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ortofolio_Syifa Nalurita\[2] Excel\"/>
    </mc:Choice>
  </mc:AlternateContent>
  <xr:revisionPtr revIDLastSave="0" documentId="13_ncr:1_{BB253F93-9B5D-48FB-B75C-1FE40330A42B}" xr6:coauthVersionLast="47" xr6:coauthVersionMax="47" xr10:uidLastSave="{00000000-0000-0000-0000-000000000000}"/>
  <bookViews>
    <workbookView xWindow="-120" yWindow="-120" windowWidth="20730" windowHeight="11040" xr2:uid="{D8066962-1478-4626-BEF7-3FD2CB6A7A16}"/>
  </bookViews>
  <sheets>
    <sheet name="Raw Data" sheetId="1" r:id="rId1"/>
    <sheet name="Filter" sheetId="4" r:id="rId2"/>
    <sheet name="Pivot" sheetId="2" r:id="rId3"/>
    <sheet name="Dashboard" sheetId="3" r:id="rId4"/>
  </sheets>
  <definedNames>
    <definedName name="_xlchart.v5.0" hidden="1">Pivot!$K$100:$K$167</definedName>
    <definedName name="_xlchart.v5.1" hidden="1">Pivot!$K$99</definedName>
    <definedName name="_xlchart.v5.2" hidden="1">Pivot!$L$100:$L$167</definedName>
    <definedName name="_xlchart.v5.3" hidden="1">Pivot!$L$99</definedName>
    <definedName name="Slicer_Province11">#N/A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67" i="2" l="1"/>
  <c r="K167" i="2"/>
  <c r="L166" i="2"/>
  <c r="K166" i="2"/>
  <c r="L165" i="2"/>
  <c r="K165" i="2"/>
  <c r="L164" i="2"/>
  <c r="K164" i="2"/>
  <c r="L163" i="2"/>
  <c r="K163" i="2"/>
  <c r="L162" i="2"/>
  <c r="K162" i="2"/>
  <c r="L161" i="2"/>
  <c r="K161" i="2"/>
  <c r="L160" i="2"/>
  <c r="K160" i="2"/>
  <c r="L159" i="2"/>
  <c r="K159" i="2"/>
  <c r="L158" i="2"/>
  <c r="K158" i="2"/>
  <c r="L157" i="2"/>
  <c r="K157" i="2"/>
  <c r="L156" i="2"/>
  <c r="K156" i="2"/>
  <c r="L155" i="2"/>
  <c r="K155" i="2"/>
  <c r="L154" i="2"/>
  <c r="K154" i="2"/>
  <c r="L153" i="2"/>
  <c r="K153" i="2"/>
  <c r="L152" i="2"/>
  <c r="K152" i="2"/>
  <c r="L151" i="2"/>
  <c r="K151" i="2"/>
  <c r="L150" i="2"/>
  <c r="K150" i="2"/>
  <c r="L149" i="2"/>
  <c r="K149" i="2"/>
  <c r="L148" i="2"/>
  <c r="K148" i="2"/>
  <c r="L147" i="2"/>
  <c r="K147" i="2"/>
  <c r="L146" i="2"/>
  <c r="K146" i="2"/>
  <c r="L145" i="2"/>
  <c r="K145" i="2"/>
  <c r="L144" i="2"/>
  <c r="K144" i="2"/>
  <c r="L143" i="2"/>
  <c r="K143" i="2"/>
  <c r="L142" i="2"/>
  <c r="K142" i="2"/>
  <c r="L141" i="2"/>
  <c r="K141" i="2"/>
  <c r="L140" i="2"/>
  <c r="K140" i="2"/>
  <c r="L139" i="2"/>
  <c r="K139" i="2"/>
  <c r="L138" i="2"/>
  <c r="K138" i="2"/>
  <c r="L137" i="2"/>
  <c r="K137" i="2"/>
  <c r="L136" i="2"/>
  <c r="K136" i="2"/>
  <c r="L135" i="2"/>
  <c r="K135" i="2"/>
  <c r="L134" i="2"/>
  <c r="K134" i="2"/>
  <c r="L133" i="2"/>
  <c r="K133" i="2"/>
  <c r="L132" i="2"/>
  <c r="K132" i="2"/>
  <c r="L131" i="2"/>
  <c r="K131" i="2"/>
  <c r="L130" i="2"/>
  <c r="K130" i="2"/>
  <c r="L129" i="2"/>
  <c r="K129" i="2"/>
  <c r="L128" i="2"/>
  <c r="K128" i="2"/>
  <c r="L127" i="2"/>
  <c r="K127" i="2"/>
  <c r="L126" i="2"/>
  <c r="K126" i="2"/>
  <c r="L125" i="2"/>
  <c r="K125" i="2"/>
  <c r="L124" i="2"/>
  <c r="K124" i="2"/>
  <c r="L123" i="2"/>
  <c r="K123" i="2"/>
  <c r="L122" i="2"/>
  <c r="K122" i="2"/>
  <c r="L121" i="2"/>
  <c r="K121" i="2"/>
  <c r="L120" i="2"/>
  <c r="K120" i="2"/>
  <c r="L119" i="2"/>
  <c r="K119" i="2"/>
  <c r="L118" i="2"/>
  <c r="K118" i="2"/>
  <c r="L117" i="2"/>
  <c r="K117" i="2"/>
  <c r="L116" i="2"/>
  <c r="K116" i="2"/>
  <c r="L115" i="2"/>
  <c r="K115" i="2"/>
  <c r="L114" i="2"/>
  <c r="K114" i="2"/>
  <c r="L113" i="2"/>
  <c r="K113" i="2"/>
  <c r="L112" i="2"/>
  <c r="K112" i="2"/>
  <c r="L111" i="2"/>
  <c r="K111" i="2"/>
  <c r="L110" i="2"/>
  <c r="K110" i="2"/>
  <c r="L109" i="2"/>
  <c r="K109" i="2"/>
  <c r="L108" i="2"/>
  <c r="K108" i="2"/>
  <c r="L107" i="2"/>
  <c r="K107" i="2"/>
  <c r="L106" i="2"/>
  <c r="K106" i="2"/>
  <c r="L105" i="2"/>
  <c r="K105" i="2"/>
  <c r="L104" i="2"/>
  <c r="K104" i="2"/>
  <c r="L103" i="2"/>
  <c r="K103" i="2"/>
  <c r="L102" i="2"/>
  <c r="K102" i="2"/>
  <c r="L101" i="2"/>
  <c r="K101" i="2"/>
  <c r="L100" i="2"/>
  <c r="K100" i="2"/>
  <c r="K99" i="2"/>
  <c r="J82" i="2"/>
  <c r="I82" i="2"/>
  <c r="J81" i="2"/>
  <c r="I81" i="2"/>
  <c r="J80" i="2"/>
  <c r="I80" i="2"/>
  <c r="J79" i="2"/>
  <c r="I79" i="2"/>
  <c r="J78" i="2"/>
  <c r="I78" i="2"/>
  <c r="J77" i="2"/>
  <c r="I77" i="2"/>
  <c r="J76" i="2"/>
  <c r="I76" i="2"/>
  <c r="J75" i="2"/>
  <c r="I75" i="2"/>
  <c r="J74" i="2"/>
  <c r="I74" i="2"/>
  <c r="J73" i="2"/>
  <c r="I73" i="2"/>
  <c r="J72" i="2"/>
  <c r="I72" i="2"/>
  <c r="J71" i="2"/>
  <c r="I71" i="2"/>
  <c r="J70" i="2"/>
  <c r="I70" i="2"/>
  <c r="J69" i="2"/>
  <c r="I69" i="2"/>
  <c r="J68" i="2"/>
  <c r="I68" i="2"/>
  <c r="J67" i="2"/>
  <c r="I67" i="2"/>
  <c r="J66" i="2"/>
  <c r="I66" i="2"/>
  <c r="J65" i="2"/>
  <c r="I65" i="2"/>
  <c r="J64" i="2"/>
  <c r="I64" i="2"/>
  <c r="J63" i="2"/>
  <c r="I63" i="2"/>
  <c r="J62" i="2"/>
  <c r="I62" i="2"/>
  <c r="J61" i="2"/>
  <c r="I61" i="2"/>
  <c r="J60" i="2"/>
  <c r="I60" i="2"/>
  <c r="J59" i="2"/>
  <c r="I59" i="2"/>
  <c r="J58" i="2"/>
  <c r="I58" i="2"/>
  <c r="J57" i="2"/>
  <c r="I57" i="2"/>
  <c r="J56" i="2"/>
  <c r="I56" i="2"/>
  <c r="J55" i="2"/>
  <c r="I55" i="2"/>
  <c r="J54" i="2"/>
  <c r="I54" i="2"/>
  <c r="J53" i="2"/>
  <c r="I53" i="2"/>
  <c r="J52" i="2"/>
  <c r="I52" i="2"/>
  <c r="J51" i="2"/>
  <c r="I51" i="2"/>
  <c r="J50" i="2"/>
  <c r="I50" i="2"/>
  <c r="J49" i="2"/>
  <c r="I49" i="2"/>
  <c r="I48" i="2"/>
  <c r="I21" i="2"/>
  <c r="I20" i="2"/>
  <c r="I19" i="2"/>
  <c r="I18" i="2"/>
</calcChain>
</file>

<file path=xl/sharedStrings.xml><?xml version="1.0" encoding="utf-8"?>
<sst xmlns="http://schemas.openxmlformats.org/spreadsheetml/2006/main" count="28650" uniqueCount="255">
  <si>
    <t>Date</t>
  </si>
  <si>
    <t>Location ISO Code</t>
  </si>
  <si>
    <t>Location</t>
  </si>
  <si>
    <t>New Cases</t>
  </si>
  <si>
    <t>New Deaths</t>
  </si>
  <si>
    <t>New Recovered</t>
  </si>
  <si>
    <t>New Active Cases</t>
  </si>
  <si>
    <t>Total Cases</t>
  </si>
  <si>
    <t>Total Deaths</t>
  </si>
  <si>
    <t>Total Recovered</t>
  </si>
  <si>
    <t>Total Active Cases</t>
  </si>
  <si>
    <t>Location Level</t>
  </si>
  <si>
    <t>City or Regency</t>
  </si>
  <si>
    <t>Province</t>
  </si>
  <si>
    <t>Country</t>
  </si>
  <si>
    <t>Continent</t>
  </si>
  <si>
    <t>Island</t>
  </si>
  <si>
    <t>Time Zone</t>
  </si>
  <si>
    <t>Special Status</t>
  </si>
  <si>
    <t>Total Regencies</t>
  </si>
  <si>
    <t>Total Cities</t>
  </si>
  <si>
    <t>Total Districts</t>
  </si>
  <si>
    <t>Total Urban Villages</t>
  </si>
  <si>
    <t>Total Rural Villages</t>
  </si>
  <si>
    <t>Area (km2)</t>
  </si>
  <si>
    <t>Population</t>
  </si>
  <si>
    <t>Population Density</t>
  </si>
  <si>
    <t>Longitude</t>
  </si>
  <si>
    <t>Latitude</t>
  </si>
  <si>
    <t>New Cases per Million</t>
  </si>
  <si>
    <t>Total Cases per Million</t>
  </si>
  <si>
    <t>New Deaths per Million</t>
  </si>
  <si>
    <t>Total Deaths per Million</t>
  </si>
  <si>
    <t>Case Fatality Rate</t>
  </si>
  <si>
    <t>Case Recovered Rate</t>
  </si>
  <si>
    <t>Growth Factor of New Cases</t>
  </si>
  <si>
    <t>Growth Factor of New Deaths</t>
  </si>
  <si>
    <t>ID-BA</t>
  </si>
  <si>
    <t>Bali</t>
  </si>
  <si>
    <t>Indonesia</t>
  </si>
  <si>
    <t>Asia</t>
  </si>
  <si>
    <t>Nusa Tenggara</t>
  </si>
  <si>
    <t>UTC+08:00</t>
  </si>
  <si>
    <t>Sum of Total Deaths</t>
  </si>
  <si>
    <t>Sum of New Active Cases</t>
  </si>
  <si>
    <t>Sum of New Recovered</t>
  </si>
  <si>
    <t>Sum of Total Active Cases</t>
  </si>
  <si>
    <t>Row Labels</t>
  </si>
  <si>
    <t>Mar</t>
  </si>
  <si>
    <t>Sum of New Cases</t>
  </si>
  <si>
    <t>Apr</t>
  </si>
  <si>
    <t>May</t>
  </si>
  <si>
    <t>Jun</t>
  </si>
  <si>
    <t>Grand Total</t>
  </si>
  <si>
    <t>KPI'S</t>
  </si>
  <si>
    <t>Total</t>
  </si>
  <si>
    <t>Sumatera Barat</t>
  </si>
  <si>
    <t>Sum of Total Cases</t>
  </si>
  <si>
    <t>26-Mar</t>
  </si>
  <si>
    <t>27-Mar</t>
  </si>
  <si>
    <t>28-Mar</t>
  </si>
  <si>
    <t>29-Mar</t>
  </si>
  <si>
    <t>30-Mar</t>
  </si>
  <si>
    <t>31-Mar</t>
  </si>
  <si>
    <t>1-Apr</t>
  </si>
  <si>
    <t>2-Apr</t>
  </si>
  <si>
    <t>3-Apr</t>
  </si>
  <si>
    <t>4-Apr</t>
  </si>
  <si>
    <t>5-Apr</t>
  </si>
  <si>
    <t>6-Apr</t>
  </si>
  <si>
    <t>7-Apr</t>
  </si>
  <si>
    <t>8-Apr</t>
  </si>
  <si>
    <t>9-Apr</t>
  </si>
  <si>
    <t>10-Apr</t>
  </si>
  <si>
    <t>11-Apr</t>
  </si>
  <si>
    <t>12-Apr</t>
  </si>
  <si>
    <t>13-Apr</t>
  </si>
  <si>
    <t>14-Apr</t>
  </si>
  <si>
    <t>Provinsi</t>
  </si>
  <si>
    <t>15-Apr</t>
  </si>
  <si>
    <t>16-Apr</t>
  </si>
  <si>
    <t>17-Apr</t>
  </si>
  <si>
    <t>18-Apr</t>
  </si>
  <si>
    <t>19-Apr</t>
  </si>
  <si>
    <t>20-Apr</t>
  </si>
  <si>
    <t>21-Apr</t>
  </si>
  <si>
    <t>22-Apr</t>
  </si>
  <si>
    <t>23-Apr</t>
  </si>
  <si>
    <t>24-Apr</t>
  </si>
  <si>
    <t>25-Apr</t>
  </si>
  <si>
    <t>26-Apr</t>
  </si>
  <si>
    <t>27-Apr</t>
  </si>
  <si>
    <t>28-Apr</t>
  </si>
  <si>
    <t>29-Apr</t>
  </si>
  <si>
    <t>30-Apr</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</si>
  <si>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</si>
  <si>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</si>
  <si>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</si>
  <si>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</si>
  <si>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</si>
  <si>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</si>
  <si>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</si>
  <si>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</si>
  <si>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</si>
  <si>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</si>
  <si>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</si>
  <si>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</si>
  <si>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</si>
  <si>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</si>
  <si>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</si>
  <si>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</si>
  <si>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</si>
  <si>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</si>
  <si>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</si>
  <si>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</si>
  <si>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</si>
  <si>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</si>
  <si>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</si>
  <si>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</si>
  <si>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</si>
  <si>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</si>
  <si>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</si>
  <si>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</si>
  <si>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</si>
  <si>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</si>
  <si>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</si>
  <si>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</si>
  <si>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</si>
  <si>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</si>
  <si>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</si>
  <si>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</si>
  <si>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</si>
  <si>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</si>
  <si>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</si>
  <si>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</si>
  <si>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</si>
  <si>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</si>
  <si>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</si>
  <si>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</si>
  <si>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</si>
  <si>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</si>
  <si>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</si>
  <si>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</si>
  <si>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</si>
  <si>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</si>
  <si>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</si>
  <si>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</si>
  <si>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</si>
  <si>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</si>
  <si>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</si>
  <si>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</si>
  <si>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</si>
  <si>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</si>
  <si>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</si>
  <si>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</si>
  <si>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</si>
  <si>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Sumatera Selatan</t>
  </si>
  <si>
    <t>Aceh</t>
  </si>
  <si>
    <t>Banten</t>
  </si>
  <si>
    <t>Bengkulu</t>
  </si>
  <si>
    <t>Daerah Istimewa Yogyakarta</t>
  </si>
  <si>
    <t>DKI Jakarta</t>
  </si>
  <si>
    <t>Gorontalo</t>
  </si>
  <si>
    <t>Jambi</t>
  </si>
  <si>
    <t>Jawa Barat</t>
  </si>
  <si>
    <t>Jawa Tengah</t>
  </si>
  <si>
    <t>Jawa Timur</t>
  </si>
  <si>
    <t>Kalimantan Barat</t>
  </si>
  <si>
    <t>Kalimantan Selatan</t>
  </si>
  <si>
    <t>Kalimantan Tengah</t>
  </si>
  <si>
    <t>Kalimantan Timur</t>
  </si>
  <si>
    <t>Kalimantan Utara</t>
  </si>
  <si>
    <t>Kepulauan Bangka Belitung</t>
  </si>
  <si>
    <t>Kepulauan Riau</t>
  </si>
  <si>
    <t>Lampung</t>
  </si>
  <si>
    <t>Maluku</t>
  </si>
  <si>
    <t>Maluku Utara</t>
  </si>
  <si>
    <t>Nusa Tenggara Barat</t>
  </si>
  <si>
    <t>Nusa Tenggara Timur</t>
  </si>
  <si>
    <t>Papua</t>
  </si>
  <si>
    <t>Papua Barat</t>
  </si>
  <si>
    <t>Riau</t>
  </si>
  <si>
    <t>Sulawesi Barat</t>
  </si>
  <si>
    <t>Sulawesi Selatan</t>
  </si>
  <si>
    <t>Sulawesi Tengah</t>
  </si>
  <si>
    <t>Sulawesi Tenggara</t>
  </si>
  <si>
    <t>Sulawesi Utara</t>
  </si>
  <si>
    <t>Sumatera Utara</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</si>
  <si>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</si>
  <si>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</si>
  <si>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</si>
  <si>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</si>
  <si>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</si>
  <si>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</si>
  <si>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</si>
  <si>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</si>
  <si>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</si>
  <si>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</si>
  <si>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</si>
  <si>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</si>
  <si>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</si>
  <si>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</si>
  <si>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</si>
  <si>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</si>
  <si>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</si>
  <si>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</si>
  <si>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</si>
  <si>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</si>
  <si>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</si>
  <si>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</si>
  <si>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</si>
  <si>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</si>
  <si>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</si>
  <si>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ID-JK</t>
  </si>
  <si>
    <t>Jawa</t>
  </si>
  <si>
    <t>UTC+07:00</t>
  </si>
  <si>
    <t>Daerah Khusus Ibu Kota</t>
  </si>
  <si>
    <t>ID-JB</t>
  </si>
  <si>
    <t>ID-BT</t>
  </si>
  <si>
    <t>ID-SG</t>
  </si>
  <si>
    <t>Sulawesi</t>
  </si>
  <si>
    <t>ID-KI</t>
  </si>
  <si>
    <t>Kalimantan</t>
  </si>
  <si>
    <t>ID-YO</t>
  </si>
  <si>
    <t>Daerah Istimewa</t>
  </si>
  <si>
    <t>ID-SU</t>
  </si>
  <si>
    <t>Sumatera</t>
  </si>
  <si>
    <t>ID-JT</t>
  </si>
  <si>
    <t>ID-JI</t>
  </si>
  <si>
    <t>ID-SN</t>
  </si>
  <si>
    <t>ID-MA</t>
  </si>
  <si>
    <t>UTC+09:00</t>
  </si>
  <si>
    <t>ID-PA</t>
  </si>
  <si>
    <t>Daerah Khusus</t>
  </si>
  <si>
    <t>ID-MU</t>
  </si>
  <si>
    <t>ID-AC</t>
  </si>
  <si>
    <t>ID-KT</t>
  </si>
  <si>
    <t>ID-LA</t>
  </si>
  <si>
    <t>ID-ST</t>
  </si>
  <si>
    <t>ID-SB</t>
  </si>
  <si>
    <t>ID-PB</t>
  </si>
  <si>
    <t>ID-KU</t>
  </si>
  <si>
    <t>ID-SR</t>
  </si>
  <si>
    <t>ID-SS</t>
  </si>
  <si>
    <t>ID-KB</t>
  </si>
  <si>
    <t>ID-RI</t>
  </si>
  <si>
    <t>ID-JA</t>
  </si>
  <si>
    <t>ID-KS</t>
  </si>
  <si>
    <t>ID-BB</t>
  </si>
  <si>
    <t>ID-KR</t>
  </si>
  <si>
    <t>ID-BE</t>
  </si>
  <si>
    <t>ID-NB</t>
  </si>
  <si>
    <t>ID-SA</t>
  </si>
  <si>
    <t>ID-NT</t>
  </si>
  <si>
    <t>ID-GO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</si>
</sst>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1">
    <xf numFmtId="0" fontId="0" fillId="0" borderId="0"/>
  </cellStyleXfs>
  <cellXfs count="19">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14" fontId="0" fillId="3" borderId="1" xfId="0" applyNumberFormat="1" applyFill="1" applyBorder="1"/>
    <xf numFmtId="0" fontId="0" fillId="3" borderId="2" xfId="0" applyFill="1" applyBorder="1"/>
    <xf numFmtId="10" fontId="0" fillId="3" borderId="2" xfId="0" applyNumberFormat="1" applyFill="1" applyBorder="1"/>
    <xf numFmtId="0" fontId="0" fillId="3" borderId="3" xfId="0" applyFill="1" applyBorder="1"/>
    <xf numFmtId="14" fontId="0" fillId="0" borderId="1" xfId="0" applyNumberFormat="1" applyBorder="1"/>
    <xf numFmtId="0" fontId="0" fillId="0" borderId="2" xfId="0" applyBorder="1"/>
    <xf numFmtId="10" fontId="0" fillId="0" borderId="2" xfId="0" applyNumberFormat="1" applyBorder="1"/>
    <xf numFmtId="0" fontId="0" fillId="0" borderId="3" xfId="0" applyBorder="1"/>
    <xf numFmtId="0" fontId="0" fillId="0" borderId="0" xfId="0" applyAlignment="1">
      <alignment horizontal="left"/>
    </xf>
    <xf numFmtId="14" fontId="0" fillId="0" borderId="0" xfId="0" applyNumberFormat="1" applyAlignment="1">
      <alignment horizontal="left"/>
    </xf>
    <xf numFmtId="0" fontId="2" fillId="0" borderId="4" xfId="0" applyFont="1" applyBorder="1"/>
    <xf numFmtId="0" fontId="0" fillId="0" borderId="0" xfId="0" applyAlignment="1">
      <alignment horizontal="left" indent="1"/>
    </xf>
    <xf numFmtId="0" fontId="0" fillId="0" borderId="0" xfId="0" pivotButton="1"/>
    <xf numFmtId="3" fontId="0" fillId="0" borderId="0" xfId="0" applyNumberFormat="1"/>
    <xf numFmtId="14" fontId="0" fillId="0" borderId="0" xfId="0" applyNumberFormat="1"/>
  </cellXfs>
  <cellStyles count="1">
    <cellStyle name="Normal" xfId="0" builtinId="0"/>
  </cellStyles>
  <dxfs count="12">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[Dashboard_Covid19_Portfolio.xlsx]Pivot!PivotTable19</c:name>
    <c:fmtId val="9"/>
  </c:pivotSource>
  <c:chart>
    <c:autoTitleDeleted val="1"/>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Pivot!$F$54</c:f>
              <c:strCache>
                <c:ptCount val="1"/>
                <c:pt idx="0">
                  <c:v>Total</c:v>
                </c:pt>
              </c:strCache>
            </c:strRef>
          </c:tx>
          <c:spPr>
            <a:ln w="28575" cap="rnd">
              <a:solidFill>
                <a:srgbClr val="002060"/>
              </a:solidFill>
              <a:round/>
            </a:ln>
            <a:effectLst/>
          </c:spPr>
          <c:marker>
            <c:symbol val="none"/>
          </c:marker>
          <c:cat>
            <c:strRef>
              <c:f>Pivot!$E$55:$E$177</c:f>
              <c:strCache>
                <c:ptCount val="122"/>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pt idx="31">
                  <c:v>1-Apr</c:v>
                </c:pt>
                <c:pt idx="32">
                  <c:v>2-Apr</c:v>
                </c:pt>
                <c:pt idx="33">
                  <c:v>3-Apr</c:v>
                </c:pt>
                <c:pt idx="34">
                  <c:v>4-Apr</c:v>
                </c:pt>
                <c:pt idx="35">
                  <c:v>5-Apr</c:v>
                </c:pt>
                <c:pt idx="36">
                  <c:v>6-Apr</c:v>
                </c:pt>
                <c:pt idx="37">
                  <c:v>7-Apr</c:v>
                </c:pt>
                <c:pt idx="38">
                  <c:v>8-Apr</c:v>
                </c:pt>
                <c:pt idx="39">
                  <c:v>9-Apr</c:v>
                </c:pt>
                <c:pt idx="40">
                  <c:v>10-Apr</c:v>
                </c:pt>
                <c:pt idx="41">
                  <c:v>11-Apr</c:v>
                </c:pt>
                <c:pt idx="42">
                  <c:v>12-Apr</c:v>
                </c:pt>
                <c:pt idx="43">
                  <c:v>13-Apr</c:v>
                </c:pt>
                <c:pt idx="44">
                  <c:v>14-Apr</c:v>
                </c:pt>
                <c:pt idx="45">
                  <c:v>15-Apr</c:v>
                </c:pt>
                <c:pt idx="46">
                  <c:v>16-Apr</c:v>
                </c:pt>
                <c:pt idx="47">
                  <c:v>17-Apr</c:v>
                </c:pt>
                <c:pt idx="48">
                  <c:v>18-Apr</c:v>
                </c:pt>
                <c:pt idx="49">
                  <c:v>19-Apr</c:v>
                </c:pt>
                <c:pt idx="50">
                  <c:v>20-Apr</c:v>
                </c:pt>
                <c:pt idx="51">
                  <c:v>21-Apr</c:v>
                </c:pt>
                <c:pt idx="52">
                  <c:v>22-Apr</c:v>
                </c:pt>
                <c:pt idx="53">
                  <c:v>23-Apr</c:v>
                </c:pt>
                <c:pt idx="54">
                  <c:v>24-Apr</c:v>
                </c:pt>
                <c:pt idx="55">
                  <c:v>25-Apr</c:v>
                </c:pt>
                <c:pt idx="56">
                  <c:v>26-Apr</c:v>
                </c:pt>
                <c:pt idx="57">
                  <c:v>27-Apr</c:v>
                </c:pt>
                <c:pt idx="58">
                  <c:v>28-Apr</c:v>
                </c:pt>
                <c:pt idx="59">
                  <c:v>29-Apr</c:v>
                </c:pt>
                <c:pt idx="60">
                  <c:v>30-Apr</c:v>
                </c:pt>
                <c:pt idx="61">
                  <c:v>1-May</c:v>
                </c:pt>
                <c:pt idx="62">
                  <c:v>2-May</c:v>
                </c:pt>
                <c:pt idx="63">
                  <c:v>3-May</c:v>
                </c:pt>
                <c:pt idx="64">
                  <c:v>4-May</c:v>
                </c:pt>
                <c:pt idx="65">
                  <c:v>5-May</c:v>
                </c:pt>
                <c:pt idx="66">
                  <c:v>6-May</c:v>
                </c:pt>
                <c:pt idx="67">
                  <c:v>7-May</c:v>
                </c:pt>
                <c:pt idx="68">
                  <c:v>8-May</c:v>
                </c:pt>
                <c:pt idx="69">
                  <c:v>9-May</c:v>
                </c:pt>
                <c:pt idx="70">
                  <c:v>10-May</c:v>
                </c:pt>
                <c:pt idx="71">
                  <c:v>11-May</c:v>
                </c:pt>
                <c:pt idx="72">
                  <c:v>12-May</c:v>
                </c:pt>
                <c:pt idx="73">
                  <c:v>13-May</c:v>
                </c:pt>
                <c:pt idx="74">
                  <c:v>14-May</c:v>
                </c:pt>
                <c:pt idx="75">
                  <c:v>15-May</c:v>
                </c:pt>
                <c:pt idx="76">
                  <c:v>16-May</c:v>
                </c:pt>
                <c:pt idx="77">
                  <c:v>17-May</c:v>
                </c:pt>
                <c:pt idx="78">
                  <c:v>18-May</c:v>
                </c:pt>
                <c:pt idx="79">
                  <c:v>19-May</c:v>
                </c:pt>
                <c:pt idx="80">
                  <c:v>20-May</c:v>
                </c:pt>
                <c:pt idx="81">
                  <c:v>21-May</c:v>
                </c:pt>
                <c:pt idx="82">
                  <c:v>22-May</c:v>
                </c:pt>
                <c:pt idx="83">
                  <c:v>23-May</c:v>
                </c:pt>
                <c:pt idx="84">
                  <c:v>24-May</c:v>
                </c:pt>
                <c:pt idx="85">
                  <c:v>25-May</c:v>
                </c:pt>
                <c:pt idx="86">
                  <c:v>26-May</c:v>
                </c:pt>
                <c:pt idx="87">
                  <c:v>27-May</c:v>
                </c:pt>
                <c:pt idx="88">
                  <c:v>28-May</c:v>
                </c:pt>
                <c:pt idx="89">
                  <c:v>29-May</c:v>
                </c:pt>
                <c:pt idx="90">
                  <c:v>30-May</c:v>
                </c:pt>
                <c:pt idx="91">
                  <c:v>31-May</c:v>
                </c:pt>
                <c:pt idx="92">
                  <c:v>1-Jun</c:v>
                </c:pt>
                <c:pt idx="93">
                  <c:v>2-Jun</c:v>
                </c:pt>
                <c:pt idx="94">
                  <c:v>3-Jun</c:v>
                </c:pt>
                <c:pt idx="95">
                  <c:v>4-Jun</c:v>
                </c:pt>
                <c:pt idx="96">
                  <c:v>5-Jun</c:v>
                </c:pt>
                <c:pt idx="97">
                  <c:v>6-Jun</c:v>
                </c:pt>
                <c:pt idx="98">
                  <c:v>7-Jun</c:v>
                </c:pt>
                <c:pt idx="99">
                  <c:v>8-Jun</c:v>
                </c:pt>
                <c:pt idx="100">
                  <c:v>9-Jun</c:v>
                </c:pt>
                <c:pt idx="101">
                  <c:v>10-Jun</c:v>
                </c:pt>
                <c:pt idx="102">
                  <c:v>11-Jun</c:v>
                </c:pt>
                <c:pt idx="103">
                  <c:v>12-Jun</c:v>
                </c:pt>
                <c:pt idx="104">
                  <c:v>13-Jun</c:v>
                </c:pt>
                <c:pt idx="105">
                  <c:v>14-Jun</c:v>
                </c:pt>
                <c:pt idx="106">
                  <c:v>15-Jun</c:v>
                </c:pt>
                <c:pt idx="107">
                  <c:v>16-Jun</c:v>
                </c:pt>
                <c:pt idx="108">
                  <c:v>17-Jun</c:v>
                </c:pt>
                <c:pt idx="109">
                  <c:v>18-Jun</c:v>
                </c:pt>
                <c:pt idx="110">
                  <c:v>19-Jun</c:v>
                </c:pt>
                <c:pt idx="111">
                  <c:v>20-Jun</c:v>
                </c:pt>
                <c:pt idx="112">
                  <c:v>21-Jun</c:v>
                </c:pt>
                <c:pt idx="113">
                  <c:v>22-Jun</c:v>
                </c:pt>
                <c:pt idx="114">
                  <c:v>23-Jun</c:v>
                </c:pt>
                <c:pt idx="115">
                  <c:v>24-Jun</c:v>
                </c:pt>
                <c:pt idx="116">
                  <c:v>25-Jun</c:v>
                </c:pt>
                <c:pt idx="117">
                  <c:v>26-Jun</c:v>
                </c:pt>
                <c:pt idx="118">
                  <c:v>27-Jun</c:v>
                </c:pt>
                <c:pt idx="119">
                  <c:v>28-Jun</c:v>
                </c:pt>
                <c:pt idx="120">
                  <c:v>29-Jun</c:v>
                </c:pt>
                <c:pt idx="121">
                  <c:v>30-Jun</c:v>
                </c:pt>
              </c:strCache>
            </c:strRef>
          </c:cat>
          <c:val>
            <c:numRef>
              <c:f>Pivot!$F$55:$F$177</c:f>
              <c:numCache>
                <c:formatCode>#,##0</c:formatCode>
                <c:ptCount val="122"/>
                <c:pt idx="0">
                  <c:v>6</c:v>
                </c:pt>
                <c:pt idx="1">
                  <c:v>2</c:v>
                </c:pt>
                <c:pt idx="2">
                  <c:v>3</c:v>
                </c:pt>
                <c:pt idx="3">
                  <c:v>3</c:v>
                </c:pt>
                <c:pt idx="4">
                  <c:v>0</c:v>
                </c:pt>
                <c:pt idx="5">
                  <c:v>2</c:v>
                </c:pt>
                <c:pt idx="6">
                  <c:v>0</c:v>
                </c:pt>
                <c:pt idx="7">
                  <c:v>1</c:v>
                </c:pt>
                <c:pt idx="8">
                  <c:v>0</c:v>
                </c:pt>
                <c:pt idx="9">
                  <c:v>1</c:v>
                </c:pt>
                <c:pt idx="10">
                  <c:v>1</c:v>
                </c:pt>
                <c:pt idx="11">
                  <c:v>1</c:v>
                </c:pt>
                <c:pt idx="12">
                  <c:v>5</c:v>
                </c:pt>
                <c:pt idx="13">
                  <c:v>5</c:v>
                </c:pt>
                <c:pt idx="14">
                  <c:v>9</c:v>
                </c:pt>
                <c:pt idx="15">
                  <c:v>6</c:v>
                </c:pt>
                <c:pt idx="16">
                  <c:v>14</c:v>
                </c:pt>
                <c:pt idx="17">
                  <c:v>8</c:v>
                </c:pt>
                <c:pt idx="18">
                  <c:v>10</c:v>
                </c:pt>
                <c:pt idx="19">
                  <c:v>19</c:v>
                </c:pt>
                <c:pt idx="20">
                  <c:v>6</c:v>
                </c:pt>
                <c:pt idx="21">
                  <c:v>6</c:v>
                </c:pt>
                <c:pt idx="22">
                  <c:v>13</c:v>
                </c:pt>
                <c:pt idx="23">
                  <c:v>4</c:v>
                </c:pt>
                <c:pt idx="24">
                  <c:v>31</c:v>
                </c:pt>
                <c:pt idx="25">
                  <c:v>101</c:v>
                </c:pt>
                <c:pt idx="26">
                  <c:v>142</c:v>
                </c:pt>
                <c:pt idx="27">
                  <c:v>112</c:v>
                </c:pt>
                <c:pt idx="28">
                  <c:v>127</c:v>
                </c:pt>
                <c:pt idx="29">
                  <c:v>130</c:v>
                </c:pt>
                <c:pt idx="30">
                  <c:v>106</c:v>
                </c:pt>
                <c:pt idx="31">
                  <c:v>147</c:v>
                </c:pt>
                <c:pt idx="32">
                  <c:v>108</c:v>
                </c:pt>
                <c:pt idx="33">
                  <c:v>186</c:v>
                </c:pt>
                <c:pt idx="34">
                  <c:v>108</c:v>
                </c:pt>
                <c:pt idx="35">
                  <c:v>164</c:v>
                </c:pt>
                <c:pt idx="36">
                  <c:v>224</c:v>
                </c:pt>
                <c:pt idx="37">
                  <c:v>216</c:v>
                </c:pt>
                <c:pt idx="38">
                  <c:v>207</c:v>
                </c:pt>
                <c:pt idx="39">
                  <c:v>330</c:v>
                </c:pt>
                <c:pt idx="40">
                  <c:v>218</c:v>
                </c:pt>
                <c:pt idx="41">
                  <c:v>327</c:v>
                </c:pt>
                <c:pt idx="42">
                  <c:v>432</c:v>
                </c:pt>
                <c:pt idx="43">
                  <c:v>309</c:v>
                </c:pt>
                <c:pt idx="44">
                  <c:v>281</c:v>
                </c:pt>
                <c:pt idx="45">
                  <c:v>293</c:v>
                </c:pt>
                <c:pt idx="46">
                  <c:v>372</c:v>
                </c:pt>
                <c:pt idx="47">
                  <c:v>397</c:v>
                </c:pt>
                <c:pt idx="48">
                  <c:v>319</c:v>
                </c:pt>
                <c:pt idx="49">
                  <c:v>315</c:v>
                </c:pt>
                <c:pt idx="50">
                  <c:v>177</c:v>
                </c:pt>
                <c:pt idx="51">
                  <c:v>375</c:v>
                </c:pt>
                <c:pt idx="52">
                  <c:v>275</c:v>
                </c:pt>
                <c:pt idx="53">
                  <c:v>353</c:v>
                </c:pt>
                <c:pt idx="54">
                  <c:v>431</c:v>
                </c:pt>
                <c:pt idx="55">
                  <c:v>388</c:v>
                </c:pt>
                <c:pt idx="56">
                  <c:v>273</c:v>
                </c:pt>
                <c:pt idx="57">
                  <c:v>209</c:v>
                </c:pt>
                <c:pt idx="58">
                  <c:v>409</c:v>
                </c:pt>
                <c:pt idx="59">
                  <c:v>255</c:v>
                </c:pt>
                <c:pt idx="60">
                  <c:v>349</c:v>
                </c:pt>
                <c:pt idx="61">
                  <c:v>430</c:v>
                </c:pt>
                <c:pt idx="62">
                  <c:v>290</c:v>
                </c:pt>
                <c:pt idx="63">
                  <c:v>334</c:v>
                </c:pt>
                <c:pt idx="64">
                  <c:v>384</c:v>
                </c:pt>
                <c:pt idx="65">
                  <c:v>462</c:v>
                </c:pt>
                <c:pt idx="66">
                  <c:v>398</c:v>
                </c:pt>
                <c:pt idx="67">
                  <c:v>319</c:v>
                </c:pt>
                <c:pt idx="68">
                  <c:v>350</c:v>
                </c:pt>
                <c:pt idx="69">
                  <c:v>530</c:v>
                </c:pt>
                <c:pt idx="70">
                  <c:v>368</c:v>
                </c:pt>
                <c:pt idx="71">
                  <c:v>229</c:v>
                </c:pt>
                <c:pt idx="72">
                  <c:v>462</c:v>
                </c:pt>
                <c:pt idx="73">
                  <c:v>694</c:v>
                </c:pt>
                <c:pt idx="74">
                  <c:v>565</c:v>
                </c:pt>
                <c:pt idx="75">
                  <c:v>488</c:v>
                </c:pt>
                <c:pt idx="76">
                  <c:v>512</c:v>
                </c:pt>
                <c:pt idx="77">
                  <c:v>495</c:v>
                </c:pt>
                <c:pt idx="78">
                  <c:v>524</c:v>
                </c:pt>
                <c:pt idx="79">
                  <c:v>481</c:v>
                </c:pt>
                <c:pt idx="80">
                  <c:v>684</c:v>
                </c:pt>
                <c:pt idx="81">
                  <c:v>963</c:v>
                </c:pt>
                <c:pt idx="82">
                  <c:v>638</c:v>
                </c:pt>
                <c:pt idx="83">
                  <c:v>940</c:v>
                </c:pt>
                <c:pt idx="84">
                  <c:v>529</c:v>
                </c:pt>
                <c:pt idx="85">
                  <c:v>479</c:v>
                </c:pt>
                <c:pt idx="86">
                  <c:v>418</c:v>
                </c:pt>
                <c:pt idx="87">
                  <c:v>671</c:v>
                </c:pt>
                <c:pt idx="88">
                  <c:v>642</c:v>
                </c:pt>
                <c:pt idx="89">
                  <c:v>751</c:v>
                </c:pt>
                <c:pt idx="90">
                  <c:v>562</c:v>
                </c:pt>
                <c:pt idx="91">
                  <c:v>692</c:v>
                </c:pt>
                <c:pt idx="92">
                  <c:v>489</c:v>
                </c:pt>
                <c:pt idx="93">
                  <c:v>619</c:v>
                </c:pt>
                <c:pt idx="94">
                  <c:v>689</c:v>
                </c:pt>
                <c:pt idx="95">
                  <c:v>605</c:v>
                </c:pt>
                <c:pt idx="96">
                  <c:v>698</c:v>
                </c:pt>
                <c:pt idx="97">
                  <c:v>989</c:v>
                </c:pt>
                <c:pt idx="98">
                  <c:v>670</c:v>
                </c:pt>
                <c:pt idx="99">
                  <c:v>842</c:v>
                </c:pt>
                <c:pt idx="100">
                  <c:v>1034</c:v>
                </c:pt>
                <c:pt idx="101">
                  <c:v>1239</c:v>
                </c:pt>
                <c:pt idx="102">
                  <c:v>968</c:v>
                </c:pt>
                <c:pt idx="103">
                  <c:v>1082</c:v>
                </c:pt>
                <c:pt idx="104">
                  <c:v>1046</c:v>
                </c:pt>
                <c:pt idx="105">
                  <c:v>872</c:v>
                </c:pt>
                <c:pt idx="106">
                  <c:v>1027</c:v>
                </c:pt>
                <c:pt idx="107">
                  <c:v>1100</c:v>
                </c:pt>
                <c:pt idx="108">
                  <c:v>1062</c:v>
                </c:pt>
                <c:pt idx="109">
                  <c:v>1339</c:v>
                </c:pt>
                <c:pt idx="110">
                  <c:v>1050</c:v>
                </c:pt>
                <c:pt idx="111">
                  <c:v>1243</c:v>
                </c:pt>
                <c:pt idx="112">
                  <c:v>857</c:v>
                </c:pt>
                <c:pt idx="113">
                  <c:v>958</c:v>
                </c:pt>
                <c:pt idx="114">
                  <c:v>1039</c:v>
                </c:pt>
                <c:pt idx="115">
                  <c:v>1128</c:v>
                </c:pt>
                <c:pt idx="116">
                  <c:v>1203</c:v>
                </c:pt>
                <c:pt idx="117">
                  <c:v>1274</c:v>
                </c:pt>
                <c:pt idx="118">
                  <c:v>1415</c:v>
                </c:pt>
                <c:pt idx="119">
                  <c:v>1198</c:v>
                </c:pt>
                <c:pt idx="120">
                  <c:v>1082</c:v>
                </c:pt>
                <c:pt idx="121">
                  <c:v>1293</c:v>
                </c:pt>
              </c:numCache>
            </c:numRef>
          </c:val>
          <c:smooth val="0"/>
          <c:extLst>
            <c:ext xmlns:c16="http://schemas.microsoft.com/office/drawing/2014/chart" uri="{C3380CC4-5D6E-409C-BE32-E72D297353CC}">
              <c16:uniqueId val="{00000000-3420-40F9-B1EB-B81953B01F91}"/>
            </c:ext>
          </c:extLst>
        </c:ser>
        <c:dLbls>
          <c:showLegendKey val="0"/>
          <c:showVal val="0"/>
          <c:showCatName val="0"/>
          <c:showSerName val="0"/>
          <c:showPercent val="0"/>
          <c:showBubbleSize val="0"/>
        </c:dLbls>
        <c:smooth val="0"/>
        <c:axId val="1172956639"/>
        <c:axId val="1172963711"/>
      </c:lineChart>
      <c:catAx>
        <c:axId val="1172956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2963711"/>
        <c:crosses val="autoZero"/>
        <c:auto val="1"/>
        <c:lblAlgn val="ctr"/>
        <c:lblOffset val="100"/>
        <c:noMultiLvlLbl val="0"/>
      </c:catAx>
      <c:valAx>
        <c:axId val="1172963711"/>
        <c:scaling>
          <c:orientation val="minMax"/>
        </c:scaling>
        <c:delete val="0"/>
        <c:axPos val="l"/>
        <c:numFmt formatCode="#,##0" sourceLinked="1"/>
        <c:majorTickMark val="none"/>
        <c:minorTickMark val="none"/>
        <c:tickLblPos val="nextTo"/>
        <c:spPr>
          <a:noFill/>
          <a:ln>
            <a:solidFill>
              <a:srgbClr val="002060">
                <a:alpha val="97000"/>
              </a:srgbClr>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7295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[Dashboard_Covid19_Portfolio.xlsx]Pivot!PivotTable24</c:name>
    <c:fmtId val="37"/>
  </c:pivotSource>
  <c:chart>
    <c:autoTitleDeleted val="1"/>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Pivot!$A$12:$A$46</c:f>
              <c:strCache>
                <c:ptCount val="34"/>
                <c:pt idx="0">
                  <c:v>Aceh</c:v>
                </c:pt>
                <c:pt idx="1">
                  <c:v>Nusa Tenggara Timur</c:v>
                </c:pt>
                <c:pt idx="2">
                  <c:v>Sulawesi Barat</c:v>
                </c:pt>
                <c:pt idx="3">
                  <c:v>Jambi</c:v>
                </c:pt>
                <c:pt idx="4">
                  <c:v>Bengkulu</c:v>
                </c:pt>
                <c:pt idx="5">
                  <c:v>Kepulauan Bangka Belitung</c:v>
                </c:pt>
                <c:pt idx="6">
                  <c:v>Lampung</c:v>
                </c:pt>
                <c:pt idx="7">
                  <c:v>Sulawesi Tengah</c:v>
                </c:pt>
                <c:pt idx="8">
                  <c:v>Kalimantan Utara</c:v>
                </c:pt>
                <c:pt idx="9">
                  <c:v>Riau</c:v>
                </c:pt>
                <c:pt idx="10">
                  <c:v>Papua Barat</c:v>
                </c:pt>
                <c:pt idx="11">
                  <c:v>Gorontalo</c:v>
                </c:pt>
                <c:pt idx="12">
                  <c:v>Kepulauan Riau</c:v>
                </c:pt>
                <c:pt idx="13">
                  <c:v>Daerah Istimewa Yogyakarta</c:v>
                </c:pt>
                <c:pt idx="14">
                  <c:v>Kalimantan Barat</c:v>
                </c:pt>
                <c:pt idx="15">
                  <c:v>Sulawesi Tenggara</c:v>
                </c:pt>
                <c:pt idx="16">
                  <c:v>Kalimantan Timur</c:v>
                </c:pt>
                <c:pt idx="17">
                  <c:v>Maluku Utara</c:v>
                </c:pt>
                <c:pt idx="18">
                  <c:v>Sumatera Barat</c:v>
                </c:pt>
                <c:pt idx="19">
                  <c:v>Maluku</c:v>
                </c:pt>
                <c:pt idx="20">
                  <c:v>Kalimantan Tengah</c:v>
                </c:pt>
                <c:pt idx="21">
                  <c:v>Sulawesi Utara</c:v>
                </c:pt>
                <c:pt idx="22">
                  <c:v>Nusa Tenggara Barat</c:v>
                </c:pt>
                <c:pt idx="23">
                  <c:v>Banten</c:v>
                </c:pt>
                <c:pt idx="24">
                  <c:v>Bali</c:v>
                </c:pt>
                <c:pt idx="25">
                  <c:v>Sumatera Utara</c:v>
                </c:pt>
                <c:pt idx="26">
                  <c:v>Papua</c:v>
                </c:pt>
                <c:pt idx="27">
                  <c:v>Sumatera Selatan</c:v>
                </c:pt>
                <c:pt idx="28">
                  <c:v>Kalimantan Selatan</c:v>
                </c:pt>
                <c:pt idx="29">
                  <c:v>Jawa Barat</c:v>
                </c:pt>
                <c:pt idx="30">
                  <c:v>Jawa Tengah</c:v>
                </c:pt>
                <c:pt idx="31">
                  <c:v>Sulawesi Selatan</c:v>
                </c:pt>
                <c:pt idx="32">
                  <c:v>DKI Jakarta</c:v>
                </c:pt>
                <c:pt idx="33">
                  <c:v>Jawa Timur</c:v>
                </c:pt>
              </c:strCache>
            </c:strRef>
          </c:cat>
          <c:val>
            <c:numRef>
              <c:f>Pivot!$B$12:$B$46</c:f>
              <c:numCache>
                <c:formatCode>#,##0</c:formatCode>
                <c:ptCount val="34"/>
                <c:pt idx="0">
                  <c:v>80</c:v>
                </c:pt>
                <c:pt idx="1">
                  <c:v>113</c:v>
                </c:pt>
                <c:pt idx="2">
                  <c:v>114</c:v>
                </c:pt>
                <c:pt idx="3">
                  <c:v>116</c:v>
                </c:pt>
                <c:pt idx="4">
                  <c:v>125</c:v>
                </c:pt>
                <c:pt idx="5">
                  <c:v>152</c:v>
                </c:pt>
                <c:pt idx="6">
                  <c:v>189</c:v>
                </c:pt>
                <c:pt idx="7">
                  <c:v>189</c:v>
                </c:pt>
                <c:pt idx="8">
                  <c:v>206</c:v>
                </c:pt>
                <c:pt idx="9">
                  <c:v>225</c:v>
                </c:pt>
                <c:pt idx="10">
                  <c:v>239</c:v>
                </c:pt>
                <c:pt idx="11">
                  <c:v>249</c:v>
                </c:pt>
                <c:pt idx="12">
                  <c:v>288</c:v>
                </c:pt>
                <c:pt idx="13">
                  <c:v>298</c:v>
                </c:pt>
                <c:pt idx="14">
                  <c:v>318</c:v>
                </c:pt>
                <c:pt idx="15">
                  <c:v>363</c:v>
                </c:pt>
                <c:pt idx="16">
                  <c:v>515</c:v>
                </c:pt>
                <c:pt idx="17">
                  <c:v>718</c:v>
                </c:pt>
                <c:pt idx="18">
                  <c:v>726</c:v>
                </c:pt>
                <c:pt idx="19">
                  <c:v>742</c:v>
                </c:pt>
                <c:pt idx="20">
                  <c:v>890</c:v>
                </c:pt>
                <c:pt idx="21">
                  <c:v>1121</c:v>
                </c:pt>
                <c:pt idx="22">
                  <c:v>1232</c:v>
                </c:pt>
                <c:pt idx="23">
                  <c:v>1388</c:v>
                </c:pt>
                <c:pt idx="24">
                  <c:v>1484</c:v>
                </c:pt>
                <c:pt idx="25">
                  <c:v>1544</c:v>
                </c:pt>
                <c:pt idx="26">
                  <c:v>1749</c:v>
                </c:pt>
                <c:pt idx="27">
                  <c:v>2048</c:v>
                </c:pt>
                <c:pt idx="28">
                  <c:v>3147</c:v>
                </c:pt>
                <c:pt idx="29">
                  <c:v>3215</c:v>
                </c:pt>
                <c:pt idx="30">
                  <c:v>3822</c:v>
                </c:pt>
                <c:pt idx="31">
                  <c:v>5083</c:v>
                </c:pt>
                <c:pt idx="32">
                  <c:v>10940</c:v>
                </c:pt>
                <c:pt idx="33">
                  <c:v>12087</c:v>
                </c:pt>
              </c:numCache>
            </c:numRef>
          </c:val>
          <c:extLst>
            <c:ext xmlns:c16="http://schemas.microsoft.com/office/drawing/2014/chart" uri="{C3380CC4-5D6E-409C-BE32-E72D297353CC}">
              <c16:uniqueId val="{00000000-84A0-4F38-9EE4-5DEC29FAE349}"/>
            </c:ext>
          </c:extLst>
        </c:ser>
        <c:dLbls>
          <c:dLblPos val="outEnd"/>
          <c:showLegendKey val="0"/>
          <c:showVal val="1"/>
          <c:showCatName val="0"/>
          <c:showSerName val="0"/>
          <c:showPercent val="0"/>
          <c:showBubbleSize val="0"/>
        </c:dLbls>
        <c:gapWidth val="182"/>
        <c:axId val="883599855"/>
        <c:axId val="883595695"/>
      </c:barChart>
      <c:catAx>
        <c:axId val="883599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3595695"/>
        <c:crosses val="autoZero"/>
        <c:auto val="1"/>
        <c:lblAlgn val="ctr"/>
        <c:lblOffset val="100"/>
        <c:noMultiLvlLbl val="0"/>
      </c:catAx>
      <c:valAx>
        <c:axId val="88359569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8359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_xlchart.v5.0</cx:f>
        <cx:nf>_xlchart.v5.1</cx:nf>
      </cx:strDim>
      <cx:numDim type="colorVal">
        <cx:f>_xlchart.v5.2</cx:f>
        <cx:nf>_xlchart.v5.3</cx:nf>
      </cx:numDim>
    </cx:data>
  </cx:chartData>
  <cx:chart>
    <cx:plotArea>
      <cx:plotAreaRegion>
        <cx:series layoutId="regionMap" uniqueId="{DC1101DF-12D9-43E6-A5A1-3E6970A2901C}">
          <cx:tx>
            <cx:txData>
              <cx:f>_xlchart.v5.3</cx:f>
              <cx:v>Total Cases</cx:v>
            </cx:txData>
          </cx:tx>
          <cx:spPr>
            <a:solidFill>
              <a:schemeClr val="tx1"/>
            </a:solidFill>
            <a:ln>
              <a:solidFill>
                <a:schemeClr val="dk1"/>
              </a:solidFill>
            </a:ln>
          </cx:spPr>
          <cx:dataId val="0"/>
          <cx:layoutPr>
            <cx:regionLabelLayout val="showAll"/>
            <cx:geography viewedRegionType="dataOnly" cultureLanguage="en-US" cultureRegion="ID" attribution="Powered by Bing">
              <cx:geoCache provider="{E9337A44-BEBE-4D9F-B70C-5C5E7DAFC167}">
                <cx:binary>1H1pc9tG1u5fcfnzhdI7GlOTqRqABCXKW7zEcb6gFFnBvu/49feBFpsEGTHK67fulSblKQkCT3ef
Pttznm79+3r413Vyc1W9GNIkq/91Pfz8Mmia4l8//VRfBzfpVX2WhtdVXud/NmfXefpT/uef4fXN
T1+rqz7M/J8YoeKn6+Cqam6Gl//5Nz7Nv8lf5ddXTZhnv7Q31fj+pm6Tpn7k2dFHL66+pmG2Cuum
Cq8b+vPLd1dFe/XyxU3WhM34cSxufn659ysvX/y0/KADoS8SjKtpv+Jdg50JU1hUmBa5+6IvXyR5
5t8/p1yfES20FJQ/SH1zleLNkwO5HcbV16/VTV1jGrf//+21vTHjp/81hHj54jpvs2ZeKx/L9vPL
i+xrnt3UIeYb1rlz99DJ53FfrG4n+tP+Sv/n34sfYOqLn+woY7lOpx4d6OL1VdLG7YtPzVX1A1VC
zhQnlFHJ7zVCsDK7KmHmmWUywvBb+yp5k1dN8OJuVA9Pjm2R45rZf3uhoNefnqOC/nt9Ezy2EE+z
FXHGFQxBa2XdfZl7erHMM8Iksyxi3iluYTCnBnNcK3dvLbTxX8eA6p+ZtWzyKs+aqyT/cRohZybV
iprcvNeIta8SyuDepJTaYnfubWEwf2tIx/Wy8+pCOZu3Bofqn5l27Ksk/HGKMfQZYyaFMfB7zWBF
dn0YlWfUwv9MwR6k3oWVU+M4ro27txaKsP9rMHz6s1NE1txkD4tyzH0/zWsZ6kwIyTVh5KjbokSd
UW5KaVr6QeqDKk6N5K+UcffeUh0fn4M6/nq37KZce7/11JSLnFmamNyi+i8CPBVnlFJOJLu3nn29
7KRFfz2m46rZeXVvCv//51qX8E/pFeJH9qPzLY6wzaWGK1q4KHXGiLA4pwgqdwt9Zxd3idL3AT08
PWarx9Vw+AkLW7n89CxjyE3mx23SPrYgT3Re/My0GNMSseL+a19JhJ0xxbhm8t67Pci+d2F/Y0TH
VWR/e3Ohmu8PnpkFra5uqqvgxUXdhOlNf/XiS+6PVzFK1h9Yuxgm9KUpt+QiEaMEybNpEoWU4PZr
X08fipvr8Cp5cVf5vcj//JujO667xz9toc8vb59DWNobNGCAy5uiTa5aeEP7CkZ39cK+SVCyZ/7D
uh5zRk+0PXZmIgSh3JELm1Nn8JfIqpW8DWCLpPpuQMbDgLDhkqvsa/3YwI6r8S8/aG8xfn5p28+w
GtpepX/8yISbnsG0FBJqdp9UQCu7CTfhZ4qYpiZCPWjizkWeHMhx5dy/tlDF/U+fmWf8HspffITb
v/qBmIFBz4RlSX2L1ezqg/Iz1KSc6WXW7SDVqOAKvw/qQV/HTPq4co59xkJTl88iG98bNNze6vLi
xfaHBy0UQKYURJIHxG1RrKJC0qhmTTrX9buZ4EOgca6KEMjGTvj6G4M8rrq/8ZF7i/Lzy+3lcwxg
2yukIDaA0+ZhSY9t7ydGLOhJI1Mk35JFVLS7RkfMMyWIMJlYxKzPN3WDjdU9mgodV9jOq0vF2M9R
MW/a+urWDfpQzg/XkD4zAcZpqeR9HrgIU9Q8owKIHpV3IOoxPe2N8LHd84jCFp+x0Nwb+zmWX7cm
9cMDmHnGEaYERYV197XUGDkjRIhDJO8hCP0zs9p/e6Gf7bMMXh/a9KpBDfbiww0acFc/EuNjgJS0
ZoLftx7mztCe4xNnpkTzgi7Q1g95i47R7cAeb2EdN6XF6wstLZ4+s6TwzprCtK0eczFPDFCIP5YJ
6E/d2xKBPnb1RNGvQDOWKmuRaayv/nGA2nl1oaDtxXMMUN8T4x8enQiQcAY06aHBhxi10A89I5bS
Myj4sCvuqqjbLOD7yB4eHstpjpvSwQcsdHX5HIvc7wvyv+Pz5kRC/6UtybPZHZpUHIUG77zT9xE+
XWWHn7DU2YfnmEZ8ALDUg3XxLQl8bGWe6P/4mYR/Q3r+F8kEo2cmMy2llvZ1u9Y3sxN8GN5jozpu
Ysc+Y6GxD5vnqLHvm/jFxx8bsNBg11ogXj2wg8iiNKZokgjoE9jug0LuHOJt1Pk+sIeHf98hHnzA
QlWXF89SVd9w2/fh1Y9slCB0SWFq8VBXHYQuIs6kJmj0qoWm5oH8c5B2/+2ljt4/Q2T21VVa/Fgg
XZwBLZdEkAcyBCDY3ayPSLQgTWaZ1tGi928M6LjD+/biQi2v/vsM1XKa1vbkWESp1tycw9Ht1wIs
YtaZYIDMFV8YzOmRHFfHw3sLbbx+ltzHPQDlR4cd0IeAEClTLwyFgRtp4adI6u5U9hBWdmLO3sAe
nj8x7Cw+Y6GwNx+fY+T5hj78aNCVIK4wc24UPhS1ixyBQGuAzrlQd6n6sdLpH0MQt3XTt7cXmtp/
eP282MW3BOsfXuKyORZxiTT84Ws/FnEOQjjX9Bvj4sGEdurcf0j9vtXG/bsLRb2znyO9+MemcLAj
UFmEFN/Rh33VEPQSJYBx8F32lXJqHMfD0d1bC0Xc/fCZWcpDSfi/YCzCMmeNPCRuSzjIOptpfBZK
2n2N3Dueu0L64dHfD0KL1xc6+vD+ecafHVjhB7fYAZeC2qAWcQfZgiZaS05BYNlt2z70Fh72zcPT
v6+gw09Y6uiZ5gj3OvrxHQrQT4RQyNuWiLd1Zgmw+AGpPqjhLtLcojX/U7Rn5/2lgt48TyO6byH9
4DNHDGx8kGCpPl4LWfBzGkeSgMx96wHuGtQdn/VbFnb36O9b0+L1paY+PcNq9cG1/GiyMlJpQAng
eT1kb9ayRBLoUOA0Igxq354eFvmfxqTl+0st/b+pYv/6dN+3U48r9FrXt8cldw74Pf70NmHCCc7F
q/dB5NjGvn908fXnlya4XtDPzqmA+WP2AtByLe8MZu/lGev++SXFWT/o0pypSRIkJRMYRQ+uyvyE
45AAzFFYgmthKuyDbD7/9/NLieIZRwgt8Cy0BboLNkI993l/fknAOUMCib0z/0vmMx/fTqu+y5PR
z7NvC3P//YusTd/lYdbUkGnio4q737sd7Ew3BPoL720KwjSzEGiL66v3OBI7//r/Mbwi9Sda8otk
7P1Pg+GlX1k1ttImjR9/6iQ33dD3py+1ahix4zjnphM3VG09EfPaNkuVjHY2CLw2eka8khWjg90n
MX/bFX0Q29ZYyGQdjm1TOIUsk9cjCI5/gF3C34ad7Efbk7RPNkmuw9/itldv2tBLvpCh8r1VnnuV
54adSW9o0FuBTdtxfJuMLaMrkY/1x9qi2dsynfo/jCZstY3vreK88LqgtfNuqBpHhH452RYz82pF
cU72vPJJpJ2ioNV7GZfTV56brDjPGhr/0nld1W544tXNShq5St7VISeDE+ZWLtdJEihp16HRODJr
zMweq7RuHSONaOgYSaLollKvsOsoUpOtqRafhr5PejssZf6uU0bv0rxoPJuKsavsQhZDtRpq7Vd2
JI3JdKx8ZB8LmVbvwqTOpV2yKr8eKxGJc12k6o1ZS5nZXPYittlvWNqeVVW4nhJhdCtfBex1rfQQ
OpNKsl+sqMi6VVzL7LIMErzRTpo7WZZEl7FM6uu2NvjrMDTizDWmmEsnssykdkQqssTu6sYn4Eb5
0+h6adkMdgtO0IUqA+utbC3yuayi6Q/J6FTaXjDQdiOi3vhV930ZbjMvqr+aY0yJPYYT/y1To4hW
rczCwK2KKYlsz+t9dxgD9aqOg7B0IjblwevJsIrGDtVUUpt3OW9sxUovc6q+C4uVxep+1U06C2zV
q+Rj3pr6t7LxlOkGcUTfVxMOs9l4oYhWKs3L0PZGs0ztJB2Dd0A2uiuSm9bvUzVE9dry6eTbddIl
uRNQ1l3rpAoyh3a8C20jGEPL7sOKvDHSWHwMkoz5TpDUBXFi1RPvoik67ttxZtJ3XT+lV3Kss9+E
YHIdF5Oo7bwtCs8ZORl7u2ms3u5Nq4nsJgviwoFR01e5hTaAk9dGEtqk81ns9Cbpid2VU2/aBoa+
hSHl3koGzeCvprZwOxjpF2syvQvBxzJ1/JwVvw+yo/V6x5Ed8Qmzxe96BMbAo8ShTEGoJAC0ke7t
egSvAW89HmqyHakxun475U7PO7YtuPDsx0UBhj0UBSY6GM/477Yq3hU1oPebWqGeth7RhR13xsdK
9L8wM2zsJpC/s2pyHxcIl3ogEAezBP4TcLp0fr7j7VhYRqPZyGmbpGqwfTNQq3EITFvw5Nc6Cz48
Lg3Hj5bSlEkYUyaHMzfnts2utKqUhTLjcti2ZpSvRGV4Dk71lyf0hQCykMJQJAHl1mjMEuB0+1IM
k3FaBE2/9eMs/ypzKlb5MHWbofSSc6+s+W9JFGVuk4/hidVERDyQTBXn6FihdQWPti+54V6ZSjPq
t4JGJVzZVK9YWdcrDGd0dWrm7+qBm3atePhWhoE4sXsONyrTqEfQ3kSEnAlu++KrZCgm3vfdNm4y
svZMw3BC3yN25k109bgmDzcq+CIQJrlSwN3IPJSdfTOEecNYmzXbNGnFGiuZuElRZJuyqPRKxhl3
C3OITywvJwfrC8wVWDksEVc8EDnvrx2pVpOQIOxoux24iuCPDZVrOMU8/+zl2uvtNBPiD68f218b
EnTGKhzi/iNRPAlXgejT6CONhGhXdPLGxBk7Hkx2XLOa2pnZ9JYrspj4Tj6o2pYs5vaYyv5t3xTW
r6Xfm9zmDR9bu/Doh7aJxXlcqPZt6rdpAiddd4k9Rk38rvSt6ebxxT40UvhjtDnhe6Skgi2MtBei
79kwtNvaG7OLLJDJRdi1xdsu0rlrtUl1woCOyZO355oYnz3RYh/JLg+jmrXtNkxV7rSogV/1aR+s
fB9+X4wt3T4+v8N9C5NRSAxhMpxhovtqjf2AZlI23VYP+p0APea1pRv2aUwivXlc0qED4gItZYUT
XcD34Rz2JREvzZFfqHrbtZbnhIlKHF+JxnlcypwZL/wAxMwNUmpCirUUwzLm8SJKmm3jBdqtEeid
EnvX9g09rCfT6C66VL0f/CHbNE3UIEqq8dJDFmlHcRraGe5kaa26tsOuG+0g9D9N1P9UJoZvq9JI
T5jyscFikAD8JOUKC7O/JqknpyHSpN5yrxrdIiiIXTVJZRNVmnboZV8r1gwXZhpop++86IT0I7oH
cwatZAurhdx7oZFQpVGh89HaJt0Ub1k0KKeURrtRjUxPqOVQ+QI2hLOvCv1RKGcRfdiUNnXnpXpL
koLaflVHru8Xnvu48g+XU0DpGm4YRwPhpBbRB5t81LNf2gZm67ulVeuLHtHuPBpiz63rLv4kBm5t
rTQN3WJU8Ykdfhj85ntvOMHJKQKiywwg7rrIKc26hkrP3JbTKF+PrXpVFp1/QSw6uUhuSnfqKH3L
I3pKkYdOQ+AIuGZKMBPWzJar6zXIxqdIb4WZ/BaUQ7GhUxQ7E0c5VPvkVKZ0RJmIrxp3ygiuOLjc
+/NUg6pigNzm1ghjvm79tt/WiIonPCE/NiuoE7WohUYGMtZ9MVlRlG07GWzLeG9N64ASRAQTW8mh
fYpgQTpO2pUWvR4cybqVZQ3BDeJ7Th1f0vELj+u+uUCkHBqbK5p+1KLLRifrqH43tb0frYpy8D54
QVq2ziRKZtrIUnAwpywr5uDAYjzZ3O/Mzmmr1vvch6Vi9qiH1jiXVmZeKNq8TnwENcdPhpq7PqqF
eO1RQxF7inPp2wlV2rcb1HDBCXuaMeeFm1PQ93z+DpcxIKdb6IALMmY6k3TbD4XeZkFfdg4Lkj+1
L+J5gRL+IQqaNt92E/y+3TZ9D+dm1LK0Q1rqbOOJtNsmfkCEHU+Rd+ErI9MnHMyhQdzykwlswoSP
0wuD6L2pqaT02TahYahsqj1fnxeTP0YrP9PjZz2Y5uToLijbVT8NQ/fUpAxyEQLgEpAZzjcc7e8g
A9lTEFVNtK2mZNjEVhC6edJSZ2pJeULUbWa7V6nMcwT2bM4pEg4Fzb5pJz8ahZcj9xLxVo+N9UUU
kfUmZ6Q8120W3bRtkLpNUETrLvPYq9IgnwOrHFdJFNTnEY2nD17upScM6GCLcKJRNs0tJRwYBMi3
PyJiCuAIUx9vE12E55RkCHZJkX+kifz9cb974BBmSQw4Im6iEGAmzc935l6FVWMMQZhsmcVGGN+I
MjrU/YnddGw+aDWj34yPkbiEZF9KUYVSDL0XbvPeNFcqKtjrnHWTw1nSv3r6hFAKWgASgH1ZfB7K
zoTqJE54r6JoyymfVgbchGPowvwHe0aDDQmeHchaBD5uISargpwIHW7FYFTrNKGDg61Rvda10TnW
4JmrSdbxq6Roik1iydytRl85skhj1+K+ec4A9p1Q5UEIhSrRFsYulmrO9Bc5Qaa7JLPSLNx2faV/
aeJJrJOolJs4boJVMyoP4IBRbggJ67U2kvrUksybcmFGOFfCFTYUcGfc1rC/JDJi5RBNfbilY1ev
dGVmr6LWzze43qw6ryaLrYs27OzA7KIPFU+DFTN7tY5UOp3YbfPaLwaC5JEjwFlEMDa3ZHe3AJHd
KGgsom3KjNT1ypA4GfL2E/M9iHGoxfHZlIIZZmlTL6RYk84nKcJ4W5fKsC01eQ5PZWzTvG8QSsSp
POywjJsF4iYYwQRAFb6cVhAEcTumZrwNtBE7hFaFk9XrqLnM8ibdSL/xN37R/8kzUrtNlqp1jFrX
Rumnzy3VJWsccPEc5G/h62jMLbfn6s+4F+3rPvTUNooBRSW4BmUF7x6+GlVa2GU7dOc0j5NLOlrj
ytdRsqnb8g8imtSuspC+edx0j62oxj1QAIPZzDVe+GHTD4AtGn2xpW3kradJJE4/IOPSNQ1cWjTZ
iQLqNtvZ3ygUCD3BRpkPeyAN298o+dgVdVMW5ZYlgJFVGQFX88KiTJymyCp/VQa5f4lrx1Tq9AHo
6nbYRpN2hqQP3gHMbruNzwudndhYh86SwiNLhZKNISiJhQfrCiZb7U3llndyWkHtXwnyKSfoplNe
7NBjQBLWGp7S4kB9FvP3/SqjOmvKbVdb3mtpka+iaJLNlMlqZVVp4paN5qt4kNa5NKfwhKc+Mk8K
/4k2FrqNCqzX/dUPuiKvZdjkW5NOwyYdutoph7EEeBlnJzzC7UwWmqYWjpMCDpWM8CUE4sXEs6in
8u3UBNaqD4vQrb2ge99ZReKE3BTbvBmat3npUXvI+so1SkmcOi+Nc0XH+HKSIaDTWFpvQh6zTS8C
8TYDA/8SE4uvHzeDOeU/GOt8Q4plUqSI8wGIXffFLeHpyqrzreIBsH6vGV8pMo7vzHLM3qkpoe+o
yrsTQvmRvYDGLxEUUctkyG73pfpwEXHm1dGWRnl9bjF0VIYi4msW+De+rggy7o6upr7+LFChdwzf
jBwNF8NIstc+q7yNwczxkzbacMWaQKwISvF1OeapXYgc+tVNdsXqgm9CK2veZ5ROttmVdBUQQ7wu
vb5026Kn51kbja+igAe2nHSzyfJ0WPuw/YsE4OraS1GxsFyNqyER4lXA+GhbXV1sJj50JzbNYRgB
2IF6Fz035BJkpiXs6mFUdcb7ThsX2dCFTuSb2kbQz53HtX1ECnIVIK4WE+jTzYyuXSnlyKwmDivv
Yir94J2qh1+TJo4+PF0IKlsLTFpTc8Dy+0JiNjWylIl3gT2buNmYNA6Pw+xEEX1o0Gh4KiRDHMsF
us2ilo15bAZMZD4Q/9hwpqFptnmqDCeQBr/zkfdN3Hd35nDXgbzOi7EK/eD+ytxv3/7nbXGTfWiq
m5vm9VVxe7vr92fzxbvfv3v9cGPv8rdmed9+DeLu5c9t2r1vDrrGf9EXvrvb9y8e7jWN94h1D/35
uZWKhGJHtwcN45172773im/fue8TCxxMpODQoOUrEUtnkO2uT2zhbAGSFVi2wJF6jmPcO31iVFps
vrAUsZAgocEmvW8UGxSfhzvq8FCgSpoT66c0ihdeBtEd2Z5QbC5vkMMskyZZaeGh8yfdNG0avVLU
bwObTVafXPYFLVK3NgIyvOlpH6bnZUBSw9FN4k8njI4uIPHbcQAbtpCpIu5jzvsGEZgkGgqvFW7H
E5NtgjjvszcELnCwrbAkf45ZGpbAFJrkeuIWBiTHMF+RpDzV21nkPOi3gIOLpsN81g0rs4QRB+Zb
dTnUwmVlfm2gvXWdyLj/YqCRvG6taDgx8YP1h7j5KCTyY42qfokZe0wbTRMPwg0ak72JI1NcBqyc
QrsnAX9jkKGznDg2pj/MjMpzhUj0y85uvbfbXabAwt3dzncGE+fG2exbF0VKDaBDlaIXrqgTy7WS
Nnkv/Do94YmOSgFdE9ft4Mzn7YV+u07V5Fmrx55iVZMq/4wOvLf2kyZ6/fhcFv5unovCZQhMw99p
Spb+Lsfm9f2+5G7e1/W2J/XotCRRzjA07Ymc8HBCyF3AmkeDTOIWvGUztbaicUKzl7l9k8SXsqrV
ZRiR8ONTJ4S1mu8GQOo53922AF2ynhZWVxmdC+i1WaucmNvGEJ3ttXHy5XFRBxOyOFoyloWW5lyp
qYWo0vdjI5G14cYoaRySA/kiw8ky/UBDFlSD5BbXZ4JziD2/b+Z8skYpcxMI8hga+boKyji0p1rn
gTOGmn596pzQZkIEpwodPgTzec470IMP4MTqFPXcqM1E4HSln/cO75vm09Pl4JaiOXFHwIVB78sB
HyVXLYo5t7CC9BdNEmabIiaf/2dSFmtXmbL0RVF7bmuU7UUey9Htyig9sbGXGkIcQK9HoIgC8A9Q
eiGlDCLOkHj2rpkW42u/iwHZTiL71Q+q4uLxCR0RNd/tiYPiYEkhAs3Pd9QTZX4aA1LskfmnzB58
IyntirTkN6RM2SmDXebTOAMDZg6YD5gWKFagQexLS1OzCQLSDG428ZC7dZBHHrAP6V3GvGuzX4Wq
CCgm+EdsozTw2KWoC9m9afukSh0etJSj8J1A5gg90g52VE/FZyG6tnOAn2Xtr7goPy8/1BrYqG02
sdnaKY3L0RayL6Y1N5Pilzw1Qr2qBAgxF01phl8oy+p+IxpB9IyMV4PbpxPNLsOisLyLlNRqMwXS
ajeF2dP0oldG0/YgVJCqPB9ZnP3KSFe9UrTKGjtpuDFcPlVFKM44OrYzdIOjKYud3bYei/yU9G7q
RdwuB85Xogy1O6AreGLjzR+1U2VBPxCFKgukBxMssWXHZzR0kPlM9G5cUuOyazB1D7QZN8sq4x1B
c+3SAETx/snzQwaGaIF+LTCcOc/a3YKo9cohD+rRVbFB1qHf5p1NhEfPzbZIgxMzPNzvABHvLuvB
TRUA0feF1T6YKFjiwR3ToXUGrx8u5nWweRud6hYcEYUbGFDCzJ52DrgLUTEKSr/0R3c0rGATAeX8
ovohPe+Tmp9AOWeHsNAbRxWPyzdQYzCyDBzE88GuKobBNWTUr6wxsbZFb07nYZayVzkxhs9Wq9vc
ZmNkPNmBAHzDXZczNqWRKy+SxqgrElOn2eBWaUTiFc8jgAe6LsfJ6ay079ZP3SwzJQYBGfNlFjz9
/qKW2gJ1q+2ImzUFW/NA/VJNAV+lcXaq3TBvu/01BT8E8REZGcoDOMh9SUqHYaw8a3JZK7/WjfTc
xgDo8fTpaEwELljNVcBiOyIJV4015sTNwyKwy0o151YboANHWvOJSSZOt/NdUYuaOq9V4YdjStyi
o8IedFBsBouqJ2+HmVWDLwo16Vve7a4xIy6nmjR6cqcxLcGnbNpNEhQFmIwqP7F2RxQ0d6Yo6jOc
n8Qe3FdQXRgRyLUhcdGh5+usVSNAlVKuHtfQshbBss0XDgESRC4LJH+Rk1mV0ZAa/tJlIHrldqd6
tB+zgoR/VHSs13ycjPCEyEPHAZFgISNOznxBPU98JyYjmiiSloq4umaffCNsLs0k+J2ZdfV0ZaHs
RBY4c4Gw/xaCZDrW4LW1xFVZOH7sRr9Fe7UJNqMZjE+3WyQYBFsDNku1XFiT4H0UTxMbXeFHnnXu
B2bBNoNsKtPOOfeG88e1No98Ybyo4xhQaNQGGpzL/SVMW23kaS4n5GkWmlBV+aXpc3WibjyyNfaE
LHwRiC4s5HqChwCBGmTsHMBdGQyO0Y7TR16dBmyPz8rC31ih2JVoA+/PKquLqazAGHArXleJ7WVJ
36892U2DXdJAtei1ZFI7Y9Iy2F4B4MsJRVDEjmmWyQePkvhShG3erwkU5f0+iqr48tR1R5YEril6
xqjKwDHbH+HI/VAXSLbcOuqDTVgXvyk+8BPrfrgM+PQZGTDRDmfwN/tCKsMv8kjGgwsWSfl76pne
R/woPCHlULtwLTMsjqvj0LybL6LdtUKKZmCeByCWjyaIxMM0vInG4quXTn+aATkRv5fcEAiAMOQd
4EGC9aJun++YPB1FGZPA790q0363zkPWGk6cRvn0ZmCtmOwuSPN+UxR1mp/nY6HyV0Pala8rUhns
nZ/HRfImNStLNU5r8Kq79OO8rGwj86zaGVp/TG1VSZGuWyJhB1aqi+Eiwm4Zz3k2DXLVKBKyTcVl
8SFGK+stATRAU8coAutjXMZIOuygT7JhGzXhlK0mEocdDjOowtB2GpfVNQqMgoO8aJHORtITvZet
H7MnexGwi3EnxXwQC39raMnw8uuxzROwotxRi2TNfS9y2lBYDsP5ixOiDjcZ8j4U/Qgt85WpS3Ch
KE0DwaXsXSvPhs04dmxVylCeSEcPMDeNZA3g8HwqxrQEAtn+LmO5iPyi5Z1bm9EfKUgjX1lfp67y
LRBux6l45bdj/qpu8skx2MDeZiQ7OYjZKPedJa4UnQ9F4c+YYRRksdNBR21jH50MNxnCxPYjq/0c
dOCoNsoLT3QzD1cVMCcgTvDzyDzdhV+OlVWmaZ11rhJta5McSffko436uBc6MiHETYR9MHtxvHVJ
6BK8MrKoxIRQOWU4ADKx99OE2olFJTvRLj0uCqQUuCLwReT8fMdwiRHjOEdRQ1TUJe/9BL38uZL9
Qoz+FCvuqCgFxjvQG4RSOq/tjijQBHujCIvOLeuw3qDdk/6Grqh8o3yaxif25WEhCD3hjhELrD+w
OfhCFgGL07NkC1mWtQ5p6Lax/mA13lsZsNw2k5OnFY5NbnZ8YP3N2dbyqNRkmu1oqVlgTvwVXG+y
zogYzjMUc0/eHcDXgBYCYEYIQVtvfx3LUKBniIMpIDB5ka2TMrJTGZjrtBhOHYmwDiwLbWRiISMG
tIIrsufnOyqzKrMNQMpjLqlB1bV7WZXlekBWXNqkLUvDRnzLuR2xMXwz0kkzBxyAaXwiJIsTDAx/
jABGjgNvKCkWo5gaIQymMQpegvxre8aEI1Rj01wEZv/E/iAC2cyGBvfXhIGjfFhsHDUkftNnhLtm
g9mkPKE2MYJ4/VQD17gaHi2bGa6Ab15YXVYnSW2EBXOtsfo4s9bPgwxB2pSWv3lc0jzefd+Ic3ti
9iQA40A/WBTxowTLrRoa5g40ad8lqpZgR+pThz2OSMHfaEH3STI0moHK7u8TmnFtyLAyXMF45viF
ZJsZKX5yBQjmFyoKMOgoqvUl4Sw0cz4Zfe1v0OhJW3jDNGPgked9fmLRDo3Z4grZN7Ycm/tuCwuT
aWHFgfSDTZ3l4VbhlN26xT+XoAOpJzsqiEINg8YZLllGtra/ciIuuTcak7/hZcaEU4wtsgOjToBd
4jgQ/bXtaRtuRpGenOShzubm3xy15w41oKR9yQY42CBXhOEmQs4W2UFWhgMKwzF3n7gDkYUi/8QG
hMqAki1mGAcIcfGUMhcn2ob1OBFpm57uTmS7B7NBQAYiy0CeRa4E8G9/NqAueKFZA+3IBqWdRvSD
06O+P1GyH/jDmRk203tN/K1IHBJYWBNSShBYMzKAvB43Hf6MY0Nx6IY0JHNwpKaLLwBuWsZNg4a5
coqEtSCeSGsKoqfuGowDfBdkBxwMczSFF7Mtmsrr4gTjEOkrtHnlqpfqdWLRd32WtCsFoskJiUfW
V8BlEZxwwpEq5FoLiUAXwDYEWMEHXW66UfduM3D/BHvoQIpClMEfswMUOJvEkrulwAXPFMnUpk1L
ssrMEhbR99mJHTmvzp5PhBRsElgdJoIDhot4EuZd0aTWJDdFOwZ2FWrTwWnZr1mSG6vH9/4xSbiB
bgaUgCYhH99ftT4taZqN6EWbKfuqkJN8zk38Kdxo8vWJnTmv/3JO8O/zIRsFts/ymE1pBBWz6oRv
glwQOxnycDVIE/23NBo/pIZUlzhxWr4aivzJyAhWU8+1BlrecP7LHKFo66gb8pxvWK2S/8vZme3I
bQTb9osIcB5eyapmtVpqyZrtF0KWbZLJeR6+/q7UuQeni0UU0TL8YECwojIZGRkZsfcOHjZAysel
KE+D6KOD7bx50kpTUCXJ5+QSrc01M7v6agwqppJJy94t3qQGFT2lL4nS5G/sdTwCbe24owRQa5KQ
JdPJzefr16k0hdUYIQjG/mSPXXE2ZusILPSrkL75dgRgqhn0TuniS63Vl1lWF89jpBvUk/pIaUVg
15mjnhe3GVp/LIsF8t1UJmRfee3lD2rcWM8rkO5va2pWBWSkQnd9IuyaBhpQgJ/V1BRxsJhqVfmz
nlnDeyjd4xHmYMezZQpDOOS9T2zXr3+zZUSjSRtWD5Vi7sM6ypNzEqnxk9WZ7mtDD09v8PLytMqm
8vbRvHgCr1gnPYyUIQddsPQXW8nUx1cfVap6sl5OUDBvuEqODvtRcxuToo9W+kNceD6ISeiMYyou
v2FKhjdOjQ7VbxNLO17ERarVZuiNennKjaz2y9RQwsmbXvtcZeuk0qLFTQ5AbItDS8a2nSO9MFFQ
sNc3jZmaQZZrxUFetucLAJCoApAAkjdvagDw9BKirGKE5jKNfjaBqbPUJDp5Sa4chLktrYPl8C/o
fDwPziKY+Gu/W7qhm7xOmKGo7P5hmmzv3K+LdjZjuO6oS5RPSmZUb+1uFZ9F1S7v62SqTo5C2FMM
a/V5mJmvj0oEJS5iyf0h094cBVfxljgizQqR30jfm9Zs/5lDUbhwzcRBuSr9wSW5EwVlY4KNhllG
uWOzBaWea00Wp1aoZZ4atGv5PDjKaUi16iTS9J/7vroXAhlpwPejewBYZRMCvcEblFGJrTCh/ybh
tcbHXnjRwZL2PAjcPZnKL7rK9kSk2VSuMUXEMLXa4nmEZXGqqRBflDHWDkztLIiRk2QZGopH/Nfm
8o+9cqwXuAShk/d2WCg5vlMa9sELQobsTUina0p7RxJ9gCfLX/Hi4QzdKLeUmWhSZk57qpxpPptJ
WnxejaJ6rBKzfhLAfc/3v9VODiB7LrLaSwLMK+naqCWYD1e1mR3OMMjqkxiG+u+Bn9L56jS37aPI
3Wz050WPfqiOWP+8b33nG/Ikk4wjh1owPK9r65U1u2IuTHI3vaeqD3n2EzhRM0yc5EjVQP5V290F
7ghWBrosJ2+bB1QQT+qehfI1XevcNWthIzxD6/+pAqqj+14WmbPfCn34AB+xm+Hij1n8cH/Bu9vt
cvnx4uB9427CeFJB0agWzQ7tpc4yX+TRkJ+yfE3eqVo0VX7rNMNHkvT65MyIANw3vrfbfE4oDrJr
ToXrercBMTZCcWonHHu9C7u2ni6qYtsPirGKA7faOzEvTW18uRvHnlpd54RD2dqBus66r8Vmdbq/
oD0rLmUt2OI2aeT2IZxO62iUNIFCJxLLxdRy71EXuvfaZyLTPcjGdf6BjMFb8XrbUm8qOxcaaOgV
5vLYGeK7LFsdHP7dpbwwIr/di8M/GavTLvVsh1ZimA+qNX9SVzc++Cp7EQYVMG4BCb1FSuTaiLGA
MTUltieb+rfE78hfsuYtVbHEj6f0hzlkw4HL7S0LSDuqU1LRg6f8tUVduGnbljzOwAGn36jtZ28n
umWvZMrIG57eMSgJ0M5U4rYl9lJJUkMgRxCqqTO/sXlF+80aKQ+JWukHK7o9RHLwATklZR5YZVuf
i0ujcBYVnytTkgmJ6D0V1K38dS3+ue/du5bIV2jGkI5RVLreuxmlnrnIFCtM9ak526WinBatcU59
Ux41D+RnuA6OLMoEjPRrJ3kQXpvKDbjmMzd5uEx292XmrAXJqkWnYdD0h8ju08ffWBrfjECIlsAN
+juvWnflKiUYZ2r/UXYIT1QtpucRRPCBz9964K9OFsxhNLmol20yLYdnZZEXFa4h8uSiNrUSeHml
nu4vaNcK5BCDlxjCQ9uT5ay12nYrCxJxtlwGtRjfNWh1HTRebu8wahw66gDy2UyGsDm/QqhGJyu2
SAMYhu8mjhr0UzyGpUinh3waDWhyXRt07aRfJo1i0/1F7nkJrZj/QWlQgZOb8CJGOb1CpRaqZmjl
kxaUwAl9FRrguyiNmtBdsuggcb+9LD0OmQ4nDEaeeiMHVLVFVfEYskLLbYELzZVa5aDy4+yfdqRu
dQJa4f4BIjB67ug6HMWU22AprQOYA9KAgMG2466hrOd6/cTx86xlfMw8u50e56kxizBq0ZA59YNn
/+MsHU+x+/u840yyxc9QMB5IAAs293SWI4Bg8vIIdR06v2fX0Umds6Ne/0540TjvzFXkFcbp35x5
U2QQL/LECjuWiuOAGdFLUwv0vi8PHGfPFJxVApm8dKCuXjvOmFStmls6CxKTU/tOlZeP3uqtn5Kl
zsP7m7drS6Z4VDAlWmJjK80KHoJtYYdJZKxBrmT523TiyqvT+Yg8smsK8CEQH9DEeOj1skqlltjo
2g6bVp1PFfoVftaQXjnUNw5cYu8oyGnp1FNJQ6CaX5tqHeF1utGS6fTO8k6PJ/2kR7ERjJNrfjHN
sr40hbH6aX0Yc/ackWox2QD1SN5Am/1c1CjSx4W8eTVT69xWTREK+1B6Yc8K2TBQSsrFqGFstjKv
nSJd6HSE2rhO52bq3NM0Za8UPZFVAI1aNK5IHUqK0l3vIq+KIWlyywrzVqTvW9Ms3inaaHy674F7
a0Enh2sHT8cvNmuZ3MQ0CdVmGCsxFA11Sk92prYHwXHH+dDhke5A6/h/tJJfBuNyqA2vUi0R6pDt
Al4waeCA8sUF1ldvG1ca6QcTuMh/AbNtXIA2akp3uROhV+WR702JeDDK+ahQe7NtWDFNLjiYshTy
9Y0VUnydC81JQoJSc5kcBEag1mcH1a2bbcOKTERlKxU82ZZmFXe6WrbOkoQkXkiOzXnU/5ya2D3l
qdq9ujEsjcGU49HJpX1TdRmnrINmBSisidLqZzHIKvuYzEedndsCF8gIdo1+ILx8HtObLLuK7NHL
II+GyK9E+pfGFY5WI5bZLOKrYnhxeyqUXjT/1XXsWL62VHMZeFZvNOemsuf5Yq2RqjyIebTT94vl
1c33+yfilyLBVX5JlY/0kvjBPUMvaHOjqVPR5+jWiLCZi/JcGGIq/zUWpzVOnjOPWhskjTWqX1aO
VPtQ18oiPi2lmhofeyi3UzBqdtkfyu/cOpzEKZAuAT3DuX7J87xIZxohvMJzRRoC003n09A3+eib
VRQtHykYuvbH1O3Gn21UWNq3XBFj8722nNoMYj110rfAR0V8VhLI5G/WlLzwSXOq+gjkfpPxoejF
LzMkiIEyzfZhozTukFSWmoZx22fVOY1ibQxca6znoAS6UX7QysKyfAoV6QiNgN06OcmkeqeDDygz
y+sPiANLUAzVdMD922RIh/LRtMWYhVVW9e2pTPFq3zUilHWjeJidz9qsV5OBxGsqktzXS8PKf1SV
2vzdlKBCtfP933OTifLWp5pLOEAuiyC7SYSzVFWMzK2yULeWgj40qr3Bukbaey2Nl3d9H9UHGcyt
r9C8lTcvGQWt722hCtDH4NYud5+nWPH7otfyn3j6q+sZskUMQw0gl9RD2ALjQEPSf07ygsKp3vs6
Gi5BLdT+4f7mbTUQyPkMB5STKYm3FP22kk6VWE0HhUuByG5GVTG3U2fxm2EsltU301aPL9biTG4A
T1yzniiF1fmjyUH5OZT1Wr6fC91YL5WLZEIQO44CJUlPhgKyvzE2Z6FoJp9+Emph+qPRO+2RTNPt
maDbyx4B6KD8ywv7+hZfnCGyrbotwtSOKy/wtHhJ/RgdPjWI3BpeC0VUZzwreh43ZxCtuh1oxmwq
By5xe5PwbgVZROeHUh4N/uuf4VF6Nhfy2nCwlvYytd3PxovFG4haRy+RHW+XOmF0TG1q3dTxry31
6rgK+ARZmI928QW2Z3Kq1SL7kumLjZRvqRw4yI6zS0CTzasH1ZwbiPyaFU3drnEWCjVJPvQLCodn
W2hr/vpTTG1Idu2hfsKB2qyL/rOIJ2EhWQOO5Lyotp34QmTL21n0619jnh1VJW8/GZ8K2Q96swC1
Ebm63kilN1CWNNcqbAYtf56NRTlbOS2D0uuONCz3TIHaBRzJOUYCaeOkk+7hpKuowsFOk7O9uBZ8
08qC6DeK8rWpIMgE0BVUHwxXztTaJJxN3I6xW6RViJp15y/2kJ5Rf9QRrevsg4tgd1kvTMmz+eLO
LBQFWcQ2YwfX0glKfZp9Z9JrjpxqHZyvW69nVXA0OOEk7J6+ifHzzHOhstsqRF68CQYrf5NpyJxT
hdCQjXeWA3O3Ti/NIZUA3YUcSg5ReLkysyuo4TR1FYperE+ig03AC7U7SD9vsc/yW70ws4kaiKbT
V4/5VrPXJqduEtEPd17G02rGjZ/TlAsMMrbJj22xvPHGsv9rKnL3YK17X5E+CI9jqgy8ITZrRUp9
UOg54jBrOrzPF1Dwi6KOl9bU6vP9y2bPFAA+FLJpOgA+Na63dUEczdWjTD4axQcIr22otcCsx9n1
Hu5b2vMXQIsId7LFUizw2lKj8iqmaIZqUWM3fu1GWZCv3RtFBdKvRvU/963trQu0NS8I2tdY3Gyh
19NEsuuiCJXR0k9qumgXlbkJl37Uk4Mt3PPMl6Y2LpP1sYNgUSLvu4HQvwBDLU4jgsn2QRzZ20Fg
rMzto+yETPQmZjla6+mFGxchXN/4M4WG9r8eeY4HXenmJ02M9sEXk3HpOqlEgxrZBAlLpr263cNV
ETGUD/awztXqpACTf3TKqP3QeWr8Lyne+t4YxvFNnfbWQSF1d0vpSADcwP2AWV37ymykAglQvLL1
BuetMacIjswThn7j00mVFSiqYK7pu1/bWUvFSiyURcIl6YzAdCJwqL1YDvZROsB2H8nNKZXy9JM0
pmsrbV1RgC0crJA0n4zOsj8vnPyPmtZqlB467amo3SH175+AvT0EekSWSg5E33pz3gxrsWAt23mo
KUAoWxqZ55Yn9Of7VvbOGUxRGv282UlWN2vLUe8zqHDk1LjH7oc15XP+I4kBKn2g2p5mp/vW5N+2
3Umgu1S6TPg2RIvrneQEqE2auHk42Xr+BVWK/JJ5VvsQRVX3TS+EHt63t3MCoIHT7pdFblr/mxOn
FUOhtDFqeuC51eJTUyxV/U0RnuBNk7dr4RejspqP3biWyY++FvXRJbvzEcHeUFqHksPbfJvEkhBR
KluGPKzcxX6jiq5+NsvqaJl7VkB98XbkYYO3bOpuKHxkZirWIgRZ8MOEJYvajvJqPDkQAkmUkvh4
oN5bTCFqbGRjlU5ErjOjDozI1d/wzIqqgzO945HYwQrVSgoaW9xJZVBiSQBXh5na5cGsL/pTluoe
g1ya7PG+e+zumxR1550BSGKb2PHIVZykm4owdgxgZaKq4O+jmFLFl98wBCCTIAyrDcrvtd/PS1m7
puCUIXQXnZW4jN9BAxz/eL0VaJJk3qQD6C1toi4JbI7IGRo/LXCaoE9E/VAazlEvc2/TJK8ALgZB
kczxei2UDZBrU7lV0rFInq0YrDzQvGk6kjndiRWy/KpBSmXgEiXFazsNVBZNKCozGwqjOxWq2Yyn
1DTrJIjnmpfMYtIvO0jc9taGYgTdZxrPLG6zg2bXuFNWkz12iq7CcUync5Zm5sPrvxN/vUzYaHWj
AXS9stlKQZLxjA3VkVqPovOUmEpmEt23slMUhGhITR4FZ/hWkLGvzawGWltD3JchjKG3i1MsAWLP
AOKmT3rcf1b67mkYkWM0rMu6LFnQGsJ7/RWGuBEnmXuRDGTb0BQdkt+FWMvQMIr+PK68M/pEqQ8O
117AIP2lRgvlnDa0/POXb6bVHVQvz8swZ8EP9VB3z3VDR79CnPjA1J5/cLToPpDb86zenGNLnwUF
hLYMxVTb/tDajj8n8avbeURaU2rd0rLjltwWJVt9WMQyNnh+l7lWkBhR2j9X8TJET8pilf/e95Pd
Nbnk2YRczLmb87xkakatteRhRn7m12Pavq1LYzm4iXc/0v9Z2WZqIFfqTjN5/jVmNT6smj6fc4vZ
V/YwH925O+kaXShuEBJQjtmW9wxfneKfmVehzhyyZ+TlGIeFNFXkd3Xk+hV19E8ci6Nm5Z5VOSpY
Av2Ar2x9PV+MbE0zpQxrA+rkGZFT0X2uxnz9aq+F99dCsa3150HVmt+I+rzKJMuLihJJxrX7YyZT
+Gh8P5EPQQpMYvQHy+mPWFF7fgJOhokrWAEOtMm1vSRb+9mB8tQ2KarsWdydIdMMvxO1CBcoE3OS
eUFsTjMI40xxGCcWKqLQPgxmVqJFajQBkyrsz0oRL8GcTupjXivTn2ZCraJaxyXs3d45+CW7H/TF
D9mETyNRGzDUFLOKZfyO/FzhK57yMVPab3021f6czl9ffxApnHlMjSDLgjRy/SEJBqPAgarQrJvk
NHWQ3q2uOUJG731GYDSSs8k7lNzn2kqUJo1da/gp9fUZPlT2p5p76W+c9pdGNj5pA660kQFDklxP
o/NkLl2AinZ1aR2tef1TE0aoh3gPpDm8cvOZwO0zNkEjsBi24n2h/JP5hh6JgyC50wJEseWFGekt
Ly6Z2GRQnYbGYTgO0w9ttYPS1T95avqXoyK+q8Rv+254nzBFI9L7Z4TxT6XyX2Ufvav3oig1anmZ
y87a9qqzlUW3Fa0iP1mm6El4Y/WojVn9ZgAOerCvct82TzWGT5LNgbpi1uR2WJc6VJZCg6gIc6P/
TzVGxRfq+KiV81eBltzBWds1Rl2EFjicCIrj17ur2TNzApnoF65O0wnfmyuleZwUZy2DUaT6eBEZ
ednBZb63meSXwOhtXqO2vkn2nHZ0+7ZeZN1nXQMHMnPQFUt8jid1OjgPe4dO3uZQ9dDLt7b0gKTP
9docaakUc93BGlqroQ0sp5ySh/sxZHdNyH7+ArFIdffrjVxsSF+5JcpwJmf4ozMn45z3SCkvxtIe
fLPdNQEMBakp8dbbQB01jp7Ae5AjopzYN8pYebDW3Dqome0tiLuNCx2eNJX+zSugTbx+nPWuDNHG
K8NxnpOA2WLtuSuU9SBb3TcFngBsE7WJG/RftfR5tTIkjnp4afpxA149iMeGTqw+m3TC7n+qnf1j
02TpRYrBsJHXn0rNmiQxmHwSmllEzF+YCuJO5nrwxN1ZFC9CFONAxMN+2IZHbVqh/gDHoddke6lv
DVNVP3ZDZeiB2s7Z0UGWP3oTNWgmAP6gTEyRYEtNmcfEKtJ1FOGaxbnCkI7Rjf0kzhihYDeRkT9X
tWfnlyZz7PZiMH2sOzhpe+uVPFwg0aBd6DZc72psQR8VuiFCtViGD327zI+p4rgXnczr66s/4K9x
XbxvpCrtVh201GZFVyCVhI2lFcljU1rVN2JHcoQq31kSGBeDERhSN8PYgjsmqysMJ9PysF8gxjhU
3kO3tQ2E0uMjiY4dn8SUlAKR7Epaote7l2uLnae5mYezbrGiEWXByptfjcUHzYc/kuBJnPcNT7HQ
7cqcW6yIvC6CUQ6zBV7an17/eRCLgmhHBfBWZM0c5lb2XrEC7PInnK8isLLI+e++lb2PA4uYCwQd
Td7aG38Tgz2ovUKVNio88YnOuGsw3aMdHnNliQ8yfbn7m8NF0kZuiB0ax9s+9UI+NzCiKg9Hq6vf
JmXLG7fiSyKoMkZnxqoB+jG8Q4XVnSUiyg9skMqSZGdtEv8JCI3qpRmNn1xMQSdqEaDXD3TCmI/G
F+2171B4kF+MpiSNC5kovEizGqMsu1FEOY8M7W9FY8bvWts/xrL97k6F4zO+OH/WAvPgktlxewmB
hkwHBQUiyuYjekOTimGZKc+Vo/Ow2op+to3WeX1GJZU0pfITGu845vXaPJRmVTqseZg6a+ara1X6
zGx7TCcKaEYR/cZZBngFCpNuHV6zLQo7gzOC4dWzUE3c6oNT2GYaFJTa5vP9E7C3efjkL2AN8kvb
quMEMso1oXDS4owHH5Bh9QgwpD+I60dWNlUKBd0eJmeAZlbryri4UZQ9GXb2yplWIHeQC6JW9gtU
CDp984mKpKsLJnATamve0lm31H5qDd1BZNo7UC+tbG7+0WY8LPGcmDFEiAyniKeJeSrOjO8+Grl7
u22ECmogtIjpulO5v/a5cSlT1cltA2ruTOU+bpyvJWoRP1/rAjyNyG4l/Q8+zVb6oh77JF6mTg9j
xs36YjW6cyrSI6XnneBAnw/yjNRSAGPibBZTtsOUTUqqhTED+Upl+cDc9IelbxlCrtZhpot3qHNf
OrsIgWkeZGsy8FzHXhuAmlS0BA/Ho2Hrf3FSAZ2GT50rrjM8ZL2RfTVQfTZRczDLN1GRxUeaUjvf
TmJaKWpyR9qUd66/nW4OPL9iTLqD11+KIpvPxZr0BwnidtoVPk/NihuZhQHZvfF51xPx4DFoO/Qa
ATrUk1lZkMdDl4VJXJTJCSBT3oYzkA4R9hBY25ORDVHrW5PBbPipjpWF4Vczw2qqXDOUSzJWmeqb
vZ61F3NayIcgCHSenzrZ2D6JVG1+pNVS/TdqS12cYmXm/y9MLep88t92CZK2TBK/oHSRBUWk592D
V4o2O3eVkf2sLSC/7++7763YA8VWEEt8W9IRQHubW2cgdRso31HqoVsngqSyq/iRwUQ9hJS+j+NT
BjB0Cpj1nr7vjbrqg2la189RhljoibQgBhXKOElxEkaZ9aeOmZyGTwky1p6isXLSQC+M3jzwyNso
In80HWKyATinN3RmpTKYnu1RUV1U56lL5OzKcUweVG3IDkzdeiKmcA8yAMkh2Jb+LAawR2VvVKFj
NPUpH9YhaMeiPbgf963Qq6ALTXd42/jLK6To5lapQjtnlh+9jf45iWr14JW3a8VgnISU0abKvvnW
3jjymEvdKsyRk3i7MMkHPdcseq08mvQoxhZSqwEyxje6PruGqFWvXVlLmVGxrKqSKQVruSIKNx5J
+N1mhZiCLUaA57lD++HaVO42ZTOsVR2mTEV+N86q9qlrxXCOrWkJWy0ygjTtyoNUVP6l1+EQo9Qx
6F5xrwCfvjZaF4xTAhFRh+M0659sLudL11UxeqGx58eq0j0MTBsKPEexLgeHVSZjW9OymUSpHfAf
wLxr043ndApzuyjvR3leX7Kuypj6naIN+zD1TffdtCLrzyLhxFymUe1TpGsjYZ/nVW2coKMFYR8k
QLdXA294uFBADEjsqI9f/6DedJKZRlwF8mqGGFt4ETh3rey/UCjLH6Y6n/+6vwVHBjfpqqoxxECU
OJfqZH8MY2m9j6Np/Kha2fIcR0e8kV1rEvqIYgJ+ttXFq/XIatuB5SUZ48SA0Q9/mMhBfR7V4Rzl
03DwfffOJ5IT+LPsZN/wy7TVTMoyIay5YxV964BKBRO6sD/vb+Fe8JTzHdGFlMNF7Y3/qmIx3Egl
zGh0Cc/pnCmfstno3i2zEn+/b2pv/+DQq6SVaHnyIL12D8YcmmAqXUwhCPCP17rlhdFLns+Gu6E7
x8UBBHJvafTy0CGhqMlttjkfHgKzSxM3VVgXdv6ujhw9QEXLOGuqsA5yh72lSWwNxVOSMhjE10tT
0mhULJfae0JXYwBjuXozMmGON/vMt3HiN2qleOLgtt5zEOrRpCsSsY3cwrXRJFL0rC9o7xXG2HV+
i0Rx/TSpzHr+/PoPR5JBSGWiLsd6c8yUYpmWISvq0FWiIsjsOP5sJWp+UtCAOStavh4sbG83UeHm
OocoTpNt8+HEujbRqHPQWmqpQUGXqAlKJhCeCqCIb1ALXo6ITbcWuc3xS4RLURBghPhmK5d1XlDr
wDXLvvOjxlt8WIg/Ub3/MsAPOsgi9qzJ4Zc4J/p4KKJdW2vnJumNqUOpbtVLETgtEtGjtzj/WErm
fpmFYn+4/wFvTwLeIRuWoFQQP9mevDqqanZStKHRKebZ7NTuY1dP7SmB0/3lvqm9tcFdkSNvaDvD
F7xem210JiHZqsMadNSnKJ/7zI8i1WQ8Bjfio8M8nKOBPrfnAIol2DZJSAOTsFVXbNrVUdOGj4fw
Vnq2ZjM7rfP6/+f/MY4v/rf68D/36ssxYnt7SF2LWh24d4qC8s9fFGTI5KEMMsItjGHNj6EyzcuP
olHc9RQZhjj4YHtLQq6X3EniHmmjXxsrrSIfR7qfYVJGThAl1XxqUf18dZ4J1OuFlc05c2wkuIRS
NaGBMMepNFPjJOYsP8gzb9MyrECq5BPpBk6xOVuzuaZtM894u9GIx2zRtW+DlprnyWqrPxZFaydA
P9F8EEN2dxDGEb1QDQjEFmiWTPDDmRPahDEzixpfGy0U/K0YmtvpvsPv+YWkNv2voU3or4zYyJhO
3IRFH+VvmC+rnAdEHL96/aHW3G2uyU7yIiDDYjgLgm/XXuEMGZNtR7sOrUVLijO69Fowax0DlDWF
3ozpDu7DkJtZ6IzFepCN7H5FKTsr+1wSA3xt2x5BExuxaFAjsR4LQ/03ZkIIck192LTiIY2nH/e3
dff7vbC3OQHD4Hhr2mDPjurhxNjzxc/06IiauWuFuoIDWdSlRri52cYSmaTS4eONY1siNNEMIPgM
7eH+WvZcBBQDHwysFJ1d+StehA4nXXUjr806LMshvtAtJFRBr/zUUn37dN/U3oJemtpEKcYTVEth
4yJDEQsrMEBuDEHRmNHn37DDbM5fWt98pk19ULNaBxzT0IQ5D/M/AVhmdqBMUXI0KGDvOiH1QFwR
KBjdpc1VqTAPXBQmIUqtmuUnsz8Y/4tENHUWu3FCpV2Mo3C197HIKOgyQddF6GcTrmLNnvJRxyUA
sifMb2iti1nF85Pe6dbH+5u4szipT0lOzPgxIshmcU4aGfBF5jaszLqHLq2O3dt6QCHnRJ+5/9lU
Uf/6XqscJYWUHfNipILMJoQMaprTIwK3VxSz/aNcmF7hu6ZSHk0C2ylRkk6B2JM5I0+h7WPcUQci
kTmXoZIN3ketttNz66bNk6k20VuwBu7XrGvEgznbbgjszvtqLUp6NG1851tSCuBtTIWDd9T2cRMb
xgK+FdilnQPpTAaleljGOEl9JXLmV782WPD/2doK85SRLZwq1djZyVCCxcts8si+CtYWUuN9v9ld
1q/OiUQdAza/jidGid5ZlnRVyCiy/tJaffeox2n0JUpqcbCqnXgC00O2sYmPpOSbAGlU65CvYoFd
mMJT052o+jgzA/K1soeShPzCyuZySSG2Oow2l3RJYV9mp5q/l8roHhy33bXgi7SCQO1Djrvetnl1
MsPMWIvljJPfuJFxHpx6Okju9zzfQkCEGrl8TuD812bMgk9T6zgdkxM/L5bS/qHT3KX3kPiDPb1p
2ulh0uAya8ypXo22P7iod1aJebBKpPkg07eXTdsV7dKjEhsq+Zh2UqjFO5n5UDcH69wJXmR0kC3k
m0IDOnS9zKlnTo7bgWwD/5WEnrs257xTXR/kuPEYtfnrGU7MNeEJg3QYe0q6v7E3UmRGx6gEt61l
P2bhqR/VZXVO94/W3u69tLL5eGoEjby1ozJMxqg+D1M9Bn3R/vd6IzCoNKkcDBZqiw0Z8lmxqtgp
Q72J9LelOtpnnOFIw2tvKZIKBuUNoTDMXW9Yw3hAkZeEeg0kytOY98lba5jtg4RDXhjXRUjgXDS6
5OOLYvJWsTRaVzuloAi2HqLE35kQ43dNz72/xj5u2o8MRVBaFMUz94nMdvLC+xu554No9kMdp2PB
q3PjE5E5OtYkCkrYnvFUrlEc1OX8rOvD96ojU7hvbG8/GUMD/xlL0NA2QcqxSgE0D1RqWmT1UxHb
5puy08SRlv1OcKd6TWpFXkAlddvsgjk11skIn1srk+WvqVXMoFHz7JSoqff6NxJlI6mXQpWMoscm
GfC8ccg6FWev1rj4C/qP9ljANT3f37e9BUnxIOB+rIqXy7UfKoWVFyI38MNeV95GU8s8gGI0nhkj
Fx/EpL1PRMkIXipwMillcm2qqTXKiAamzKYqTgWTZk9rdpghyhLG1uX5OrC8SKWQ9tmUOJKIye1J
5JWQzNzpNHtpMBqOz9zi97bT/surmpE3MX0vJoW+HsrwSwZcSqlpsna02UsPhq6W1HyxukN+r9VG
/S8FNfCDM727jTja/1rZbGO8Ksmatywwny3B4MzUTJ9MUcQH1fvdfSQ9RCVEhqftdKeyQaLdqqH4
J2U9AS9Ql1bKyMcPaTLMH0wlSZ6ZANK9yb2RvNG0B/fAM3dilyznU11nrQY16Wt36e1BW5IEAhea
d967KtbEeVQV9Y+lnex3ZYpqvOtUTsj/7MX+qw8FmBQK29BZLXLTTeqfpAyd7BTgqb3ntM86pLHv
hTZbf1VQr18ft4iOIJhBhdPb3ULZWsVqml5JwYx6NhOAB716VoVuf7m/oB2fubKyiSWMukyYpAII
dq3b7ClWm9i62F7dHuka79oh+BKvpFjcryHYL97S3pCOXdawmmKyet+A9NH62ZIsR7r+O1GLpxkj
tVU+EWCvzUmra7VyZxo94dBX53ypzbM7iW91U70eNUSb95e4OBIJDFjYbJymrxrOgKE0Kb2npGve
R5rnHCTYe6thOiySHTCB0OXd3F0uaUA6rFBWDZWj1NfDe3u1k1MxiOWf+34gE6RNcITTDH9aFoF5
/G2CYzUyy6/qNCw1YxANsI0Co1KNczb0/RDkmlsyHRdFqcf7ZvfcgtqsxDHK4YXbGjATwgZiSSrV
H2bbd7U6O5lIDLz+frF5qhCvJMmOVtZ1wMhXLysUB/S6JQoRNIY+PaTOYQawtxbKUUC8dRR/KEVs
rAxgU4ymL0IXPQbfaYbqw2TE2UGBbSf6Uk6hNgqvnilP27X0dl7XYDqw4uXjW2XpVetsQQ7+HmdD
FcRJ435BgSoLrCRWCt9thHawmTs+SWGbERMAzcDZbqOv0q4aL3IA7esK16AY4MAh2zE/LQ0D4F/t
HVemNnliZXnCEAkEULh/zsltnR8GN/hvGQGjpHOdyXh7/dmGwqzznm4RKsp5A5a9+zGqsX35jZU4
lKVAKjHSYpsA1FqnFxPjR8NSTQAqTdwWGln++b6VvU/DYCApRyvHxm+bOEZhoM4h2K8ujxnL7KW9
EoxW3r9litr05b6tHW+X8w7oPMuBETfPlNRozG7SeC73fUNf0ZP0MjWuP/2GFZroSHYD4AWtcf1x
GmVpa8AYONvEwBZfM5s8zBZ1/fu+mZ1DBfCP1zcQQMg7W1qs2ptzLdKRXFf0y4d1Seyh8dtsgrBq
IjHU+YWaDMvJGzpGFWZJMjyNQzSl88HR2ttTIiFdD4argyzfRJCaUcZJNUVFuM7x34tItWdXS4uD
7tHeWumYEgZhbIKW22xp0angGw0uLm8wEh9BQBeRtvGrZfV/JLrx1hDju7FHXS7T1gOU8p57cpNx
0FgfqJvNlTlBoh61ouA415Zz4jmmnuO+AgPeZEfKYbuL/AX4pucCLnqzSAj+a63Z8LEiq/+nyRHf
7Zz2wfGi76vz/zg7rx67jSAL/yICzOGVN3NGI1nJll8IR+ac+ev36/ECK5IXl7gLC4YBQ1PTzeru
CqfOmc9SNMIco/3I9HTnVIglrJ7R954EDQPyW0rRS39tOz+okoShMz9vquxQGcH8Q6vU5otdS7X1
JWzl2DxHDOnUJ4oJ07zzONzdYZ5RUNDUWzakYpCBSFGYOBls+raJiqEm9QdZSfuTAQJFdR8fmjtZ
vFATZ2KR3hbByeriRCgqqSyNWFiJZOOIwppWM3PUa26gk9pbiWHsVafvnQ9xPEThQOjXr77q5Ovq
nA647lgIuoZJMvpj5stau7Oyu3ZIo2BTFg/6mpuNEbROmiQ7u/SKkyM40s8HG6zi8zVaCwwYGRBZ
Noz5q9XoXamxHMC+RcT4nmSU5WsQj3tMmPfWIs4cwTDvNanv0iP1uQkLtcUlCklOILEtg4utJ9bn
x75wz/F+tiJ+i5/C+8RsaLP3GvSXjRP/XZSQTzhOEPye+oP8fF4E2TrlI2C/ClKTK1NGJnUldVw+
Ttc4x6Eqg+MMYPf8eEF3t40oDr8mm91Mccu+nRa5wbbR0U3+hsjLd83C1v55bOXeEaKTwaQ/f6jG
rT4OVY8QkV+uC4AzvzNg+VnpG+eQ1lLvxuMeEuJOiA9fI6UwQwRVG9YOJgJkO4XP4jL1zVtol/4H
KTOnX3gQzS9MCgDy0PYEAe65BS0CuE9QHaCCv3LxbCgtCdLy/EJHqzpAI2S4ZajMB4E43jmz91ZH
RQI0HDpFRFirsmmoJH0VSCqPS9R1XyKlzlO3VY3g1Piz/2uL4twJNpGnTxcuyLiPQ2qBZeZ9ln4/
x/0YDlaTXy27KT9qSWYd0GKvT4/dZOOMWCFrhiuS+qXAyC6tUFKqZTRcs2tna2P6ppZDO3+yTD/d
Uw3cfC8MgafnWJHBMA+22kSpBwPeRGl6ZYiuZk5VDxGMdQo3Tpq91+POmgT0gmEIsLBEOyvXbyJJ
HWLTTq+x3zk2OhFyfK5HTX32hFEkfZ82h8EZGr71QAzdJPDuVZhccZ3QywfD/wF5aHMIDIT4Doli
lsfH32q7hVSmBNm2yPa4h1ZbGHbNaIxdFV+NMKw/O5I8/OVXQ3dj+sHZwWhvCXJoPgNrEuRqxKyk
7Uu/yI2p7cO4jq/KyKQvKpLDS49s9sd+krsfdaHZJ1nqnBenH5qXHG2ra9Hk0acAmNLOorcfk6tS
0JjDlMO3XPcs+sxofCPLWDRE3p4ME/U5imNlx8rmiAticKZ8eUqY2EO9e7lciNGNvi3t6FrLqgRF
yGh/Hpx+OgTR3P1Zj/L0qRhm+enarbBKHxWsOAXDjfKADRUJtYMpusrdVH/pNHn8XFNl/vTYbe7t
IHbQOAOBva2/SPB82qmhR9cKMrRDUrWdW1G02NnBzXvDWkT8BJUcB5wp++UO2mZWKsFgRFf0FLNP
tRai8JQ7oZ4Cea+GfwwdiOjjdb2LXy0iYkwKCkcIt+DCxFGXJqOs72DALePrrCZK9N2R6qR3TaXW
tI8SleP5as+llh00aH7nQ2f19h/oDNX+kX6K7J/kMqnbF5W+v3TR+MT6oc7aLnFnvx9Tt+NWVDsK
9nGRfZQ7O0Z2YlCnXPri607rvymIXw4vKeR8pqe0iRSdYj/q69vjJW5PPBEcLRKxn5QC1zcZ6Xg9
y1ooXSQTWcgD7DLJH06VB0Burbj58djYJsEQcQ8HTOTCKHStU/xw0MqA1CaGiaQsz9bcli9zbtcf
7aLpX/XUl/+eAIJRM3b6y2PLWw81gJ4gUI1xcNlrPKA5KIj+mXJ0VaTUPplNDgAEle9nn3EaJTyp
UGmwk2KcdekuRmJXptKYnPHAmdsXkkQ1OTPd1FQu4H4Up8BVdMm1MlOQdE8ukJyJtgZnkPMnzvzS
dKYF/GxfCq6OZPqym/SSekzhLt5DGmz8BZJ8MLYiAmO8m8m1pZ1olCLTqOfoqvWJ/YlyEWpnbWSr
57ZvwRA9XtTmxL8z8jPezytB0XDtnJVg8yu1LrpKo/IXsqGMdU3K2+BIH2ep3vHNewtDNpxchgBC
w9pyYbUzd4VUmOG1UP361Ka+eeVqrl580I874fnmKaD0CTAISgEaeUJxYGnKL6ANRzKCi2yKlfhD
M0SG8XlIVPuP3OrD8FB3UjC7eWtlO73XO2ukfsHsFakhgOG1YRDLajaiunntm145mDX3dN/ayWG0
xz0qis2BY41ChYbvBn6fQY/lGutxCGk9cBTsGOo7VKRq11cGf8fr7y0IvyeDp80rKmBLK7DN6TZU
7vGV2dTwlAYSa9Hk+DQnxR5af7sgNo05dXI3Aj8asUtTgzTPhTPpwbXMxv40T7byOXXqPYjjdkFE
/xbQCa4p6pLrDlBmVsFc26F6Sdsk+TO1ydsdrYy/BTUd38eHa+uFmII6QdB10FJ+H8v8KevNifNK
GSJ1nibja1YHXtlFn/Nc+b2a8remLp8+X7oAdInbn+txM/knR1R3mWpQLmXY2le/Q68qNtTSSyGf
3bk27mwiDgEwh0ABNzfFp/xpZTXAvxD4v3KRc+srIjvzDax54ipSG+48K3csMW9AW0ZkAVyLK6fo
mMxiLllRLumUaSiMl93BLE35gsrBniDD9i4k4cAD4dLlkzEKtlxUXk/pYNqQ1xZB3x46hmCUNPnL
jqVjTRdgxzfuODvXrRhvICZWmMpfGjO1QJUbAGWXRra0j3LUx6+tjGD0Yw+8a4UEnZFfoV64BkIr
4GhLZnqUS9uY01sER85JDuO9LPfuNwIBTegoWGnWgBO4oREVZ77o4uTMD7nM7FLqqxw/+quqzGav
s3rfmiBEA2LFe7LaudAOGP4qLQWmxcE6KINSn2c0h85p+TyXHCkoMRuBDcS2VIpXbt5oei5FwFIu
dlgbL1GVx9d8qp9mNxZWRGIEYarQvF3VvZvIsRMnNti+XhluTa53Z3+u6p0MYnsZ4WbggxlqBSxA
9rl0uNCvRjsIE5XpJEFyKGdy1pxny8heVX/MFbfPmDpzfUSapx1X334wQyirUmanGAZ/82p9cCBJ
UVzrkBjGgfOSQdLgtqNje+FcPk3+xxsF5ETguEB/8EAuFymNo291+shccE1/X7Fb46DY057m9fZU
CXgLDsEMD8WkNcoDyKdMHduZLlmQDq4VtaWbZtMeK/s9K7RBxKdSUQRdWynDbIYhPZwZ4wmHAwm+
eixbe692tEkYGAAHbgHhqyIkotZ4T6mUbKdJx5FRCV17sf3c/FfvUHHI7SL6Uc+zfWxCJ/8tLdq9
GYCtW3BjMKcO1JR4ifxo+a1kRL1CjbmXSxOM9TXrg5mwzKpOWRk/jQgSlxNvFTcUPCFkSEtTqV9b
Q8go/KWxGYllNtewXfrj6W1qmuqAhoV1Fr9MdmjHWPnt2SsYhBxROsEo//BnaVtXixnut8jkAVP8
vyPmphAAa6u/n7YiiC4EPzr8HZCvLK1Ycmz1ft4ZUE6FJoxkdtZ/a+NS32t93PlogJsAVonSEmi1
VQyfOlkcVlmgXfImlE9Mv/bHepqyYwS25/TUkngdBRoPpLW4PcTLslyS1BVTIOshPIlW6M/upPVB
cMjlaa8IvTpn/9lBMhCBEXEW1jXapObqLQBT3bTJlg5KGOqnkCmKnUtwdf3+Z8Vh5oUyI1KIGwqZ
Yp7HMMZKncfdX8x1Wcgj+UFfH+VMnf7tMzvRbtFkG9mO4bvL+8nw6koMeF7ABJnlrYTN7UtKKeRr
SxN5Jy+/ZwXxRRYnVEaZ7l1+rKJl+npEhumWWyRzeZs517CWpj+ed4mfrazWIlno6zRZVt0MvZs/
hIXtfIqh0NgTCFsFgu/fCowYNRQAXFxQKzPq4Bdzi7L5LQ77V7MdvuSs7GB03eyOJXx/zy+Kl5E2
NBEukJmVNTtI/Tlus/bGxKM+HsGjlQjgTbO8N1B7zwWJbrkJsUUVY3V2wW+1mlUkLSSnDUCqXII3
grZfMU6/hF3V5x9kPwzKExpX+nR9vMY7O2oA4QJUQPsF+NPqAi70PtGpwnW3pgWedOhloCFna8yg
V65bXzP+TLJ0AOH12OqdBeOMzEzALkQbes3kX5hKNRs8Kbc0DmI3MUz/YhEhRC6RIlpvShW/2JLe
PCm/LNwHCBZixfRuhSTCKjGfxzpIhnTGrCoNqGgVTvSShbP6+fHq7hw5Cm14J+0lPqm8MuMgppc4
UVjfDL/xO3duiEm+hdEU7HGh3DUEiJQCPpTVlBuWZxvip1zvI5Oz3VuROwZQ40n9+KTsgtg1WmW0
l7j1uSU18Vv8nFJOJVo+EGneNLV4HSWruxrK7F8e79kq2sEI4/niBuEUUK5fn+yks1S/mprqNhpt
8mKVzZ9dVVFvRv7sxU7VufzkB74RHtNcLfa49bdnAFAeCTqVDWZEeKeXCywctWmpOpW3uByaz2WZ
orUmKcME5Z9loU9gBE3xZNfzfb0CrykgH0R36zzdMDPZGjTWqxcEIoeKYv7nMmP05VSmw3TTrb49
0vts/3y8zfeWisYlITJgNoaXV6FdLbURIyVqfVNoXNcXeZxAjmY6YRiED2mkul1e6NPOediedgAt
pDg8P6Lksl4rg6OKHcD9fZvisX4rna5TfskhJkg/SA78Vi5TYlJ0LYvZqX99vNztARElW7COwn2p
XK0OCHgUc2z6rLgFrZ+9+ChS0cEon5yUEt+SwVUwQ7SxyT7WEt6MB9bmNAzFravG5CKpVfVpaKu9
Vt2dTyfGY3keECrlfll9OnDGdh6naXGT4Qt7MbPc+RdlwP5IWpmjg6ZkTyqj/rcs4A0ytTjS+XXF
1NZTcPmqWtzqYEjgRuvQ041QHH78iVZx6/9aIdOhJsvRW+egDKYYeptAJ16YU3EoArNzVR/Inlb4
e2Wku97AuIpAmHPLrO/lWvYVjcEYdnAwurPdDflNS8e9qOHugmjVMGcMonjj7TyooQJ4orj5MfFQ
ENXzsdf74fNQR8358d7ddQm+jxhzpxS3LlVVsWE1jMQUNzUc5sHN/Fo9IyAM8YIyGdar4pfqc1X0
/74WVW0KmRAvgtVfXpVqUBCnIsZ0G7XE+t2AhNstZCv6nDnWnmLXva/F/YhfMFLHA7cKilB5QLhK
nnAMVelPMF2ZxxBAl/t4C+99LaYBGOEn+hIKCMsFNWJYZNSD8gZvavctTmvzcx84jRdU8t70+T1T
4OI5UBxVIJyr8lgvtWZVp5gKSbkPQZN0p6nNjePU5eFOVHdv7342Jf7/T082udlc0fIrbo4WV8WR
SrcZH0sCwZ3n5J4dECAcKV5QiiGrb6TkyqyMSlDczEwbz0lomJdah+31+W8EWgKoET0VUcxcrqao
ADJXVYziQF6W/iszxbl+UBhw8F+GHFXD/4dLQDgokDQ4ufVOW/nT5sXy0Nq5NeN4U1ce9cAJr7Fa
Ze6kJunOAb63f8SI/00fit7icmVMbkDm0XCns2vzsdCy2a3Ltjo+vX+iK8ozKMo6cDUvrbRF62Cn
4tC20mCgYtK13yHvVfsPVHSUYMfandceCBIBNrVTuHTWmoVxbAS5mjvcrb4lX+MM+s1AndwpsN0E
qfhDogfJjrtv7kEaskxfCxCZmHpcV3IiiYkJiOHym5VJ8iczfivLQynP7XGAKP30eDPv2qI9xTtC
o4pS5nIze10tpdrG5e05JGqS0q4uz0Ve89WaINY+1ZI17Fy6Gy8hiSAxJDylXSDwCkuTZWqEuk8D
5yZP0fQhpTJ8SBH9+OXxwjbXE4GCaOfQTqQQgp2lFckf9dRuU6wURnBQ61Z/K4opv8ZONe1cG/dM
iVF25qrAmDBdsTQVDYWc2znM9eMYFC7F7/pciqu9jaPgOej6O1WkAAUgUsR55o1cmpLzXs0Riw1u
VZYaV1+SnTe1s9LXujXlZ4NNUcDn1Rc9Hdq+6w3USjksrMkIbkFsIeYqVd/zZNrTQty4n1DyIJQF
ig+6ldrdcj1pnvpW1PTWVTXmt0xRvMgfbBfpkq+95D/ZH+BOpzlEg4pcGaJ1OiFLYz54j1xDxeMW
E96fzNYPU9f2Y/9Y8deenBl6NyYkKYih/8MdLY3pShsIbZn8FhuxeszD2XFnLd8DSr4X53+CNQkz
vFckswABRPl39ZgwxzwUDvjWm622fu+medeUh7CLMv2aGnZTeC38JeMLAN/0WJe8bm4+ROFbFSqt
sYMj33xLkexyYSGeDFaYy2u5YmMWejS2zfZOuYMQtu/IV3B/xg87rscPDcQx087TtrXIpUzVVkSM
gsl09RKUsuW3edWmt6g1698aS/Ffmf/NEs/uEis7Ap+JlB2Tm8sLsiLmOkX50YEubj0N67StbdSl
nt5qJqjdLMqUgz3qe4OCmxsF+mRm0EFzgbcF6bTy1LDBiUff6G/DRDeGSKVzIeWoD8Vs7FESv78m
Sw8iZ4dXiixMpEXrFdkppyFoqvYWdsH4QVcmdHyqsAmwKMevTooAoK0YnauhJnop1Tx/JW+z/hgC
w3IjX4+eHK7Ao6mlwaAN0RX4ys2ELsMcAEirrL7leVv/AEeourXTJjvOuv2O5NCAM97DCBUA1NJZ
5Ubx59EJmlvX6114Gk1NQvwJOoNngz2RRpObCUJb+u/rkHL2I4RRw6a92ZLSfswKIz1PWpP8QDRX
PT5+8bZLooUHvopqIAujm7xcEmMBQzpIfX4rYsiSXXOWjM+NKo9fH5vZ+iaRK3gCWsgWIiprYPGU
VhqB3oyZ1tQPRDBw1HdkuNEMOfBjU5vzTWmAlQhCZvDFJO7LFU2zXTEHWcy3KhgqNyz7wE1iLTnS
rKzRnC9+PDa3WRloMdC8vHt0TkCqrWKhRq8AcTlad0tmdI3TslVguIR2h8d9D0J8xxQBHiMd4taG
EHzlflUXyPZkTP2t6ILpaLHSty5Tqpei9J8uGgk0NP1jKvGkASS7y00Mm9yEDC9Wb10GIwH0biVT
WGa2E5iIX3hxi9DXYhCKHpoJcnEDzZjN0ikrJVXJBtvgHA6+hRhqEv3R60iPGXmpvmYVN+rO6RJf
ZGOVQhxNZUHLtM5ttFFzpMkZ1Zvca/6pDuv6NLd2dHaqdHhT5rZ/sXI9e6vN1P8bXo+9gsXmxFHg
ARkn2Mnp6Mnrdq9elDFDF850k2pTPkLoP0Iy2DydwGGF/ANeWXBQ+MwqpweRaaeJwilo8jE/Tr35
r9FU6nEwlb2a3Ho9hEckioIGH0pyAbJduorPYH+ajI3sMZkjfRw4516p6XstvLWrvFuhsgitkGAW
Wj84I2Ft5kT27PmyXQp469daH35RgTe4bWj8Dor5/Phcr68RYZDonGItQTPv6eqwIckQTxbU+16a
maMbWKF5nMbQcnUt/d7k4ZfH1u5sohi6UMnfUPDaUA7WlVGaVlKNXsdo/1GvJf/QRm21czWKT/Gz
5xPuQO9DI54CLZfxuj8uiYga+N3gBUle/G0Uin4sxrm/jJWfXv2q0X5L4zg/t8VuyH7PMgJaVJJE
iwPvXzpJq/lVZljx4OlKXB3HZm6OatU0R36d6WxnVvGpGeGz8ava+fZ4Z9eXplgzcRGNG7iixGD5
0nKdjuWsDUPvJW0un4DiSweEG2Q39+dn72c0tWirIXnF+0W6uo4sxwgYitrlrdeVs/kVqgMmvysl
/Fpa496E3/vPWn5KSk4UwAUFv0ggVxe006ZyGPVK542aGcvooc5Z6MVSY/bfeBzT6BjqQxZ/tYc6
CK5Tr4Wz24xZbL8pvRMqB0cGJeQRVAXSaUrlMTgaOhpFOzftdu81qswCocajtR3xGXR9GNRx7Dzm
qMB9IB1Yfuxjuzg7XboHFbpni7wQmAROTB93tSFGX0RxgyKuF2Vmcegopb0O2RBylsrx22OX2h5W
HBlIOnLyvP0bCs0kCJWciXNcKimbL47dqt+mNH5Sp412EfBV5EVgZxEDKGvQguxnRWMHZuP1neMf
otRMD4GptzufaJMLvpsB4UTShxXqssvzoeaqD8AY+ZhZ14o/ZPRM/x0DKDTbNm5PSWlOLyGKIGf6
0fKpau3wZoSDfX28oXe+HWNu70xBtMaY7l/+DplvzGNsy42XxHL+Zvhl/KFW25FSVjbuEAjcMUVA
Q7jGPCJX+7qOFJlZXNrF5HhpPyeeGgOlqQypu5jt09gWZiRwfcEyQZGHDRZu9FMNVZ2ztun9zPbk
tFTcoG7icxCU/s47tY5mhBWed2440aDmkltZsXSAQYTxXmh1wRmdZhtIUlxcIdX2z03TJ990Ah7P
ybLoXE5mcnn86bYXOyVVBttELkievu5rzlneI33nW14FHvDD1JmvFRH3jdxmPhMtVOe5V5SPGnMO
x8eGt+8zH0+M9wqaKYZzVz6j+m1jGHNse7qV/hZWcKTDYZtAbplObhPIe/HH9sxz2KGX5xYT7f/1
0wnBT52QfVqeFCVQeAbd4DU8OKfHi3rXulte61QH8BrBjEfJYF0VpLZfAeSRVE/VUKcDbRgavUec
KndHCxQzF7czhv80plYoUB9XdvExt1utvmVZXUSgJHl5aJm3qvIxyWoruoFQ938dospU3ckeO+na
1IX/YU4LuKBdpiSMwE3BBQQuAy/NHtH11jdADRPLQMPOU0VOu3RNKpITWZCheHR8mDKZ/FbWEOwa
0+GjQsVlOOdSYwAwqCRKTrY5lcrOjOnWR8jRaV7gnwjmkOMuf4HBn1vorgPVSxVkql0kWFv7W5Db
06/2aFnzIWRfup0LZuMo2BK6UEyCmQLNubpPJQIDplrb2KvndLwkThidG0AQ18eOcs8K2a3AVJLi
bggbJ90vDDpAiaeXUujfdL/qygNUCVO68z7cMcREMLM1OD/LWSNwGQBrlWQeEi+1S6bn5Lw9VUEd
fn16OYL4BxAU3iKm/Jcfqo7qVhrDKPXAZTASa0zVIY7gOXxsZXP3U/NjGImSMT8G3IlY608XcllH
hj4OfuQVA4xMZlyqHwoVegxNTZ+UMiQGEaYojAl8F4NJq6ZWkyaokJtx7IEmmo9SNfoHRGisJ+uK
71YErgO8BYXFNY1bk9dhQZcm8jBWkZooaVEdkjEs9m6/TfbFcnihBYKXKgffablzud2nuZPlkdcP
tf1Lm8z6KY0r4zLqcvBhsKTqQmtUebI6IFZHWxpolyD7JWFZGqUCXo0xom9eiMbrH4xxTH+kdh++
hlYff6k0c/gUm5BtPvYR4QOLC5j0S1SP+GgC8rEuospGP+lKosdepkrZ2a8iGVQvt+fzVhj/YwAQ
BCAYJG25NGe2KcrqUeJZcaSd9ACuS1/R98C1d/wdPyeMBN9NH3f9RIZhmHRTZiVepQ5DfEEiTJ/P
WtKEwSFzsl342j1zVPeorSNow9u1Ol4WdCC2Jg2lV9WB7w0jT77dKOEZsFG+c8luXhbKvFyyfCUg
sCTnq0u2mPqyaauy8nxHG8qjAxAj/chAhJkdwC6rSNVGTqkSbs1dfwm0EgLAxx9wu1aERQCuUbMS
Ud66wduXqtHZzMF4Wm/MR3b6b5mn+xD2894Z3x49LLGh7+STdC5WV2MQ1Dn8hW3lQa7ifyglSUeM
3bJ+IRbXjsloOFfDmqPnqBtFCgWXBu82o5WwQaxLZGEPktmI2oLEbR4vDDw2h2oEC9hXSb5z4O7s
JMhhGI6Z4KRjpq9OuZ/IvqP4ZuFVCuLh1FjUOT4M6tA0J6WVfWknXr2znXRcCZUZjOLcrZ0UhADq
dQ7xhqmFw1nx2+kVgM30yWLq8ZM5p8onNJ/29M42MToZKbeZUCYgUKcBtDzuSOf2Se43sWeRErzB
1qadrH4sbozYKYGbl2EXf5mzygneylQymkubZdbONm/vNZJINEeY2RaNzPWvMDHyrg29Ld3gTIsQ
L7dsl8djr7N4xwpPHle1I/TuKdYtF1pNKk2XqPZvcxWEn5iu+84ca/zl8dm7Z0R0nkQtnEdWXhlJ
1Lk1KiP1b3mUped8StuDlkDO+tjK1i81JiGAiArEAYnN6pslXCmhqueBNylwWsywVnpFxlRnaEh7
3EZbU1yalI1Euk/CuIa+O0zF5IY2FF7GSNh4MNEtgsjZkIwIPp4BGu7HK9t6IykMro+cFEzt4GGW
H0lKq34yazv1yiRVj1mqaV6azEDrg3H8ECEcd1as0DqWTTCchmB4kpqbg0C2yhPB9DcXMpWUpfks
Fe+u1M0eelmpdCx0DdiITrWjdxGemPbI9LbegjmKNcxHCsnKdX6cMt8etVYxe1k66dewdOwj0iPR
6fGebj8hI0C0gYCKUhMiiF0uqiVmGNIpnL3AN+mX1JrVuE6b0Qfy4fjaq/7dtYZYtthBal6b4n47
ovgtWZOnyFVzMcwelZ8KL23QaPr+eGHb7eONQ98MAWRwMXTqlwtzonyASH/sKYNrVUAdPI6ZD9JB
hD+2s12SeEt1h7CZ5waeqJWdHIwemVrvaX4vu4goFtcUfoJz28l7qlL3lkSKRmb6Xt9fM/E4DRpP
M/gRz5K67Co7eXcOJEhvHy9IbMwykBQ/nwRQFyomm3etHKVRY3pF8SwZMD3MYVqOSFeIMjfc5sPY
nwnW5SenjzlbAhRNrAyyg2Rq3SG08lAZfbtUvASkxjFGLPsQ1JF16JzkSW3zd1P0dClRUH4BnLry
+DrLZnnOIsXTRvq4U59m5xBZ7p1ztf1W4j4kdH1fExDzpVsYajnBBazJXk+l9FQHCpxe5bQnp3bX
ChBElE9FMLcu7oSRAlVPYMuelfjdeaqM2dXaeo+LaVvcEVslOHYEToO+42ox0zzDAdOPsjdbdTCe
8W89+ndMMzV/yUe11S4WFRn9UytNfXWoawOOnF6C8ufE1RMOH1O5q8JrmZedfQ0SA1xmaPihJLly
VjUGc5tZan9XpjzJTjK06/yFPkerJG5CIlOjKZ091ap72ybGphWkuOBTXpPqxKNa14SGEyX3ePyu
Mmf/IvD5eydpezUwQUT1DSAWjwbV26UPBASpaTt1k2f5Un6Wc0e0jRL7oAXVkySvOLUYViJwAQTN
kPY6++Oz+BFinFysegGWvBwYPoN1ytWquvn0+H64s3nUofE10cYBz7u6WPVSjaysiSdPJgg8TFOl
ulZvB8fHVu7sHWgB6onotTK/tz4/UToFcL1Mo9cWdXWdaghLojILD8XU7gk4bE3BEsD+0V0kctpQ
axu65HRF7FceV4P6lqay8nvsjNoLszbSDg7nnilKzcQvMOjcCZimaHSsUau9hrD9ihpLcWh7A1bq
0t4BhG7TBehemH7EFu0eQoil7yF9EapxV1eeqgKtcpMgk0xXqnupckEhFtm5H5WwOAM5jp2nX0Sh
+EluRCMRbPmaE7JoC9voOPJeVUzKDXxie2okxTpnEe2gx16yfavQGAVvJCoRjOqtZwIDxNj0sDRr
r86l7NpYqXNtlTw/ZF3WH/pONnfS963v02fivSf6oypL13S5q1R6jaEr9MwLBye7gf3WT4HUf328
qK2TYIRvRm+RVimv8NLIkGSZXuVz5uWTHP5wgsE6Tkyq3KgnDKfnTZGQiNY99JMbgC3450gmt8o8
mlbdIUwrw01rPzjmRRj+P0yB8WbakSyWit9qVYngkRv8IfM60/hHm2v1ylRZcAzKVt9JgLZOQTAG
yJtWNr3zDfmWM6lFih5x5Q10Qv/MLD0vPCQ8uuksK00c0qGgUrhzXd2zicOTOwrEBQjf5TcD+KaX
MZoKXjCH3VeY1ppjnGnROYjL6HfUmJ0de3d8RGQGuD39AUhoVmXawChkeZby0hsdPZXcTC2t2dUr
uUrIvOTy38ducmd1cLRTNuIPPfF1jNuPA91ymgMeWT4s17qaupWtfPdH6TbOY3l+bO3O2kDni9uL
hW1xcGY06KUGqRl9KqSyzmWXK/UJuYA6uALDbPf0Ru+caSCEtOPIlqk0rBurdtfMTplGYEvsdPwq
B6SwQ1nnXx4v6s4W0hCH3ORdv3KTjgyTDk1L63d0OwvnrJhRSBBUGpcWDPMtQX/06VcaMI4grQKL
iVrAupuj5xHVoS7oPcAFthtoxuQZZdDsvGd39k5Q5AKfYnAD+OLK7a0hLzSVIU1vjHtwcJnT3GKa
VdfHe7d9yxg14KdzQYk4ao3BiWkUqJGU9J4EivW7PE/9UZ8T89L6VnFEzL35IE2a8uxVj0+IkWa2
kSsETqnlic7lKDYj6B29oVa0L5GqhZ/qyvrxeGWb/cMIo99ClI04lO+1NBJMdtTmodR7wQQ2YYrj
7JAn4R457j0r5MHEu1QSiBJXTZBM1SZHIjb37KRIj22m967uzHsltM2xFYcInjR6+fBI0nJbrgU2
HasrYBWjYz9ZH9ENRQbAquKPQ54Fz38b6iEgjCmHitd/ZSoOpa7KknrwpEFqVE92snY8hugaPTvW
wPVDvkN5l+9PMWZdFmx1aeDL54PHMdO/WFJfuRoqu9+e9oL30R2iJXIFSjHLnWOiAYn7GlczxmBq
KVh33a01TSPayew3fiA0Nmm7gmOmFQb1+dJO1/l9y1MyehG+fSR5HF+zsKyfvb6xwi33jmKm7Wqv
VsMss9PT2Zc9ZUqjwzw0oVv0Tnoq211qw43LCVMcUoJ2MP0coOWC4kDrpklJZc+EPixzM9vvCXL5
QAS8IUWY0+PvtKk/GszS0I7i34S31D2X5sYZ9WsjYmWgHOOz3HTS7/3Q6V/bLArPIUEJsE5lPGqa
/08NFe7tsfU7iyW+oA4uFPtIJsXX/bkJPEr5CC5F9qJQ0V/MwnIQDsujQ6RF1c7jsblwWahB91KQ
U4DlWk/ex6YRdxbTAZ5MZfAw5d3HwdZPkpoMJ8vKXues2KNI3rqmGDbkQIs5XqBpq1Q50opMm0BD
eHXdjZVrSspfjOk5z4KLhXyoAyRNE5yHDDqufXPS4phjIHuSVoI07C1OdiH3J6W0mp1Ha/u5oKYS
gzqAtUQLc5WAxTAlJKg6K56c5/4/QzsOp7y0ioNWdvJOv/mOKZJkwUjO7gmMwNIznLyfpcyufc8f
i6hyI3k0TjID664fONOzNCxsocjIacQIdAw1u6UxxBy5/p3YJzGXon/NXMs8Ta2elOGj+8t7z5kG
ugROjLrq0kqdMtCY+YnlJdGQn7pSFeTTdbGTKWz9nDEBABUCw4eXr9XLbVCnoS8npidVUXFOoiBp
XXNI7BMTJdHN74bxQMHg6TIuWgI06JmFINzkv1e+ngdBm/DsWJ5WaoOL9xQXSS+nnbVtAk7eEbpA
wgA1VTZ0uYO9roCX9lXN0ypNPZlaFf4Sh/ROAk2yXu1AK559k0WlHZC2AEOSLKzpbELRhyQqaF60
CuFyZicLSEn89NcnL0HeR4FUBjXPG8MA13JVvp8PEiqbWEkC//d20nPXyerhdezmYWcDl1cS54mr
D4QSOZZgm90A52g3+vApKd25tMcMMyDpNHdUBmlvKnR5fP8zRAj9rmsoZnJWX2rIfbKDeejPtaPk
52DswQL0VfSKYNFeM/W+KbIQWhUCrb86vFoQh/Qypv48tNpp1LTmY6G0/edu3gNQ39s8XkgQ3gJG
TWtk+Z2ChhmPpLFZU0sVf3Di1s0mbY/kRLzv/9eq+G/nSA2YwyQW5FleLSdEygfZJaw0rR68BKNu
nKVIaw6AwsxDCuzgF7OQxpdW7nayuWUk8G6YfJiHCvcAHrh2wwrtoFhFg+QcKJp0AVEdEhi2pXyR
zbE+xnElX8EMKmcEaJ2jmep7IkZ3vqMIgEUHjQdt012oEPaM5//h7Dx23EbaNXxFBJjDlgpUB+cw
tjeEPeNhJouxSF79ear/s7AoQUIPMPDGGJeqWOELb1gZf6i1OtRlUez6rF4eq1rkd8KODWD//+dK
15XWp2pab3VUhWZ3VlYKeVxqFEri2Awire6myLKTfu+iFx+Oxro8KY9xZVbpHTIDB4XFH7zQMebm
NFZIp9Rr4X2+fRVc2WJwRikwqj63ygvPt1hadNAjppw1GGrjsCZ+E05THe9vj/LSQtnsMYah9EFp
B3Gr7ac20sIt/HqUR7sDDVQD+3hrwxXHpruP94W0ijApezeanX7YaT0OY0lg5ofc64aPt3/J+YX+
v+/A7UBFC2iLQkOcz3cutKFPqloevTh1wzLwtacWphQYvXg4TkJ7HX/8f+O5CLqTK6Bu624xegk6
g4WkYH10sxykUkIjbjQaQUuuvifLcLmdFbWM4I8SvA8IY3OO+3U1EMq3mJoj13dWWQRfqqYsDjni
XuOdJOj6WDQa4bpQGd82URGlXPJ09uUxt1tyrR7FhxAUBi5g3jB9uf3JNmxjtYZMTHkJI31KJX7b
K5E0gY2khCnk9mssnsqpS8a3C3RceUxTb7D+Wgrffa+vcZCFjgRq7NSG0+4SLVjFzkoT5NJCs2iI
U+6swuXhAUxGYIAAvc9rvUVu2CBChLV48hg7ZfHBLzGrS4PgddoX/5s+CDDwBWASacJvvmtpV1o3
BIyy1tX4aLm1GQo9GO4c0atzoQigXgFgvVs9wsJLJhdA/Xxcl+BfZJ7LXWDP+Z1o4AXJe34P8GYi
caB4iYontTl+HW+K0Ix2OQYyHwWKlXHa7mx0z4ZwtvpA2yF7B9+u6aUvDrYeF1VUCivpohhNsf7J
WBaz2o96WtjviUXbZVdgM9099C4l+HAxpv5ebenKRkfaR7EMXsh52zBzWlcz7QTKPtXs/7Ws6K7b
qfwObPOes8aV9SdoQaYNciMh4LZfYUlwArYfz4QujRaKqi92VTzfG+Xy+lOOUpS8EaaBK7VFTkqj
nd2+6JajVOekW4H46dWTlaBh6wzWHfy9Ck82H5vwD3gmAa2Cum4KCwlmE2KBQnSstLLaeaNv1mHv
W+vBcZb8qcDg7Fj0U/b99nXxklefD0teRT6CdAStC9jF51f8lAfFMNLFP7ZDE/8bQy7uI9vOpzxs
gtYIvvP4yK8I5pTeU5PJMQmRJy6MY9AbWXDI3MT+RwOGbu/GcqmVd0VpxW/zzvNzHKnsfjgY/eom
oaGchH/7o7k+02Aqvw5rWwyPdpMn6EU7NV4XrV75T2aF43ooOs1qoiw23a9rHmt9OEuZmu8qIdae
9v4KS0DZEImTOS4uro2xkO7jOIslMQ7WXFS/deTT4iiuLCE4HU62dHdO5uX280GEUap4aagSUJ0v
Wm6ukwsl0oK1s9anFDjijmT4dfBqdZWRCMAUwu6GpNfd9vJTu8hnz1y8o1HpxdsG7tBjo4t77IjL
gJagGdKVSdcPSJGt5vpHjWdoO6P0Bs87Npqo3tvVrB2llixvU0zb9103pd9jWDx7G77MnardlZHh
tFOGJNtWedWmMtIgctH4k+sfbWM6ubOdhYuwfmEw9oBg19s5dkUYx6+sSCKzCsNFAcmVKw+1/a03
hFH75ly7nXOUZWfuVzkvx6w19DuP3fYmZBRFeFT0Oep3EPbPVzXh6kroczpHo6McoiWZ/2sYq4CG
tJO+Kgt+mRBuIa7NaOoPd5P3LKJr8on6y1EvsNRAoHD6tuT++uP2RbG9C5kQxR5K7IQwKM9s46Vk
xPRVcRCOed857m5c1+5z3MhChm0/Bz99R+j35LyvrKGy/kFEhFoJRa3N1SRL2J6LW7oEDIgVjlmX
HyXXzAGAyz3o1LWhoKtBHqWwCxpsUx+Z3LozvIWhJs8aw3w1p12uw/RK8/UeovTaQqqthySiIuhv
Y2p8gkHvrIN7TOe53PlJYf5IRI+RgjvH7+XaeLtXfzh64NwgyhKWqoz6PX+c77UuHWEoLERhy2SX
tAjJu0axRMi59nuLbPE/jEfgRVOasJoi5GY8Ey5DGQMdO7Z55j0zSn1cqlVErjcuh8rQ6s+353fl
05GOI8uihEUUePV8fnbuErKr8chb67+atkSa2qiX752PFd3toS7yUg6BUvlQSriggnFDPx/LQJJz
GtoyPnrz1H3DUSluajR/x2r4Nvqi9D8Ott85SF7FjXlKjR4xKAF/Vj44RrI8NTwZEzpzZarvzTq3
O1U37Zo7P3L7NlEHI0NlD9EYC6gCb+5zm8KRaG3NO2bOWu7tcRn2lex/316Ja4PQnoL4QIBEGrV5
ANHUo0WG4ObRzvENgCGphYs73Ku1qH/lz9hETUXVWmi4qILpdpQlEWWO3mtwLBfZP8iyxy8xHfXD
7IzT+6WJkwd79fSDN5rJJ28y+sNrJ8mbSG3qxRlJ4dvPv3aRCzGVY55EuSQHLRLLOLqi+HV7kCt7
it2pXl6aH9w/2/dXrKXfNMGcRBlO1MQ6kJDgmdLtzPbduAY/jbjT7WiSQ2B8jO1Vj3PSYWdY9pDA
0Z1OGl+jHiHzYHieW3P87Y2WfJ1BmXpiMFRQGGpwmFBBtncWVuNxPtpJGvWzdCMrr5xo7CrxKtnC
/x+FlYDCxlmlLHm+3m1sN1a2lmmUDlm70/sypRSeNq/+qswF+gwRB2RNysPno9DAX7yladLI8hsr
dOe83knqhnduwcsDAqKYcF6JRaFntgUXVwDcBVIwaVRREOeP1t/N1lDf6cJcjEKtBGaOC9WQ73Ih
3zTNQZzYTccoRpAdevC/uxzvn9fOhX8ZPCnmzmDEVBvrfMV8K05FnmtppJVujPJboP1oh6X5efsg
bPxD+fwvw9Aqo9JO1qVvHo5Vs9x57DEy0KfK/XcNZmf9YnqpcEICjuR9Gwdl96hN2qo/58L2f+tL
0buSSATb6bAcMpnthxkk5a+pwQzxmARG8UnkNjS3qfKmN0kyr8OjldYyD1dnddJoAoOd7RaRJ32o
WzVKdrqejB96f4QFfXtyF48Uc0MNTXF2oXdfCC+ryqQbkzIxtxaBQNtunoo6Xx+1prhHl7w2FC13
ZUiMVzUwu/OvpRc5lm7QYSKndPFHqLA0ymijhHmQ3eMhbFNWpbaGXYF6epXuz/apqXPPlbIP4NK3
1WlQbjXO5PziOv641O77ETOIV6/iS+1Vie5jD7VNiDQ0FYVv93nk5G4brnhjI3oYYwBE2/Z4e6gr
J4uAUwF/iD2JQjermAdojOZFm0eiMMso0Du5dwrrdX4ML1teRZ30ETCAVMJJ59+qs20yYnPIIw0a
7Q5d+HrvGX18Z/NdnQv5DmUMOG3U3s5HseZhmbSc8lRG9neQ0pC73EVH9faKbbM5NoNqTRCJkbFS
FtvERg6Sgm2WGXk0eVxDrV3bT11ZGVB7bK0fQtPpp9+L4ZQPNvL332+PfW2GjEvliVoNAoubq6Op
ZFJ4HWOT/bT7QJrLXkMF+lXIs/99LTIgEhIyOwZTK/BHJN20sml1zcNpBeHqfZPCDVxXXKf+w1yU
MiVoG5oM23SuLK1knSo9j4rK0Xfe6sFZWPXgta8gUSxtJIggFIsJsjZ3etGNw2SkZRGZq5aegmok
A+/LL7enopb9LH6D0kMznf/A7dNA2AwiM9taprUto6Ed0YBdqcYMllMtIaig7OiJzvjn9oCXdx9V
GaSd8Yujd0K36vwLedUUQwiheOSkw/RuHRdrL7S8/cctyjtX0cXUCIIomACio9UIYkvtyD/2gkRd
SOqdWUTGrPX6ky1HIw/rBNH5k23SL36e6wmeye3pXRuUBgLxES0ZpKs300tGHUZeyqXkt8m8X3Qp
Ix87SOjNUCHDga/w9+0BL9aTWYJGVB7N6BmQsp7P0mpKL44h3EblbIrgEKceyKMm9fxosGvrnmvs
tekR/7Ifebu4QDbTI5BNMk9fGA2hsxAR/+GL6GP/F1e09SbW3Fc6ZHCgmd5Lp5jLl9h22ysYXNgr
CSJrUdXN7RstNowPGjD0n6IjKTeS6p6l8LUJQosgC6dpoJS+zpdzoIJcrOCBonpZ8hbuqjZZ+2FI
8lMlvfjD3Mry4bUfkNIQuQWRKAcCNOH5iElclpqBrlIU1ytdYcR8Hws/y95py9Icbw91OTmGCiCq
IrBCqXzbGO8TaFzlbNWRx4eCgqGLr46X0bYopiSuT8YixGvLsNAiFDORbhelL1gf29lRecrsagD0
OS4JtZPgC3C5/k5WcnkGKMuDBvLV88m81N//cdILvzPnjD5SNBsk1KEm4uz9xGP3ebWT9d/ba3jx
jjEhMDrwj7g0L01+IAW15ZJVTURjx951BZf3vmsD7Z6OwIto9dnNrAZSMG1w2uzG7crZWjqZ7D4R
JUGZf5Ju1ve7ePWz+UQ4jBjcIoMibPys7R9rP+uTt1x1yRfhZf4C+KVt341uYY2/JjenPhuXiYPb
uA6VKWxKx4nfibyGp1Wm3fwVVI7T7CBxJusjlLzVelxAdrto/E+dcxhbw/jR+OOY1iEFgDkQoWfL
5rWVdLVRSPrwzSWmU+aA598wqNd1KXu/irSZrtlUxMYbkWfrl9tf7yIC2oyiTsgfOwWok2nWhVXx
9YIcyVnH3zXViMNKVRUHPx9K1jUVn+tWlNHtkdXFsf2cXNSghmDJqTLC+cgCKEWflAr9jMvtCY74
fIjNsd0Zs3A/oiuynFojyT77cIbfJJPBNv4P40OYIwDESfJC+EjYidTQpq2Vl2SF1laV/0i1Yt5V
Qivfit5Mdw6ucW8GbQq+Zjz7r02DKVDAq+HhgLROaXrzcIwgSNy1LjiiceE/uNa0vhsLwozbk9xQ
UtVzAQBH0fABFylk++b79kFJAw47IByrAzE86Gs5OGGWLb31QKNVLKFbmNr0dzpaWhLqjbdWD2Sl
rfEozN7Vw8aQPgxTzU0Fqk2FluNsYc7VTtQQYcPe82Z05ctWz3aytGE+90G9uA/o7dX502gVnXtn
u6pNf75p1CvLu87tRl6/7aGyQlgqgLKhEjw14VKW3q7Uxs/I0qyH2yt3+TSoYre6z7hwTCS/zrdn
V8jORtS9idAqdowwyBbtuantOmpFLEJrNMrXufS8fCrKCCA5OQvUQLfhGQID/jojkxAtTVIe1jz7
HHRasAvM9B7e4vLKJsTlhaX2DB3a8jaJ4gxlaiR5a6IEUv5hkrZ+1MV0D6t8ebVQRCI2AgDms/u2
7SRzFf46ppaIhiD+zks/7ezJOHCP6juErcyd2Wjvl9a+Ez1c+W5qqyMFAYmOSvLmuxV9IoREEzZa
7SWL7By5sa6dmp29VslhWi3x9fY+ubKWZ+NtrjFcklPAw1JEhdfrD6s14WVNXru7PcqVfY8cODER
dASC6O1uHH0CoFwuSgaiDbJ935XegrWjbu3Ra/Du3MxXlpAOLpcSsotKnVT9mD/ehCatm8GqGhE1
jQVqbZb/zlbyNavr3+sQ/7o9sSvLx+VP84qrELrfNn5GFVSLi5ooqxZ6t0vwA91XdnAvdrgcBaIc
tREFg/PZ3Zs8H+Ma28d/YozKwOuVTu6ghbE7Na+FC7FeyrEEwCiwKaKVTbY95VXhe4JxJrM3wtZd
jZOblNb+9ppdbgYqIi/AXiXadqFA2Kexi3nTOkSZuZjJLp55Ng+TY+Z25K6Vf48McLkdaPyq6hV7
j3bVFlEyjF0+9vY8Rl4KRyn0O7+vT8QMZfYW89uieS96o3sd41Zdhqq5TwuMeSKzuO1jaLpXur2h
Y3JuuPXe7zJtV66WQe17vPdGXi6nwnYp7U860RQgNxkO/TOht4amR/EwyV0aZ9leVH7/MEDIuiO7
dbEPCeaoeJPB2egBXbDNCzZ7PVMVj5KunfdD0rZHhZm88+i/QJbOXkn+edIZEBIvApJbTZfOiMcC
lwS822Xd/WW4XPCRUSdZv0sLmdiHsba7b0tsm0O2i/NOLs+N0fTLySrAryZ3fs3lnGmMEN+Q9NC4
uLCntKtWataY2FEwIvofD54eSR+7httn4oX8dT5nQGdsTvaozbW/1d7wlrRxdeBb0VQ5xXroBy/p
3ub2mtV7elSaH2ZuWg7hKPNZewIPGtiE88IonnuKbisZ32yMxhc962pXj9bFaye4IcOi/TWMOnR5
n6Kt/al2ASkcEJeRwVMqGggyZQu+XrRNP5MMNMmw7gvPbM0fQbZ6XzvQomUWdmMpvF26GtXyRAEd
AeQKF5OvlZ9DEJ5cKUQoarf3DkKI1ji1OkjGp1HPjeIwTcId31aBAFnfNlOeIGZsF9N+bVNT/NNU
/fDVKnu7D6fESbuozXtjCv1WgzEuhAEmYBfQCHzEUmvo9wnluxpmki38k+8tcflhTdLBJcyPF/cQ
G108fBlR5vH2ZFKZfNODPAiOEGpwiFgdb+gOdV3mwX72pLZSypkXeZpsE42duEzNL1awrjqnRsn1
t7hD/isaIN3fKh0p2J+xFZf6c+l3eXno4rGO/7n9/S93meK2Ec0TaIAL26KvZ2HMfU4bMOqDXuzd
wUh2mNSI0+1R1Dux3WRIF7GTodjSWtoE7d3Yxik3hRstMhW/ESKvn/POFcj+iPJ5TS3jUNRtfrg9
6MX9BPKHOEoJhdsE8lvNkjxIF000Nj1MFAlP0m2MqIKgupuW+p7q4dVVJLwmdILRdlEtTm17giHA
IUKHZ3qugbahf6jr/2FCqi0HbAV8DpIi5/HFIsq0zYrYjYIpUQIbbnmoQOof636ZPt5eu2sTUtQh
2IBK9nNb/p6LoTdE7buRhwPh2xYtycfYCcRrr3Wf8IV6Ki0siqvWFlnb6l05ao3UoqksTagVWrwH
6me8dtlA7kGxhmOj0J0XdbHUX2FxSMOLBr/x/qKlGe+z1gmOs93eM6q+2HIMxTZAyojIjP6ECgn+
iAD1qeehDBqfd0rGv8y4WnIU8owMjwUkHO48EJeDwSljajTqKfmBTT4fzBdrhZ+3FkQ1dJFocjX/
b7RZm1064BV5Z6yL/QAygjKeqrZT8CPnPR+rcxPN7TM3iNj9AkRyTyWpaYN7KOjrwwBd4jWCTb7V
mxLCzwGfWkFUVRK+rZs3SJbH/qs3BJPh+gXTqUiGW55ypgXcx0YcRNIedBABSqcrn4ZxL4q2u+fl
fWVK3KvUSdnewB22JwlmUqZT2GZKaStCUMYjctTFvWf86igAHWgYoP560QhOrQJFoCaJo6mx42Kf
NHXyN7XZ9Z4rwuWe49OodIrKDztuG16Ws9uinJu7UZxndpibcFRqexhOs17YdzDSV4YiWgd+Rf2F
fbfVP8UbQCJ+aAdR3+XyQJy97IwsdnHoGLtX726XRcM/BwgQBPXtUNB0kYJK+iAS/RCE+mQHu8S4
C867KNwRzsF6BsSu9GPAzJ2fodbzRxQe6jjyez+Jv+V94+vvhG0lOtBXekphtk6i2gPbL/5JNdVF
Wz1Tu9d4uVxW4MWwk7kQFbJzK0/nLI1mGfkcYO/OdSuy0d7hfB3sxvwuU/9yU5IOU6xT9EbSuq36
RO3UeaGRnUdG1evDIZWFXuEN3Vj3nt8rc0KajIHIvWGIbjOtuHOSztObOHLGqt+VPtWmSlT0A91l
3t9+GK8Mxd1OnkAzlRrzFsfcc7Hbo61rEaZt6Ia15nepA+iswGS9fiRVeiS9V81N2C3n26Uoiw6n
rzY59SM2I0YgvAMiw95R5tqrk0auJfjCnGjG87HkOB9qiqe2Hg0zORV2/73wwfnO/aId1P91p0Ry
ZUuomhYJI8PBHtm8WalWA/vOluSU2F2/65x13NmBTA63P9JF5s0vI3gBR0jQCThy8wznc0Y6Jo3k
JJrmqAHEC4PU/acZJpKW+nXqJ2TcNIuA1Kvlg4vKxjhfPMeqB6gcY3pK49EPwd1ShR/n4E7Z+2UP
n4XQxM7cTfQzaCqSrm2+kWamvaM1nRbZmmVXMpyCOSveLTqizO9XEwvgcMy7yaUgv+Zt2OB99DHv
grEOix7xXAWgqcuoSV3cj/UBb7KfY1l7BvDZ1I/vBI8XZ4QHgoiEsFuh4dC2OV8RQyYoRyVJdUJQ
7C9R52RQdfW9xi7sTnXvYjex8Nyp1B9gjlLb2XznuJngfxWiPs1Bke69pncPwWA1dw7ixW5So8Co
p53EzqXleT6dbjHWunHgfljS7OYd0g7NEK4T4vshgkFT+bjyI++piF6uISEQLy2AeN4mBOHOBx1d
UdKeyHwyJnSCdm4gqVkiBz6vx8weknuiKhc0VBpm3Gq6kjdH2Iwy8Pl4wWwEae2uHnygan2TVXPy
2MVG9a++IDB6gGiXjej2TgGWz02deqcgyBq5szQt7Y9WC7nnTsZ48VjyOJGycfMRBiLcsQk4qzjD
WgGgSbRk8c9hWSOz1h6dJPmezMVz1rl/Wa33XFn3usyXJSDG5c4giIeJo1rb5+vg91YdNEkSsA7C
MEIjqa3Qz2J/N/a6carGNHgygj57Khtz/mCMmvkttivn8+376yJdVj+C9hZYNIBWwDHPf0TaTLaN
11RApCAy/UhdxO8OGBVZzqkq0U0O/bTp3xdpBRfq9siXJ4pSE4UgdNlV/2arWIHBTgsLaQmiwmhF
FTrCW+j5rs70X8bhsiRhRqwCXZbtDN0G+cghgNveeb+SYh0/6FZf3Qkhr82GmICSIXEdfdHNnUl/
NDN69lbUCM97phGPMXuZLfvXrxlFBo4OUSq33mYUAtXSNxNyo5WYzTrIujDkvjFmea/zenknkOnB
lqY6SSKB3+P5os1OQnNhJsgna852YOTEU+CN7T4v23ta5NdWTjnboLxGwYao6nwoOyi0MSuLmO5M
l31z4VxGTtGYx9evHGQf5UOIEChl1/NR6r6L8YtL48iaiuWQWbl+GrXcvfNKXN7fLNsfo2yWTYD3
6UmI4kh6Wf2uXp3mUaS2eRwyzXxDn9073J7VtdOrdJ+JOxS1fevCjuFTMFMNIsI23PHBXf2fRTvN
O9AqcOmXx7wBJ3N7xCtfSym+KO7CSxllc2nBAUCHwqjiKEmXPvL1Lt+nc7B+uD3Kle0H24SBXLoL
1PE2e6JsY+RgchFHWtwnEfdfcJJVqh/YHffMz68ORUOIYo1S0t4Kb8lBEjZYYxx5hfNlqWcqy17e
EfPU5Z135urSOeCaFXIRks9mC9paQWcDbfAIo9YuHE3NOuj26Lx+oyPxoMJDiDTcr5vXvOxcd0ny
WouCcmzdXewm8bNtKYbQqz+RUrUkSORmVS6t5weKJ17WQZ0mJyAY1Tstr+RTrolgt4x9/eP2UFdO
FU0SyF8E8wAKtjQRqxQrCzqkp7E29achXvyHWtP6j37pDj8cr+vu1QrVMT0LgDFbJgZ+mZ8qoG82
ecc7iSRpkZ7wRZ5FKFvLT/dml9qQ5V2t+5toNvaPjXTS+otVDF4XIoTQd/+M3tjVBzrbepuHIu6r
d3BBLPl+RPQDJTCYA05Yd42sd7XnDUm4+mKyQTuN8c8Y763hwGM7U19DOk/s+9xM8lAvVtf/5bZe
rFjQhp6+jaXJBWOIfhyiZCi1vwOkCXwetq5ujkY/pMEhL3odRn8CuQbe62TrYSGlVuysYeYXSEv2
4y6RSf6tRjwcZ+JAz8rI10pg3Le/3JUtD9YYDA1ES0VEUn//R5GyA5prozUEElimzUckUPMjNJ3/
8Cqq0ByQEFkiQfNmK46T14DUW9Blb1LnQHWl2rUrpY7/MJc/Rtnc7dCnXIvUNT3FRv7THsd5L6hj
7G8PcuU2opCBnBHwCCoMtjoKfywYcpNdSnGfrV5MUpHSBe3Uyjikzfpa9RCKkQqGS+uWy5w60WYo
LI0WuypLDOXwIDnlDjnGJHIjUo27O0t3OSt64ER66g+qZ9uEsgblUmaumZ3yNMkOHvIvh3gO5qO1
gmt+7QLStgV5qNoWLxoX5wtYQv52/RLdVsRird3ces4hSDznw2Db2Z0b8HJzMxRNXIVjAb9/wdaP
y95qHVC2Kd3DkBe6DY0xuIeov7Z2imMLb5+iCd3v8wm1Qz7VVgbnNK4zOoZ5MO7MJfsLoaR7vPnL
kVQtA6lYJalFq33z6MJMLZAS1JtT60kj34EGQcEzrQ057fUq0O9l1Nvh+D7qfYduQ1efAHBznmhy
F7VbBnFU+QvKI75ZmsUpS8oEm0x9TNc75aBtqKSGg/9HikvbBCbY5k53hNnqXkc1DUUI0E1VJp6M
ySr3fZONUedDN+31Ur8Tx2xfrpdBOcwv6wpYbXPGNGp1KKWiq9UvRvpJ86b+sDid/SAgMLwhyr2n
H6Mm8efDxXgvRBJVJLKZ6uYmjBFXWCGCazQHMzSkRP+7No2vZd+9l36JooUhjlUuH+yquJNkXfmY
5D6qSKmAfxdyH3ELVCFp1uSUmlYZ4NqQVB8XANv9Qa6uuHcVX1lWhXsimsd6h2B0E+O0ox13xmAl
JyPBU0/6NRF91mMOlRTzUU7BMt+5wLZHXa0rwCf2DbiQS9Vw10tTrasZMGn9OQz8DqPPsrpnp3t9
lBcpSkqJZBLnR93327pCBD052Qv2gDiZdXu8HV/L9mAuL7BWpgNjgCLM+SiGRV7n1Gl2cvF8hr9n
190TNmTJc+o6lRviauK8fvVQ3SIehYassB+bz6Uv2KS2ds+Iw1C9w8t0RAvTuCeidmULqpYH1X8Y
3ZToN6tXZsHsL2jUn7SyaA56mjhvF800I3Ms7hV9r9wlNChJJbkr6W5sCYpaB+S2KHTes1a0H9MU
sIbggjxYaReX4YIpcjQ6rXOHMXB5uPlyKC3QFlWB8PZwO8samI2+5qfF15spyobJnJ7sxDGyo0Q5
vH+U7lj+PcQZPmKF0Y3efh5g1r7y1cNIG/yVqtmA5KEautk+MtNcY0ir4jQ4WfNJpv7yaRwH8fH2
M/6//uv5VUaxJgAqwjnQVd37fJuO5mzZrUWiWcx13b1dnXKKj4GWiemzwAL3t0ZJQXsa2iZ/mOPO
DE6tI+r1IV+hc5KJDIl10AbA+M+yt732QzUuZtmFPOdw7jPX7dxDiol8EKlhxGHJM1kSlEzB31OD
jO7OrIVsQ4gTfhuZfdfZO31aUbpviqStv+nxYNr7BLEe91PsSO4EIPCttx9WQJ8PiWVO3bOxpsj/
xuOaph9RPnKLX0mNq3qYjLahVeFUaWb/ZFqrl6KDFAMXQJPAX6K897XhE2wHw9o7rS6QDYnbQf8R
m8myHDpTLv0hrTKvBKmDqs6ugBPxYQqMDPalqY0IU4L5IWnJ48b2Uorx82jCkhSJsYRp2cnsVDde
6//OE2FN+zk1OuMZmYDV2fXCneq9rKy0Vybiix4VZVPpH1Ifx4t9Hcy6fEprPSijgv3n7ae6Qeoj
0JzK+ly4QROEbprb9o4qeZKGcsDyZgz7HEOAt0qKSH92gLYjVBGYOJeh8FL/Quy8Gt8Vk/DNUM56
4+yGuhO/Z48i+KOxakv1ofN99D1osODsoQlsN/ZBPsNKq1zYAPu5mFfvMPh5xn60475+02qVNx41
zdXMEzGmrD4tCTX1h7iL3fKhWwtH7qUSDvk0wxw3nwFpldhA9UVhfEcAzZNwmwG+LG8ZBYUuHXh3
97dGP8b9ibBzzLU8JXV9QF4lq0PscZvysKCenaZhMBNbJSCLjVG+9R3aHweBygUWjGWQYFXTcRGl
dOUdN39vDIulI9bnDgh99MsCkbUEOznsZW/03pt8ATwMiSUR5p5UtJDvS6dJgt+QKpPgQ9sKQ3wI
rGkqQ92brMIN10rrq1Pharb3d5+6Q3uYfWvo/uk0p7GWMK7SOTd2wjK05tPgDQEfwBeDnB+bYbT6
xzIfFuO5g+rQRKUWZMkhFmMepw8Fr7r5FQ6maf4jZyv33rr4ulsYYBnm+GU2qd0dOy1HuSQtZ0N+
WwCPDQ8lfb2Ms6aPc35QUhjiAX3zOd2tyKjkZjgkKYcpnNK8odFgds38LyUGae5b3pD+U6PFvnWk
jlqnHzRVNTxWPSC4Q0rnNd8lgbQIgeVi5MdmHqavnTC65jAEY+ru2DNTF+JmmmP6twq+ytQ3fXEs
2tGqf4DCxUVY2LOnPZhaOXxY3Rpx8NAuVz+Woen3U/Bubfra/1iPCKO911tpwr8Maqlna9itvkth
CNoBAU021c5bfaI1dmrcVJpfK6eUy95EHz4IEe5T/9KAVMTeyPJ0eJwxYciOwh4cPRy8pfejycq8
4EDxJK4/CZ5iM+x7K/shmnGwsAob+8E6IsSY/iKrwipxNfoiPq3GOorDJJJZftOcIc0Pvl7aDsif
brSHXZVOsjoYo9l7cMtlIY4puJP8nW22mpWGtGKSdo/Aq5uHVukP8pfE9mh+MCvk1Xa2V3fkSPVk
dsY+y7LGOMgYih2CL/jYf53GwCh/+ouezbtpTQPE6ujker+NqsOhKJwrX2ZRnQ3GbrL6B8eUYDb8
dvEPltO3760clMeuHtw22TeuOwX7vEiTfocuZ99+yLG1fqJGIouDiRLLhE+km2fP8dKtWbhqXpED
mgnG4YO/woENZVVPGqyfOPmhilxpFrqd7NYdJbG4/zfX8vjzaHTZ/LjWY1yOwDj8qS73Xlal9o7C
z+R3YUI3cUD3ZZmJf8JxyoaqCLnLcv2NkZX28mDYJR4j7mJm+pcuFjMbIK7Kad27daGhVBtAAJ7q
0LAL3X3PyprrQxPAEf6EaoAjf83t6A77evKBnYZDn7ZjiCZZ7UZdULnWrh4HWcPFcVfLK2E/IBS6
t5qsz5/zNZ4F3GzRqevbrF0IPUAXi/dZ2WVp6LV1+Qt9rCkp4AV3Q7fPvAGl3NUR/LZ+qgQSe/3c
usZTG2vp+LDa/0fZefW2jax9/BMRYC+3pCSLbnEcx9nsDZHK3oZtOJ/+/fG8NyvJsOADBDi7AXY0
wylP+ZfKZRW7QTR6wbZNRj/00Nbzb3VltsZtUNbtSwDwZb7NjHVowjxQ2W3dS107Fqyqc+jk1Lvh
UjDMrmws458hsMspktjY0KizsynfKZTu3YeSR1d7zFN2hAx7HU7cg28Lx7zt+3FObxqv8L2fRZkU
6hGL4XngxepNMRxlsfodgtQzsJnPiRsk4hN8FPM5aEsS60bZ4zd/to1fCZK1WPXyMiURBjfL/ZBO
9T/EENlTN092HYqO/sRRy3X3HyhX82vfNFJGVDCVfY+ji+fc0lmZ8zCXcv5b9Mr5kyxyLo52MfXl
scHRmmupywad5ClwEFZ5LD1brq/CmGFwADxK/YNfq5RTZGXK9VgmN5meK2e18jt/NHLsmXve4xqn
kE66D6Cx5vJ3BWPbtpDTtET9aoAtrwE6i9VrsTJrXHMOOXGqvukAvtXPmZ75Y1iOibJvJjS2TPXU
b//wWrVFiTqFVnX2lLFvQXIcgkZMc6QjLPKrcRMHs7AZiHFYDMWoPWi9NT4ZAxXMW83L+3QLh5wy
LPrUnIgsmkbfWWpyfmpyzBH8KfLC+WVjp1ZGWFxk3bOWOF0VOi5YsocpyfLB3DmYbfw1lsJ44Txp
yWszizrfr4aZF39LglMZNUBhP9qLIuIkqaUGQvYO5Ow8sO/nXDfr1s6Osrarf+cqFQPaq9LXd6vS
tSuB52UWQSOULgBvP2we3F1Pw04TkqOl1iQ7+pD+NT6Ulb60RGlr1AF2uIZ1fGs00gewlT6NDkAq
p6P1CB47uWHnR70fpjskZFSE9Jf5mCeNd6UwdplckqlwyaJ9vQnSnZdiBwSuxtb08qNs5G9C3H7X
0gW9uRK283vPgnag3Zv5xUY0prpzOh/dGQtNpMwH1crmSfM0nlu3UT/eH+Uy/Qc3R7VhKzhsqjdn
mR4RQW8DFoDe3jn5k16l3qvmbC7eaWbg0mem6krm9daAYATAcWLNR1pyVhmzhVtKa1lLKmNOcW9W
qXHbE+reYjA3Hhpv7eP3J/jGt6IKgFr1JlKGksvZtkhXaDepNlZHUhpxMJcpi83cWK4s45ujgPHZ
NB/Al52jiQpdGlaNi/Cx82dyoqImaNIXUf7z/mTe2OMBjX6ahhSkcKfc/v4/JW0SAJ14dm2OJkHt
rnM0N6JJBh6wstzd+0O9MaOToc7WzbByY6W22Rxr7r4HmVXNv7q/XGtqXGb/FBfQnAbVyLmlBHw6
IQyFi06uc33M4RHFtTPR6zGU87z6Tf+au6O+K2Rpf/7o1Ggrb1oEHKyN53W257tJF7NXNM1RGLLI
doM5JVvGpl+j4V18rQ2WClzZpUyDYsA5crRRHamd0bVH6fHcp5pf/eTlsZDJrNWX96d0capYQmp3
8ArRVdnQ0afrWHZITlN3Go9TQiRoa3oZ5cHyikQ/UsHWhzka6BbCEYZK61I/wSn3rArldrmQS2Ay
HO7rUSbVsEmqID/vgId9f2YXi8idzkVBeY1aIfqRZ7ULfR0K3BQcIAbl6u3JwN2XYKny23atxj8f
HooUCJSeRdkeVdOzfRHAOPImxVBjwBtVTn4eTlWZ37RFd022+o1ZbTVDIOYo1NCWP5uVJtt5yvrR
OBp2gj+CQciab6Sn2cmvyWT5fPqTd8Siu4BvDtCkTfHznP1sGNJLGxoCx2m1DRGDIzZ/NPrgdaGZ
psWrlZnJ5yxlovtKtXm9f39NL66RbXSaBGACgKMg7HC6MWsjHXMrY/SUCs+BMpNH2OVeg529NQpw
ZUqWjIGHzrYG/7kXybM7h7KIedQrmgEIdk47HVWQK/fG+SGjHsoTgg43qFEeknMQMfdGt3Fc/ePc
GH7cWr2KK3v6M0HLP9hTc23pzvcIpJStzcJmZDDk284mNaKg5smmTo7AYNpDq/x1p1tC3GRBdk0l
7nz9GAqI6v9ayxbV0HOF8VxO4IVWSq/Ev05UgUiNJyGyK+XOy/XbJAwIPDfFYDKFbcL/+UoBIsiB
Jl3/KDP3+5gZ90PttiHlkc+Lq9Irg11MCfvz7eblouJW5B9OB8sb9JYTU1lHkAXdshtXQZ7V5lXx
4/0N/v/V0/8esE19FL4ncfUGm0fE53Qkc6xIJgI/jSuz4Wo/kL8tehHrTp1v5aS19+dvjt1N6mXo
lbT/kZ3ZGHnIv8mtR7q5pbNzHQiDj3lF+/8BtmAmIyeRaRNjKaKMpzorqvI4UeqhFhXgILZvCxyO
wwVkW/NrrgAuRACc9eETdM5Mxm1GY2pveEWfR7PZZ8mOIlGmvYxm5+Mk2a1tuV8TS5v3LSFA4YZB
pS9/J0Jme9dWZk2qXPa+c5wXLF6jNrWMBXmBaSgelKya/L7tegSSWifg7vdLZWVRt4L4gQxYdumj
lyIAuHemZBFhXunWeudUUBvQUc7pRH7yBs+vP2VDbblPJk6Q+MalIqkjY1lT8M4+2ftdVje99rw6
QW7fsme89s4uirQOlWWtP8jAO32fzV4jHw2U6v2YPifgktAQcFSPDgR78bdUklIEZU0bBfzGS0SU
lGVZHzK4wMVOkVoZ+7TZbFqyyvf+Aqhj1gsyrlOsF3U/HVS9VkGEcUzyM6sqRP+sDMOTcPU1pwqX
1cUsKZ/Mxb8ZEtP4wZZvauyR80YcdeVgZQ+BDk/tfqhG/XlpV/dFW+a1ehqrxNH2eVK2P2BN6X/z
0Uyf10IXCK4hRUp1Wdu8/JxSLgOqG2P+NaceGuw81+2fC0/JJ9FqE0Q1R2r34zo6y6HBJTJD44Tn
KzTnte8ir25gzlYOZt9Rbc5VcF9WnvNLr6lS74lMK+MblRZ7vU+7IPmJeGKR7IzWzscoKINMZYik
eMqPytkZXhq3g7CNuL8QkS7qoN8ZxrJQm4Vyls83+F0E6Ebrmd69ZHqwNneIaC74N6drPd8sPQy+
uyyxrX8XYavqp5tmfn2ktNZpR8derep5DrjYsM3QTS0cei94Eq6aLRXNhpYZXyF/mi91vdrFoUIo
p0nDlmsx+dfver/4Q0W1/lrkWTHd6G25OJ/WlFbRTrc7utKNKvgkq0Kt+7kRxZBGteZg0DPn0lDk
onqL1oPWabSXzGr0H5qsKafHttD0f2sFcuRoZq1fzBFaf970FEjhdb+WoClebZx/0k+zbPovi78a
xpcG1rmgkVmulJoKqdzYF30HgVn3lurVCcrV2a1DYGDERx32r6TlNoerOWEjh0u4pYeBrunyvrWH
ur8vvTl/Qd5Fz2lss/NDq1gT90UudTD+zc0E3KhcKz0LxZw0r4udd+NjOs6Ge3D1Sddv/L50ndu2
B296D7SwsT8XbSIeLLtzkF504SM/tEk25DtjgH1GQain/mbRRVBPHbzH8oUCP6exorpshGyvzOMl
IOR8cFK/+4QyOs0NB+UAEWVWYgShgQZwva+0EiY3hmXIQlGObuMlxYp1byZUY/eeDmsvyu2mtsLR
0ot+Rw2dKn3m5f4vXXNUeUdhLnMOK49rFo11YH5GhalydiqrxwohBHNEe933RwpKSzqIyFo2nBhl
F/+TtCs6GK63ujPGcmsH9nuy2jnKzYH+kD1pwxw6Y02dqEtdYe18QL+Ysnh+WcSL2df+RrFAJq93
3fHo+UleRXmm4esxlbmDlotnFlkkaHv8NhdcGEIBYZyWIBW3InKKVH3JebuyvWUJ/VNqkAHuLSPv
H6Eus7pzOYoYh6b+lzuAJdzbVm4/wQ9vS1TFVV1Fq9TVr15lNCId9GNi00IIbp+NgU/5yFB1qK14
Zuy9ouv2SJOrb+mUVuadtZqJdeNRs/5TaqJGSGRuZ4e72ErcnZZJ75sEx9xHK8+SEVZtOT4Q5tXf
p87EdSczi5kyrNl/NmiH/UYvXf0cmzn7xxyp70ciyHorGrzRZeWMsqp3i8nzQKbmUSDNdedXKfL0
e1H6SxCNI1RkPGvMeQk1BQ9zR83Cz+6WpFr/cHlaXQhqZTHC1pYGHTR4a9Mun/XumzMpP8AuRSn4
AE32zfe0pN7lEs2NfTH5Bei+GfttJJZq6hKZ3X+2+zr4sViiNSPpdPXdQMdQgfLP+ts8MCdjJyuE
33FXMNUQGkGy5PugEOZPpItQ8ScJYj2zQEuNsCyCYA0dQeETQCKN9JuFCn9CQOxZy94UuR9EdEYU
HXzTnbtdBUT8LsGx4Ve9qJlcNS/mkFWFvbLiX/u7yvXajkvXmMpodFvQiC0h1CenBEC9tyqoZlGe
e/5vz+zMr5696lqYsoVppJkkvJOqBwFmZ565gPtcA08YJI6zy5NlHsIRB2V8a7m8/00mz7MoG+vl
n2BczO/Jgu3MvhrG6ds8C5qoc+cFX6t09b54zVRhPjur6j5RE2Anv58mEUGnLuRtNrR0djRQGt/x
uTL5vwsC1Ts1YC2161NDPkAYHavdBLz7qLUBKwODjffX9wS/ETWNJt9NqcODQdFwMHjPWumH7BD9
c2+73e8h5e0G/VCYdZQ0PD773tfWz3y55ds4NI4WGoXovpg4zPSh8KjDhkKk1kORSk/ug34omp0O
KGUKW7Cx2O3ANfvW4iw3h8UCx3K7WmnL0jjpuRjmoqv2IOWyR7GMiG6qTGTPul2M2Q2EMic2edwt
SKhe74TDkrjZwa2n5kvVCQ/d6bWi+j+b+JeirzVy0ciCCuWzqOt6DyAgqXaV3zhfeo+uYDiKwaoi
uazOcz5oC1LAiCv7B6XZrYdiamX9oylOCFOfujzyB719rVZ3RFoO5crf7dr6IoJ0PNPASBSkA2Oi
C3snhrX+oSFD5nBYjIBzm/i5vl+9wWKFNbn+sGrdSMLMbdtkDwa01G9oRSKHIKVJX67MM1GG+Inx
LPedXU9Ic7iqjIy+6W7pFKxlKJYqQ41kpowTIUI3PCMOvtKgBo77gGTzVFKcdno/xIdGL3eD6v08
6ibPGW7UxJrtS2UXIgpsTPwiqY3rX+Sxna8CTbl/alrAT40dzAP9rlmMoQhc1YZNO6+8tnPZ/6G2
M/3RqQ8E3NmD9dr1AARudb3RzZtsnrt7a1DAc+FH8WoqYdMKchM3p4/bNfUXAq/ua102w3cnMaH1
WEY1f8bxs28OZOvel6pfjG8+4upeOC+UQUKIA4S5Rb1qXzwgA88zBslIHIsSiQJD6hneaZkltT0V
a+te5bY37GpHITnezqoZ6UkpFkmIngZE4riJ3Hqa/W1JfDx9yo0mSDGMqMrnQh99FKdlbRpH1VZL
vZsXTfYcD96+yJpd87e5cgXuOqGW724gkhfkW4OWO52YKhyViReqjdraHBqD0Zs3aggWLYtc6az1
sbD8Mb+ZtIbTCPY0n47d7JTLrwk1k/WBANzWdoWVzcZLskrEXpmtSI59X07qwCpV9Y2sU5cPince
8OXJFsl3IBrZ+onAoWi/2Y4mtH3jS1tEUyAKed+BBxo+w+10+52rz0YS96Zd2W2IoSOXdzi1xejv
W93M6ygTQ5Z+k13R0xDnPfnlJoFKXuESL7RdmkRr9qOuL/AZ5lKMkMB4Rh6ALdn9LjWF578mm+jW
werMsdnX/tiXt1PqZuZ+QTZAHdykNP17mybd+MMZ/UHb635pBgdc1Ab3F4ShiSUwtJUqddNNFb68
YoyTAjj4d6fBcuwxSFNNxWpdFzPGNHH9Jtg/4qvtKaNLwxIqR/dQQw50H0F22C+k2aa2Z5EKNwtT
mTRTpAlst2JEkIPhzh16Mh0Uq5spFovRlHeLZlQ+eoBL498LB+fDyJsLxz3kJW1anuuWcBN0e1pE
ejF18kgQ4S0UYLqu2RmkVstPKvKa9Yok0QoAwkwK/94jAP3at+Dwt05lw2PZGmQfhd02JG0aTrr/
4NNapS+TtvnCRBrpSxvVbTu0rw4sUSOiytrzxqW4kM5ofY7Tsu/krLU/1nqCcoejTBfc2WSr1iPO
flp1061mJums2Y32iDgPrnVsRdtky2e+ngZ7mbeyihuuy/nRkDWhn6X1i3+HI/ISqJ1fA3L9uuDn
te56vMaq0Eyc1rkDE5OLQ1EHjjpCl3DQnCQHb37XZo7dMObXkwpTZ06MCCi/XR8aQLnFzl9IYb9U
djes6G6snvtYlp037ZQc8aYDjaDWP10vafGEslmR/ZJDY2d7EF6+f9vMsuj3baqLZzForXVDR7Ej
k/HLAR/4LgNq9UhpzeCHqkYEB81ai2wJsTEIulu3aYP2SvnhotaxUZhZcOhEoPXBNZ8WBWY0kAx9
UmWsst58Mcn7X+n6dT99bSq+YKF5zS34stxBoV/fBBwpeQSwVk7H65JeWAltjngZNCtyO8//0jVN
c6XYcVGSQmhL5w0CUUkhkbf3dBS3SVpFM7uKc1BbvBMrDn+hNXYZICIkcK+JHlxOilblpg0JgtqD
XHm2iLKXAQCWKo+tRGFllwWT+NdH8e2jrF0K5gg7gMTbeI0bnfZ0WnZHjYaGcoGaE9qzaTawG00K
orUorwHdL/cFLAFs6VA4YlMArD8dqkuScTSwgom1uu13pR1ML4bRD7vZza3XJPCvQQwvv9j/xJe3
uVElBz59Ot7orvao0qmIXcF1UKllaZACbPT7sW607++Xwt4cC/04KolguC66UxllvSBxjSIWq0jp
ghdtHW30n5dszpwvHx2LdiVleqrLMF6pwJ3Oy/Gn2q07u4rRo7RuB7rKjwRQ2t1CyHflKG/1u9P6
3tYZRQsQNgzVev1s05fmupTsiyruxzo39nOZm+7PvE8AsCkqWE+iQyHjkzknZXE/Z231rI/dPB8/
PN9Nyx6SCQV17pOz76g2qmVKRhhbQ5dh6phNr8YIUSwsHJ7N98e6PHY40COBjkgCMHuAVadrCyIH
zYWM8mOn5vQgB9fZeTJ3D++PciFwTZueoBI6PB6pG9/ybJiEn+CatVnH7QIuieoZTYrdWutzEYGr
81/GAKf4mDws78N2EXK995F9U59ILQuboCxV+lGtvvvVWLIRsdMS59rdiM5Rvkt4UeUt0brfvyZa
seioEqVlUO6CzKvkS+N1Xr93erm2x07qo0QofOqXF6xLnPk+IBBL9rZoP2q9+v8Thn7CyhpAabbz
89/6twWRFe2nOs6nZto3aZJEBHNfKf4P8ftre3kSka7nfuFkQIPkmJyOZOW+PlGDr+PFaLMHw1Pf
lZczM7F++/hAyHNxsdDhQfr2rJuf235r6ITtMbCYJUoS3d83vHVRBpXwyn7ZfvPpMeS69EzmRfOA
K/Ts5pSypHLSVG0cNIHzAMUqiMpqeEXmWcZEmdYe8N7f92d3eRDgYGzXNJokPOIXEAyS7JbiZR0j
9OPtJiudiCZn68Mfi/oZDWkKIfTIQMqcfqxS15C/KbwmxoYjx+xoGavbjCOx7izkOK5cZperuDWv
YLTaRFPEKGd7MHXgV6UNFbrt0vJ3mtuifiKMaTimakgpBQrHqBC9CtaPWlRtrmFI+fIHvDt78qwh
YwsmVsqpjT1i3CKsBc2YcOx9U165vi42/4Y34oyh47adtAsZBsN2lQ7yMV6TdQ3tBHienwRNpHFD
Xxnq4jXngoQludlugAW6aDI5K2gWz9XXeJWt+VfK2o3qqXVxGjR6ouRu/vzBDck4UD9h6qD2Qdp3
tlVSSyB9oU0qnux82etBo+08u7av7JGLbb9xp+G7c6xRXzDOBZEzaiS5oZNAzSgi/uqScv0HpZrJ
u9LZv9iKiNDCwABIgBgPkrtnd4cjm9xcWkePkwWuTDEGfTxVcFzDuilVWND0SsMlT9Wfj67hJl/B
keM5B57hnO3DoKTOgZmCiNcxEIfN/Tbquir/8JfargxWEIgTGJPzNeQbWlMF5pP4H/n2QVIYHrTy
Gjji8kttTwkLyC4HQHN+mpucukzpN0Ns29q0W6fRiwAUDLv3V+zyQ23HiGGAvNHWOc9l6qovKX33
Q6wL6UWFQNJ0Ke/StLzzAZBHlbCv3VKX54ol2+JIY3M1ZJucXolubtMdkzyLWjGtz7Xox5sgleLQ
eokVj2W7XLmCL9fRI8wBJbZtezKcs7cFkttoKN2Y42II0sjD2zoELjt9eB0Jw8kGASpwZxABnM6K
xbPQXPDGGPWK9K+XW4RvKLekfTTNGD8faSUGn42mta8pJG//4ZOnc7vrt+uCRwbK0bnU/jwkUzvL
CrKiate/ujV3+zFr1J2+GvVxJQpEZ7csnFeDNPnm/b1zubLb0GhQsuOhOf0vCPxPzDO2dVGoIV9i
PeAJrZppjc2CrsD7o1xe+YwS/M/1lWyRbvLpymZlJsyxnpc4FwYtd/TZ7q2eLnEwqGs56VtDoU0D
8BMMFOaRZ1vT8HGRINFYYrOz7FCXUuxXP/cikfjXIuSLxIPPRr7NhoRYzgbdTsl/1g7hjpaYp4BU
YFTFd7iEaUf71tVkhM4UbjdJr5JPhjc5P+ZMzlWkp2N7Rb/s8iCS74CIAkDE8gITOf0Jo8CrcEFO
OV4yeC8Hc0ZQ+0elU6/2amdcPy10Lvsr/Ne3toz//1cNLG3gr6djWmNujhOdsNi3qQvqE2RHDDa8
Dx95gCjou0MnRnT9opSxUvJLpopRNBgg+7YV9Oyr8cv7+/JC/o0ABJw1Ud32EthQ/E7n4tH/btCt
mOPMyyBmN9rALZY466IeqdLaU1hbo/GEPMtqcLHqVRKurovWXeWl2nAwaACJm6QSoEmztlvGcJQi
K/fwAYzimlAHv+T8jsDMniIBhkNo/J3ta6XlvQ11ZY7ZyMtzZrjDn6qd8yur/saW5pRyGYBWBAB8
HgRixVe6GS59CDo5jfuJLZ26UanLOt+hmO3mx95W66/FRBfigB3JoEet4yfX0qM3dhhoMId72KZ+
wIVx+lWMopfeSKuRuL7xD6Wr93fIloorweHls7k5PCMmRNpik7OcPSopbp7Ym+QyJt6oBz6snhuR
FJUZhFmPmsdDlmha8QBao1w/HMGhhGYxR9I/4s9zgn6ZgHxak1LGXiDGO6rvn4OiFh8/p0Q3lLLs
LcWk7ni6io1lpstSML9qWBH2z4x632vcvO8focv7FhVZHmeuwK22eVElkKBE0naFjToSDO4gl3lF
6KH57+w9rOc/qpSLQBfgYGofG8Z6A++eTsrGy1qW2FDERjM3KLZV5Az5atq3CQTYazpnF+8yg4GE
Jw1jiyAgcraCZZNge5taXlz0fvc3p9/S3Ezj4GtHfeay30G707znsTXKVwvRPCvKUMmvohonhY5G
rVN+zwDrU0Zc06z+xHPgdU/rXHZfNdMWY9TXZfaMl1MgwxUkSA9NcJy78c4cy7KJcvLZ77Nacn9H
L6L+TR+8quMqqKpvVubQkl1wUNB2iGLBbnGsdWljgdSKA6pDL/MXGkg2jhg0QZuDcGWQ/qMgt/2x
1ViZv3ACrKt4atZ0/mw2Pu99D9F7wvFTy+1nhWtmfzeRZQClMglf95NKhjGyDXoJ4Sy9+ZqfzMVR
ZKFt4vHNxHurvJwdxXqalqzILSfWRv0rOpw21+l8o5Ud1MYKW1evE1cuuotty4jcpJRe+Lwbi/50
Hzm546t57N2YzvpqHAavREg8hRmWR5ZK5w+HWaDMCRERkQaZanEsT4fL7UVUK8CmuHJ8BBw6YCxj
nfx6/yheBAMMQhSJ0QtX9/Zqng7CwzBmM57ZsYa/ZDQ1xpDTbzbHe7vM+ie9Lt0rZ//inmZAe1tG
cjXO4rl2FPoNQednMxligI2EnQA4QZPbvPKp3hwF6gscmK1lY599qiUrAwiXgR77czk/STCRX9cl
vca8emsUtAaQq6Z+61CCOV08OtxZa8GMjjPL7I+F3qgQAMu19sLltoMrxIOD3/MWbJ/rj5pBurDf
MieGT27uNdqsUWU0AAJs69rzdjkhA8HYrZhEUQeY8tmW84AkcPhNJxZyawxK6H4Fwr1XXrLLCVEZ
o1RKIkjqedG/2MQ+U3NUfmwnMq9e9KDEds0xiq78jbCO/fz+Dr+cE5e/w5l1eAB4bc62wkxTY5Gi
9+NNLP0bYN78tSrXa5Irb45CRm1Zlsefc+XJZuqHrksWP54Mf3rt52y6M7Rcvr4/l/+d+ZOIjqIA
JXSuZBR9sVY8u/SwuNVt2PdBTNkXOiFc+zE/rFCz+gg6omXdetbq/xmlUf6baP1c3GSpPv5scohn
B9A+ygCWXCXG4f2f9cYHhQiwCWJuEsP8OT0HS12lfp/UeACWRuY+yUXNw7F26lJ9XUFO/Xl/tDeW
GmQ22lJci5RILngxQzp3/SIZzc2diPPiHFx0bnbvj/LWnGDBYGVHwR0W2Pb3/0nUpmxq9TIZgnjB
iRdIZKHHElUDgK7TGL4/1OVLhuEGNSnoBzh5k4aeDrXFC8BR+KiOXdQ3PgFYqNBLuc2F3oRa6uh/
rPzqIXxjFW2KTNSXEJ3ZCAKng7Zd1eoQspJ4AmoadXpVR/q0XBMvvXxesMDaTN8A6yBSco6jz8Ag
joaVJHEGhfmxzfPyF/LsCGTP6CH21H+uPGdvLCXh5Kb/bdBWgAt2OqtukYntIBcSj+kUhJqO/ISe
usWLTs1xFxjCvGuXWVyzPXxrLdFdxPwaFwsIdGcfUHeGOUuWIombipfa9xf9JjDVNdLPm6PAlEdB
yqO1dq45u6ILYtvrkMSWqn6hKbPss97/cAqNJzO+KDw2PAE0ZLYf8Z9tX+vCK4nNtXiWvrlTtqkd
qsotr0TJbxwuIih04TfCLbzlswXLevjKPGpaLG0zj4Tp1IfaVfA5VfPzw2frZKSzF013EAlJE0YK
OsTMPBQt7lLd4QhPrV8DNhvwK60Sbdi/P+ybE2THozNKPYKC5+kymg1us5nBMlZznvykWGAM0TKJ
XkXu0osfHx4MyhkuLVsLkkbyWRhCFIy1HeX42CYEebLwQQuNZq1306A7V2pHb+xB+jxEFtTKuO3P
mXsqtxTIIS+JcykSZGF6NBWk+1Edf95RCt9UWXhMYQqeVxTyABusQdpajHg9mFm9AIHuTvL44WUL
mAmK7oRXWznz9BuNWtm66Zqnt4k1VJtTbrCvW2HdtzQsnt4f6vIaBG3AHUsCAVuffX861DTlMyBa
tcaTzP61ZfInKKxnpbeYm1TlzftjXW49xsLTYdOD1TcoxelYZo+7VzovawyDz6IZjWY82vA+skfB
snt/qMvdwFCbAjZpNTzp8y7nmru5XzomlcTKXSIBFnCXq/Gj6pj/61rpVJeQAKBAe95iT7uWyGpd
7LjWjHHXetmvUQUu+EfZXnmIL+dDVYeSqMf/qJZd6JYtLaQVg9wEORr1hPFeeVsGg7xSY7n8QLzz
dOBITaggoW5w+oFKL8kz/NDMOBkz+9AN+McGym/CylDXnGTfmBC+a9B5+UD0vL3t7/9zm9PYbrxa
SCtGQmKTrvEBEMvS+3A8DwdwY/KydEQT3lkOWbnzjKel68ZYroJ6mvwfWeU+qMKer9yql9Mh9iUN
ggsNa45e8Ol0kHRSVusVXjxkxt/RSfOjXUr7SjB7GUIwyDYNWIaE8ud9qiRdUJPpBi9GXaeZQ6vT
IECVrvpGmqwB8kYKBQkRMJ4flQHcpNexXqWVDvWQrOgsdllGzSiFAIogxdAfM2961qcuuTK7yyUE
YUWETpGPmgIgqNMlTPwKSYNuJFTpyBmElEmo9fp05Q56YxQS1k2kF2y7R2ntdBRupqymvJTE9uo0
u9lpmygdoFC8f/1QpuC/c5oObaRurnBA1lQSzbOjpEMI6rMuT+JqlF6w04rZM47DbGQ/kSAYX9Ne
2r8bu9W1g5WNG/cb1f7e35zMghWoiQM6PfLK2awezJzC0bOoOm1+2Zr12iEpksl6MOn4NvvSq5rk
M8mq7+4XPTHGQ4oYlAbzSLemB9B4nXPw6YFlMChrimqG2UKwSJtyWO7grC3rDRI3E9zDoA7KvepS
z97po3DAp+ftNNyi1VkZ987qjG4VFm03lHvog9N6MyFPo47ubFTJHodK2/5qa9rymi+idqDrISH3
uUMwzj42lpYtO08kIMP11aoruZvk7KpjpYzKiS1J0SVyhlrQ2lqzfnheMZO2YG31w19Ry0E8tG1B
z9AUY/p10VDJ3s16otJP42LhcFBDPBU7xU2soCyAHt55vXBeOPddenQtzaTsj1xZVBJT2vvGg0nw
SXpm83kwmfFDuphWeXCRiO6Pk2erZR/klURSyKzsIJ5thM6KHbr51Rq2jYYwlFGsaAx59Th9nfN5
/bfoRnSiNDVVTjQXhlM9S4smD4ai1gJvTrou4MQKzA2uVki7Skw9LR4iXi5gmV6uMGeEDjb3ENLQ
aqs/Q1TMgocMumtNN8LQ5COly8z7vfaaXv0YOimzO2NECfTGxrlK/8f0FNyvEbs67XY1Xa8PYQ3D
LINf6hTZYVnyRR7p+Pa3PfXRb87QDsVt0zuICkI21GpQobb0d2pcjOlQNHiXoLInKnlj2BNclbqn
dXJbODjN3notMOadgz5SH7WTHLWjnaPasMvA6DY3RUWwd6uZhuQFtPks96Te659pdSbz0ZMGpDgN
3OgPoTvCpz7guOKouv/j7DyW4zbaNXxFXYUctsAEYkiRFCmJtDcoBRs5NDJw9eeBzsaDmeKU/nLZ
C6vsnm50+MIbmrLb22UbIVOlpfWAwIi+fE7C0HJ8gPBx8mgMFBwezKVV+xMxeZ8erRSVrF0M1hQ9
rBGjVBN64oScwVwbJeKGs5hq9O9k1t5PxZSF/lwYHboRlbYUftOHIvL6Vk+n3WSlJpQnU3SDt8gW
Wabawsd21cfq81MbimHykjrTmzu9AZ+8y5BVbve8KfnMXqkV6RO0d/BHBN6xw4vtTnzeCCzS5M+J
40z3bmPN+qFXlshAGbAfu/0YD9FwrCITfpFXuq02PLs0hDAnGkNF7BH+ru33ELPT9sEdMuc97lLl
FalB1/WTsI7Lh2hAX8FTcvRKvU6HJehnS8N+WnUTC9+xBhF6SwRRxx+qWJW+IGsLKQJbU+onVENm
38qhyRCsGMnkAZx1MWqkKPNUziJ91dRavGrooqTPEWZi6tdmXIrpWWW/IC6NCft8smQ22V6Zybb4
Cy562+8GwOBiZ4w5sHZpRU7fwy4287nxJ+yeKy8pNPytY3103k07HKtjMhlSh5RFx/tHF2PvCa8A
ymJD3XA0XvIuzv/uzVqtj0OjzzlMAmX4Biw/zV5mG5T5kw1nZrxrKXo0XxD54vsnrVt9k2KI1B28
ORdahTriRyxxOXhKO5xzDy6ygd9bc87DTyrukfE+5RxPP+ZBHTFmKznu9wOasfC6Ica2D30391Ac
wOtVPryXfDiuLqXWvmtNdfQ4JSwhXLXY/YtrOMyOMDL7xutWw8i72Q6N7i6Mbbc9uDne8r60MSr/
l85G7fjd2Eca+pwLoqhidFVkGCkELg92h6Hv50RaUCCreWy0z5YYo+XYR4MyHvRMa9+W0O7Gpwiy
mdwnSp3Xu4FPieW6nNVmXwz1Mj0mWRRCvW0E7tSolHWtgp9IL4xdP4oSZUqzqYwHntoQOldBW/IQ
m2M2nbBSMOr7fGq7MSgQmRNPbl9nhtfEo609ZP0IzavV3akNnCXU5geCblP/GWrm9C2f9EF/MaV0
7a9Z7YjyLaSmqbyqedxnQd4rSevFy2Qux0Ir28d0QargYKUQxb9i9Naa0u/kbIqdFQ7zyJs/hXD1
2SboWqKQ6kDCQ2mm3imQ5goYO04jVtm2PjqUNcrEh0KG2ehPrei0R4xNluXgjHVd+V0dzWysBQ7v
0al7C7/LfG6td26srvqxINslbL9S8hL2XR2Ww4GuWPfFFrMx+33thPapFbQLuB6iJQ444Opna7Eq
Zd9PTafduQ0mzN/h0uXNIU6pQR7oKuSq7o2ZiOLnZEZjF8JHbeY0mgyxHCaTTBtJRZJ+hPai5a/Y
RC6g9bQ5FNnObLg34dKUlXxy6d+2J4ub8AneVV3+UKYmCnew8UhsE+KIf2hfkTZ1mbNUdwDCJH5j
XQKyEuppaf4ykojmG/obVbPLuZtpmaLsYLas86Ln//D6yOGTKxzhenNTYCghilRNfERnO3HfpqnF
fzzTX9mbFfKOHrK7XejR/zMpimBKSYhpisX23WrWvtRm0aBv2FaQHZfFsR8jpbXSYLaXNN0vuSEQ
Zy+Utt4rvJ3K0XJn4pq0UjDVjvhKYwCNVzd9/iMnfxbof80HZ6KkubNk7GJct8Q1J2lS+6ORjuJb
k2CM8WzPmap4c7Lo710UdcnnVDiSY7kgzMJtJqTefpcCbbvYY4+Uw+syCNt9dUG0w6aje6jvnbyh
WYGMPJqCyLpa1XGB9fyGGZQBvZAfGfLcx7aOZ2MkMBKfZ7F6fJX59BWtRwA43L/LAwpZhhLMdZqI
XQeLsv2VjEmFOXYzlN/hCIbIcgHD+jFBAPwxwt9a9ku6goRGu9e4jyPYcdBhtSY7JMiF/8JfNJn2
GiSz9MWM3aR8KKJCagSHQ61VXj7CVNqtyR/eEuVcJd/SKc2abyUSsdDGtQEs+oQuDfIAoz4+02vE
D7ycp0W8zpYG68iLece+mgBy5ctEwi93BT3aFOpoMz9mdtzl+z6b2+rTOAxR/8kWyjDdQetVHkB3
494W212as8yieWmV3qBDnEKLO1ZtG9q+A7JA8eGuQ5YiuuQXIaJQfo4QFK0+K9goW0fHmMyfSJiz
2/o2LuOnMK4mHNsEWl0PlMKG5Z7oeGnu6lBLpsfcSZvSRzd7to+h0qv9DxuFxudiWbVYsUuyxmO1
qMnwrA9d8a/TOq0aNEanfhODa/Q/3TCU2r7E3mV+dfhX0hubNJrf5kIgfYF/eXKUBKeBisqJ6UPF
MEdit5S7su7rfjp0xQIyv9UqiiSe7OoG75/aQQn2pCNcC7hCQvvy4SOFPLZ6WCX7VhH6l8ihvniY
cGoHOrBIA5MbhEcd2yuEAcO5N5yUK9sVVefrTtTFf+nx6OivTmx29be2YzPAaFndjEz+vdhF7ap5
4oFxGYoHq8mLGvHMtKA2yWY1P0dGb6uPFRtOfnGiWuv3MiyFcSy57YFhWLN5ICvUkdzIoADclwWk
bTxsjGS4z4wmcx6g0g3V3cq3q//JLRnm+7ZzhMV+zmESD3aBVneOdGx3hJwK9BLnhyn32l7TygPI
Xlt70oQU4b5M4hBFTCRElf6hRgdNybxJiQrEXKYoEf/mTph1h6KbFppDAgrxIQUMbiAnnSycnkhZ
FTxpMaGAJbnSKn9Kp/Cxr6XxGskWRqjZJFP7Cd/b0goigeuvHymieEOWjg2XN26lHMIQyrA3gHuv
jmMd9tNTHkd2gf4rFT3IK4PR5p9Ne4I36nXWtCq+l0C3H9wia5bPs2l1bDcxacNboZQop6bwfmM/
jNLF9SCiZopXVTbGXDFPobX6hkbf63EMS5+4DfhwuLjxbtS5hrxZ7Qi7eNysW5Y5a332PLF0KeiT
vpJbki9ve+9hWaRmEbouFUg9OiYuUsFTZ+mfZh1pGrRBPlcyRsxFFHOLnLLxpzY3tEpgx1FToZiy
sj02hY6o64aq1pswADJSeJUjkkeQ9ljm4Zb++HES/bv2uJkq+kY0TOgwoxi1lQ8VTjraUrhh0KDW
nHqTM3U/IoiOrxWEddvrtDr7XmXxMnoFb8yLm0WK6y+ZSH5+/EOuLDk1MZUakmWuDbfNnNFtVSqA
gSJATrnyJjuTBz56d4DQ0xyQE+gDNy7wfkjaeAcj+uXj0df/+2YVQCdTgkEtDoe6LV0QaW/Jw5pH
J07YIg9ds9gwkQlp3ha0c2EvFVBUbtUvtmOSzoCJXhkNIBQuMPmKGCeDezcM0FYg47NDeViczng0
ZsROOkWdb1Rl1trO2RwZj8o6oCQcCxWwF/z5f6uBpP+cdnZVmdCZUM3a+NnlXKjpNLU7bOvCTwTo
w1+p1d1in12UPNeRHZXO/ioxSAX8fOQUC66Wggl1mrTK/CwW8xPiDoiVI+3218cf8qJ8tw5Fj4I2
Ko1AGnLnQ7X0jMdypAMIInN+R6eiOAyNJQ8FQkLHuCN9AyCGPs7Ho15bWr4gjVTK7jQTNpu3IVTq
nIk2U6Rmb7lLfymNp3u173/qFcks5HEvs5CI+XjUK8sKsZWKOH5OiFFuy2xtr+SCzEoE0u7UfRfW
xIG5PXkh8qj/y1D0kKiLrlqK23bxmMJqr81RBHYdOntUmjpvRnSAekJ0S2LzoqhngyalnOwqIDa4
fjfFQ0vYRi5Ejwa9HFBoH/A30BelvHEYro1CMZnKOBQf6kCbfSIqpSg5JnwxSiK7Epq1DxbpVkfh
ym5cjSBBp+GLvPrjnO9GFL/SSXNw8E1KkX7tILK+TKykfmoMvGPFODqUZFCp1u4+3hlX9uNKU6Fp
4oDj4VI7H1dd6gUQX5SeFMzf4NTJ/JT2EypDpoEAZtml+2hSx5cs7uSN83e5J6ktr7gejGwoMW87
hOAWrGamDnJCuH3ymyyevvbk3j4Fo1sgr0s0DGecjpBlAsDS16vtfJahmGHvTll50qWLLSoWptn0
PZraKHnMlKaj6tp1qnmKwbmbdyq14i8zCU97kE7YoWJj6aiosBGV7tvHq39lDTSbg8mu4mQCiDn/
XZa+dqoQTj81CirIdLWGyGtpRZLnEjYePh7scotx0YF2oGO14h4ujks76gr99Oy0jDrCSO3QuF6P
1s/9BOUfUSJdiYvHOi3C+cYeuzxBGpVOyHJ0aEHtbfd2TLrcNNgmnspailXThryAqOWPLx5GcSlZ
ajSE4eOt0//Po6VnKRJDTpqfkA4RX7MyCff6vPS4ioS3Lp7LQ7Pi+Dj0xkpB5/ycD9ViHgw5k6Kk
WdXKKS1T41ijxMQNsUj0sBI4yDkMVUoYf3wXMTAlQgzJ6DqxkzcD51oLy7bIT1oq+j0qbqNX53P4
p31Hm1GgmwMnJezAX/x8FHswkbJBgOuEhIr1Sy9g8jv6It9Dp+/+FOT5eygkGFbCFxGsdj6UQt7C
wWWo0G00gho6DY6T/fp446+rch7OcLEiBOqgyIE89xZy56Cw1jTOwufKcucZFWFt2QFcoCycZUBy
a6cyb4lKXNvyJAOAY8CtcLGuf/6fzdi2qtXOY56fimkp/hr7fLm3UySj/nxi4DjWHiQtfHcbLdHQ
UmVVJvmpHhT7gN0Oqc8884+WyNsYMuXPx2NPgMakigW4aHuQ58apnSKJi1OS4GK4LPm3ll6n12VD
4Krpvx9P7sohA3CmsNd5FFev6fMlNHur7xCVZGs4u8KeqmNl5K9aTJpT61q4H5x6pqomb9wiVz4c
oG2ArbSfoAPom5didqOuzNAUO2WicN7rgcuQXTndCgMvL/41Z4MbBBsGpMc2wpZqm2arCuBJz+DA
DtTyD3GpZ/etvdwk9K6PyGb7EyMTUzgrhsXZkiiWhbKOMof1SSIitXgFSh2dp5hoq1Pht3HiGWkz
fFGavH0Gg9l8H2U9TIESRriScHOn7Q4KyPxaZojqeckYufrd3Lt6ft9kra7dOeYi8E8i6hQ7TFaK
fm8nXTbu+oW2wol3tF5Fwjlih4wE2nY8BR3l5chrtFp5D33X/Ygdt0tR2OCD+BlYkXlPXQFR10yX
VXSqyi6yfdqDBRaFiRrPe2j55NkoGSORSTU9zO4EyBPVN2H2OmA8FwIKpNSa6h4icHUjD76yQ1xu
B4WEG+kRJCzO92XotAZ7JC1PJn2ad5Qxp89YMt1yK/2dTW++Gv19+u4r4gi+/no8/nODqOw8J++7
8oRKm17fw1933DcseejOZguldk/REOU90RCkTdfFcuwetESPih2KMnOyq6xB/wfN1mY8OmFTS+qz
8xTvl6gufgiYtGYgUyD9f3WDEnd+TwE2Cj4+v1e2OII6sHfWVwSA2+b8Fmj0htTeypMQmXjP2YMD
mDZF3c+WMP+Y9g+Jj7QKdAp/4464ebIwbLNmlWz1hAFjf9dNabRPbL0+0BETN+Z1+f25jhBIIXcj
bQRFd/5h7BatK51CHDfEYul7hEt6HbmuYowPHy/g5bNFZYnqDoORoF7APOzUTVUn4SpaiIs7v85z
jFoSXfeyEDsyap80MD4e8fKTcb0TjxPY/H4qN+FohYRmk81Wfqo4Zz4KZhXHjkYaduGq//FQl7f7
Cs0GfgbwA+zedhURTy6a0JiLkyqLZqfNn8q69DGUoji4lpOxIi1WmdzwxvV+bU3dlRenAHIiJl1X
4D+nKseRKMIuozhFSZZ68eDsEis3fFUabwP3/I338spW0YDfI0Vuk0BeaCKVK6K4TJziRKgQ74pW
j++NOP9j2gfFR8tahyDKhqCzOWgLYnUq+nz1CSERPNY0qq3AW1AW5nPe+GpXJrRqA60QdHh5ZN/n
y9cPERLhoq9PQzFNz/iuRXdhhg/Jx3vjykcC/8j/HTgaHtdbYJWD1hH0sqI+tfWhUwcWrUxHz5ho
6+jixoa4MiNeecVecU4rzG6TNUwxoVqFDOUpohp0kOAtDvGcz68fz+gy9VqpU6RcLBsB1JaNMeq8
q2FqsW4zGS6hfUYrS83hvpkVbn6TMtZ+hifXcmMlrxxoiP+8g8AHYbRscXCtLfsSXeX61OSNcpiA
BXtmIdwdpgJ/DDrnqYJ2BJplzS5BuJ9vDT1Vot5pw+oUp+Oyq03Z7VI53ApmrkyIc0vASzJJEXZb
fV1i4BZLo9WnpQODVETSeS0A0B/1PrX+OAvi4VVB95GYwwfaeq0PCFTjPVLLE6Lv7Z6IxvULmRr+
rGIf+vH2uLIJkfaiCIAMHcoh25rZiqHu06GSJx3JTwOEuyvc/azL/laV6dpAPI6r1BCuHGignH+k
aUqGFEF/ecLlNEXqYoQmJsStTPzaKC4oZt4tGPBAcc9HyfPZGNwObUWUkpWnWCyag+4pkLYby3Z5
T8APhGQJPnG9k7b8nqotEDaetP7khmlk3+nTjBJ6onTRuJ+Fi/JkMtvyVlhzOTmCPl4QpO7QvCLt
Op8cFrV0V+eqP7Wtm58GYgUaPVWVZDfCjMudvlpWYehDBg60fXt0G6dr2mJS+hOC8fJAkb734JS1
PuTxW9Xha1MiPrZsl7/ARaw/5T+PYqtZPZVwqwfkEKeHQdcmtFbELe7L1QlZ63sPWYSHarNwsNFs
4I/RcMrVsfgkbJAGKDKbOvJrAm73xyfq8sIlhzNX6yUk81Di2dxGg26mbQOY6DRYbZntxmh07YPe
CpIH08775ET5XXOPc15Ez38+MpkBzHu6gTyS66b9z2IuhoUNjVzEXSb10vJL9JnLo1G54FjmGazT
Q9PhdbjTrGkoDx8PfRlTrWUUNhzNBZRetioOqtHFjpNkTYDwROPZpb58VWMToelFie4WGvTPjaU3
Pni/8MZyX+4gXk6DljzgGWhwWxZLo8tWTkXWBr2QxjGtW142LbmFe74876wpN9f6pK05+uZemSa1
7kB2tkGmJK9DWuDNXNTvTlz9Y5ltePfxYl5uVxglKwh19amndrQZTE0M4EyKhSpQkyBNv0TzISOv
QMVDvYXz/002O8/11rFWXDz1RBhbmz0TJVoZGkaMRI+MWnsnYzAhO1TTe2U31YmRrVBPMAMrpGfZ
YTaqPNCAGPrX1eMSi1sghGrnGfGkh/jDTl2HwDzQukMiRhqkQ6Sv/rCjHMBlpXb0/eN1+n3hbX88
+AEKyqQo1LI353qMtHRUZV0HbZ4uMVjTptCfDR0BhX2el06deJTb89gfpyq3TyHMz9TPW31od4mc
MmDV6UDgvdRzOxww6IuifdZRNcm9KSpU575WGt2oPxcos2tvRgzS4SgaJ/1h8nUWL4u5PZF3JAPf
pXmsqh5Ip9R8BAiBVelINTv/rGHEMuwiuL1IioF3SzHGifL6/eN1uLZfCPJNPqRCj23rotQOpQK4
xMhgqgFzUeb8jWjB9Oy6/vMYyF7rb/gaEvVTpNo84mhKJ/oIwDkY1uJNNxrDERPtEdvXaNl/PKnL
c22jXoBcGsKEzG1bU5et6/K2hWVQ8RB/Ah1U7HLNzv/49iCkW1v6CNuRL22J1yQrbW07eIv3k5Lv
0F0M77S6UG/Uzq98ICisdO0pX5K+bEXZCgG4yox7GUgzzt8bVVvSHbqq2dHUqiq/EXhfWTg6kmuX
ZW1IoC52/goMi1rqsxpLZB2d9xVCGQy88je+zuV9CONpfWNIKejtbuv0oMgrE9RJE6AdO94h8rks
yNi3XRIoUWb8Ci3Ryxu0vstFRPqZx4WomMj4gnAHQxKh9JonJs7T+MvUGCMS0MLtMasnshxvfLIr
E1xfFTQ7kAokI9zsdH2UkthxVYIDVTJ4mWnJBtwgDgMHrD1jA+z5TCv74z1/bYoOLXJAHgRFFyRr
Tcyu7LBuCuqyrp8hbgwveeXIhxR/mxuxwuUugVTHGwPvhQo318b5LsmNosb7ZukCAzN41WuKzIEi
1zRzdvh4TpcD4aIIsRpgBWpUFzAhoWLyVuBPDOehU71Jz0CfRvofc7jhbxPcUTwiCqHusXkJnCKi
wGwaXYCd0vfIlEe1mB7HuoNv0yt/Xqhf42KCcCoehK7bS0NiCa2YsejgknX5ew+2eg82eLyRuF9u
BkahSU1DHhlHaoznXwh9JyCpiuyDsZzKe/TQbM+JrGmFJN7K1a98IwqlzIk4nNO87VLZCsZY1AnG
YKwz4QPPwMh+BeP/8U6gC86FDnCCesQWPDWJkt6HQX0fvTNshfAKfRLqstwIni7msrbz1ssJgZD1
E22WLYXKZA8x4PUKz4zHTsliT20r58ZldHE9QEzl0AATok2xEkzPP46RJ26i9eMYZLpN/aRXlT0e
fDj8iDw5jkakeR+v3dXx0F0gpaADpm/ja0VB1EtHLSbAns99ocI+7qtxqn8NWpwdhRrCmvl4wIuA
ngliLbgS1tYA0d7cf43IcfBw9TEw5Wzskyi+m5bkfRrVIynokxpqD0th3Aovrg/KydLYiuvg56uK
H4NU6sXi2ynKu2svPg3GxmtrTJPiOCk9u2ufxuKWh7K6zuUsjFznStGA7AH0EJHA+bCYCqat1lRT
0ESA9wdV2S0D2M620LL7sBPiBdOg4ctUlgnIzqIxXixpGL+m0Pz68ZpfZI78DrLG/6/wr2YK578j
T2cJNtuagqg0LAR2e1l8FrSXI78L1XKlOJXiM7Rcso+PB762uxD3+E3Mp0hob86MOvWUhzR3Cvp+
mHGqs35IwLcNkvpeV0V/fzzYxb3GLF1iR2pO3J8kbuezpOZujX2CtGNMGf6px3kFXL+w3sPQ/PXH
I5GLAqCCscq9s9WPHcMOofcF5c8JX5MTXlNQ2Xo1D6ZBs/YfD3V56zASCim8PQglU386n9SCXGxe
Z5DnXYDtb3ZvZ9+zRpo3btArS0cXlZIcV/SqILxZuljVUjmXqRJgl5o+l3Vu3xeFCJ+1oS1uxAeX
Q2lknmBtocjSR9tWO0k8c71slSlwUnvcp2Ez7iYNhlGcVH/MmKZ4+1vAhnyCB3ybxVGeVu0J/lBQ
DXJ4tfNweCPUS24EdJeHi8eUb0RtBl1CCu7nX6gelSSRWTQH6iJnX5NO+jVKVtm3QRcHtU9AcQOB
uvEYXVtFsJ5cpGBZKeRuwhL4fM48GcUcJBHgRxcm0reBVfdEFS1f/3QH0hFEeHHt6IN32hZ/omxu
WhUOXJDQAr/LOzCzWHBMu49HuTohh2CBmBER2q2srtr/FutR5wD55y8z8n97UG2QXnHSuTHS5YkC
8YhKKvA04mxu5vPvlWi5bcezPgfZ1Cw407mhp3ewwj6ez+XNx6cBnYclBDH+Beh3wTZjstxyCWh5
v1ZdHXR0Pr1ylv/WaBn+L4NxdFfUL9Pa8tqbXK2cEGJa4PbOjNiFvdhfDCDA8J3gip5cgj3tRifh
6vx4StdYxVn16c9XcWVTWuUwLsHkQPHza6uZfKlAdZGu1gLlKucbc7zcIIZKMwvIOB+N8TYDYjPj
zDNoj8AJyyZQ0Qk/9K6LKV/jzjcAXFeHAiMGsAo1S4r953MbW/yJnWU2g5XGfyRz+RejzWnPDdXc
mNTlXmRSqL3YK+dhbWKcj9RWcxg6EhlHzRbJISl7A+0mKqwf78Ur81nhA2udgFYd2kbnoyRzOai9
UTkkuLiCDUUjvhsFvCOMYM23j4e63BYsGtkfeCOHrtlW2yjL+9YsStTtasMEi9YXEMdzXY/2Kq5q
OLe64uvHA15ZQUQjVlMXBNFoOW8ijEZf8O6htRYsIrU/RQsYhm4xxhu7/dooDpcGt7v9+3udr6DZ
QC3EZM0O9M4puWXdsvxbybL8xq1+ZRiKpeumW9eOvur5MEnjZESjhhPMeRLtRZ/j8kIv+s833XrR
rqJrVIxAR5yPkpZuh8NrFgZqgnl9Vkh33xPC3dh0V+bC/br6jFBAZ5zNh6lKNV49Ix1Svzn+ZRaL
86RkUXbjqF4fhc2tce/xbGwOkEzjRu3MzMEifO4+2Xnl7iJ0sG98/isHaA0hwI+QOFNm27y20ZR2
NpxMJ1AQUEMOT6qfECTF/HfKbgm7/n7oznMGyms8g5QdFILLrayQVaa1iAqEIVQyoah9QPzS66QN
hAS8du+o33IbUnThKXhHD2m1Y1189B4wwUoR4JxfY9wfxfxtdr4oc+sX8adOwP+wii+xeAtleme7
GDtKffq7Eb8+PoqXZ5/Acb00qSCQvm5fod6O0h5nhZBvAZJSz+vkNNZa5Ou1gRZ4ONzyVLj89ozH
3vpdTeP4bwIv0lQxzCkMokp3JuxfympHZ+oWqGfdp+ffA5A9hUHqClTQKBmfnxaM1DroOwtSgW09
BERkdBwSeO0eTGf3GexZdtK7Rj5gGFm+kWWNN9TirqwqI3NYKb2u7KzNDgf2WllYAUQnugtxgL4G
Rt5Yk+6I1xKepPSWzu8lJY6qtcn+g7GxNm62gtFKm2g2mnDRKXPiefpXdbDrfohKULG+iRFpf8xW
xMLdwksjdjNMzV+mWazAltjInf0fbylg4WsdmOyRt38z+aRP4VhXeXzCLVjZDcaondRUwBpBaRaf
UHf38XCXoTwh1NpppP9O43kLJWhQyKNzEzcBnPtk36mNEUzTqN27MpV3AEPTO8daxm8fD3r5gdEz
h3pHskIDhLLw+QbDhNNOO8vtAhx6G459ghgxREQ7sQMshlCyy6qlvdW45ia+2NfkYPrKkVkRaxdW
hGG8aiPTRQ2itneEnyCWPfhN047t/jcZ4WEYquWro+rS9otRken74na9tbfgCT51A3Vr1KAUvHXL
GKOFjPsoDrOCGwiYC8WrGu5xlqBS7UO1K8yvyVKHlddHBDyPqjbojWf18IYC2fZG9rmZ80q8l4LW
Bb3syexXf/oKh6qiTJvdaCZ99TOf+simGRC3ERld3RfVLg5h1b7OmjBjXIQF9Vg7b4dir4xO3GO7
jBL3wYQ99VWMndO8m0mcZXucCGx3b8lecY7WtCp5ICfQ/Gqg7yYHGUFYvM/CYUj5mTZMMmVwbehe
4aThVqqrb9BBsBNF8aZ/SbKx7zHyrFpcpYc0VzMffM9SHbWkU5S/hKGO4k6tl6VF0lTUwzfNIFPM
vDDKXWVft2GmvqWj60yPsSSP+IXleYZ8QBHNU/bvqIdN/KC1KMXcR0uPLGqu5s3oa4mFTEcy5NG3
NEtj9ZgVSxH7Ti6BJ1HJsTLlPlYqh47plM7pxNgZCk72fnLyRD/YmW3XQT/YU/yaKVUUxRgJOxme
BdgGN5DJCZ48sHfq+OS6ucZRcKdM+tOQwCBsqOZqRzetbfuOaWe9r3dKUj+HS5dpq8xo2b71Mhcu
UhTaUt/hFxT+I0W3FG9Q9qN/LDRJ8PpDwT36VNeqE9a+XoZwvcc2h9if9xVaFi2FKqSh+qqV3pD0
prIPaQZj2l51uoEiSqsoX1uC3O4LcJJIfZ2pLScvoIW7IdDNuUVYCbHrEDn4CgmYOC3sfp+ADZXP
Q54Nfy86GtKfeMMG149RBYp2qZK7Cw3dEa0r7KTDZtfniHHsW7NMkyNGtP10P6NNYKL7UM71gU/N
HtM17r47fakaa9dkkxWfMjvNxoPC2tteAm/c/ptWthv9Iye1T3fqaLoSekvewAEtlaJ6km0SV7vF
GWVxJ2u7zR6UWNH+SuLUyh4bDe/yoOomCXukjXGq72PEkR9lLOHtIxeTd34VCvVlMGaneUhSlEf8
fNQG81Hjs9MG7FBjeLC11PqEPhSu7BKT2/YhovepHpAQHOyXGRpe/DWpwiJ/SlxALjuwQbJ7l9Fc
PKLAjlhJwUJ1x8pWI3GKhxSuN6oqlvqtdBrn7wy5ETSVCyTOHoUCTOIQ0xiZj1ljzWiqaE6oKV6Z
6sW41w1eTzXoMd7VvzZ9EydfRlPM6pMZ1oiQZrAA8SiuEepLhIcn0qzh1YsVzWFyJ1rilKVkeJps
RKP8JUEr+1MlRvmWUKMKdS/Ui/RTnantwzRWAwLhBR7WR7vpdFN4DlS/d1r54VTBIcndIfeQLOPK
26GvFEcvJGBRgkd2ktXuzoiE3R5a3IfbanX0FcxaRFl40EGZKY9zzu3shWHRh8FMbfwNtLyTIEvl
mt8ItFH5B/A4ojsUD5rlwzMW1Dlj6bi7iXql3E0CKS20UIpm5jhm/YQtiluhyGbPuISp+EJjmO6Y
mNF3crQDBxtr935U4vofPWab32eoj1XfJSU8JxA6bsXv5pylv7TYSNJ3eD9hc9+q0/ATRpyDrzjC
Ua43KrXi+MKJBmO3mNHsHAcefXFKJmyMHhV3ivQglnzbF3PA7+AoUt0uvFKNZPwWTSaVOfwPm2nX
oIkhEcrROyNQMifUgdrZZfFJ4cGc8QIZzQUSS5egiRpX3eiPdVQvO7ufHOMpXpLxJxjK4W0Yu1Z5
HAonc5BiQ6LRK5NyHv79+Em9EsOgfr+Wltm0gIa24EOZss3jatFhzafKHj7WtBOLUX7CGygOdNRV
j2hIGfgLDc2nwZBIvzhItH38I35Lc55HjtApTDD1XC7UgraRPCi6RlaxoQdZF+GjNy1RVuyJZ+BO
jQP+2zOf07qXfQv9ZyzIoL7oqrTrb2oh5mcuo1LuymTpkfjQl2Y0PRGqGW71UrPLNN5jp57rtsfB
LPuT47Q9MhIgYdpfWsZZHafS6Q9h2w5iD5Jmwqge8pZxYAe432apNzzqdgqYy5v6tqv8uke67dDA
atBKlK3oozWeNhnjXHhWNNg/i1ENlyeD1vx4I8S7iLkAE5DsrKVtkEJEuufhzzjglWfYlUEcopk8
YFA4cALX8gczFe2JmMsN+FS3bHsucoffo654NhTw6RluMrrBJa1GasoIJDpmFeI3WIV48ASmG1nw
tdlB0KNKS4eNAv4mR8l0Kh5YipgBOIZ+2PMc9MnLgImp7mt1NQMP0fNuuB+kLrobwexFXIkOAOKH
TJG0gd2zmaIpEdkilkLJZEl+9sX40DTDDzez/43j8JZt3/Wx1qoCBCUULNY//w9AUJazWff0ToMG
2hUaQGHYHpNFcTFQ0CGwU2h9//hwXfl+uHYAF2KKdC63eCE0zWZTE0xuLLrad1c7e5Tz5I0jbFwZ
ZqUE4HrEUV75UefzGpvEDqtSc4PKgpi6h69kaF6pgYvyTROtNX9GVrC5NxGLzHdO1S48SfkMowxP
KHEvk0SL79rEjIxdnMdmAvvLxXB+by5yGnah3ZTzvWHJBIWm1B6cwFwtvCxfCwv0wETeOsm3DqEA
66ChtPgV7bLx/zg7s+a4bWYN/yJWcV9uyVkkSpYtO7Jj37AcO+G+Alx//Xmoi1MezpRY+iqpOFfG
AAQaje53gbWqxmIJuGwN8aKhCiVfvHSKo3NDh7O/j7IhFvdWnacSdT7byQ8l0EgSPt4tyKhg4IKy
Xxe7agBiqJT8nkKZw0Zb4IwWU6s0d1aUZssR6bfoW2MrxeB7vTel7y1BAVdacQ70usFvALy5XNcs
ScwsKVTUL9HsSQMbeTPI6ChG7nTTr78f4/B0XqtdYCu3YJR40vS+1REH12yR3XvSKh4QDKv3tgm/
9iLQr7Ohl03Vjmsc0fPL2RhksODn0ctBYXS6KxI3DUyj3zvP61v3ahQUctcyJPWhrXd823UJT1b2
IoCa6luLxuzRTCP5XBtecv/e07Vemyu1kmLkioO8nNDEmknEx5KwMariRdeHdjo5KSKyO7F/XZjL
KTEO/HbIPqus7LbQriCYmi5DlYYVdhNGsIarzid3S9zzLBtUL3t7KtT/YXIrORs6DnOjNX85uRho
9YICXxqKWBuOi9LOmOWRtb5/CV0Q0/CzOaF0CC9HaZu5WhbHSEOnSMZHt6ONlVvC2pnLek42C8i+
Rr0IHRQVdNe6//+Iu7M59no9Klm40KXBL1GDbHEgbYRGLDpzmf0OrhsuWY7S236Rl3KHN3r9AV8p
+ysAkdNFm/ByfMPC+bjqKPnhCjgFKOeid+ykd67Rv7jFsLem1ycAw2wqJCpZFZWSbXkcUqio+goJ
n6htf2pqMZ4qWEL+YoFGf+/XW10i2Za03Vcxqs3Xs2MsgunkkuUXKaW2svzXqsZ3w5b4m2HcUuyn
PwGQbXNBO3ad6l2qKBT1Up41w0QC3Q7vprcxyms1GZcVm0LaJtT2meO2TjHHYVxNxT/ACepwsoo9
jaPrQEuxn2KQ46FDTQlkM0oGzoIHuxOHal5Qp67qyLtPhL3npHljB6z65MRz2kuk1Jth4rnrRT6X
SahUiflsLYZxj9nWFLpDqh/e3gK3hkKJi8or1cAVGHG5tTNZ9Esl3CREXnQMVFrsJ4RssyckZ5qd
3fa6cS+Psbsy5831IEOMesUR/XGMO0Og46jBih2z2hwOvWc2g99VDXdWYfUUt4Erd8XPrtIyzfY1
DUVGfyokxEErmVHzXSw3KR4lqIPioV3iVDvZSwXXvMIDRr83xnxIdqrSN743P5fTuHpl8b7ZJEYA
jWspGy0Le5Ma4p1GXdq465eOZ+fbn+F6oDXNA+CgA7PhKt98cdssl67L4yLsXFFzT5T5J8tL9wys
ruPYuvx03LiKaLxs74Q8N3HdQIsh7As1fkIwcvVLFgPCthrMWjRMo3bn6rs1L9CESGmAk6VZsjn8
JiaqGRaqkHb7BVkuJHjTYxpl5vuDjAf2csUZs4lBu2/Wr8vwnjVSB2Y/9fmQ6t89tIJ25xq4Piv0
RaCv8ODgrUOOcnlWOq91tNrs61CfeFwHnTtlSH71ev+sgp/d82lbT97laVlVVYgx5P4O7S39crTc
WeY+lXCD3Xo2nxrYCAuV8l4pUQvpEFzUQFMX/yRjWU2g+yZKUcRztA3evTHXFyuPLOykV0jT5a9w
lEjw6KJg7wg79q2lUB7R2FT+evco3ESgA8BLrc+QdeX/iAxTnbZlZFvRfRvn2gdIJ9LHWaDc+X7r
af1zRddeI5I0ENe5kIAjbFY0chu1jEYY5Ahb9O3Zg1c138WlOuQ+irPLeJe4yKL6tRXh1fv2BNdl
2gy97hwKNTyvoDJsto5qxw62aQ4UWydzkYmdNGrumj5K1PidpPMTLivNH9Ne5ZVCv3Vn+O0xZOYW
ZGwogqSDEPg2cWxyx2Euy7IOZVkrgdTHKdDVOd7pUt9YXyKYugaWVxzf+iv++IpUF2KsVJY6LGat
+Y5CclUFlRTDcbJ4B6LvrAVzltrf37u0oJ5X7CC5GaFmK1YxzQhNa1rVhVDN/826ufmsleV0VNcu
cLQ42Rlw0BhIYbtf3h74elHRkARFyJZC44Pe1uV0RxVDB9QzujA1PFx/IA4+tbLWdzbtNmav06JJ
h7mhRx2HosPlKI0yLU5lNiLEyU3eJy6NuV5q4ynTizGYTSM7v3dWBu0yjwcRCBAEfDaz6gvky0CG
V6FQKa9bcgAxTzl2Z1bX5wECLlyoNf1kZltwBhrVrpuobhvGQkbS1y2KuEFr21N9cAotGNS7dJm7
7r7r1T0nrddb7vIsrvxzmoG8yYFObUV1msbKegRAujDqFz1+5P/+ceIiPpmroPxBA5eNCJho1+Ju
V+nCt3Nvbu4yGU92mC2NzAMqC5ruA8XAl4IZ8oLMPAh+R2V2l+zk2XNffFjWKnTsw98cklPZo3Lz
pKXN/N8iZ/MX2f9QU8B3M3R+42jK7jujsJxAtRQKuQjAduLYYTtaQCXX0ugcTW2PdUMs1RdJjZzi
elOirQRWU04+otX1GCiqG8X+hDWxE4xRadgPc1R40YdllHZ1IqLOViCscS58glQm7vpMWhoq8JWO
sjO87+6vCTVu78mLMN/x016nsye79D/DmJzk39pY5PLVUMwkuwM31rQ06/CiRDEtGb40pdFV4aQg
Cn8o48YzH8Z6UqOD0cZTdK+aAwYCLl7TwyOtCONlijzWrS4p8RyQXjDoZCgFSrBKY1t/g3StRDiJ
avjbFEbzW2/V1Dp0yFeXQS7meX5IChcsd2ZRJwgroHTvlVXkBsKvifQUhx4gXtu7yK6FF2tRS7W5
8OYwz7HktYXUXtpFqvd4DdSf2g4IhU/Je8+4Z5tg8IReLS8Zcz0YYHovz3ru1ITvfu5C0trMZc26
+afe2E3L1eDNw7JHxLmOLWRKiMTxeqcxT154OZ506ezaUSvCFi0y+9yMitU9Gktp50HatvaXpMp7
uVMqvjFHhAUQE+QSXO09N3OMwUrhZLdAjte4ipBt7HzF4LWWG8t7NdZYTmYH4lAjpEEE2ly6elTP
XOiQ4wuL+2Hth7V3LVJK3+rGa3Bh8PL+9HbwvLGgqCxbwHUQhlyR85cLWkJvXRbqLWGiAkQEKQrl
LrCSrjKOUWwKj6u3tvY0AG6s6KtSDeuJOA6EtMtBZxqpeiKcIcxcbNz9VFOjoyolEko5JLudF9H1
DO3Xy4jtsjoVbwVerCpxecZNY0jeWzzzDMaQHObDGS7c+KnPs73M5cZ4q1YTxE9EXFnbTf4Z5RMi
aLq+hIOpt7Gflhj5+L0KZ91fknKgaSTKaA+ver2i+GLC6+MfclJYXZcrShdRwflnUMPRsuunYqqK
c2XHyc+OKL3z8Ls1FI8ytJsA48C62lzvutCliTmDHqInn/6oFTEhqE4DP+ysqt9JWK7Hclb27KpS
QrcQrPvltJJWG3pqNEa4GGN/T1qjPSQDVk6jg9TYew8C6QrJDwUfsiMUXy6HMtsZhZE0sZFFKSKe
Df38WHV6/nnRZXJExk6+ezyQpESyVcBg1WzcvDPrOUHH3FTsEFuTzFcShDbKXD81uv4ZHIvYiWGv
2paXKcSaO/Amoki3ktg2L4neGhNNAaISZgPaewG6AkMRFFFTKJ+joYgmMEGRUCn453QWJi1GJ3oy
zTo+Kyouel+TSa2nE8Vz55+3l31d1s3v0lHWgb5AtZ9+32bjUoLLtb5CdWCS2BKUONScdMWJd9oN
9Luux6GvQVeR+iRMpK3AIwoLgrtKJuzaBHRTvYoR3tnYIBhf+jYTlLc7aePcUeEALs9zBOjqIKDa
zbSJ7Lb5OTpGsRzzpumdA+IJhvospYtRYlK541/1Urj6S+7mhXFgb7W4v6jaZJ1Gu3Bp89LiUQIa
cHbz0PRVBKVhSqv2hxyF2nwojCSKT8SovD7EunQ/4QmcecdoNUp6selEP9IVJnboqJWr+DYgTv5I
g6rGqg2BvvEh98y2eCBBqcMaKBf9ZBJ/JcCPyn0pnXH6h8cZWJq5oZ1/yHV3NH0K46kdgM2IDR8z
Elw8usmwfosiat07kLMl2KlqGXGGiDvop51bKMshwa6z+F2YGEz8zuNh6e+HxMijA41xwwzLCDDg
aekTYrjaZ+Xyb93gZ/QRBiPQ4gS5xvJkgKVo/xFFUqbnXi1L7pmI4Iy2fYQ5l6SjkXLlQc4Z7gu4
3jEu73qTjbGPIFkh73jUm80h00rzo1Nnvfw4pp79zXCqbj7hNU4jP0eUQDlZk4fwSgKWw0WqoIlo
4tpOFB06o0yescGrvAfQO7jytB0a2DgbxRPvr8X5SgWqaIKCVEcceXw65b0T5cLEiXCs22PUj5r6
KAs1so7wm4GeJShQwOxw2hKbTEcYDlqRbSKjU+Wp4gkbP+QHga4p2mmArfULjVNlDFoyWvWRrosV
Qx31cO+qxIxTjuoqy3JUEhqNh9UZ5B9rbLX2rOpF+3XGbscLS+qQf3tJbra8/TM9ORulV2hHGwuq
7mWZoB3tHJobR5M2DJkWYmLUqba1N2eWS2xZdR0aaVmC8am6jzbeTTvvqhsHkyautaLreeoDsb6M
u5qIhtzu4iaUJuBZe+mSY9S03dmodtk4r2+0TbCBj7CWjW2AH8SBy7Fibap1beENl6UGEjmlntY/
U221U7fQc/49uUhGH2OsTH7pSTY8GCn7tcV2xj7MMf2/wLDy2j0Nvep9NnMjzoAKkOcHZmFqX51e
ob7eRAi83LvVyOlHe0dGZ09o856Gxa0148usj/i1NrJ9YRelk0DVnZvQmscKaypn+rTkmvbbU2x3
p0JyYxM4r3pXJIhraW8Tn9usI9+wvTbsvNH8gCaJdhJj7dy99xagPYEIH7p4kHG5aC8/DHFswAyw
aEPTiarHya3Lc0qu+u7MZR2FfUa+u9bU1mX9s9qjmJaYjawNmymdP8ZxpwCrLMAQohV7eP+EDCpL
aw2LuGRslq2MpWLpSdKFTa+VR7e0xYGUcC8Vu/44tIB58hmgo6l1bj17PQWloFyb2nCZaodbm17L
EJnJTu5wndAyikvPlPYO223LdFUoQJqdSKka0bh8RLF4Ps8axMm504eHhJruTmZ0a1YEHGr+dBX4
c7N2kQUsBQhdF2Y2vltFHRvHRh26nVndHAWhYsNSVxLqdmPLuah6YBfrF0qzY9uXoDwbZ68PfH1S
V8MBNOLZdiqPgfVX/LHluEqArpdZx93c2wfV6b27ytOGoF/qaGdC1wUqhqJiSligeEowvRzKkAbZ
TzrymejZB+WQfHOH7LyMmuGrizqRklQG9mva57d3+q0ZIsFIfWql8KMhdzmsLOy8imy9oy6WZQEi
pyoOlXizktbubcRbQ9HY4rnKcCux93IopV8GfARwM7UUC0c0RJxpDx2cchoPb8/p1o5f4+r6ooIF
b20Che0lijmNZRfiff3BQcsKMF7aI6JZlkSMaO85fNVm5LHIHYjGL7z1VVV4E/5KmSmpUBlvjPPs
UUtl8TF2nf5O8fAINufKOxQ9aabCq/nbCCz/aUxq/DZxqP07imV56gGGBLEBAc5r8963oljZCdCv
nsWXVyftKsQp1zwdyNUWDTiJSS+UDG/CqJT1cvKsnJzUy1UvDXgmVoDV1S6LTlYLmt132y5RDl1n
eS+JGOef7pLbo58oTmf52WjW45Hytz35TuwRGFPdQiyrYiK2L7RlnPwJSrz0bXwjn1PJC/bgjJmV
ofoj62TnU697Zjsvby3/AwWheLz1aiY9jKQKmDZs0XMK3GTsj7LElPHdG2pFq6FihLwne2pTE0gT
V3FqqxbhHOnyYFRJ+rlFigfThq7+jswpT+j3D0jAcRkTxwgKO5dHBTDvYonJFWGMgwPwYowns2Yy
n3XcvP/VsijayRWvjqZGvwZLEd41zJNa4OV4La9KMF3zEFouxHff0BtC99JhRxnYg2N8eXt2r6Ke
F1+NUdb6H9p8rwyszQGtaxHZLU65KHBrnfrU0n4e4RK0pQdAzqwazU/GWXeDFD65c5R2a5X/YP1Y
o9EezbZ2z6U6OQ+zdDPt2CZZbv891Ii4+XPdlmgZC7vDFanVnGg51DIavHBJIozpeArYqQ6KAiR/
+zCIYoKrK9HN/qB1ysh7Jh41TBP7pPfOTVlq/T1ppEwOYo49KuszMGH10zQ1kfiVKDwZf1eYSnov
lVHzGDJVdIgf9cTO++exk85vS4urH5Tk1/4XMHnU5tIi779n3Jv42bdG7vkFVrvRMbML52kCoVJ8
MVIz+wcKgPuXuZKCPnnzYlmP/SKL6bGZKDu+N/rDtQG7QsOVr885Wo/XH/fbBH8F3M+ghS1YgaPn
ycEvUsCQ6PHvccCutxhDofmLYMqrzuZmS0OacjEYtrWwzIrsr7ZSxIESHiyD3siKnaz36gJYS+lk
iKg9wV/ksXA5rXiaMaeupBYqk2n9540ygeIpXfMLGofJudIac29H8xdebmguGwDpSN+t2rxb8Q3F
lArwxMUIU8JHe5zmRaTHZRHZJ5GU2nsF7Il2pCLQCHkD0anf1p6qlK3R1sIK8zRWD6iFun6nDolv
qNM/b59UwInXM2Mh8a9xueFQAd6EPjeZPA9B6CUkg1SSn7qcvOHZVudxOVIUg5MRzYORBEKTrfjS
Qbf5tiDwOYRlCj8oGNng8B+oamFU2qfeo6jMgWpB5Yqme9JBanmuL5RqWD5p8FkWP0YSpHrG3DKt
g2pq7ceW+n0OGh/twcOijZntK442Q9hccqgS+SgxCIpTZBP8xoybCVpKEWcngC9zfhAsSnUixMz6
52WuE+fgarPrPvdm26DekEvLgK9QusD0hwJjWMkJE4/8X1WcJsWepmdifrQEQ2/BDVLbTkTfE8NN
fqBMSPsqThYrO0XeMKpnHQF1+0eppp4BGMSrlc/4HrrWUcHsNT5Z1gL2FyvK3AtaOvZ4By/4yT/W
hWv/LIe+jIJxnLzcz5YJWoLFu/Q/VdLWI05U0j7jElSNBy+1Uu1eM+JBAiWYM3KIEhiodsicsshw
TpMr2jdtdCX6F5KDZvppbU32QVRoXJ1KI0tT7K/n5C+M0TFTht/m/deOi7J8KOqmeGpQFf1MFoMf
cLnMRXIsesX5MVD9g/4XIVfij9bA66SXa4cqTVL3V76oM7WTPltSf5nVRj8Jtj7WvZGS/EIXKyr9
FuwRbtZ1mmrfY2Uc6qOeFL19zrp+cQNPpmoS1G5RQMbGdgS29WSr30g/pPex0BH9/DDOfV6f3CLr
s3sXfaDipCbovGMZz0Nx9PVBE/ZHK9ETeTSVysOzOeVJBdNzzqCFvH0ctgiZ9eDR4OMfAGX0y7bF
DgjmDRREm0dH4y1cJK7EYNhIXBUMQFHZNHp4+8y4Vkg9PU8GLgzB0M7dHvbw9f25iTcIW1iYLhLh
iKmbHwLzja4SlMpQs3rDfcZUPfHu8oVcIjB7Q23OCvgP7cFthrQm+eyw4KQUZA0IbMdxdpRZNQ0f
cV53y3NhVVF5bhUVU+VVkqY70ISzEn/QmwZJLa9SvpdRMxsUPYfcOzWYvg5B4cryW9oPwzcuZ1zP
nF6U5mGovHwK1EFR9ee2blr9WZa58dOOUTc+KXNSWUFdNKO849Qa6Qez4frByH4Ws+rLquqBrdda
m+3kNtcfjaaqqtOAAJTMn5uLxy0HVIq6Aq/iOndyf7aq3Pni0XSM7ifYKQu2OnS8D2mpKjmm6R2C
Mn7fl5b8++3Nc5Wqcr3C+gboAN4OZswmx2rg6cWpKb1wwrEgkBTs6Oiae3Iu699yuTPI7l+51ujp
AcfeXH2ThytdLRQvHPJBn0/AR3GKXFQsbl1h5Y+GWRnlMR4i4eykrNfLzBOShJW0buV5b6lhFc3/
qavU/KFrh4GufHqSmiMg18p7Bl0wVxfVoVbTs9XIb2+v7GsL93LS69jUzMjQ3RU8dnnfe8nk9oAL
8we1jwYqvvrQ/lJcNf9sZzESD3GqipesVtJv4Ama4W5yk6QJFAWtCayLautxpmv6HX6GVwEXrkb9
4ALnFUeENqfxQ9KrMj29/Yuv9wJNjFUDZ4VGAbrd7EnAzwUGxUnxgEpuj8F6O51z6vM74ep6L/Be
8Wi1Iy8LyG0Lf6VmYS6x0pYPi1CiKfTgMb5o1JzSk52qmE3XR2+a5k9vT+0696JEyxMfwAvUe9qM
l9/CbqTajHqVP+AV4Bzrydb/doxKIQ622VfTbur3amFi5UPf3YAQuNISjSukW24Z6Qg9+UFDqqbx
TSI0Dq3KHp/uxid71Q9ZRdNXXt0mVeYhnFSzO+YPjYXI2tyD56vjaQ+scP3JKNdTQaCOgDoDyevl
6nnF7MYLGIW1eD3faU08fxyE03yaRS+e8yId/rFUOb2895OxgDSDqTsBFkSU/XJQ6uZmr0dx+eAW
eXdOm1j75qJ79ctTWu1QD422k55fLyUidQhSaysmGL7B+lT449UhyZ5ETzP9AcRX46cLxU/SzDJ4
e1br33IZFC5HWTfqH6PkmklvCBDig5qayUcbjDvS6PiiCzBfH98e6oqSCvwQ01f+g3AcNdZtBSgZ
M5kv9lw8jKXo/rOz3uNKTWRj0V9b+vyuwy4+OtkNHarjkplJe7RtkSpfKCzlbhBVOhupSr0Jv6ai
BIpexs7wYtlN8yOVXvEvId1APmKmHWgIU3THSu3bGRAbkgFP1M9GoDSDpnTBXLR97EthlkVQVlHs
AG6jt3SoNUUYRzy2659K0y/iuR/GLP4V46Ae+ZFS9C8YoU3ZE0X7XZe8q+9AYdFaJfyoo6M7faU1
oo0mELIkCTtSkoOVoHsh+k4/No2dvfeTvw716nAIm4UW0eUnp/db4rcWJ6GwUweVVZP8M0p+luTP
57e/+NWzaB2JyxzUFJ0jqsOXI+WplZleDWFC4HDkg+VNvtlObN2Zma4dpnbuIYOM44M7e91OfL06
PK8jU8anWkMWYW/mWKJZ744NyzlZ0r3jhKlnCc535za/NQoNA0SscKZYu22X88MyD87uUir3btzK
p8adhg9RnTnvvQaZC8V1BIDX25B/L0dZwD8qoI+Ve/Sm06e2npqHQlp7qKwbc7HoEBBn1lsQwNvl
KFCoSI/zHqUfbAOcc1q3zScdPI999/aeuIrdAHPhxNOi0mipwXG6HAftjBFFjiwOFVsdfiC9737H
2UDiadBPs/NlrEsxnBcrj/bu+RsnDJQNY0JZ5Y8tvpQX6UrqiRQYjN0KM0uTBpv5sqMk0HleuhPs
bi2nTlGS3JLDzGN1M82cd+wEyjQU0vGGE60yvT5YtU3IeXs9bw1EcQO5NhSK1CsWYxPlSVlEEQN5
mGkjfCLu6MxmL+8fheLxK0dlLadspgNfFsXgcozD3lH+9Vo9O+Z6tMdEuhEu6Fn+/yDu5jgR32Hg
gc4lXNjz99ITFNqsqB/u4I0nP9tUGkGr2Tkh0uQl//4JriArEgpYoVfdZpXOxNC7NZDhRngnhxvR
b3EH33ll3dr8BAzoFKgYwYrZBMQYaY+hTbok1JxZnOqh7g9t89lqn9CtN08FifDOtG5sehsFwpWz
i9ELjJXLbUh7CcNLS01DPTLNn57R4bs6TfaiH2lwzHuGEDc+IPksZesVp049ft2rfyQT3RRDzPLc
NJxTKl/jgvQHPpjNYSg8+jdqpt1FlG2/ZlmSxTsTvXEMCFroxOL1Avr/iptXKa3QcrS6IDmMdzB5
ebpYdbxzqm8sJ3ZOJJz0vGEvbFv4LTKMMkshnkGs1M6qNf0yAI4dmy513z8foHpIxEKIoZSyRYy0
idaP/exk4eT17VPeVOoP8EjZTjB+/cEX6R8+zivtb21+A9ra3pOTJFbOdZbBZnIU/CDgm43JUVhr
Z2NyHZSSiOE0vpbYUKw4GKQyT2ROwN7pfU7KhMd5O4pDr9uU3pZkRHbTyFwKSzq6YuqhMxtPe6ib
RMpD1Es6QCq4n6+161X/9WU7QLnxUvNlARxlfsg6JTX9BRvipQviIbPsL4gBkAWW+WDpJ9uzOnln
l0bRfqryxfiWxCqw/rfDwNW7jAsWDgIQaBoMWAZs0mFg/dzE8YjFKn6kaOWI+SDwGfRnRX1K+3KP
X3i9n0g9MF8ieaAeAbn+8sA0CR2TDFmVUFRwBdQMXRpMDQsf0YM9XMj1AWEo1NboKuLAxJvzciiI
jFHbNbCsBrRaT51VxOemrn6/vXzX8Y3mhYckBjhH9u5WgLUzazsqFFRQ59JNj6Y3iu+j7haPdVlr
B3Rgx6c8GfaUH1/NnC43MfuX8t6KDOAi3JKMpZnPLXUNuA4iL2zbz0clFk/6Ck+5V9JKZImfm6Pn
PWmTnpSfUMhqTKCGlkCColLVKPkLp9JB/apker58r+pB+dDlS6X7E7s3DSh3d3+Z5jA/1hPcQshS
Lopdsagq4Y9NpKNsZFaw/dRa5H/nNTK3vkCReDgnsVLuPX2vQyy6CKsOA9UxkETbwkHTjSSJdteF
1uA0lp+4tXyY9UR97mM5f1WHpj9LmS3jQ5nMwtgJF9cAWzJRjgaGc9QsNGLH5SbS9HwujGygxWsi
xnYYHVPQLjIWxf7cZF6fv/Rp0YjHNm/d+jNLP8f3Wp9X/wLoToxvditmPVBTSrCf395315t7dfqC
Yk7+Q/Vym554ZKyedEUZ9gb1Gn0Wy0cNYYz/3h7l+rTCKvNATtNwpnO2tS5JnSEFvwWX05mB8PsN
kNE0mGIetXfQT5c9r4rrWLRiM9CahqO7Mvc2i41gjm4sEYcJ6+CmOpquQrvHAj7bBEtiT9+s3LB+
vT3Dm0PyWW02F1Fpi7lzm6KbPDSgww5Xr0COqn1shTuc6qpxj22W75kf3RxvlakAO8SluiUJ2lgl
lMiBEZSmMWpO2ZhEX/W8Kp9p/HLFpB1tlJ2L9caQ1G7wbodZzwHaJpl1p2q8c9ImBCEt7pSk6wLd
6JI77NS7Q45q0U5+fmPTwFBHlIi8AfTrVmwGIbNGtG7ShOacdydNK+YPY945DwIhu73jub4ELwPh
SmYluHMUSC63vsV05sxJtXsQhnoMwiTrrdmBVeDaLzPiqX2Yicb9JM2x/gQsn55HXrJtA0tKszyl
hoHGouUIOWN8J8bq+PbWur4aWAM6QyCOKAdA87sMHaUQeU6ptQrdtuyR5TWOoszafylwlcHUUYw5
9KNodvLtW4v/56Br3PgjIUUZViwyggWn4m11EkXpHbQqRnlT1er/4TuTfLqvSqqUCNef8sdQM8L6
BlwZqO5mpZ0q7otQV8v+gH36nu7Ja0l6+53J6SnmUleB7rCdFs0u0C1aFUaoq6e+oyrIRsZGND5x
flncDsud2td7L/pvHmp3etSXOf5O/dLs/KgosvdqIXurIgadPhKYtWWzTVaVZPRaLYLm36AV6SuS
Ktoi0/f6ITMKKKFV0A6mOFjNTQYjFWNMkAuvwkXkGI1apgCs6bTnt/fpjS1DCqGuy0sCQxS8/I72
aC7KqLQAwmOh3KFzvRD4qiXsI+Lu20PduLXWigQpJTmLStp5ORRd4WVITBv6N219YAoNltxNYb1T
KmBdNti81HXQOloRjJejQI4SAhULBAvGFhF+pTGe+iUXh7fnAouOv2ezKSmO09ICuUK7e1sfL73B
iYAEjyHmVMXyPQURvvwwoDuIR6OMq6IOFoXr++9C5EpJxzdtWnF0h0UfgmrGEvSLumgYqGFqMw1H
O006hU4rRpP33ajM+n9l3hhfAQHU2ZlqGw7zeparWmD0VhsHS5YYf6lmwatFgCRxP/CYz1BztadW
c4+d1QImkngq2HdJNWndQ2fxtvcpmFQiQBozbz/aSrfUqW9lWurEvmiBe2a+qDIlOc+OHmuHYkZb
9VC7g1lDZKmKxXcGqyvAAQophx9qPczOXW/JsgpTpVDTQEcxuzmb1jgQYqNB9pDxkrYM5iEGAxEV
QFabQdeSz0NVOvVRkkh6vqEJK37SuJv6oMqyufgcx0C0Kn+YUj31M1WfhhPasvaAd0hkVndVWzj2
r6rR5x7WmDs39yhoVubnErU20NI0ep1fmaXGduhktVoe4WGk0W9m21mBIdzIBi8SGSoV+GpAaDvt
PTTXFqRyTw1f64M5xyL+223t5ns0LoKidN4iQtpRNm/P2KaOP2ZKu83B8nrb9Kexw5/cSU2lvUtM
pU+fnRklVyQd8YPsfANLvuKMHKT+LR4mWNa+nTbZ3B8QzpX6b2jERC2E7ZBkFUPh/NX3i2ehuduB
Yak69FHytMKPzi17By+MxBY4sGP/VpQfFsmb/RypUan7Wr1M7cmI1FY55H2UOl+nkbvdH21DLM9g
P1uHlULAKQDNOWvfW4Mqrj+YVvpjMdJKhxw0mM0RCR7X+TbrVf+5UAv0ZWTeieWDpyaiOEu0P6Yj
7qvclL7Td3Cn/amVmbzP4lqRd5PWDEg7Ox6RCronm85vgBOUvkEuN56wutN/j4a9xF/fPoVrGW5z
BlcrX+of+ELxEttU0DSpeZ1tzoCHzUZflZ6R8Mlil5aOBZBYyVXEPEsb/IiaGNCQLMX+/fYPeH1/
bH8B7z9Q7WStYBc30cYC2D6vqvEhtHzbOkyL13yMhJKVftFFuOb2Se6pwaw31qNrK9ny0FdL0x2M
YdY1v85LmjuOq3QGj6e4ygJbkVF/LM1M2AEqY21y7qMu/dG30/KxBC68p+5yI4jZBrqpRGWUAQFE
XAbLQsXZaBzI1iYwI35bD4caSaggFt0j2Yq1c9fcyIkothOgIRxojLu5a3LUVTXEclEWcpbOt0BF
HBo0yBdK7+ayPFBZ3mmLrE+G7dfhhga7CkSHosM6/T+SFLK7pE77vAlRGFM/6EZfwTUTEpnyor3D
LUoN53xxQTZJ+/7tjXHjrsOWBckMBO5p/23L/spgx4iNFQ1TpV5UICd4aCO5x3e4cXnbdISxlkTV
nn7MprnQVsaEEnTUhEZdDYEi8Phbqk45uGo2+e+fEF4FFFYxm6GwullK0Zsx9VuGit1obH0ji7Rz
lZvDzhe7tW7Ii9AoWZvOV7gck4uorHKFL5ZmeG6IZUC7Pa5bb2c6N1dulRZZ+Rt06jYb30Mbu8Jw
tg2LKUfjAEF+RM/nHvqfT9Wz2cOK35gWOARqXvB0gYltyxhw4UYdZ9M2hHzaHtSkjV50KGk7rPgr
J22OFnV2CrU8+fDM3PJfzCayp8RGyRcAlhc9g3iT3yGMaJ8LoPLyZ0yPfflIECuXu7mp8HCtM6/l
Ehqq3rXuGyOz8g/z7GZt4DVARMLu/zg7s962je/vvyIC3JdbipJsuo7jxG6S3gyapOW+73z1/w/9
AA8qihChX1u0vSg6muHMmTPnfBfy2/YgtZb6DWVTtfnUTsMUH4Ia92vPjPSsorwhxD9R0Kf4DVSS
Fr8Z7SyHL9xhWvscz7PZPdYREGx3NHqo5bLUonKM9IcdeQWso2zn3G0ENN6CCJegNKRRkFs1bkao
uCi2GaXfheIZgkb+vdPtfzQ0zR71MQm8ew8F5BiKBypnnCf2umRhx2WMAp/V8J6v08cUrOrzqDbT
Tt58Paely0B5HBQTDbY1c6UKdIB5qK74+ZiIn4tMORAaMy0/KUIX8kETTvfX7Xld36tLdCZMQ+Kk
9LWua/YKKuFDMna+3GfVeOz0qhse8rrP9GOfpEHgghewqofCsrhijcbWukMidUK83f4Z1/cFZXrm
zLMEWJSxduitZXWSA7lu/T6PcRNNZf0T6GL1QC3uQ50u+hEKc7p7B5mAozgPAARRRFjjqANH7UXQ
KS3kkSGe/CqWO3BqTiwFLn6tQ/AAgrTcMz7+iDeXN9XCll8o83hegRhflQsqYExdAonG59yF0hcn
6mrpHUGKrvsMkagP3gpnDicgaDk1KhjJuNvPSifJLfQWMJmHVNG7mSpDVv4F8NmJv0dqDWC5xt01
+Dx0rWmfeU7qf8miDSJYOxSF3yO9lxzPGMp0/CSJKap36jPXQY/tA38NmUosBqmGXN6+opKcuce3
wrcNrC3MIZ0/51Qvds7g9R2/lJpA1wOOYqd8VMv/c8e3ULRxDOo6v+Lp5eXEl+ogCJO9Kzda9M3I
xvQUIPT01IVWcn8blcF5BOL2RnUNKYbLKfbm0Haj1HT+DBD+nFP0cU0LDanb52BjIemeAokAvsKb
c53GzJFEqyhkFDOVdF8bleybXHb6zu1xfSUupfRF2RaVLwDEq9Bpj05Q5KHBQubx9Kdm9uMzr0P1
QSvwh/gfJmRyvD7gMjzYL5ctJFYMaqN3fg/fFFkDCGeVlqqn/2EUSpBL6RMe7boU2aBoF2Za2Ptc
Wr0XlNqAem2xVwnY/DhgKcHxgv2mXnM5F5XNp8Zh2fvolzunWJmaM14D84/bc9n6OEuTzuZmA2C0
Fm8ua6WOw9bu/Tmrm9e2VyNyPqsAPWZIOwWU66EoN8Foox8I/g9W5uWERFdYzRwPBP9OyR8z3U5+
iUaFMkH7bifb2xwKdDBeU0unca38C7s06J0GXBRJxG+LFrAbGhW1gV7acwi9/kpwPimlfew4ILar
rwRwamoLPVoEg1DmmKQidR00So63v9L1Tf3/kF8AynlQXakrBOooYjxUBr/r1G72MhorZ3gWhfwa
BXxasqpKj73bY15fkrzIYFQvHdwF6rx6A4O3h3SQMqbdNObnyewnt8urxThFTXxTM6OTZBd7R2tj
oqCmUAxChp0XwbqPjosHah4w/H1Za4Ezhoj2prh6vIa2Wf0hCnXP33Bjo5A8o0u7iGYiRbyapGlN
EDp6e/ClDgZLZ+Kt5IgiOMV179x9a5Gnk0ejJ0P5noh4uf0TVEcgWmWj39hq8QCHYXyEQbqH/dla
QKgaJl13tILkdZXS0Hv4D0k4+lXRmgV+IQnuOUWnRpMfqVb3ns2pej/GYuG+UcmEbkcyue6+5z3t
XjOuEHBOQNgK2JSI1iSpnuxcV1sfC/ANxxqdJya3+lijXsQYALSjL7Si9pPAVM+5hhkAikHVzubf
WEayJh5V+iJaRcPp8mOZEw0PUTqy35SK8RBOfeKFjV0eIoLjqdfybme8jakt8rDIfC7dLR74l+N1
RiGbNUKfvoxRxb8TLlhICAojf+IBYOzcx1tzQyLL0BdeEaX55bf8J7Fpiiao2BWKP1aFdLRzvLsz
Pc1eihkLgkrsiiRfBxIaALyHQYTB6lPXYJ80TNtKymibqYltfJKpeXoK+cb3PMmKRwHo9Es6oR90
O3pdx+WlGYo9BbUSfZFnv5xkMYJ9ww5q8Em65aMSy5IbYAJyunsUCkAL7JU8mlxxlYlCf4nnJMOo
Vq/menqgO4T0BIIhVb9TVrieDmgQFMAYA0AIxdjL6bQm1iRZzbGutQ4OmGKKz7Mk1ffK64CSYtVo
/NNYlGm2Xo6CL5ceZxil+aVNTkMFSPcEQs1uUej3CrNzpwBhp6gArhgC4zqHoqaphPCMR78Fvu7C
iswx7lHSg2WG5f+wdmA8bMLvotS97uamBRXosZVHf4Zd7nZCStCCsPauy+sTvFR8GITEnYR6jRDM
G1mZmwkVe7a7hL/loLhS1I9nEwuO4+1dtzUUbH3o7OQelLNWu26wjVS3ymr2S8um60vmEXYu5I0h
OffgH3/fPZoOVAMt4EXOEqrI5aZwVOzDWC6ZWqeD1NhkZl4zDPYJu8Z75dTZFMCqUIgnXIAPWRPE
mzKpmiEZZL+uA8dTsY08oG5V3L98AJc5Q9yTvKzW4JsWseixxNcIiGNeHuizo42bifmsJdKevOPV
saWXy/tgqeTwWlDXTG1VgxSCd5nl2xS1fo5j1HrlECVfbn+h61FggRBaQRVz4XPtX36hYNCTsKxR
yKzHpj5TJZyf7baEfXh7mKttp+FIRyiFzryAv9dJ9dCldjpICaWEBc+SRQ7eoFqFy5Ax7W2EqyuK
o2Tx8qYRzr+BkrqcUadlY90bTu93cSPezD7pvDadlfMkp+2paYo9MP311Di6yIvSfAf3hGbM5Xhw
+5GfSJXBp8EsPWiTGrtDV4anUWl2TtPWzHiP8CxZdLU5V5cjTRU0wMSQBz/GjPpIS4s2YTQWp1Ip
ym96WOy9iD8qBRcFoCUqkSwt0vO049dTszp5DiyaBb5ow+AQwgZ/sjKE6rpCFH/YYL1+JN1kPKFp
58CqVp0zndDhPAOZ82MVD8FJy/U/NHnaO4VXWQGrjFMGipYK39qwVoWpMLK6otOk0U+tYnJnXZu9
sWiLT2GZDYca6bivVtLusXOvqVNUwrhBNfBDuILQ27tc/rE0qgoymOp39HacLyLupuwt1aDmfi0K
KFA/AnvW0xPIal19pm4xofDSVnbzNIToPx8b0RoCC56apNqpdeXFQbtNP4C30me62RmesoNaBuJX
S7nVdqlyptI/phQYaYKl6ChDpc/irD6EQxM5D22U2NWxwyM4/6PDmMX5NomijD1y4KJxee6l0s8S
6erQjSpOm4fCTxi4OE5MWu9VVKfEoaBIWt9bEmB1wGuAz1tOwhWFih5N1pPOaL6NBKgMeEDlPRRh
HTxqedzsBJXrbcBgIMEhbPFa59ly+UFEajVaMluL1rVj/q21dhV8qepBzz01MLT8XOuGSH16HNMe
Ueeqvsc0eSeB5CADofy1SvErI3eCeMJOI65t3dWcpHnAKRcoW9fVz02HBubBqMrmWCSm+HI7kl4H
bCYKzpanNZwupn45aYSAs9HWS80vkAw5wJrtHzOzmHaIj9ehhlFQi8INBZw9o12OopbzmKoi0v0w
UKfYdQozqd+oeJYOo8FTR7omG8adFHLje+KBBOgXcw+KFeuSoiGhRzoNDMpTcOoOs4nmF81qKdcP
pTpK7SFFzCYAtUf8eby9qtfzJXpjdk5p6cPLY/VBS8AsszHoug9ey9S8uoiLiQ45vgLHMA8z4ep1
UNXe7UGvbw4gQQvjkCLx4v6z+pSO3QHMgAYOrsmxH5tAZxg4/Y9xZu8JOV5v2KUHx3uGl7YOSn91
SWnGGNUV3QwEKXE91lTxUqXl+zCj4a/34Xsj4eRc9PrOLrreq5TZF/UHEkCecWs39UXCY4g1cC+T
CdQjxuPI67uouRdgSEGE7uIi7rmIBK35/HiaybDWkJgYLLs5jKUWnFs9MNwSqdKdL3bN3+cVRRqD
LdRHUruGuTe6CvqtrG0/k4Os+redeB8cEiBXQFbASlhnwM9CnLIgiyxP1IGmoHFOOwJNFiMzzmMc
dOWzqQkVL/KOKstDrgkyVaJ4U6RIq5RYgLVGnSd71INlL11e5Utlh3hJBQkY87p7NsZOmGZV7vjg
vJrRT+TBgFsBOzTx0sFUoqfcLpX6gGMuXja2hPHUseny4P32jr/eEERMFF5RIFr4mutPNSBwZEHp
En4sF92fQVKi4Qcj5e32KNcQ+QWZCAgSDAJbnsv6Mnop9iAWiLbwUWHlUAEdw3LbMFKcibKecugD
/hEI4ibG0iwecow/P9udhnrPBMKrf5S6un9U60TaqwxtTN+m3IsdkwE4D67E5e8qMnw/ZuQd/GwK
QLTwZnZKd6iy4e7W/sLBWKQNQCIv5fLVcW+nIgpKrBWf0LZNDsrYdGepQujl9jpfBU3OALylBalD
aYYKw+V0giEtsCopKSzQCn5xqrB5KCEwf1KsrH3C7b7dM2W4imIMiDYJOAw6QbwnVtMiz5XmXKIc
qQ+d8xy2ePqcUa0qC3eKWtSuCytP/tXreUIHiM21E2euvh4tdSDr3Ph8v4XRdzldBHgTIRXgczB7
J/3O6cqi0eIk+U5as7Gs3ETktYsUDEK1q7u3yLOE7mpKPa8NZ+mUqrpoXDXui2f05kLtZGjhuHc/
XMOZdUqWPJoIn0s3b12HRS8Uy+4JXf9xiMf+UOdxlRzzPnRebWW0FNe2u+DfFM89YHpg7jxgkaXt
YkEdfwvpxwvv9tbaWOuF+YVlMragCjZzl2udNGVoZWSavmY2cBCMPnwUoVE+3B5l2S8XQZFJo8m6
II2JwdjLXY4ySj08zCZX/EY0yUNbIv5RR8LxFbbfzubZ2LoU1RfWCqhc7pDV0Rf53GR06hV/GOXe
i8zYQkzFQMFZGrODnluaJxR5eqnNYI8gvzVJMEWwQWF3MPQqy4jNQQucukZiDlmlZ2C/08vCQvuV
m0N/730PIYrHIukMYJdFMeZyPbN2akD4Kopfg2F9AD9gPahpnu4QQDf2Bp11ukSUnxci+6qoJCGZ
UvGM4XzEZXmOavWn0QhtZwNufC92HXFmqb/QoFt9r6gJrCKSeOwFZq8eg0Ytn0C2gp3UWrNxp0S1
vqY4Bh3zoBl3wurm0KTAiwbAYlSw2vvYzmSS0AJ1AQimn8sMSXczyZT3uTP7bzLuSJgbOQLksLmn
fLgRefB/WjRjQO5RAV+dB1EbbTSIWfFzoffPQdSEp75tox8IUOPtOlf3ugZyO/OMB2lBFRyq4tpP
CBChoiy69SjzW8prJlWdJ89VjPNiD9b09lnf2jVLFZwdQ0cSuYjLvVm1gUzpFTeRANMSL86S8FSE
ZD+3R/lQhFmFFOp1GvVV+IHc8qsrqpmECZRZV31TFE8jIippKT1qofSHLAfvmWQc5d76p9L0z13o
/K3UtotBxrEzNOituWodQnMP37o1b3Bg1BHpVPKqWv8gZcQdLY9VOjZtfjBbkTxlUHkfbs97I8hw
LS6FEV7ilPlWqYBUxmE3lxWyknGWfe2SIPGDODKOcz3vwVu2NulCxQM1z0JfubDJctVVscVQMiz+
n1Soel8LZ/NdhCJ+TITT3vs0pJMHjIdkkvhJyFkdx1RIsj7bie43WZe9UKBPPAcFwkMhyeIkm5V1
fxBdiluUtdAZhX6+itdKXCsB1naqj3PzjPurpnqRrN8tQMOsAIiAUqJhyNt39cFqs5sjOA8Uaiyp
QdlUib1ZRRcZTac9keuNHYg4PahWmb+W83558kpVE9DM8NYJm7z6MlhB8FDaQ7ETNZXlclmdPJoa
ILqImbzPrjobfTXoaSBrfjC3zpl+hIA8mYuXKZsWH3G9amvkb7TQlQr4G0nfieOg4sNx+yBs7E4O
APkENy7Ra61qN9fUTDET18Dw8hSiUtoIX4LFAcxncHAm1eM9Ofat5UURVyfmoFl+1Q0bJ61WCiRG
QQWKyTNiWz3kZTufbs9rSW7XqwtWZSly83a7Ul/vrbqMNTXQfcMYfpul9FZNxjM9iVeu+692NL3e
Hu7jPboa7wPFwUMGsDyPuctNY2WZqk1BaYBFQK7yjOBUHz3yfpoHr6WYEXrpHKM1b41J+cjLLZDP
Q4Bv3yGZ6zL/ZYRxZj5Kdle/lkFv6F8B3EW2J8Y+kg5KKWn22ZIG66WF87RksdGI20RupqrfSnKq
/tWnMUJFJMtd9NxMUeLguag5b4Y5T+WhDFMypwbn1/ZRzKqcnKewMQATS72dPcD771sX6nrUf9eq
Scf/pukliTgv5sILx0b/Xg5pah9HVW5tT6slHdgkjCbYsIiP255a8zRwYwmVWFe3QhWNrdESf/Ll
219Klo6Bl1RZHB41EaPOSGKLmtZQUrc6pSBuUncSSfbVtoT6e6IGPRx6VZ8yb8SghqeDLKTvZgk9
9cWQy0B9LsKs8dXAKvNDV+n1n+EkRHnQQrmzXTR7tfSh4p3yo5RkKhJmm+mhOxEn4T8pUvI7lfs+
OQ/RqP7qBZyxA4yh2iFwDaivZpmT/BWkDizPSs0y2cOCrbN2jtvG5jfhiJCsAI4FsbW63ejZYm2T
IWfc9iBL89IC+DOYs3d7N26NsiDYWWNqolfJYJFT3XcGNn8gqYYrT9CiJX3a04nZGoWbmsyLNzsP
k1VI7oFPWDNQIr9uutDT+tE6jqLf8zbYGgXcIY8qsstFROXyYA3cLI4tCeZiyP3bLCfD96xPguPt
FfvQKl2f34V9hM0gn+UqXoyUF2s8hqht5jryytPSHHsueKVQuEbIRPXwPAMY05ghqezcoWLpxXgd
/sZAs9E8JbbS5t0q1e63TI0m3vt1G3cF/Eii5tLHlQHpXC5COBVAqgS4VRNt2m+5UStfpliyLNRG
DA0/07iR3UWo6OdUD8mJntzk02rYe+hvfQok4MDRL7piVxTi1szIZRC79dU6Uz5Bvg//QmvA2Ckn
LB909SXoTaJoh1YEhYs1inu2dYmSCQkgYefXFIvg3HP2D2nXdzvLujEfBFSoOMEtWlBxq8wF0gEA
k0qofjgO0FeM3D5kktXs3ERbo9icRM4J5DAOy+W36w0jyQm4qh91CjjCDKbMUBCubm/gjfsOWOv/
H+Ua3Deg/FsPqp8VQ/9cJpn5FT6K6mZDND8pVVO+pX2x9+jcnJoOdY98ySGDWL1RuiCZs7DJmFph
d67UOONDlVvGzgJubAiAoEDFloyBoscqzgRS2OpqMWp+LAzVGwLnuyxPmhcVSbiziMsxWm091CYp
CFgmL3V23+WnwqUtNmuAa7DFAWNKVWpOx3ayk+bUN3nyYlbS1zyc66e4Fvq3299vYykZmtmx49kj
612i2TxmU7qAfs0D+pgSwo/YJewVJK+plktxgMkh1EEGRk3ycoaVNMVj4aS6nwb1Z2Eo//aZLUGz
7E62ZPx0osiLpW9WJX0iGH6daYeiZKO+2qBFXJIsjwZs4Qbd8CVqpte2NueDMu+d/62V4IIEDYFS
wcIKvfyJGq0QS51YCdpZeBNPs30KYuzHbq/3VgGRej7/K2MRzGIWl8OQM9J+cjrdF9DpAQvoRYV+
cT/rL9GAMfQJWc+g+yMzhzx9VueE2qmiImRz0uk1KiRDibX3cNuaOM8niBBEeiDqS6r+H6wi2Hpk
kuF8+VmH8TMuHtlRju09MaDNURb5SaqI+AOu4SYjlaiW+el+ZYztqVB7/RT1Vf0/bGcK+YAhEbnk
3buEq//MJZqHKUQ1Qqc8m/bHSjbzs4m5+855vY4MkDkWhD1QHeazfuoOfUUPqSh1X+/k4NTbsPCc
SGlPZdHev2zLUEBLKIXSqlgzmiZk8lOtKbiB5cCAVF9Hw3cr3OXCbM0IdA5YLarbC8n3ct36Pu0i
SSPWaYYeo9IRU5EJEsMhfxXFzptlayyIqLQIwMwo1H4ux4KkDP7cZL+h5B38MVZac9AHW/KnunB2
Ttv17USeSP5m04nUKZOvDlvXodo/SobhFwP+60agFy+53uZnAEr2zwgUtVv1rbyzBz8qD5fhnFGh
YaCGRM2ATvLlBKOszRWrkQ1SR15mLzMl+n/iyMlL0yvCEhfyiodDyPtMLV9VRBrmo0jr5vsATLg/
TI3a166Mc86rQB0iBuU9DCgCYO4AS7FfGPE8orryZJRF91k4YfF3XCMdceh0PZ0PCSyh2dUyJ3it
iyJ6NUJDeaeIWteu2sTirezw9nRVqY+l805kWxZzPW18FPiu8EGWVvZq2khTREbjmD4sUeHSx9Ue
auL+IRFEFL1VeJDF5pemj7WHVGDng2cF1hhjFGV/YJxXeLd/znW84VeQISyXG7DhdTonYRVpdvlo
4k5TBx7+pBbMssneeVdtbTByRigHNM4VZ13GVDscQ5JaNX09ksYf46A2B5wxsgfRRJE/Q013+750
dhieG1Oju0ZjGEoA8I91p6JX1E4zugi5pCb4oWAD8lr3ufn99vptXNkEa4jp4B2XJHUNRTSaXrfn
phd+HgRG/UO2JBWZBgf5+dhNLWwB5rFHwC4IIls9c2XrgV+nGN66iOKmTXOoMjWJXCegx/yGjXrx
2S4qNXm0YpEOiDqYRuxH0ZwHftzlqeUiv5hpO1tyI9JwBVAVgYfKlbNGIYzjkPNHYCFZOBQe0nN4
krRwlAp0NO6/EliuxWpracddtQTmOZ8TTqFFtp2ap0o4jSdlhXROyq7dGWrj84NTZ1IA74lTa/uL
qk97rBAmZgXqC/WZmuZuYe2lbFujUFFa6nPMh7Tg8jS3cu+owZjbvjQbIGE0PF96dRY7AXpjFCpX
3JY8iOhVfRQr/3Nfq1mTlm244KdoVJ1aMxrP4Lb2WHFbo9A1URFAoFNEI/NyLlPp6FEcgVrK7Q4b
WGRKH8pi3LOAuM7iF7glNzWfhWt07fc46QnFXQ4uZfaMQqqcvOvh9GBpM2SyMPIiYR7pU/97+5gu
QXUVdEFG0acBR4hQxhoSX1omcvJOYvgWkZ3jKYWvCWf5u13nCrokIZ/t9oAba0l+ALYH3g40iTVl
su8z8ElxL/mopUeHUtdiL2rMbOfkXo+CZO2CHoA6D2ZirWwFoQREdzdbvoagwckJugzqLIWze+cC
PcKgukEWQvNi/cVqo7FakmvHDyievopiVE8RpIn7R4GOSeK0MO6gp63uxb7uR3US1PuspT7ZgX/8
20xojt49F3iyfBkAF4B916DAKEbTrAGB4gMHCF7HzhpP6Zwk7//DKNjCL6DKZUarqDDUxoTeUyz8
tunKh9nGVijkoXp3a4euC5GNwjEPMlL5y/NKRhCUyGgLf4Za7Y4zuOUhyPdsRq6PDhgDaNOASGCh
wVu5HMWc2tapOsuBaBnpkS8Ptfa5DALteQJdo5z0yXG+3r16oBqWBz5VJt7Bq1cwkitYqVGJ9cGt
2Y9CTnrPrLS9XX196wFQoTUGkwCUqLxGT2ER1fVRmgk/nAuJlHGKT/1UJv6gxnsukxvHlCyLJxAM
6oU1uO4+OFpV2HoifIG922/ajdGnsqjsHbzr5ig0iaGpsbN53F1+KEc4xTxYlUCksGpxvgirBxlx
k7fbH2dz2aiVLXVrWtzrTl9sh7iCloyCk504ymoQnoxoTp+Hpf56/1AACEDfLUeJsHA5oVB1skJr
W8EnqZqDovb2IRcW1sptugdV2Fo7wgIPx48i4Lq0ZLTN0JYyzbUcz/pP9jxEp1mN9rRUttaOnhel
ck4Sf1/tg6RS2nCQyBVDYZUPQeFw94QmRmVD3j3eXrutCREbACiQaqFru9oMvaFKkGQn4SeI8wFg
j4yTlfbd/TEbsx6u64VujgPDKgLJAZaMdqTRkwzn5M8kH99BN6s7KfZWAEIuabl9WDZeK5fboJf0
LEqrSPhVqUln+nTJJ6UIIzfq5eyrJc/5w/1LR+GFG4z9Tb9wWdr/JFshooNlAzgPhaG4+NpbofZM
mNhz6dn6QPB7QJbCMV+ApZejmGB5+xgXVJ9yxniccezxdX12vtyey9aOs+jN0CxHLRLA1uUoeHjT
l2wG4Wu9EnkBDtfPgY4IZoXx7On2UJsTQgZlaRp/NKwvh9LrAiVch6EAhqt/F0U9PUXgmvbWbXNG
/xlmFRRqbKrirJ0JCkWrPsuR8SIVTnguJaykb09oa99xgJZGIHkJe/xyQoEikD1qVOF3Tfvea1Z8
DqRxcOuib4+Isabu7eG2JoZkKIeIpiAqGKsNMU14qBiZzm2e6NZb0yXVtwKOT+oJHLF2prYs0mU6
vNioovDKawINsjUTq0WwD5pZHzzNllEfJyqavxqjEz+zeMz1ZYY8TMfeQobz9hw39gjCahAqCenA
UdaIvn6YoR/1PcqVaJMdc4LX53a0tF93j0IVnTsDZC2U6zXi1ZDaLFVARPthOOOLRkHiGLWFev9c
lmIZVNtFH5ja4+X2GKpaUJlhLgo6VUswGp6DSo52gJ4bKwb4xAI1iJUPpU3tchRrDEq7wbLHF3Pc
Y3s6ykezttr7zy72OSAUiRHoJ6yl4oyprJKC2oCPbtr4ZIfYYQiUTXdUV7bmQpcImCXUCv5crVg0
x0HUKpXlZ7Peu8Vgi2Nr7KK6r88RYoG8IziwLJi8fhM5iMOZCtbYoPVn/BjzwnmmP2sf07CV775k
+f/DsQYdRKbKd7r8ODi8pKkkl9iiWqPmyQ2SHdz+xc6ybU0IpiyRFUULbsFVOtyUqpE6GqPgsmu7
IWooB6fHObTArHpnT1/HBaayJHUcnA/BzMsJSaM0qGrInp46+1uXSH4fVr8Dq3vOJk5SNjU7JbrN
qS3iZ3QoqdOsd7fUYkQyj0wtzGX1MNpD/9WuVOOPVGst73ZQ2Btq2Zz/udVLBV2xJFkOkiRPb6M6
YLye2fm5ScNoZ1bXFwebG/sVKBMA7q6Q/UpVzVmWWCYq/8arYdW/0Z3+HjR24wIm+n17WtdnahkL
hMfCguaSX8WHzEwtp15qd5HkVC6IovrYNfNe3N5YPPpESxYBGofkdbUFu250JEcfLb+ABD8f0As2
Dv0wFqpHFdPeOVVbgxGTyRLIKPHbWuUsCArbcROYlh8EY+pKgJvcNJ1/4VSt3R326COz4flO7Hdq
G5d7Aj1lpx5C1fYnStIHObX6U03veudQbXwiUMLLylGA4pW+ihJ1hXVRFc62D2rfOUxouXlSXfxz
9z6gIcVltAg+8Khd7QMu+yFKVWoBSt1Kblu02UNaqHvOBx+c8MvEgVffoghO14Yq7jrhH3AulwbM
yXxcoufaz4c+/lIDYX8bMMkz3UqdUMJxrC7+JCWcLC+Z0zE8lAjoQxPWKlPl0GX8J0qKsfd3fZhL
9VBbYm5cc2hVy2cHlq+K083z3wFxV/xKEbuTWleONKkQLt6NYfQ9LGqlOYAsR27q9iouW+vW9FY5
GJJIi5CXzROaXDzzx74pjpE29o/DZM6vSSbeIdiNlOWj5KVpovTn7eE3dj6UJArJS2UUTPIqRum5
LTrdaHBsdqDv1VUZn0IEuZ+C1Px1/0hL4w2cG+Q93ryXO7+3hTaFy8NN1nHJtHtZOlK1tqiMQuu+
PdTG9icRo7GI1AAwlHWeJOy41eUol3wpyIKjwDzszBrcLRNMOQKEPDoGy/qBrbuckKjVWSrzSPK1
sp5OdlfCU6uCH3or74kxbs2Hu4pqq0lnm0z2cqRey7I0m0zJp9pqez0aGgaIIcj3O+u2tRn4MIsa
KsRDCryX49CRCcu2CIMnyyoKb86a/E/LDoqHebaG8+1PtIG2YMvRk+SxS8JM6f9yLK2SZmqyNWIx
KCISe7/UWvE+lSpmqil8bdMKZdfM8y9S3p5R1HwPx2mvNrL9G5gnjSgOAM/Iy99AxlHVCtgWX0vN
5l9DtNWPbpJnz0YZ9pQK03EV0YhzktWWN9hq/Wp3rXKIieA77/+PnucqCtCsXDgrFBuWa/Xyl1it
EctI2VdPM8If6UFHE8B5h74Zh6dplGP9bzkdxc9Sn6T5sW0CtEFKMhysJ5U4l4RHUohwFZbCKiqd
U59Kb000ScjKhjBwvBnqiOIDzpTeocU47QvOtVX0dTA7qfPMVocinlRyUR3SNrMaw7Umq+oAANey
XwI3UD9BsSeWyiKqj4YTOen3QS/H97jW6vjQ2hgpuEo7isrTRIQ3tMkzVjtJo/zRmDKt+VHu6lF6
g+1KHcCtpKqe/8BQNczeoqzM+8/lMAeved8Ghq9kwgwPU5Y7b2GcjspBqEHiPGn4bpV/ptMk5weg
TNLgplrolJnb8OhM3g3YTPm5J2coPB4uIX4pIinbgyhCBxyqMg7dqbDbXHrWBitNz3bZmIk/WUY7
uqORKYprSCqvAt3ucMxFbEGb3IHeifUAmaINbJcaYP07lpXMOdE6bB3SKmUU/LpRGeP8UNgZ3dJU
zpvpszWlSfWq1kWe/ymN9agh6NBa069Ej4P0mCpqrbyMEJ8sNwZJXyreFFsiPwLxCAvXDiJrPDdG
hjelZ5aBoT+hv5Wlz3bkRKUXqLPBQ3Y2U2VPuXsjxGCTTmGfxITi/joDCvIM0wmhCH+xNX7CeCYA
qhB0O9nPxz5e7XOwptCzqOAhuLkWDIDYKqVhU0rgA1XlSU319j0OleEQiQXiDVqif0SmUnmNptl5
mUu5e8MMMvl8O/ZszRV9dyCEy6WHNuvlYStHrcI00BG+hSTbQaEsfozVatgJpluj8FoHi4yZwqIy
fTmKrlSmMjvcrGYc2l+DTIS0aatipyGzEbIXCBL1AOAdlMjVy1E0NUdEWU2Cp0wIiAVOoX5dutvP
oRLIe7yljRmB2qBHQs/ZAi62Cpd5W2fzLCTJFzIh+qCK/g1V93rPzvAjB15tEgDXyHbwngYispao
iq02mWyNcaJ+fkaX5iCZQezGefgH0fGxGZ2HWLY9Xjx/jEP0adKCx8bGULLpgpfUTL0aGEurTGcE
fU95lv3VptUJ07FjkkGCCKTiMMmjZzRT4UaavnOtbbxmgWsurCdADazQ6qZGpjYZEdQOnoBrfu8I
+S5VZMnTmvo50/hnYd7PCuTALo16qnjUjtf4zQxmF37idfCkGWHr6pkyPZJp9TsFga2rkgGWi9pY
Hs7rxp9TReYoxjx4km3cakQWn8M0hTwGVtAwP5miH7CVsX/WTY6zofl56KydK3Jr87GmXJCUJUBn
r1Y2LQMti8IpeIJjovyOlKRT3KoGynV3bAADuzQxKIeCuVudWurjWK3NfMAQjRovTmoFP5FgT8tz
czIcIx426FJdtUqmXhqUuRDBUzroAXWpAtqJq+J3692ezfV2pILDH4jKLtS/NdSqQFDe7GU9epKr
3kyP1F9yjFDnBCXAQO2s+HM6OOEXLUfcZGcdr+MSaiaQ/9HYpzJGfecyLgEoTSHGF8mTamiPpAjJ
GYlPi9x1T/7tuvKxsKgXCBHw3Ot6Dk4BrWwD7HqKuP37QykrdebqlRV9tpRxwpqzh2a0c8q3xmSX
cNDB5JIurzbJLOTGmKsgfyr5jK9TqtTRodNbZKuqtDNelpfm6+0Peb1h+IIf4l0IEVL8W4VeK7Y1
4MU5chi60v0QZiU/Jkqe7uk5X381ygW852mFc8rQh7r8auR2SttHZo4g2uBgvdybPJud8VzI5f2F
EJiOcIwXQw2O2jr3zuNEU6aSobDUEMXjpERiPA9tku0cgY0pAblAmZdCprx0vi6nFOd1AmhB5dIK
JsnVjDI6FkragTlT92AL1x+JNhQYJjD7lBbRsb0cCnaFpMxIij/1cOR+UnVxzjaIjD05hKuKAWUj
UF1EDiCsNKlXR6tEHxes6jQ8KdKMNaCFbJj2XIXqkLj/R9p5LblttGH6ilCFHE4BkjMjUCNZlhV8
gpL928ipkXH1+7T2YEUQRdR4XS6fyHazGx2+8IbKiuvvEPeS7P3aluX4NEwiwjakqcSRt8LdZCV+
k9iJ0o/0HdrazmUW9m8rzISwwMpagyvXa0i+wcx/M35PgqsZghNuy3b5puHr4KbQxDysoZo302mY
s+X3bljbMFl15evjU3Z3rkEkSys92kSIE4LSuP2Apre2+lAYY2iWdvxVFN4Y++CQsKAerIHaEYr4
bzYAkiBoUA3wuFC7uYupsFSo+6rVx1DoWfOKqW3l52ozv1VwAqMTm8sYdUz65nyE24lFLmZmtjDH
cKSL2DyrxVp+SlELO9Id3llAB0wv9xN9c0k3vB2nxRBGU1djCk2joweijL35lIhiiP2sd/sF+bMj
yqH8JDexIjPjY1HjwYwAwYfNVTw1ZaOIQY7YesM/hdZVz+OozU+FFSPVZWjJ94o8Lkj1ZUzPj3fL
3c0ihyb1deig8oZv8XatU+MOzJsdWnhyPJu6SL8IjLeeLNEekRH3h+Lm507mHtumTerq9PaSjFM4
RDae9I1aG+V5LQr1qqXrUaFu52Sjdw/0itAEeNwWAxOnMUe77aYwr23jh171ZjgQ8J/evnqQQfAd
lSgvQA+3W4USi00ZQ8FiutQzfPgSvSKfNienudYK4kHf3j4cqoMUe2CMeSgG3A5X6HOTzGZEYTOW
XGKnby9NNH2b1v5IWXHvDCD3TclaklStrU4ZjGOk07J8DtV1Xv8CDdb8GONFm57R8i3Si95klXaw
E3eHBMQoZcbBxmz12mmtj1NlFXMYU6Z/LgxV2H7lZdaffbOUBQZ0MeH5f1jPn07pUuXI2bY8Cy1V
M9vJ5tCuxvIvW1uWC7UYtMCmuDt6Ae4fPEqRAE5Jpqm10tK4/XaM4rSEVHPY60MWZAp3tK+IKnke
yHd/mytnfC36SgRuZtRPddMctar37hjaXYTPEg90Vy/QrLUce8qtYTy1I1ZwUfnUl3X+Ipa/zIHm
pd+5NHsBF+rrwSrf10sks5ZPijCCrJJup95MJYpgC9t2btu5f4dxfNIGtYECRVCNcfRvrMZj6pux
qD7GXTf+pimm31BwqII3f25yS34DkQ0QS2/zMi6t9O3El4dHOGsu7bhit6mkf49WNDw/HmlnsWX4
iZOhTmgNFPP2Y6eJDg3GSecQl5nlRUlN43vSdvWlFLP2WkXjAHdH0c/Eekco8Z17D0F2afxOFEAW
v9lmtZepBlXYmUyiGc+z0WeXIY/Egf/AzlVOFIo6CreQ7INs5ocfe9nw6M9h2/TNudLq6kPvDNOZ
mC49ePV3do/UWXVBccgCkbnt1CoZJmdKFQOvEPY8f9KLrnZ88G7Z+7nMlSnookRUvpEs8BeNGR+0
QDGgSF2KmM7uwQ66/67cvpJMT1EHIP72tzRYBWhuErOTVfFX5Q1fBtd+6ab5q4AB4FNc9iNz+OPx
Xrr/ordjyj//pQGPL2/pUYEbQ2XkgDbgEhGDaNODHXv/RcmtqXTQ1wXffceucrs4xVFYPs5O6Xxp
2s7408yzNvUjN5r/eTyj3bFAjEobeJ39s9mjWiyIa9CJCbE1mwLVnOYzlWslmBLv7Te8ZM3Q2TJo
CfFKb2JGI3WKKtaZVhH1yvOSZsWzrZbVZXbdo72x853orMoCBcKkFF42Z4K4fpnLZCKjSZP80lFn
fFcUdXyAa5JrcxsqMiG0WOivcLHccdPdZemMQp2nsHdgLhQV1NDkQ6OquT/XSY2E3aGW1v68eLs4
hPiZbb0/bKXtdbVnCfuJlylFQOJaj212AMLe3RPAMKg5UpvjkN3ucjYCXgHIyoRiQK9qVOIZjn8D
cNmo3kwxQYFPSvDSW6XYTD3idqg4Ut3EpDYQ9oMYkI4EGtbSKT4/3uT34QzVB2Tb4dCxbGQSt6OU
pGdNVWtT2Joj2Bmr9zEdz4MOz2u/HMiQ/sNw1JtdYC0SLiF/zi+3hFZNxmBD6w7TKXPf0+GbPnaz
7vw7qpryTHlpORhvb1egr8YbRxjKP/Xb8ZzaRmIsH+cwamnv+w3iL7mfukP39mXk/w+FhrYxl/82
djAWAYSrUZbQQEjVubodhMVT4bZTx2jTmqJmpeX1y+PF3JmcTIuAQqLxD3VdbtZfFpMGNcWVfFRD
CuFgjKP2W4qIw+XxIDs7nrjIRc+MQggvyqYk0EbdQvVSqKHZaHhT24n9m0769WK2bnPk+3AffEKn
kixlWe0j3dvcTWu60oGMxQiy2C4us50xQu6m6xlXGFtaEKcTesfTEGSpkn5fhHVkfrM32V9/wOY0
FNWgRVUyjGHXwsx3MiXzjVGZPypaPf+Hj/frUJuPV48lGKi8H0OiTjreXmL4Ro4X6eOvtxMJSBgw
0TQ66XQBtyu6uM6kiWUMc9edg4Yd408x7qdltxRBlWg/siHz/K63D3bN3tb8ddzNQtLeXyMxTWOo
WRltRqPN32MdfgTl33llJCAEcAP7E83wzRoaCq++mVDQMbHtPRHkJqfI1iL4S3X8j6KOkT+I1j29
fUl5P3/uUIpl22JqgrTXMroUrryyL74txVCFZjb2HzO66Rce+S5I7S7+SPPuzUhRiX+BhIx1NRId
xCS35111ca8WBdNVqBa/xPH4zR0b8ZzSDz0IIH+qXWzeb9TtJfQQwSw+5GbfTHaZVWZKvSUzy/lJ
T/sZ+IMoUNgtPfdUxqsWjJWBWUVhdk9pXXkX0028pyymvGDMXX/WYs89A+5SCbt75xKt4oia+zOK
vfuNULPB3BJj0Ku6XY5mySDXmMmEeHTf+K5Wlu8bk1KDm7cnrzdirGZT64R+VHMpahJ2zOL0d5hu
6Giv9cp5tfPm8+OtsXd9QD2kKkBNDhj0JjrQutLSxKCOYdZY8ZPiZskf+ooa1Cq8I57E7taX3TOu
fqrgWymzpVTdEn3nKXRWSpiXdC7LGpRDXAjftXrjvWor0RRkc3Kkwrp3snniyN3o6UsG0u2qwxnP
TGfJyU4nu2vPlsB2yLdmazUPulq7A1FokQViIEvbohUe4Oqqu+UUui6CEBlOfb6gUnZwDe/EP+T7
UnmMXJsgYbOJeji26eKZU1inNpJds7kS0XV9nfrcm9hO2ULtjmhVe9tE+oHw2VjFO40tSwCxcWXR
b5k0749RHReOWbpcNQKjg3t4d3ouO1HyJMA8bW7IrCq1aiiiMay8Sn01sgmRllK3S18dE/W9PidH
LaDdrwawV7JipUWjfOJ/iUma0Va0os5k8WJNo6dxWYvcH4e8PtKQ3ZsZOFWa1JBJ8YvafDg4Y0hg
Tz05LsgV3bdyjVh8MJb5G9KTZnOpla45KCfsDklcQuBPrnbH6SpW3LyUlNTJS7TkSUxD9TltVTdE
99z41NEPOjgBu+NJIgVYUQrEP9WDf1lLMYq8TmYygFKYJ7XNlkuDkcSLYld2YLrT748vr/3RILAC
OJDopM3rojeWF9sJcFSjRMcdL+P1j7ZTOmg8Nn6D3aoejLe3U2iUyCQKIBTlrtudEq+VZqeuxwdE
+l/zm6miRrFk5n8ahmeTyh48/a2VZzVU2eqldPBE1+efcq2bP6CwOf+XTwVOhysECBIQ+tvJLIk9
rs1Ea0RT+vhPJbGzs+066fdimupvU54fNY93F0/CU8l0wWJvAb5aJMxp5B4Ju2nJs4sS9bhVdJPa
fXm8KfauKnl5yDwejeFt3yXXa29KimQOeTvds13lzQVh2v4dxlZW8Hio3f33/4ba5rtJoVurVVF+
RRcwDej2NH6sDVc1Ml/a/lDReO/9ZP3Imkjk2Ryb62P1MFVpWnYf0nL281Q1w9nrcCUdUck4L7Cc
Yr+jRH5++xzJoehXMyZn2rjdJno1wBzJOGMuRl3nqevjUzcJ/bom4Cp8hCSPbEP3MipOmBS0ovGP
iMntgI1VR8q48v2A8OhYuFQcfr8eteJrH7XF7xO8n3ORL8pvkpso/Eap3H/+w5SlAhT9LZ6gLYkq
cS1lbgqaF66aYLoxlp6qBM5ECWACl+r4tZC2qY/H3Nu1oAO4XaTBKPJHt7NWKksZIJnM4TDF+hJE
eW7/RoCUvdYFz+TBvt07itB8QYN5OOXwHt0OlkelN0cqHQsVF47PgjOiBKriTEcR3+440myZi4Po
cvsa0JakIG8LitmFBqC1wq1ySEZxcJHtJYyQN+nvElKDfdi8AplIjLYZGcWJl/Gjuy71ZWgxusF4
JltPWm/UL9NaEV+WdnRQQt/5atAT0XDBm5N26Fbfv8lVZyWIpxsBEILD4VkBljuxvypd+fYNAmGa
RQQcy+O6BaooIi4Mhy5PyDLEXx2jXEq/UErnnFV6//TmzUg/TSoqAPcB7r+5aaylx3dHS4nxojVG
VC6e8vqiFOqavNO1URwVhXYuNtCQsMHxmZP2QZsALJ7cBWAU7OzIFJobRERQfxEsaLo/qObwP+kv
tT7ZbuGYB6XRnf3J8QaxynOEEeS26aCqY+NqMQcdzeD8uUVn731c1cVBvL47CsUhnloc51D3uD1t
NJWEsvZsErAV5Uve63GwVOmRfvnOVpScXCA/8Gd0DDRvR6mccq0qMcxhLSz766JX3fsODMJXpasY
8PH+2Hn3SBmphdJ05Kre0hFys4uFYnts+8FBkTztTSvwIgud7ynNhH5yW0t7+yFnPCkJRuWXfudm
j7jenGKDSdpBn76L8Hws7PWqG0VbBgOwke8juU/qV2WTlAH1sP5Iu2tveSWDG1UbKcD/00n0l8BW
g17TKmJBQaBoyk9TjT7oKWmxQQ3srp/bg3tl50RQQ/8JE6akjqDF7cek/JC5C5j/MBfeiKBj0ilD
gBXoWp+1XF/al6bOmg9O2mjx5fGn3dmsMhPixqaOj2Tz5uiX0rvQdhcVjo9RnnrVyT44nW29FZaO
TitnnSfoZyFg+8JmeILSnLdU8IqiCUvV7C9WIhUH1dE9GOoemsxYuKtzlfHlKA9t1nI0O4GJZq+F
qUWBz18TKqTgSGJ8VMEiXVFpWOZzOWWlGVAAQgq+iipF0gT7xM9GrTtSVdhbYS5WGddjCwP98vbb
ZstiJ1Sk1FAgBegPmTqedaU/8ru6HwXtLclgBs2FbeUWaS6ENZdFNqjhhJbe66D07rPmoNL/eLfc
XwRgdwnRZHGPHGL7Hb2kBXdOhTZcPJAFs6eVf7f1Mv/Z2EqPmb2Z/u/xeDuzgrMq6w9ImmPqLP/8
l1NYt7h10oM2w2Wpl3/R3l2W0+IZyVFgfx9S8OxRXaH8DIv+DtKRdjqmGnpVhWmdGu9He4ivdqUk
L0UWt79lRWSds8TSnwxhNW8+fwAndSmdxVeT4I7bGY6Do7WVWYmwzKLs7FgrHXhEWLzPb11Iic9E
x5xgE6eZLT4nN6wFBixOlYPdZhcgo9P71XCOUjG5lW/LnRA68SSSBBdgR1v2iWYL4anT0IaWYven
snAKXyzW7wCxTKof1dlBYc3v2uo3PsPfjye4A25gbCnQT0hBQ1zd5OqWyMyhWdQ2dJUJnHciiSKl
64gTLNPBr+p+uBhF7Zyow3snq9DqzwbaW2//muBSiQ/pZ/AobxGjxkQhaG2Ujkd5TWdfpOqQB/ba
ZUdGb/cHUUZPMmQjt6b6vTkYqQN6rCuVnr6a7nyFYtYvJzteXA+7UHMZTlmst+vHx0t8/ySSYRM/
UXOnhnDnZtvk5qyYbQMdjGbJR7BWtfNDLFnenOaS1u/BPX4/GuEvHGRSJII12Fm3B4OuUFVyK/zs
XNRPRr/qHweuatRUqsM6/c5Ysi6C+Cw261L0+nYsq409M07zOnSnLHm27QzWaVUWz8qqawcv/f2N
RqQNPQd9NDJOpIdvh0q5ziZWuA5rte1OVjP3n9eh6D49/lT324NRkPaFGyCpdd5me6h6W0UxHM4w
dzRxqmpbucaWO4bumiqfStFpB1iKnfFIm7lYeHmwONyay+XJGi2DnjahIXoTof/UKBZfGWPcvQEJ
5FkQWzA7L2+eJIORPwAfkoHi5sRDHm9LI7cbHgcHwdt+Hd71wCvOUTN017yxo4P9f//pfkrHMEfp
lgtZ4fbTFXkyUCqmq4bx2rfM6JVLvLTz+fGk7l8iWmFSZAzUtI3g3GZ/2BW6IL0BKkXNOi1IUBj4
1KC18lTFy3dHS4rYb5zKPdNx/vJ44PszQORARkumRx0XLvvt7KrY1CPEV4AhlNW4vnokRn9krbaM
H8DKGm8+BVzQvHpwgiSGc3vgZmdKayjn1OzaOA+NJU2CllL5QVp7/8H+r3iWzG3BaW6FkYs2B6Xl
JmtYTXM8n6DkuFmAoPnsvXknQpYF4QCiHuANieXt2qXRlOOFNOhhNs/ltXSTMeicpP2YY0F6Gnkr
D/Kx+28F2gE8PU1l5EmoDt6Op1hxZmNBZISlregeVqpG1QRzJFrv2axN+7e37gy8FjhmQGIoRiCJ
cjuaJQBhZ5zr0BGdHqxIAlxia05e+0JVDhZy5xUnFCJUBuvJob5TzBZTrxfekvRhNUbFs5vpkKjy
pP+71+Gro1KYjqe6d5STBKN9yIcmraCaGItxfjzlnZ0DwhgVYkmkpAqzOQyKlyUKfzKAfMjrU98X
ufLeRgdLHFwp9x8SqSvQpQRkUmpmm2WmepRVrZWPIWpDJk0onTYiKHjlJekn7eBNuJ8T+CmKBdSS
oM+Qj91+RiAVWjmgFB0aa+yddLWZzjnhif945e4zWZTjJCeUXoYkpm02C8ZLmT5iQxu2c638OSXu
vHzoKQc+5d0U/wHkLVMQWbaWI7sO+etvQ084atRDoBaSKcCNu52dYbeaI+pmDtep1Z66ZpieYAfn
567O8w8KWopvPoIIu3FxwV4H58nbdzte7+SiI8TjBkuWEjmGrL9UXWeeUng0B6Ht3YdDuAdUPQQC
TgWJ7eadG6vZmmDxGCwpMuKjNjmXbkzzt255OQr5Bzwywi4e8dsJJVZpCzBLRkie9K/mtq6vj82b
XzcGkZhBiSLl6tqWbqmntKh1pjZE1zpp/2hKR5RxkDlJmT5pS23/Uw61N7/GeZ9Xz3ljFO5BoLKz
lkj6AQOmNCBT2M3N2daZyMciV0OPnuGlVxU3MPREO6gz3m1GKZEuXf6oeBjkXJsvFnM0oBl6ajjS
HnqfmjNcOE3puvemaNPzYk/x9NbtyFRAsxK9UninP7o53Gk0NjhomFqIe0PyHQ8f97dSzd3Xstbz
Px+f8J0lJEeWn5ANY99JzvUWiUATuVo4COwZo6UH+QlR5+Dt3llCvL1oYsGFw0hsq3GTmmVEjOBY
Yd7Z8+ckVbVgrmvlhCNgeXYmo7g8ntXdTUwjhryfMMEmKCcZv93+UZ8s3rR0Vogot+2dc6PRqLq5
Dah/bXXG7OXxcPeLyPMNoIOiEKkixY3b4Ty1Nfo+06zQI2LARVHomI/DVmq//4dxuA/p+YLCROHi
dhw1nVHVhHEVDlo2fihTQRTZ1N3BM3b/sSi0ATmgUUmuwfVxO0rUwnRtmsIOOXgvQi37k2I1Yau5
yinL2m+Pp7TzpXhhbIJj3mVJg7kdTI3cNnXr0ZL21enJ8JQCX0u9Qra/PWIa7QyFCwtlWe5fnpYt
mi2Oetcb7cUJCwVA0d+l4VT4XzQqitPpQFnqINDaWUYagUB9qJzQFtzC9oYxcXILefjQpp79juaX
I3zN64snO1aBp/dCOWpV7EyQRSSq48bg721K03hEULbduKFdD9OlV7LhEhW4mU2jeDOiSHazJEUB
GS4oYluYZ28XVqMuE0OlPR4fKLQZ4xlNG2w467pQD+75vYkBu5OwFMrXjHu7SZCGqMZlsL1Qj1DQ
GZT299RJi+dO1w8O8s5ATExK0vFkwv3fxAGpJmI7G8coLKEohHPqjta5F534YvaxcmSntzsYSEf+
AmAJ6vF2VnDLijLBrxA1Crsx/TRyhz+VrgDNAX77rzcfMzB0skrBI0ZSuJnYlMRqQjgehZluzae5
bupn4QCRVYR9ejzSXchICkPJzJBUOum2trk9APO3jdNqUWiLOvtGWd+6oruunat2Xk5d1q9PTewl
z48HlUt1Ey/KQaVWIcL7lEm2Tbq1Kmzsdhm0VAz9kjv0b9PMPdKPvz/R3B/SS0SV2ChwsZsPlnI7
jaPFK7aWf9bT+hU4NQKqtXD8JW3/fjyl+93BYK6sz1PJhkiw2fNZ7LbKkHILx1obnbXWql4oCDfP
xpolBzCz+9WTQ0l0CMhH6spy3r/U5a3R64dlUixo1umqniP+5QzKmAy4H89pbyDQ9ug8sniy5XA7
UBObiYiGwoFBbi7PRWJZz1wwRyYm9zuQPiqFMlmZI2vZ3vOC5tQ8u6UjKxGFjw0mIvzNX7Ouvli9
9xHS2NfHs/rpHXi7++B5QAYGFghMFTbV7bRKpbXTtJ2cMNXG1yETp6xZULCH+DZePXW4pGaHPhHl
6Xr1Xp1qioPWMY6ILnI/3P0I4tSfhipc/psTDkWMKwuaamijeYd7R9EWgU518rkUCXKYNULMpzxp
Fj9yxuHT4xXY2atgxGW8IE2/yKBuFyDLFdPqo9qRe1X4YGCUZ2j1qLmJ/MjubG8oPqpUjZDYnrsz
WIsEJ9zVCTPQ8O9cPbcpodECrKZIO7jJdnYrJ+onqxHE292dmTWVg2kMK1qLXPyvhO/zr3DaN8s/
Es5xm/DiAJdi8TZrR3LU2zVmXmE+J/nH2pmSV5ENykEwcj8XxsDSkMCAk4du5u0XKqJmLax8ya5I
+xqwrZiRGphJPR3JLu4MRMAt70k2IpDjzREH/duOkzCzK5AaFUkIpTghAKj7b91wVKYhnDIIeDps
UG6nkyoLUXhsZdd+7uYzmgprMIym9kRHQ/yHoWQaAcge4OgdB8JI6gUluzq/JoWj5e9m24nGgKbC
ajxXbVQekcLv3xiuEMxoiQgkX22r0jmUiNfyKudXlC1q2187owkUYRmvcVeA2CsJg958KcsRpcgS
sQaXmHq7ljgVJHneTvmVZRbYzHvLOSOBOnih78/t7SibomqU69BjtD6/goDw0PW10xNsyd5v2rQ4
mNDRUJvruFbaWqT4h1xVq+mv7ir0D0Y7dB8XZxneWvmmYYFBNn6yloR2bf07K6chCTMYao5RLIuz
yfE78LgHF9HunuBZkcE2G34L4lQosmZ1r+bXMVMVH0vLp7l3EAex3w+ib95ce2BKpC30LWRreXtT
YHFnZV1j5NeJGDvwynE5R9GQvnOz6ehD7c7LlkAKAo97UFw913PJlZVfU2N9LYrsBE393ZBoViDG
6IiGfP8+UvSWxQcd1qmEINxu82FcSqeifHitVyv56nTdavg6Tiaan2ndZPhjJdU0vHkc5tNaOIfC
h3u7EiEbOVdue6DNt+M3KoQBoyzyq2gVg31v9yLIwcn1wUiV5+AI7NzCso1GVII7HYRo+ee/RHQ9
jhuFyDjTPQqqrwTc9RPF9ejp8S28OwpQZrrWuDeDe70dxU5cex5wO7um0+xh0G2mz3M/HlUZdxYO
dWQie0gXDhXhzdNlLKpObUXjAq5R9kojZ0VkOnJRunMOWWh7Y0nEiMQwUNlUN5skqc2yiIuluI7t
4ulnrWziv5wo6lZ/Gb16Doam5t2sHBv+WYv87r8VbCQt0EpHpUuPJOj7WrHWfwdRea915nqKz9uu
mm+O14FyI3bGVcCtQ5/qdt3XQdUGpYjya06J6weg5vY8Tcrw1+Ovu3M6wTlRf6TyCXZyW1zNZqVN
UX3Mr4ti/5Eb6bMLnvO04nkY5/rRR97bStSAaP6CDQCPtFn4NknKtRZVcU10t760Qy1lIxbAHgev
+e44crMSq0om5yY7tdmoWu62xbVVouKUIKfsJ05qnh4v3d42Qs9JLhuYBwC/tx+oTaYm7YemuKaN
8TqbioLTj1j9cYnfnlGR1INxkK1zUGdbNllteUKZRrO4Kms+nUrPWS5LmcyXx/PZWzXpUy51W2SU
sJlPUTVJT/2zuFZeV57KpRgRZzXMH/9hFJ4XLkfZHdkedF5QI0E3pLgClKwvk5uLszmA+/n/GmWr
lkbxV230WCmuMLzTYBo7otR+OdLX2Fsx2dSVnjG8odvajhMzxaRhlB6J2KAec52bAN3tx3PZ2Wek
t4AL+JvW1bYJOFmVYg51vrxbylhg+4bzwfhezY3y8zLHxpG+8+5o8tKR7SkVRMrtrnaSNDVtVFrf
dRN8Z9+tTDuItNw4dampfn/7zGwJBKGgSaq31SdJrCLK6IIs7/TW7Z9ADeeFr7Oe37UiGQ+eMfm7
bzNn2UclHwF9LQsgm7unUaelGhtrfZdkQL2BFPR5fx3dSW3OuR2l5jlXilYNXPxej4KS+20ifVZs
TyJQ6Ixsr721WGsTFLv+zsQp/as1oYGYWTAeHi/m/SiwnJBRZa94gIK3xdpczIL1xGRDj+31okdL
/aJqY/NWiBegYxkL4LEipT22sbCiVWKNzQEjRzQvPtZYrr8MSqNdUEk/eqfvv5jMlaWA3c80cMvc
ivFTXGZHOvgVpRMYjV3+pSut+WEwY/ekLYr2tz0abwbpMT9s/Og00uChvrSJdnTI1sucMz/6mOnq
24M3nPSFzxeMKQh6ZxzH5OB8784T9ielVCZKffP2xLlNBGFXeoEb6aT68ewkEDIxbxAYZl6o6S5+
Ztuf37xZiC3Qv0VNxzDvmrrlEFm6mLCjSGd7uipTP3zgIX6zDRllfKhwgB1lmR2kze3MPPpyTlmq
jJIo4LftVH82IrV9ejyXn9fE7dFGXQ3PAB5ISa/Y4hc8N63UWEFAvejMbvo9T4yiQrS7Ft3nEghd
+iLbeZNfpnU/+hH0xmEK1sxE9c1qVWTJiczLKOi0Rf5nHZ3mVy8FexuqSetMvuFVojibRtELH1y/
Z6E6mJZDALA/P3q27i9fZsJGkK1uWNXbJ3hFiKo2HWbStQbGbRgXmP/io4yPaZev9aFK+86VITMl
QOhSUQn90s33iYbKS6wqCVdrttXzgKhZ++ypces+2VGnaddxQjk7HDVz8L6gnFfFL/zCkgrMmlLd
Rxm3qsAkW0obGAsGvKVvRcsaI5CoTJ/1wRmUwF2MqHqfDkLvX/s8mrJAdOqs/pnaZRm92GZbT0gL
IPL/Zeprb3xzS0kK/pEfUbjUaLFvLn1rEWurdmoe5k1JHt0v6aXy4uK1o4x2frwL7wNpHk2IShS8
QVIT2NyuJT4nSLpkogh7z5xhfa3FWQhXBUPA7onq9c3WNaD2IWaA/qOeA3Fvc7bcxsvVSF+LcIyE
KE+rFRXuqce64pOuZ5Z6EE/9NFS4PWOwPRGNByCNJzEy8rfTi2g40qFguBITjL7y16E1hm8uID3n
NOQUuisfbWvPgXBjIgHmd1lnxcFkqW7zEct2UA6ZNqQ/DGEjXkunvrMveRZrxjWZW9RjsMvwqi9e
munzqYkd/R98aKMSSrVVwbmPDSU52z212j8KnWTsohgrvIw5IbV/tarR+4d6U5v5Or/HC9dhUbun
AgXn8eAb350XdBXoeUloIg8tvNfbRYBkWmVLXWXhOPemvzhKdsq94ggpeA+oA+nFfqUsI9m89F9v
h+mafs0NE8qbwB/lvAgN4WSrsi6ZiEp/jBPdx+wGP6TKQoCH7uJTt6zpARzmfqpQe/GD/gmFocSw
+Q1JV1eEt0DzEWPQX7Qp6n7XkqT7/fGhubvvKKshMSURiuQ30IlvZzp4yDogViGQBY2a0+IuTZCV
kf5kqclR52RnQjAzedlBKkpn1k12U9dGh/WFLcKm0H/0Vm4i4YJHzOP5yP/JzSlhPmSdlKJhYssC
2+188jJp3HhdRchRyM1zs3JET5GZWsZJabvJelGpHNjniVLH/2jx5YvfdYZy9IrIb7P9FWibMDz8
NGa6ufUQ1Opax0Zuu2zr+tVKx+xpzsrpCVtGC9Du4MRP1ewW/+STrR4Aje5uQbJUqcsH1QBQE42I
2wVYqKGaAmO2MEqGr2NuDh+ioftita7xTs2S4uBWkudtM1Hp8c2LSRYm7eZvR0PPNDKVNO1DpRb2
c6Qa0M6brEZTP63LqAuWqRrJl4W7Ht2H9/OExin77GjpgSHeSkShnWdhYYQASilQ6HyZnJzptrqW
XMZ2bIp3Iqrb9uD2uf+sjCnbIUTEEge3PSwlzm59Fs1ht45ELUU1Ker7SuBxlZ46tXW792PUL/WH
pknyL3Xdrcvl8e6+P63ECWTsxG2IYlE8u11uqdihTbMtdYg062teeOqLqa7QrnC3O3i4708rUupc
tWgvE6XS5r0diptRb+IIOaBCT6fP5pAtHxagQwfJzM6KymIHoFAov1DWNhOih6UIteAWtZfcUgJE
vtTeVxxYLOeqHhcRYh3lRL8JksTRV6m0lge37P02IvACScwOhgiIsM3tNIdBM7uihrEKl1SRhZDc
7oI6tsv0PQQiRDoFpKEjDsb9Z5RJBqkNorJoVWyDTA/lQPC23RrG+Vif4mHyfE8FFgjf48tbNwy3
D0VwWE9YAd0518frPKDCokEhTS37GVGI7my0WvykNbN5kP3eXwV4ZdK6Y4NyIsm2b1cSnJtZ5Uur
hU5hReh0DXoHmWXRPxEapp8MbaxeJ0VLDo7kzlJyDpFWhYIPpmKL/rLQQFrWHtCoN3XuM+If0eLP
aSt+S2r0Ex8v5v1mBa3Eckq7Vq667ZXjSBG0orX0cC0ppOMToSWk+QkaxJdWuosHcZIPwwdbK6fv
8VRrRx3EnbmSmUiO/P+FJm6OpBPpOeRdNQ5NafFlLnTi8RCaXyoMIQ/OJeBePtftzf6zziDNJsmM
iTFuP6c29ku1xnMZQkEaqw+1MmaDH3dWsmq+3aPA9i4W45qdYk3ruheuS9UJ9C4xlT+KKs3iz+0A
BTU0QQ98HjsECZtgslcVLbPJrLLu1LvRmp4dT2rVpl42Fl/syKbvOhZ+V5GgJuyiL6SVIpDBbrDO
sen4g6nkF/Qxync5j7t7yee2+x0UhBLkNlLB5Rj/6ZrJ6Ocpwg9YezuFhoQ7ihC+ObZDUBdW0ftd
Lso6KCfbOXX28r82t+r3tDKd/KNmppqB6dSYvVa9Mz97VmG+dL0VZaeoUS+O4q3dGZu8DJb52nce
EDzkcH1bRFRr1cbQspYfL9yPomhGEZReG0+Jb4DAdYNO8Zx3FuadUHb65Voa+rQEw7Ao/4p+JE6P
ISf/kN7kUTCnmvdauf0lnUAlIQXf+u6gFb+L3iC/c9dxNQKHB9WP1zZ5MpCZHALyWdf2kTf7UUWa
4fc6gryRPVlnl5Bx9temUhfgaDhvLJGxgnCymlPqxBwTFyUjP4rsOZhwBRmCvrYvxlKgHWlW6snl
GVUCSHBAzasMn9q/B/6DH+bSYtTZiSU3/cHT8yowsiTJzrkYuuGdi47VFCCg2DT+mK+e81zoPaRy
u4ys/imN11KcjBw5kjOuHbH2TJUp+maqcyJOfJyBE1wNw8xPTda19JMORYigM1Wlfxm0uFou6lKu
3cHtdf/cAan52cgDDkAqLs/eL528Nk+j/8PZefW4bbRt+BcRYC+nFCXtrrj2usSxfUI4bdjJYSd/
/XdxvxOLEpbYNwjgAAkymuGUp9ylTXtRXeZ2yKJTZjqY3bSLOwbvvEPo91Lhh2sPZxpA/eaW7M0y
doconS9FqUXY2xvST8fhH6/OvK+OMUOyrSLzkyjHd9ewwZBCeqLGi6wiTN/NS7v01lTjZgn1onVj
emsAK77oaZua/uio7de3Z3mzmgQMsMgAAZvI9XBZXq+mF9eaPpq9eVEoyx6ttP8zL4s9qfmbUB/u
DwxGiuT0mRBf2gTZwp5TlU3n8uAkCFMa1J7EYTGXliktuftJnd0qOrjm0LCZayUrX5SyVuOdCHid
ytU9uf4K3GT5AWDgboQKKrcyFLqz7mUyXVr4QqWp6TXts1Wn2LF72Gi+vbQ3jwB3MRAIIl6cr7mb
NwHLOPYdGrk94nRaiwSqI6bk77iMvDqgkyA/vT3Y7XcExb2WOWior4o6mxdHlZ1UY0pUl0Evs4MD
fy6YymoPMH4zCnj+VcJ2taABwL09exTLLSG4ES9tlWLpaUrRxrAVotLb+VY3a4fKA6kuZGWHEUmE
rrelUeVDFBWVdVFwG7MPuZmJb8NgNP921pTsoPvvjAVgm5d6xZpx3DcXymxVQzwkroEnUSuXA4pv
rf04p7muBViV7orNvH6Kq30IBoxaDuKFhOvEQ5vToIxrYazoqZmKeuipmQ5e5KtZ0Y8fvSjG03VO
C+8zGJokedClTlHfWtxieLIKa+iCBlMO+7kSBKVPC96Xyc7K3wSH/DoamjgprGk5C3O98m4jsobI
BqII1e4jVlTxc9OoE9BFpaKiNTn1c9FAR9upBtwczrWwwQZeAVdAiLZicBPNQYFFmX2Zp9g5F42X
j9/FJHPn3NfRUB0pVizvBQ0gFk5ASjWcHi6eXptegpFmGTzdWrkMnWlf2m5MnwCuvrv2SKUG2ixo
YoSFQOhtorPeStxGi1KQ+vi98Jmt7pvTy+jD4u1a8dx+OgwcscyGFLCyb7ZIUK/o2650pEcimOWf
+95xz3HZuSfpjm3gdGr0r53t6VLcfrdXdwseSHppq2bY9Xbpuy6pZzpEAJhj4wPZUo452qg5eeC2
szKfY6UpvJ2L9Sa6p7pKUxysx5rc80Jfj1nSrChNa/QulqbVf3bL5DwYSVMcgN/gzWyLPH+QWZ79
VZed9t7g43Vo2kCrzjwigpvTUciRQuxgepcoi/Qj3tDG0csm438ZhY4a1T5WFOL19QQhZCWt2lre
paBw7Y9KZPotujQ7y3h772Gnx2VOr2mtirub/T+pQ5ehwuxdJj2qDghOuUFTj01oV9TI3/k6sWwM
QHpCdZR/3OwSp568YbGB9LZFqv1FbbF+Lssi/u/tUe7tC5RaublApYJOXsOQ3yJDJ66qbvHW/U8N
fPnl4OTx0VjacvyVz7HbHhSH+PdkoiuC5qGiFb/eHn59k67vdbrlkC+paRJocLVcDz/XVa9WvfB4
R6Lk0BaYlahLP+3czzexFEvJlQK3gzGgIa+/4rdJ5nO9jOiUuJccfQwzsGOnBTuXLXHv97nqpX6C
K9ZfRt3JhV4lTEdQAtm4h7K58ytApZhENlTdUeLYHEFCVMiKpFmXth9c66j3U/mxV5dZ9WNz9EKj
7WPPz1N9WQIUwmP9T7OIsSJ+94Kv0rw0SykJ4a256bNoSsXt0LfexZuT8mhGEcpiXtntjHLnhuNq
Iwih6AUlbVunViJnrPXG5TC6Q+njYf6jirTE14zqhzY7738H6cEBf+fKXNuM2zhuTiI9nVEThSM3
qB+gc4gHQLrdB6PBTM0xoz2i5p1LYC31E8qtzWfIjdfbqc5ETNktjS4DxndIEUBOSsfE853GXnYK
eK8rtTkgr3EjzBA8J4G3Xo8lJhVVEdw6w3ZylzbIeDNXuRv8UH2Rlcanycmi/GQjbPvfUCFH8NH2
YjfxlRat1DzWh+EQG+j6B4M21sOfVZm18pu6ZASiMQq5hV/W7uwEqvCE9bFmeaePWoVT/XkxnekX
UY9VnIuh7NNgQPxDDfuic6sgmyNadBOe4n3Q25hOPBSDRMfaGFtMIfSBs+wPsuk+jJ0izIPmLKnm
Z14v0hezLx1wMVZjJ+eadsZ00GBidMEAZtIN8iIyzOPYTuXfuYOG/3kRjTFwSM2hOniKZn0fcJku
/dHrTBmoMFFA3ilVKh9mw14qX3q26FGSXy9nLVum+WksHWR5nZoMeGeP34kcXumL3F6EwAAQrr8M
ERlQzZo9DvF5PqKAMZY0CNXsue+T/pi5xvKiRZkrdoK+OzcmaAJaH5BX1srVZvNlIxKVY9wpF7Xx
kuabiq8IW2HUlWIn1LvzMpDJQzxdBQBoy25SMQh4Y6w1gwhjN5KfCzlESWCN3Zw/dE3kZrGv0zns
fKt0pfNpcKHs7RQk78yU3AwyEOLeNJm2hCi8H53BkQIOYN+n36pZNY9GNdg7tcB7o8CbXAXE1yO9
ZR1NmY3rKQfqMs6mOCbxlBxMs313awMFDBJMigZEQPQCNnGD50nKMy3UwnZoytHXnXx5QO1mEgdF
lnumbrc7k4eU+SA1CpEL5Nv1zsQH0RxlVYiwFVMfDpglBcPEnswLI36kSlJ9x+Nqz9f1dh1hbKEM
SfOaaOWGnN8sk5dXgytCjaTn4HWNIDyS78bErixoxAwpv6zKOlvkbUadvxliW4RJI7RHs3DbPzw6
DH6sjxQ/334q7ywjcREtXWjeZNRb+UTKvwK8jyFCM1sOld39jUIJLilV92hTaglcZefA3T4rzI3W
CRDMVUBkq5SXuLkWR1EWh97oqsIXeZIf6NWZ3zxJMPv23G4faB4UererQRJp9XbXi6xSFokJbWh1
Do2MZfqOrtM/ka0OPlyoPX+iV1Dn9StGeQaDM8DMVCFpMFzvyMlBnKhuIuUyulJLD/1aJLzY1iBU
ruxEUX9E2cDNidJ2nB0EoCGEm4F2VecBYSbVb+NcM89aZlndsaPz8QORYNoD3ahXaClVnascbHOu
6n/eXqQ7H2SVUuL30vshC91ctTaa547RShtpd/Td6XP/kwJhekr0fCcKvr1qKWvAGOA2RymKCsL1
8swej9TgZfalAzgAFZHuzmee6mk8xIprfMRQob9MhbRfpBm3f789yXtjU2dcZS5hU96Q4IZG7WFU
wRB2hRqOzqAf7DY36FVoGIikyKa9rPjSZ7BY1btvXoQnVyFfJJ9f6zrXs3bNIrOnEaEBct/klHa2
6kel5+3s9DsfEcEQtjqtHlA1W2DRQn9zkDCkL0ni2M/FrNK0gIE9foduEv359lreuQPX+B7iIsnM
ire8npGccp3VtB0KMnN5FGXZPtWGu/eW3B2Fkg+MHAiFMGY2o6RTKcspdi91T6+mBoTAdzL3wps7
NwQVSxrx+MKtCn6bubQG2K8WpXscZsafilw+TfUqtEju4BsSMc33rxwngCuJC548bRNsxGmdWosY
3AvGve5DX6XGsVasPYTDvb2ASAjsKfr+6KxsRqkHvUAbU1JTt5zpj5kukUvC64/IQvz39nxuMVYg
rFCCAsX8yqnYunB6xSjsStHdi4nHRe0j/lPmgef23WNpOb0IjCYbv1cDeaZP4J9WgNC6NjmoNvJY
x7d/y739ws/A3W/Nf8HkXu+XsXLLLu8X9xIrika2J+aDaVfuw9uj3FtbIg6aFcAhPeQTrkdpm9iB
b2Mz4SEdfMUeu3Melb3vLONe/nVvawINJ4dd1Qbo/F8PlUbGVNcGdXswkc0fhat2F30w+z8RttR9
t9K9T29P7U4gsLqpkjaYxFWcuevxen0erTyvPdxEumVcKRjyoVo0kBRx1X2hOVsc4r5+twD/KtdA
7ryqENBA2CLkklartGlaxVHcFHmjqFeex6qojq4txf9wb61NcCr5vARoD19PcISZGcURp28ZaJcK
rXMO7VLvOdDd24e0KADM4iOylj6vR5GJiEerYR9qUzs+KWUWH6Hh78Wh9zbHKmq3njt4U9tOgUD3
VtTFxO04sNvHMhlekrgqnydHLR+EKOt/394c9/Y9efEqeuFRp9uKvtW69Mh9OegpYd3DLDTr66wi
jGjHpnF6e6jX77AJo6gegWh8bZExxesVjF0klKJF9S6GNWEUx8/JX3qvMzR/WUazOxSO0xcfmqbS
Yt9VDHQSdSkXxReVkr6g7md86wa71J7mLMu/elaafxOmNX+vkWD5XkbV/AJrRfxIzS5VD1Wr/Ekp
VD8VUQrooPXG+jxG0poezK7Oi2ONFzS6+1m+OEfOgvbdzN1ODVo37XDcSQpqa1pWmDv4v1fS23YJ
VqwPvWWkGLlfr5fAETA3+4hESs9j15N+nk9q76eNAeAXsQyLKhMdvUn8cvXcNn7G2KC7gVFZJiTK
BLDDRUUTtuQNA6jxecxHWx4wMhMP8DJqzI+acqlPUdum0WOpdm38YuZK/t/bn/FOxIUcBHSrlRux
KgJcT0GPnRJoMjflpBcLCANdaKg8jtNDU81V5tfJ6D720zwcNb2K3l8+MKj2cmsCNKYOuKVEqYhW
LTWl5YtbQT/xUtQAiLffHzwQNNBTAbFEVAv87XqKWWbBFpqgf0/ZtFAYowAMQELvuyJIy6Qmju3z
97c/edhRrUJ3CZDoTSfHcYpmKScBvbCl4mO3ZXJOK6n4U43v2Ntf8PaOATbN3UJzHii1umXUqBim
FyqWymFKBwcE/tweAU72j241GUGV5dPOrr+9OUGhgpZWGRVHwS1aSYjI9Np5Xc58Go4xtc4Aj7W9
OOHOrGgAoApHJ5Oyz/ajVdqsZnMV56GVJTO2meZ5zqmaTUV0UtzJ2Yn47o0Gtm1VBeUsoxd0vUVG
gtfK0yvwBFrWB1Jt0pNeaqiya/KnXVjN6e1P9sphvb44kGiG5wGPdi0ebGUms4ncSyZjERpGp6dn
KhXAnRRYde1DZLpFGuJ8X9VPkwmZwJ8WOAHBOFueeYjV1PyFMbLrHke1avOjvTTAfZxmbj6MkCOA
BGfp+FelGlVDMbNIHMqTxVT8NfN6N4E79u0vs6aEi0RA73y1NJ6LoJgqL/kjBsixvBBZzE0AUSVT
j3qGxtaxUkT/uW9sTfpynPXGL6YMjo4hp+UfwUYf/GXo3BcbKCm2j7ocvvamCQnZIp9Kz3YFeTfY
WT6+xmb1SJ1IBQifV3fVzcszKbG+mFhgh7QV4oNmLENQVMVyfHuU27cUADBo2bXlS5lgqy+mAceo
e0uWoVAs66uuTO63aIyq752ZvJsqTtmeTih/U/YjUFiP3G8tId2buJRkX4aq0C0f0YH0aHXqng7L
3QnxTtP0pFFwo6WXOL2Xg50swxnt+hP6mcmxBOZ3KvrdKP/eULBOV2YAejaE+tcTUhQ7QZKpKcM4
iZazgtEHqq0yO9cwI3Y+053riMxwbSKtgHEgINdDxaVXKLFilCHKqf2psd3oZFIT3tlydyf02yib
ziTl5yqtiqkMFUTI/+pHYB/t4GjnSZ/Tnfv13lCU+VbUK8WeGwuTNilbFUluNkPbfcbMEVO9TsSH
aRr2XJPuLR1vE05lgIEou2wi7WzKRnB/ogqF0LML4IDkkHuK9/T+c/T7KJsIo0ENRbbA/cLasJOv
Y2JGvpstS4ijY7eT9t2dEEcI/iWp3w1RQRixKhU84kMDo2yfXFM92Erint+e0L1RGABsGG0whI02
E5LDkNqDblRhntvRUcGf6Nh05Z475Z1tAKOFaRAW0XbYdi0pGcSJLLUyLGg1+TTEx4fCbT7LSMnf
3dpAQgbQKrA+OvykRJsTpFEf6nqXe6GchoQGqSYeRda7798HV8NsdlsUu51rtWoZDnb+j5Y6+gNJ
wOij3bXnEHlv6cBDUPWC5WkgLns9IbQOq2bulTJM+8Q9QVGqu0NqCOsFBF7q7oQOdwaDAEmSx6XK
Nt/anIGKStK8setQd/PhnCTIqFS1zH/U0tmTCFujkM27R0UPUav13WP3rRvzt2fCaYWXejKW4SrF
gdrwpH3sutm+yDnTDnqRWGHuNuZerHJn0FXbe9VG1Snwb0KjqpKOcIdOhtgCK8Ops0XUB3HrDV/e
PlW3gAR81KjUrPDp15LY9eRysiK9me2Se2F6mVqJ2Kb6K6srqJTpU1oZiS/m+QuW3d/eHvfOaV6r
YysaCfQHZJ/rcd1Wmac0aquQqlXxp5z75AXfnfK4M8p6KVx/O0IW8DPIyK1Y5C3UIbGXMY850WEy
J53+WS8XWxxqkzeF2mJZN2dXjdL+01gbsfncW6Dn/M4cRHfweNamEA/jNP6gL7RPnrpCn7znchBD
80nofVI9LxFSZP4yLXGLOn8/fAN2Lf/2vDQVT5W5iOJiU6R1zkaPhzz2oVZNxCT45EdPgk8EFg0F
6qICVNYO6tiSgY29Gv2MR7OwfdWdxb/OMOGVpNVDJb+MTr180q0iH05Lbiqfc0pVmM22afKfJ+t4
COwo1b9rdTfGQeOMdr9zy9+eOJYSDBIGRivUcNu/UZDnpSedV+GcQxt3ers79Bbchiwzq53Dfbs5
rofanLg4X5ouMZMqjA0nO2J03h0l9N53HzFGoai9orl48LeVFDlNCCZ6khcyEspZSw3jUOMO8z+M
QlWblwtOM56W9vVG780+TjB6k1wS8+I8DEY81ShLzHa6s2jr/2i71bn21keF3JfE+3qgia0WWQ1b
PcqkdmjcqQ3kNOIGbypN/4g78aLtnK57O4IbeGXuUlqmSXA9YuvmydCRX4dm3Ln/WE4qvxlVV6m+
RStiZxlfO6030wNtissOUecN69Px4sxQukaiFyAt7PusrK0/TW4dzycyteZ7r0V9/dWdUZqiImVr
ZdB25jydrchN/pRJUas+PGS1DNxSph74eXtBvnhp4h859Avv4Ere3gPkDN2gretZwyHrlnz8aptD
7vjd0FnuKV6A3ft9V87eZy7ubD6byLXqB9GLDkIxNbHZN93EMs+dsJver7hE+wCH5kU5iFpzZh+r
P70KSgzIhOu7FEP6R9WZlizQyzjN3v30Q6CEdYjQEpg32hDX34dFWB2LFr5PktRHipTKMfPSzOeh
2xNBuLP5wBusHUTyaiAAm3SggoNjd7Upw2bG4yNvB1ShW2OgM7Wo5yUX78eeo7iAtDzKW6vl71ZS
zBF6TO9wkqGVltlfC8JivV+LuqFlriTKHhb5zn3E1FZlaISY1g7i9UImKAfZdcJoqrq0B4hj6cGJ
I+3w9mN1G2cwJwdwLNjSFbWxKZh51HSajFA6nGjWfGaTVt+yXo4Bt1Tmj4ZYnpvYy/99e9A7Z3hN
6R0gIq91mM07bIxLpiUJg1r5pPuDmvecAfcfsxiX4H8YiW1IPMMmQa7lehFLT05R1bsyFN0MHA8d
C2l9TAoMko5mwtOys/nvfTMCDL4XeugUyzcBFKWxNFXR8gkXdYyOBiZIHzVv2TOIvPfNaECtTt0r
/2zbafBSM42som5CT6qL9bcFNW308zbBLTSt3coLsfo23aNCBLYH37iN3AAYEj+x++HKkPBfr2em
LTjOjk4TDvpQ/sx4nyfhK/AMFV8RlZb5cdl2CBulabb4hnCUxk8yI7Z3np17GwhCGREB7alVlOD6
ZzS6VsVDmzehpVXmqW7M6lM0mvKjtSTN49s76N4npcFC6kcpZXUTuh6qSxCbxwamCWXmDdFZWLFu
n6YIBYLj2wPdu80walyRCSuteNvHbHoNcXHL4qtC3nwSudKBSJGDfPL0eflmA7fcgf3cGRAdNNqz
6+lfG/rXM7OVZYE70sowdQbgRUbylxeXme+KLAGjvAd3u/PJuKQpWtNkZ37b0rUViRHIBe9CpRjy
U5zJ/pi0rfupN6e9oPHOJ1vfA5p9q+gm0JLridUpJlz6yPUCZhFgc6bm/lQO5vu/F+KIPD+gLgiy
tv23Ik+0kb4irw+v+BfKKgsdoKTSP1jjZP+BLNsevX19zjbByO8DbrvPC5gIFJtsGXaVlhOLxJ+q
PP+yAOYGUf0Mauw/6Vk7Heh7S0kqQyZDg4MgfPOa90nJEjoOk1wUrTnM8+IVB6SVtPeXQLhMVogd
WCQqIdubUzOipOzIf8LGg5Ya1Z3iR1IrD+Ms90rKd65PhgKdCH0JPsXWXEpJZqWJpqIJ+9qgl+6q
4xx6UZY8FvWcPc2p3h0LNdqDgNwblcyTWgXwGZhTm03pRJYTpVPchuXsiIc+a7WTMMfu1OtmH5pD
Kx/ssdiLWO4PSrMIfAuKnttyz1hkwjPzqAlLmimPjVwGX+8jc1W2a4Kk5N3Nq90m1a3pNeuKrjmA
Gm5NqiSbR0KbjRRwW9WGwyJlc4qUrH50WepP6I2DGbartkSAIi+DRjUyMNWunYUQkvBiSyz45m9f
q3fuHcATGiwP6HsrQPT6MkgF3BGebH5MaQPUkFPQAW8+CCxjd2BldxYbTT/ELmCpQQXevo3RsOTN
iOBdOLZj/isxVPETK8b6CZZ++uIZSkMQUonz29O7c0Bp0dHMRZyZs7OVxDHlQKRhVl2omEv2YSlL
5wk+ebkzymuefX33UEZAcnat2KDau52b7o0YcZqsoi3r5lhMWo44fmMj1oDzKF6sKaz1fAnyLOme
6IXOQdHlc6DnZX/qih61MERYi/d9WXjX+CesvWzKpnzgLQ6+XezRTjunv6gulRUjqsvHdPHiizUu
eyzvzSqvQwF5J1tfnYb5Y5NpJHUCNLZJpguykIqve5rw+a/t07u+5esoK5mcEIB1Rtbteqvm2Fgb
ziSni2rk6iG21OZE6DPvRPxbJAPDrMJ4sFa4iOiDbkuLUBSyrkmS5WK0VIHD3Kvj5jw2s8NdSEcC
fL3WttVDbZZGcbSxK/2VKK09YIYz9GhV0C38x87TpfxUGvESF36XdPaPDLqrcTTM0glxbNWqYwZJ
ozm2QnXeaS2z/n5mgCssLXcsS7YlFFq3rlbP1nwpJ5vKP1wMwW/oQWUVRr6z8V+td37b+OtgnGmg
ezxL7PytEq5HJdRUu9S41LYGX4wKWYN88IwOCfsASIGNblybpw8pRTPdzzXqwycswVR50PS06gNc
hKx/Wh6j7o+xqO3ko1CzIQtMWcbIpipiOXvzPDh+pin9t04fZUbalduN7hdd7RrHNuma7NugLYoM
TKvvtJMRI1fC2HNa7UzWuQ4w1rnCq17TcwpUEPM297YN/TWt88y8GB5KKJBf0i5YFFUccj2yPg1G
UvxdWc07LVFeR2UXUi4wSNJIm653/dgjKKLUunEhXdFs3wRKeF6gyBW+2b4X+vs6GOV0SNsQLqgo
rkvwW1ndMtrWy9LFvKCvZXCFxUsA67jZ6bJsImtGWQ0puC7ZpKQN2ynB/dalkzjmZUZH8tEcYvHF
yE332Uq05QGv3HGHrHVvPNCPK/ON8wDT43pWSe5NKEZAwE+SyPbpwFVPmp2kj0YvwAGUzZ663SYS
fZ2fS3cCuw0KPLDfrseLOq+tEFWyLvyi+AeyaOOpprfzWMHq8yukbD7QN19OLTLvO3f+Nrb4/6Hx
MnllB4FT3HzAttJdGKEY7kklaXxQePG5i6Z/W2StHsckLsJGs5KgJn85Z5FXYgnpYY4ws+5v39Wb
sOL1d8Dc5l4gU8OqfbNruxLOckPBDW5xbp/I0qdDBD0kUOpqr3W7ybn/fyhk0VBIWpWtthno0Hpq
tUhhXRrCG7/IKzVIiqoMirFSH/Smv/Q9A89dgVVeXImdksadb02vEGoNGBbg8lsvygJ6Sm51OqaN
1WIfZKIPZ44QC2ulHao5dXyE9I1GUdbPOwnWFsq8Tvxq6M026+umtRUZ25dGyvHYaTPyFZlqfTT1
2jktMmXJ+exPw1j2h1b24myKdwKgXn8CnmyrQBUk4RvWqgk1Nqvd1L4kaWGfpKb1h7iVu8KYa9v1
+pWhUwSzm0AGZQFaY5sDRfRbIQiqXqRmT85paCIy8k7iGXgcklitfAc1zNrX20T7aLZymIKho810
aDyn6A6LjSvYTuJ3+9nhOdFAQG6b1E/f0j9zHZ3MLjfUSxvXl4V3aHoyWueZYBOTa8f6kCLisxOY
3AZZZO3s83WdAURsnx8AyTNKliaLUFj5UVFjzcf1b9q5QW5PE1ck0dwKg6Sgvy3iLlku6YNFxmXu
rRFHjH54bMEGBWUeiVMFehhR+KX+hagT1et42JNzuzPJ9X1dcUYGMdg2+ZTzQp0nKcxLpVUW+jle
Ejp0/3eOzt1R6Bpz75BvulvcXqlZRZMro3khSFWfWPXsayoyZ8c+6BVvs9m2dLNoZ/HOUc/dluFq
rHfRn6udi1p5+XCRSaYJ9MIkcDMMDOu2/KArdWs9o3LYiec5tb3JN+NS/OsuThq9tHXdq9xcqZnB
oXNaBAHiA4JV1b/ljP3WgwLbT7X8oomcrzGA2fmAam7yPVFdBOKkZUmwnUpWqM6L1PJ29JOZKs0B
WYn0b9WIB/3RdPoOdr9S2dM7VVe5GLj3uaBYv9dYenM3WTGwt0mk5mWSbvlBIgYO8djJfrz9ytxG
ZLxgtDfoOiCPwUG8vheoO5o1HH3zUopo+lJkS/dFuB3c8kEaR7q0w6lRiiF4e9A7Rx+DhBX3SRrC
9b4Z1NSF0+oLRrO11tUPul0oOP8ZxgNxhYnpmpccG89ND3Ensz29hDv7ljYiDyrtIwp429ddz6sE
Bxvs8fDxGgJUqKwg64s9ddX7o/CeoXZMJXx70agd+xTgtnOZhjk/0sYxnzAr26vnvhK8NqeDystq
80d2vgJUrj9eojX4B8TQpVL0+LBQUcBJjhpWRlPTnqSdZj+WTDVeplFNvnh82l+8dXEwNO3wC73p
+eXtr3pnK615JYVsKtkUYbfJpczxSWsVXB6Bkj7RQnhuM4x3XLiecR9NHzzFSE9vD3kbI1H8WcmX
UBTg/2wDFyFEbcGkRlOrVKLnrvfMYzKa7UNpTurOrX77SfmadIP5mpQP0YXarHVvCUksqFxy4AG2
P/dOrQeFY6f6Tmh/Oyc+pw14BB4QD+RNbcuNJjpJrXJRmmn6UZAYZ74jG/2PaPT2RDhvD+K6dXgo
1jYPVZfNQaShpZbe4jJWlJbOQc0Hs/SLzK1kAGoobn3VbJL2MJjebKA+n+rvdGrikrMAipEI8ieo
+m0Q4FXL0gqtFCHezK5fU34Opkl+f+8uYRCETdGbo7VE1fD608VJ0XUmeoyh09a2X5hO9xXu5HIo
+9je6Xjc+3ggFV6RfFzeWw6HpvHNKoT+w6oq9IcGX4ST7ArrqYqFtnPc7g6F9S3RE64HpIHXszJg
+5ESdbDS+/JTk5j1A3XXPxYnlztVx9udj7YLiOXVYgMUz/aJqL0ujUXribBrVeW5U4filxabZfD2
R7q9PXjrwGohDPSqaLP5SH2UTBnim0XoFO7qydqX35uulX/VntV+mFrRvUjU5nY+1+3U1leW62rV
b0KOa9ObLmYstTI7AdvnAvyBXsM/Qklz/np7bneGgZ/I8SLCZ5LbdtEE/4CXu6txaGtpAuRm8qHn
ST6/fxSgdbwHnCPi/HWFf6s8xIQ4aSSBkkR53x1qcIuHvND2yA032w5ABD1R/v8UHigEbN6cOrJB
CeIwHg6Dixpo33d+50w/2kXvj2/P585IKzAWxwSuXVCr67//bT5Fh7igW+htCPpH0kRRf5qyAVgs
lJ2td3cgCpWQ3LgFgW1eD4SG7ModUtpQz4bokNuEA0LLMyRB3guSfjWBAIi9rtyqGrC978DBNXUG
IO/SDV33xVis+udQG+8EdryOQgZikn6wqW9o1KTzw0wRAxU2kYxfygVl2CWxu53g/GZXAx4BmYWP
BgpXRDqb79MSo3G1ohLTTVoVDHUsAm/ZVUC6/TjUBiil8Re9LfCq1x+nRIrFmyWsLmSjDO2YLHZ2
9grPGAO9xi3kvVuONg7Fdaj7jMXLdD2YbeKp0BqRd0nGJbYfS1efqKSWxRz5OszcnXfppqi2Om2u
Dx91Lp7AbUhRK0tdzYAZLpYpbd/O28yvrPioTMX3eC73BGzvjYbhHkkh1xDd1s31MA0KkttiiS4g
WfSfUz1h5pnVymNHsip8S1jvbF+zC1duPbVtSjq0NLa5m9r3qqcA4QwNEE2BzJvu2Fvl3KLH3NXl
mRD5nXJ864irfxdALQgPVNM3RY4kF1Y34rON3+Zg/YveiPLScIl8eXuT3O779UzBW+bpgHf1WkD8
7V7KYdtqtKJkiKKT/tWrI/knTCb58L+MQrTJTbEyNzZzKeE7oXkFxMCDbX/ElZqaoxz3NNNuXl1K
3nyctSS0Chtvi4zYg+GFYHd96JWL8zFTE3kc8DF4MlKMnjJ7nI95rb0TYMlnIrGlOU5AhqIEzIfr
U5abjaWgE92HiNUVJ63K0kBtegSjYQ7sXO1rAHuVIW2G2lztvUXLq6EnHOqFu3wx7NQM5nhFf2tG
EiT5lL14c5w/Zko2Ht/+frfJGYds7emQ5ZJuUla9niVSfxba3XofTkMbP2Yx6DrTzqugdzPcfSK0
v4d28as2cs6yVQYEz6EetfB9wUz6udsWOz/o9iIlBqabRbdJg86wlclkEeqlmfox1FzcVMBuKh+d
xC2PEwrPOynMnV0Fzg8I8trPXTvj11NHRFUanRlP4dCm+Rlapu3n3TD62tTk+FxV83GQsbFzYO4O
inv7ylTHwH1LLaBdMuYKcj8h5pjlkwAmdspqcwjpXcgXB+nyv1I33Wst3dT6dGAPqAXzZlDKvAEC
kZuJoqmyIbRjtUg/prK0fOTS/o1Wk68FzfNDjty13wMY0s6D5eyKvN75qsTLq3MDAl9rq+B6qa0q
Gdq6EyO6c1F/mpw5CeQgSNx6MT3u7Oj1XG4OE3XaVQfLWdnPWxLR4FEumWZjxHhKtKVfisaxfNEn
+SctW9VtjHSKfpXMcvF7TY+VIO9M5PyXQVI0i5pUWDun+97kYZsRWhO3Ab3c7LO6p8mN5AgufAX2
f441eIduVM6eWjTnnbmvmcB27mxlBD1JFPhzc5rt1cjE7pMpjGQ9WTR96k9p/kPPXQteb51O3x0W
HL5EgtmwP2Bc4lvYee104bR7EzbQQSQ8wX4Ezejrr61C562KgYOlDy0Yuszz+mNtx96zpRdWmAjt
Z23oaFwl1ZR8TzP5GKvuV1uYceZnbnvy9MI81AKVg3Mi0TXciZ7uHAYYL3wGZMU4C9s8u5+h/luZ
OvEw9rr1ZFH5tg6SEr/j59a86H5iNV91GelxYCJTlPi0HMS800269yPWvATQOweCUtT1EiUY8XmD
0k0hr1AzBbaLnGNhy+hRS+kuuV7WH6RQ/2ucJv85uh2aqW/vlNswi2jYpDfLjc9NtM3CEFhupJpz
DSV9TWM2nz7oGHEeCqLVB1nLndneed/YB+wF8ld6hVsz+qLG7MFJ0zlsirh9VGVUk7vI/2PvzJrj
NtY0/VdO+B5u7EtHnxPRAKqKW1GkKImibhBaaOxLYkskfv08kD19xCKHHM/1OMKOkCUqsSQyv/ze
DWlGaKv02tfrLsQ3fbjqqP3eOgmeWp9t+zhKTzSLhCDSxz2lCyZ5kSV91qgrWr31fsAaAaDIJ8al
0LobLcEA0xodIjSEsIWPF0Pf3gX6QBJIEUyDGbckGF5ZqxwOaTXJndm7X5t2bSOr6d6qOLbv4uTr
/ZPLQ6XzU5T/dFL4mhxMEj9g4fFu9hOWGuFY2PYbi8QLUw833m094vuEa3BS11jdbHRtlqsrgu6y
a800IWo0qYHz/mrvJlkqHN4c8X6eyv5b5eXT/esz72es+bO7xNTPIVEHSdNp+Vt7xFB07DmQR6bl
sEo/3Zl6puFRgSdv3ybTnZUG5YeUJTXyHah5fqp1YVbl9j5fNC/2lGeFKnWMqCiHZefTJ37j43hh
j0aXDjfCxCcSH8eTBXvIcZMn9kddkf+5XjZSrXdLgEdPmFl9D7pqJsPnqjLeOKiecst+TlTWpM1X
CYoNndWnr78XYzPOs1JXUgu6yJn6MpwzubzjOt8zdwl/7Npm57VJENvelnfd6fMH0TnLxUzrFMa5
95bNxgvfLTpB4tzh0+kw+k7q0kGWmkrybL0CfwHl1uXMCTDQJlwixmIpD6L3hr1VgflIXys/vj5R
XnoL9IiAqlwmyTPJG13fqTdRTV8NujE/KgtTas+i3h8g4oZdFWTHqiqD/5eXQHsPeTiG1UgKTr4O
fNYqixwwdeV7k36lfINPfRqErh/KxtRxUHbYPUIzy3WS4Kol+6ih4WzOSxz0HMJVyn4IOXT5n1rC
4z+//kBeWLOpnPDr4OJgxZ1K1/HMSzy8MNQVXFb8QYoCdXxoZB7Qzdqnx8VaxuGNvfKlFQmwhJIN
Jo8FLv90SpLsqjeaQ6DQOhA1oS2V+36d1vqN1u1zMgtLNHT/bXHeELfTon/MubcmEeqqNQEV4sT3
g52hUmpxTbZDcR54wrxtRGf/4UKD+EPD6Czd90iNoLRMpvFWYMiLXyJkWZedCmEuBjpPb3txbPyR
tX696q3CXXZ5p7t22EncXKMB16W9XvKGfRIgvwd2XYy4SZj6F+kt9dGd+hRLQJI/vsnc69VbT+qF
0oo6HiEU5yP+e9pnGgNpaUk2rleJtOxPLVYWOkwxZ93NjU0d4RiqvgqmAEsU/J++lXZ3WHHhOs+D
lJbXhHbxfsVKIMQFzAsHDAXeOFL9hGKeLu4IqLCvIQMFl3bqm6dPrteXKjCaWr8yaR1PF1OQaHcz
/b/0zBY2vRxoB+V1wzpqhLkW5HfO0jQ/2kpzjsIlSLYflfxADnOw7DaJMn9+GBHO94Z96Wl4m8L6
mZLpjerk+SR/es3b7//SKcHl33X7NuOaFeYyQxVYESaIwfnrX+/zN8coHuUWUPILkK4a0o1HmuhX
FtSR4qpke5Q7v+ms6p2+dlYRvT7c84M9mztGABtTl144dlNP7wqFXlCkHnNYWz24lNbYWx3bZk4k
y+qX+3Hsj/M4yBvNUy3FEB3FjYeuybsKC5uWBLEFD/HXr2kb8snkoIbmTEKPDRkfq8rJ5Fjsai0S
01qv4LfINpybptpJyD3EmtFUuNS8dvai3mpKPYb5kk8fDDvrvr5+Dc8PJ9tFgKizoWzsudPmab+4
rNh4Mly1HX6koSyIRwhTq96XmbPQ2rS1+UpzzIozmr9EJb5Z53ho+TsvowVajBr9EU1VHxeVd3G2
4JD++vU9m4xcHpEyCG3xOfQBHk9eW4G/ZzKP+lXFd1uHVlZUToivjLXErw/0bG/fBvrpf4b8kI71
yfzwda1cc6x8r1pZVRQa9fd0We61XnsUThtDbN67erN/fcznTDZwOYalrwYjknr8pKBwk4o4abTQ
V8qAph6NkzZ9dNo+gfwyJ4KAzmXq31HzajU8vsIqwrW23DpUaC/1N+7/+abDtdg8Z5ZSQGzoK0+f
tLKyBtxJ6Ve9PQbinZZRQF0Y7KLXomjSYF9z7iviybWXZActrnNw/YeyRCk4QaXEkdi+f/3pvPDq
qYg5q4BhbjjPSf2XtpPZoRQxrgZrFJdJoE+3haOCt07n21d28hXSeKL+ZnYx1U5dII1pmJaWOvRK
Sen+cMcGen3WaHMXN2Xq1JGWKZFf6GQbGLHgVJ5EK8kYX7IxUEG4TAqAIywasyO0Y0Cq9Jaa4acW
58n10Xalf4O4klMQk+TkvdAD06gC5vJY1Ebl7DppKO3GxNYrsYl1lOSQG+a8qJuG/4epYFCQV7ZP
PErRyxa6dLnTPU2JXQW1HxF+Wer9mcjIfLyfRKqWuO7qSn7KrcKWe9ORmnZXJf4sHn3VrsMxSHLP
GcPCzEX7XVgFUFGILY3jDHFKFlG9IqOTVhOnzUDSvavWcvnmQhlJrwVZF9NVM5a19say+XwpZ8en
dUQpzLaKDcrJxMg7dzHFkuZHv1QmrEgsf37YpWs9LGshoZzOpjAgiTsBJG5bK6zPqlAo3HsrLerY
HI2svkMaI6w3lqrtRTx9UVuLDULoBnoxnU6WKhSVSdHnFVFbXibfDc44fgFl4Fs2XE0G7zJv0S3i
a0jrO3v9Q3m2dNHfwpyFAxNsUcgnJzNEV/SW0sbMjlOGjvlMyC71DxWObyRu2aKCnBmMRyRUqSBB
Hi/VN97Hs++URiroMv+CSSDiPNnGKtlSOLludhRVIEVI0Oj8wfTat4Dl54+X2U85zCa+Obefkue9
lm1mcfTm2GCP7kfWFMj+Vi+xbv2u/Kz5I+Gk8pW0KYIgXn+8zyoVtmigANQ9rA4QI7f7/6Ue2ox9
zDbHYqVbcv+81wLt0BI3fLCdVnujKHr+KLdqgE4/wlGobqeuRcEsax+QpT0q4aozkwTUQ4Y/ePz6
DT0fxdlc9rdhaHiBBD+9IS2rzFZMQ3vU+8pBT7R4cWv13Ru177PjGarG7R6wyeCzeNZnGuc1CUpz
bI+THbQHDBung/Qb+4M3z8HONDTK7tdv61k5tckoaeQYENIhKZ/SoszAb6fKmsSRWt8kcpNTKgFm
FjTRvXJyN3lHIZq371Nkh8sODyNPfhmCPuvfElI9ny8wb5DEck5Cig6d+OnjndfAErj5dUc6u+2Z
LkyV7FFUd0Y4ecabyocXHvOGnGy2GsgLCQJ7OppjNpI2bSaOGlNq1/R1f9b4KjibU8ssQgPyrPHG
9Hnh/jZtMx0zmpcwi06mT1G2toK9K47pUrhk5hRw/YPCGz47nrb88fo7fWGqUo9sjDaIPnA/T8aa
/EXPla6Lo5FbYoxsKyUTUzcnOvWvD/TSYwQZhmm/oezPuiuFQRAtdCpBkGiuRxYxZFe0psS1OY0g
A6Vc1BsDvvgUcW390w+CBuTT96YPs+/nSopjKzmwQ5fWL7DJXC9cn1Lz9Xt7cSjIdPa2MFJEn+wP
Hrn10+oIcZRJ4NbRqnSri3snSIPzbPTk59dHo2nOpT/ZCKFcUkb6G0txU1KffAAICSvZEIt0xBCZ
1OMgEpbRvsNyt74i2L6NLYye731Xu9J0+bVARL+r16DZK0FbX1FlRv5aztfLBNEhJLxz/mavwn2U
qonUUnpRllbGeYYKLWwsIYeIKA4OBmZeEpLWGqE1VdlB1BX2o2MT5PeZoa7EaHnXweQaHPI1LWyb
Lca2DKojLe3lchls/12fZ/2OancmXmK+mrsRVFdLKnVU5SR2eub6+Ft5OP6tKrvPlSFakLNh2qVp
RkDPNMX8VfPenLSHeiiu3aRZzjodizaZJ1MV5sKrs9BLh/4IN95I48Ly6/eN5fSXmJ6Ul+WS6IfG
6RUrhZ6EuHO+axK/2nFVy9EnlHrfTaXqpuwc8HJJ7wu6+HfYAC7fDFEnZdypoLwaNiefqMvk4F57
yPLz914C8+aic1ceVoBrdvDRIa2miKE48no2dO6DbGZjDqu2MruzQHntt36RWRb2ekd+VkvIZblX
tUuLOsxqs+KNrA2VHc/bbsQRmbexBhd5qnkNgUjC++7bssjP/GXe3BXGepZ9dhzZmtUHV0fqfkbM
i53cwxDLBzeaCpwlnEifjFGeOV7Z/TEvDuxjP1sye4+L2dIeRmNzNNPzMsv3K4IFajfkVZyI+bT6
XaKRHBBbapD5Hq8xse5Qyi6XGqqnr+bUd4R1tpR789q76T4zpLlEozdixyxHtZixXuh+Gzk9zOMw
wB6aNBddDjoWzXMlzsZqyJrLJSBV6swZc3OJOSHUzQeJAHI8gB/PeBcmFZ1w3CpcCgRSL/QrGFyO
caiaoiYLrCs6E+WIr6XD/VgVvfbBSkr5x2j3lvOxYTka6sgGcSsjo9WHYJ8FpTcfUBFQWc9mhbBU
Wf4gaLaxx+5JLpibnSHLFiMyOfkPpl3jwQBTaSrDvnM7co7ogJW72RHB+64RehnlvUpq4teSvA3t
IJXVoZNlN320EWKvD3k2qPy9qKb2y0yMkToTIldF3HTD4IZe63T1bTJ4NUqjvPDQ3LhZTzPNVgUH
AAcvl7QPi3IqzIiocDPjRDhU1ReryxoRgg3M1hTOEkQBS/NiusNAybcvpjKtPsmlSmEoo1kbbjpY
e1YFkcIwR4bZnLOsoVZIYnGdSy7SgTizozN0nrt9QYk/XowOKanH1W7piA6jRxpSnrtS7rE3VtV1
UiTZ9FHzW/0PyvQ+izOHUxsfEPl0O98QqiTsQp/728VS/Xg3BGM3bu6alS6PhP8IKyT1yJ7DmtPM
euG1hd5Fa+vQ+HaFvzlpEZceDEmIo89cnvvrwkTycbpxOzqKq0X7eaxd7bLE/cu/beViZQpNRlp5
MQXZ3P6woa0EH7Ni7LJYrG7nRtqoK51W+jThybd4EgUzCc0HVTq+/JEYdVtdawWDkhBipmIvJfH0
pp34bPCQLAsg4iIrik8pXO96bxf2PIfE3pNrlGCpcJ+pVPSh4+XZ9I50XtWEuirldIlBXFMeNGpt
LeaE4Cg005Pt3boK47QId0fbC3VvtMVO8d7GMFj7vriwS6+e4sqsu3bbtUoKb6dq013l2vN6UGKs
6qsEB7IgTArLFOdT75jyqHITB4fJqcmRMnCvQr3TFH2CKHTrZORrp5s3jsukiPKkTglFtsl6O+i6
6upzOu5koE0rrYfQRUf9CU9AOg6uliHr1irdnm6IXbJ09OnSDKJgCIb6CsMDS3vf6mbe33Ihg/ZZ
zqjXj56RLNmuYYK7Z15XWWtML2U0Y161b4VrX673TorxXsvrzeyM1YLWd+QNtnIiD4d1yTeQJKYT
ERk/OHFdG1hlM+nlRIR2ofxDp5axijVddPlN4hpawyJaTCr0IejLg7BR0IU9h9AxbMZhFTfKsBF8
GQu2f2EjBta6gb+sPVOb6eB5YxROfcm7W6qzta/pAMugqz+lC6UsH5VgspZd33+aiiKo41ZvhBMi
Dhi+CMyCPqe+l+g7b8QNCWdEhPeXHYAMCYWpyZqfLxD9sJfrsvqQKZQlIWegAcl52yC70qrZVefY
x2UzH3fbEtLQtrkejrAwH3TR20MkHBSgZ/qwLHYsWSb1923SgVeUS6uyMK+2rGS/wQ4zXOq8WneL
cnvntvRHVZwP5TQivppmzVrAVpWGc52dFVMWueMclN8Ke7KHY6cFpIGxaCUixF3PH/eO1VpXbY/a
Yw0L1agu9JdmwnR1SVZtP3S1vX4zCr/s9u6SeA9z67RDTHoZzV5TF9MSitFOGqypyJE94BORmaEh
9Ab1jSLbNhzMxX6/NmtT7x2u8G5F3T88dKuBmQF6MXQ5EUtH1e51JEn3ub7WLSvQujY36UjKB106
dEkxKOWQHmCHlRA3ZK66XcFT2L6gMlWhtnR9EBGaBMyv5nF56GHKLPvWw+QkmltjJSKzkYF5h/Zi
qm9nXL26Ho5pnZdR0+aTFqcIvv0rNPfW51U6Ngb5wlPXNVafEDQry5o/kW2yDBfjOpfT59FVmR2u
6aQN51CivCbMjQV2R+872bCDxVtWB2yRijxeO4FsBfhxWs+Taljzz6rRvX4/AK3mES5U03qU9jzJ
ve4PvR9LOw3UtWN1wUfPLpr+LOkMc7hb6GC6kdk5SX/We1uoc9cm2LhAZfXnW0JXimpfav6qXbKZ
iM8YT5PSHrRlTm4oTZLvtJGKLB542MDZDl6KZ2W6ivbaLLzGe+D4R4lgjZ4ld+7cadORqD2zOaQ+
SXjROhCxsFuctipZkqw2PcJiqImu4Ov0zpB26lXULqlt7nFkoxQE7ZjX3UqlsqHLYFqRX3dOFg6L
Za8HuzPT6p1pjThXzk06D+fB0CvjIlgzj5imxoB5rpj6oApKlMM+053GjXWj7OZDNa6UL6Iw00+L
z7S4YPZDqdMzOms7ctwqdUme39zvFwN1aziVbVa+TywrP461Z3SRm8wFy0ZiqYooNGNqeThSJCi7
N9yNXc/KYrNuE+7W95obmePxus/t1awPtkERtk+noJ0uOkF1u6vSTGh35JpZfmwPQ6aVIWYUM4Ue
0SxBskbSzCr1NQ2GIsjDsdLIZNLmshVRUQl8NJC1t2Kv9R2Qau+Tnhp5o0hlvBiJpn2y1yT9lhaj
ad5pmejvjcQgNiDWHbUMZy5KFFK+s7xVF7nMjc+9ZsP7Sia6dWEwuMmypwjv1LugtgmI6Zumfz+a
bRCcp8TuNSEF3tDtoOe7zR5z1AznOMupAjaubvrk0Pe7MIrELc5xGxiRIPJEysNSMfMxEJS9jKvG
qb8bUm+ceCnGxT5rp1X7qFOAeSFT11niaTX8JlrcwtKO2qLX+d4S7XjRWkWV7CtdsxSZE5nTYB+g
NSMJLz3LQLXaxCyljr7Uu4zlOLjAHqVjtU/qqTl3mfdjuBr9guWNVdY3mqlcnwKM8vcoLUNYccVp
T4VuKVOH/7aLC7N0BGJRQxZ4FymdejvUtMq8I3bAKs7srmy8UFOsPpfdqtwgtDscGvlMKIQPvKkp
iWnrzMZlWye2uhzXgWioxbcwzEgcsTDPvDVnyuB9yEo0LKK+cE2va88pOMY2KoheJmQjGeVjuZqe
PBirnaX7BFB9Dd1ldPt9Kerc2kn8f7NbvoViPogpAwAqSTjyOYzVa3vVGOlSHerNxSYkHBOnqQg/
0vnWyo2y+JbgNDXFxqAV2RLVnRA3bVqKLyorbDwC3TzpBAuBNfqXLbTYNKSJqhH1y1mySPZIBLfD
YTusesY+rub8utSDCfhZgo1eKJND14FeSJC8CyiorH2w6EEal022DksIdSzpj0tutdRe8EiKna7Q
kp+NLTmGsDgwJbRix8zX7Di3gxBxUY/eGrkFrMmI/10P11tkmnWghEPTTM3o5xeIDAiCdc0R5Lbw
VvvOLoVsjm4hxbIzC0qUz+j3ha3ABjQ3eCxA0sajlWcO+mY5VTmEKr1OkbXDs9SWPoRB0U2gj3Uw
+CFeHXP5HWbgKm5/ntH/4/vyn+lje/PnYXz413/x6+9tp3qSrMaTX/7rmH/v26H9Y/yv7cf+5489
/aF/vesem7uxf3wcj1+70z/55Af5+/8aP/46fn3yi13D9qhup8devX8cpmr8OQhXuv3J/9vf/Mfj
z7/lg+oe//nb1x913sT5gCHR9/G3v37r/Mc/f6MBDqC2YUX/8esgf/2J6681P/zf3x+zl3/m8esw
/vO3wP8dHxh6M6jaNrKNTVdKPv78Hed3GuwwpAmJQSwLCeS3fzRtP2b//M35HaSK7RO7LRTgXAQ/
NLTT9lvm7zo4NzQObE23hBkoYP/72p68qn+/un80U33T4mw3cEdP2ysbVEvTDcAK6BC7xGd0LKf3
7cSZAmdfo5D0Y9dIJ7yZTNnerQFVQpyta/CjVX1BdGqnlWfk0c4PM3xoFY7EAx2AyQuDuCyte0hc
ZAqxyPRai/wRhfUbqPtP8OzfraA/r5UHCa2UFh6uCietoMzTC2IaJ3uv1ev80XEmMy4Wx4/1YDUe
p3nW7pqgr6GNLPLdklD+p9imiLD2WK3tug4epnTWI92dywXsswCFXhLxSLBSHzW97jehSMbq+4ox
0bVb6vXOzNl3sD1UR7sX9c7py2G3cNZHJCuyu18mzV8v5tcX8ew9IKt06HPACNtahqexl4vJbino
He1NsDHYGPr3yinlA1uEsZsCXEheH+6n/9aTZ8l4hCDxMDmSbVkDTzuGielr41gu9p6mnXmtpR5Q
XDsYcWYKLCalnlnXRVI7XzoiKWJTdt7dKCw2V045t41f9kcP/4czl3Pjn6vJk8Xk1wfxtEnLS94u
DGUcTFZwSkCapxc2UDq4AjeCPQt0sA+qqXpvp8PfYwL8NYq9YfMoGYFqT2Amz2omX0mDx02CzX3r
VskuRTv5hrb0aa/05yhAwTQuLUgHkPw2rO0XsKflY0pTKax9K4fhQuqDiia9coleGf+eedw2FHan
ADCQGjASwejw6VBDUKi1xXp5L8eqvHT6YXOT0fMPr0+b5zfEswKFwKoFWB//xaejNHSXg7kntUF6
xbhzW927GDW6GwlJeQ+vD/VsHoA+YHwEawqi06ayejqUSNNSq5xB25eqRpbeEsenL91bcOPpDbHq
eRiL+FgAeeA9p7lCIqOtMJeN3Hv4ch7TueR8utrNJyrD7g047oWhALOxpfV93CCgRzy9IWgPJC73
o9wPSW2GS6pVgsbopH8GBiZJ9PWn525T69fvmxvzAVQ41SEvRF2zrTe/TL269sYs08dlbweVbkTw
7bq7IWuLJMw8cgLNWW7wfp4VB2PEp/MCH5f10zB47YeptbKbAVN6nvqYZI85pgO3RZ0l5qUZZFCL
Ur2dznJn4uQxyYoDGdjVsmulF0i8/VbK8TzRORzj3tPd26uWDyHd5+Ha5aBgxcZa6X9spt19rCHN
em9JQ87HwS8DGnJj6U3QXZ30Vi9m89F2ZLc1Yavutq3J3YlbbzHNcN0a4tGI+9mDVo3qQm9g+Ec1
h/YP9giYGvVONX5xqcvKiI7IMoYJHKgqWgUg70zrtY+EYn5FtT64hzVzgungU03e+mZufC97+h87
15ttFc82J3i+uPKxgbveXJWzDiauzLL5ZNL0u3KNnhreUhyeKcpM796D2TW9sVY/nzgbxwxEHo3/
5vp5sopMU2IWWyLfllVphWKxrNjG/W8Phe+toOLt+306axjKQzRBtx5M7hSdVhrYd2pC3iiFoV1C
YXMPySzWPcco7UbH9vtSQ/vx/vW5+sL9UQWxQm4otc3AT6cqkhuxtLSO926p6bs8ndoZ04nEOPMm
wNc3PoyXBrNZk/lno5+eEpMGVEsZZp8LOMRC5E0il3OegwXQU/jx374vIKufjE1eXHAKIQ80ItwU
WsxeaUF2KLq6fHDlUp/JarC+vD7U868dcATvgmCD4JHdnSyWepLO1twty15zChkHqgouOumtZ3lT
m1dI25d7vDVwxSVc7C2WwQtTBr7hxpyGVLXVq0/fXjF3lefXzbKnoajTDG9xdySjYzRuKm/0vpIy
On7K0jR/K7vo+Yvkm9h2I24cTuwpoUv4QW+206zvm7Ezd7i/3/ZrZsV12bylmjzdiaCLobdCzIM9
EhYEp7UCWF1eukmwgsfhsknK6n7UVPkGweGl29kIauwQkJAAqZ8+RqpdFw5Yq+/bvMtC0bvjWTBl
U5Tqk/c3K6yf9/PLUCelQju4XZqrWt8jViEM0s+6wwJd/29vdzw14Fxc5gk8ZDV5ekMUeVt0tb/u
V1WD3zjjdKiyDi1S5rZvPLsXXhA+BzZWa+jymIwnNzR0hLMZItf3WOlYRBByNiGw4y2l4WmFzmOz
N7cD2qF4oODh8fSGgh5gZWDh3JtF0UCwdaVlovvT828AoMPOUux0f3sFYcggQJQNW4hRTz/ruXd1
Ggr63h/Mj8R/jJdelX0xveGt/IEXZh9nQATZkO0gEZ+yrpwaBnXZTPrebXL1gcTg6WLGH+egPOCm
15cq3FZ5UE83GXRRJgYEG0eSxJuTFSNxTWjRnWaygY1dck48feXtZpDOD2tnjtoFZwzaT1k5meXO
Aurudkvf42UHgyKIsYgxRvjCVnXX4KcyoGyyQJCZFE7ke6uHotA3BiN06xzEOzPcUQO+SswqtuDH
5ofAVslCrE2iDFzgAuc7wjT7DozE1jhnVQW6cFKSvy3OUPfxrEq9QTiX5yLq03V5cOoxqaMSHv4c
+xCq0xhToRZcdBLFlsVLRgSsyLwfAVKGgHwrU86fe0Mf3eNM2WXGSFm8/pDADRMRqqdA7obBFPtV
65wuIrk1/W4t9C/PaMzZaURdFcRKS7Mupv2sk+RpVdl1sxTrGo7LwMVnmXP0hW6F8Eva75UqCA1q
PdHdqybQ5wiqYC1DW091O1qCbNGiYbDyL3SjRLBPSIgyIgwE3a/OapYakTZT8sEBgBvDJem9LkxB
Qw5JTeJ0hOoz+2Y5WONtedhlAlIzqIsCQme7m0H35efCnYZPgz0uU+jrle0U0dpPW2x3BhFtZ0zm
4B0CHbh4TwzYWGCwKTTyhVEhLR9VXZsNLXMMy6iJYTXelqsLZYATmrmcm3VZWZFh4Glz4wiVlZeT
mNGzNrPZG7GZ9vn9QIK3HcokTZp948zWumtUQlpsmgGsRlSvrnvtKz1fornuze5rihZe7EQzeY8y
tazyx6hBNKEz68v80OSjEc3WcA7YaIeFL5S/s5xB3DRYQnyUQ54/FDONBhi63cfSyKbvOudU8iz6
RT/m9KO/9pU08ZoaE/mxqJv8MsDe847gjxVcscym+cJCljnsNgmtHSWq58i9ah4mCJMvAdmIVTKO
dIObFfNTqW3k6CDVdo1ej37IlaZfdJUA9dZGCr0c7XdJE1bO07tp7UlVW3NP3iNX7tdoSPNlD3tz
ltHmIjad+ak9PRRakXyY4HQsF34H/60M1eAN1lmdGp284AnnJjmKpJzbETYbsrkUfYHBFMpO69wH
S/Ru1q7MJbCc1XnB164x54Dvplr9e6yvABQC6hAehdSyIJqSPpVhS2BcEaU5UNkuMN0B7nG9yIkG
tbQ/9AhFyevuPc2+DOxGctTTnP4C9MnQIw2aUX6vAPK028noemOHxhUOgaCFK3dpZphV6MIyATUe
Bu1bi09Ze+enrSO/LegfxrhVTRMc9cKosouxFN6emkTgMV7m2ZfCrCcNh9PaJSLNqd2vgZvJ/mGs
rf4tVfAJ09jz2UA4+eG1wae6EZpOVnPbknAcVlPtPcLbd1peVQ+Tj+KsG6R5g/ouuFY8I2Si8wyA
l6TtTaVZ1i53WwdKpZUsZ6+vxC9smz7cYoxFOMFg/XayDuOYr7U1VIT9pPGBi148jLJ9S+X4wq75
ZJDtIn45hxY+oLnlrxRPBsexMGgFxHf69dqk1g9Wj8fv6zd1Yjz/51P2oBPSn2DDhsj8dMBm6FaU
k+a6R+GL1QTxHMYA3pmDDyfOvC7hYOG4E05mlX606gbyr6omkwqlw14wyhHFlJHnieouMfSNSsVq
HPZ2qT0aU2lcroKzBWpmX/Tnyu67h59X//9b6TSeibEBp6Fq+j/30g9tj+Hv16p90lD/90/+2VEn
9u13yhQOVEgnt24Uc+7PjjoWbr8zEPbySDk5EW2j/dVRN37nYIsDEeo5SJn4klAC/dVR139nGcH0
i3+QkNFUJzblb7XUTz4sqhra+pgjQjCnqqKJ+XQKzn5VzoObmwhXy9GOitGfv+ewhjl/6cKiwWxb
D8Aw+8prFYZZpdklcaop70KKVZKv3ndYVxozUHYkg7lmY0HyE0Qd8O/V1GRlF9npOBbAzY4Mofgp
GXZT1+Fb1q32EKKZdXauGprPnpY1X3XiPW86qBFpWLlST87zauj0iEhSM43msh4+m6j12fKdMU1j
d7Eph2ZDPMo+mN43Ku0g1jQZsvDBz1pAw7VLyM7JXOPG6V1rOSilNRbUjGr56FmiuATbBZzMMGy/
WkSHhGUOxgGaJPDIXnUISmLNsrvv09j6TuyqJhdnILkYmgf93Hw1gjzJQn3xrG/wJ7VvlezZN5ps
hEpJQ6kIpTeZRZSn/ZyEZVV075qeU0HodmNr7TyjHZPQETI45rNwgt0kFP69dKVuKbDbLhStVzux
r0pcjgI5wvxdBign4ZhZs4rkIqwOFepKqTW1rififg3OdKK6bdyxYNxFOXVdGRajW6cQdZbmPOhR
jEaNnjc3C6f9HwGJektkSqNQ0TCB6KCmHjlmidyuCaBb+m5fwwNZ8Ocwy9u1VfaPFsLdFOcIdjDi
ymBXYCv9v9g7r+W4kSwNv0q/ABTw5hZAWYoUJVH2BkFRErxP2KffD1T3NAusZQX3bmM3okejGUYz
YRInj/nNMPqAIc2bJu6L93Bi8mTp21nFZpoM5XOK3/qNPVRA9EQVTsiFj7ZquVGL2BE0xNE8xobZ
DkjYTQDjOajj3tPbbroKye22GMHHlTc5XXAA0BYDerHiqtwmk0U0LgPdygAnFTK7QGgt3hJ0/fyE
gbPl5UDpyk2JAx2jdUDokjtEeax4wEz0j00FunYrgYrfw4EMPIhC+uQ5DPV5aVkDVt3QhQL6sO6r
zwwwdZXgDGSZDqKZboEw6O/6JFTeO1IDLC4dCvNBE4afJIoGCh218tpVw8IaPQZDsuM7Smx9pYtZ
1D4qYuqeTq4sb1sFKfM9vKzkR1FIjKNEPn8MgsLUfQl8oHhda2750mntQ6dapMDo7qqnX3qr11NC
0OsO6Zwkbgb0D7gOyMLCLi4B5VdV07IUBxD1GbLFIA2f9Tu6EN9cY+oPGIRM6DTM9s1giBw+dxB6
Ux4MyHTNl+QsnkcyGtUKQxiFUojp4CpFiNrC7CwnUQ/oI0cbIOXVxkjNS1pRK0o4+liwVJbhF6B8
IN6ot50+RmCLQHeUTD1ExCDKg8DamxZA59IashsBvYNG7AxgOzO0bZH1NIrTAeMJOxFeP6Tzzqym
aPvk4Ln9U44+HUOtB2R/rgkpTYRBIW1zmpxekzZqjjQ5o3qQey3YwOxoAPbY8daps+EmlHEAp3Mt
3AmPFF+PMSiCzt55AGmmXSbZwI5FZW00DQmqly/szCsx6TLQU0djFmLlOossq2SwWmc6SDQH/K4D
R5uq7SWi4KohsNw9BH1YjCijLnqiq3ZUbGM+nirlfICSX8AfNX9T/6j+YCr5n4Tt/1Oef9ADvKD/
PuP5uAz1l7Tmr49ddk8WE5+kPn/wB/yGfzIf/Q2qGXRNaJ/xSS75zT+Zj/wGHQ99mecugoQ6PbC/
Mx9JfcMuXry7UNGkl/So1/p36iOZb1QYMXRPmR6SFPHT16Q+UBT5Kv7t7aCdyrYk8aEbsDhZmsay
e5+m+4UJaLGx0mMUSHPtAkaR8G9psAGnikmugfVOYBzpVEdXulmoJAehnRYeYlLjfIX9Vzd5qjVT
kArJKaQFhoO0gpLnGOdpRmnOG7tO6h8DviARyOV4GPddr9aUrGH/RVLHyEKloYDaDHRVAe9m5NkD
XQ/xddTn5D62xJySMIFxpXKlwnMzyXGu0jSPhU9CFYLGzgfJdBUdeDcWA5lRHBNDz2v+NIHPs2L1
wahGs/bKbhTSvmxS20DYqcBBWUZmY2cyaQIcVTnNnaQqwLDaqZ5Bd/dJoPkhnYRfihF1tb+oNNi+
NSoWcHoEiu8bGSiGVyVdciMzWdMQzUr12kXHCZjuaEojQa9oQzj1alL1Hpjl+X0cBKbttXLQg/2s
pflGqzL5lyG11hett5QPXR53hl8NAoyW2aIQdxBBkm9GXe2SnRwqyldIFHrsAtXXbUqzqL+zBgBm
voXAxIdsrCUCWj+a7b7px7xwJ9y6LJpiYE4PaQBE8WrMR076MkRQDGidHbyPSnXOvaYLpNDtWtTg
fJBwBlJLhiRAkERW+NYZpPFIT1j3LSUCXG7OKu+jKcPWT9TegMihF6S4AIrhIXDkIHIm6K5Y/oA/
TeOSekkqrTIVRFfg9IAH556JuJcyTLbortTkPXosJ1cYD0o5qWuuSK5RGvrPbrQiaVNZZfGO6F7e
FfWgFB9qOOj3UPzij5ba4DCr9bEZAz23u34rzy0E+dkEPexqhW79agdCpVuocxW+qwCOvGNnV60H
8aDrvaAeBbQhJVZQtVGDfpuUrVQdLGu0wT+CIP4kt2XvQY4Et65nA6CsSLe5pRjBhEEerlrLgHFs
1Y1xV8i98r1OADHz04qBmKlJ6jvDiBKIAxS4jVsXEEooZofgtx60Gols2fKgYa0E/N1Si/eollSf
BPWrjWVoH1uuo4gGFH7ehj+Q6W+uHb3pGuj32HPLfUFvzFnkMPe0oybL1Xsw2F4FPwhsd9NcM4AP
Gy8IJNtCilSqTB8cLs2mMoD3uS0lBYfwkpRL+KS+lDp4xnSf+rifvifgPEeAypb5vqyH4UGy8vSm
1xSpRFZHAg9alxq9JN2ccQtPkq7Z4TI8RNdpai+QxEIRrBL1qJqkmR38DEeJdHZEs6p1e10T6FUN
k/M7rsIcF3DFhrWF4hunsVub1ADbEIYfQqbMHaEnlZ1GS2tCLo+pb5aD+wmSW5ytSGgTU27fI4+p
BF6rBwjFIZQlqRtqONLYJzH+THJxero+RknycaA+lIiYQ6x1KCje+hLJZ3rfRsgWtaX4ZgI2ebDj
2rikSLDkA6uIDH2UOQJSxnQY1dVwRLJJF2rJCQ5WkZSbYFQBP432KH5UNbWgEs/ibajW3a0M7vSG
KaZ6K9QqvUezhZchJu1ABdrvsB5pP+DSYx6zcJSxJjZirNN40V+w/rzkCHDukinwKco5QBDyXaWD
GcSnEqUO6WCkIOJHENpbZF3EdkSrfStlVXdwohzRm7iNcO6YL4yjV5nf49tBIgxIlEF2RVm4OsNg
odSzbWXhMZLqrPV4/5IvGOXugqpsbrSuqDdRkMW7yMlz1wz56Nq0OcSlVt6A4SruC8aFAMyy0brQ
sHt+ZfQn/qB7aKag3bU8uCen6zi0yajaY3ikmlc3ERH7XYaZ02EqW2w5kdjYSTHSjN6cKXNI16qu
3AEZDr8HtBZSeEl4VoLb1QTRo7pEqX+2qel6ML/EHhRuKAzi1VuryEyayQQ7C15j9EATj5+6pgeI
PEnq4eXv51GN62RTo9aPhNxCClcxdHBWryhYKHlMgoojtQRyq+zp7MPYsU/4AsbotqxSA8qbmWXX
Y9cyEKbEtx4QqxDTrhVCMY5RBAZ7D8a6vuu6UP2l1P18BeFqHrzaDkTuaZXebs3eyb+JUqIbriVx
B/y7qaXqQjBYrvX0XmhILdI9YDppW64NTKImDJpmkNJjwQvyZmlUDg3R4VW4Bzb1InxDCqhhZwdq
dAGUPt06GtAjXO2S7KhTin9KixjneGyiNlMbXGrBkoQ+uyEGIUxkCXGwTdZFcZXZVRh22dEoK/mY
0NLeVVkrDiEHuJeKOPaDTMBZqe3dy9vi3JNESRiOMLAA9sVyYU8+jxY2VIBNa3ZUE6nbKG1EXyyb
gguKVs/3Oe0DcB1oKLPzGAefrgKFSxrros+O04TEi5aXuWdrc/01sDtxQZHs7A0BF0OfhN4k48jT
peRu0ZBQWSoA7LCd7VDzbTv9+fJTO+3Q/9kZ/H6kG4AH0iJdfv7kqWFzlTSwMHhdHK+3w9ipsw8K
F+5AmvaxB+jH0C9sxnP3xUmCwtqCTcM+/XTJtlXMdkIZ6ZiPc/5t6LL5ykqGS/vw3I3R0WWv06Xh
5Fqu4smNRVUMr7qIs2OFSNq2iqkzsEHljxYtYh1Osf/qB8meoCzDTgcYx1picmrsys7jKD/GsTx6
85x9bnsoZSLtD46S/H55sTMfGWR/wOO8twUzsirQjc7shAzQ5xjYfm7BDSp1aJwR6QTyv8Gmt6vJ
dRhrvLzqmReHERmzZLoDNoiY1YubnBBPSgA+x1TK7a9VH0z0+pgSX1jmzCdGboSCKm155lPW6uZq
pU3ShQ531FJDPvR1aiGipKUkyLN+Ifo+/q5V+AV3s0wAHoVl1pJl8xxE5TJNPda9kc5uPkZw62QD
BU6XcttsmEFX0h3iJu1tKcLm3sxblU6xZU+zB+6KVmWvxtMPBaDvPaDm6WORBugaWwwZP6JvyFgy
lfUUqnoSIIPbwPr0tKnTGt9O9fbBNmYao8QacowZRhvN3z7I7+D7pIMfAYY23BGYTUaPM9UPhIEo
dKORL3ILJbdGKkn06R2UL7LdppJMhUStLR06yGLwZeykCzfJA+uzMth26Q59W+l+CwxW9uYIldqt
EQ5BeYhxdRoYOifye+ieRewynyzf4j8FnxztfGhTUpxmqpvCZAqPTHBCy5PUonunJNogPIpIlZQ9
XOb1oZncUe4n7wNdY9LP0NECMIoYQ+OaRgDrWbJ14KhG3DaUzMIpEzw+1fBGceqmvAI3Ul7If8/s
WKRFFvMQfWFgLByLp0EgsFtmJUVSHI1RSb8aoT2+18bI2bz8XajPUlZoImwHJAERRV9kY06Xgbo3
2cATiuPkkC13gHbmfRrIeLCpUYrUHH/tvzlW0PQuw3c78tKZBMOlNGmTI40GSvp4mkLhgwiuGk+2
FMaOTispDwoc89gvzV77VdkGrlxUP+EHGxOZ2k27gKqraFX5rTO3+e8Z1ugPqbQC41Cz3cQ30ctM
J+oMmzHSQcTgLnw9Zz7UBdtl28tZiBbI6oDKewthCUMvjpKUSl8zvqTeY8akbCaEAMcLD/ncYvSw
kHDhP+jyruJ5okrmpBRxeWwiAMhiTMJNbGnVNsNx7kKCudavI10iqiKziT4p1ROA2NP3abWxk9FD
yY+q1unvyqkUu6zW2mtrAu/hypB6D4DwSz+QhuyLUvQovtO/hsoa8RYvRMPn5xhypNSLj108fuvq
IVuJkyh2TNCdyadxdcoyGVaKBiUuaMCGVOCdXv2kOcjI40nhSAo4PE/vvsxE3aSTmR1LKJaeFNJ0
ACfRYI6lKhd20PNzDNQvHw7/4DuvrnGP6mAjqaRP+RHpkcZXp+sC6UK7t2c3EMYifVygUKh2wf/g
mXJnQJ2hTiyNytM7zFo5DjPUD49hnDJa620/NjPdU2r9S8+JdiEzeB6EsAGhcsORBjgkA+bT1QqZ
sFjEdn4kKYr8vNXoftK/uPAon38f8CSQyGIAblIormPQ3NAM64DfHtGMgQyryuUu6S3ZdXidF5Y6
c0PgYFEYBwhJcrr0oZ9G1a4PkXiRuurY5+N4G1tOuA9S6XXYkSUz5VlRf4O/5eHhpnu6CoIdiqTH
eXVsq61Qeh5akYBmGxkha5d0AM/cEWw64ioPj0e4XmuMSEpLNFiOoToUW6ioyKdM2fTx5XNiNen6
+5YemU2PPhLrwnXArI+Ok8mDY6biUcWkmosSY7vpjBI2aqSOn2ETljum4OaPOSmHLS4u0k2ZiMRH
wb7YCN1MP798UWf2DXMkTmIsBEAtrKdvrVV3hUkf89jARd6OjApcAzSm34als315qTNPmXDKoIG8
joHf2h5CS+Sws9ugPEbJMPuVUQs/qftLOd2ZG1oAxwuSGrYHaerpvoFOHxYzKL/jLJTQy8Pa/pir
s7MD42++uhjkvEckYDHQXFheq0jZY58TKhqeDnBZ2g1Jm+PltG2hnUyXgLNLXXmaqHIYgSCzYUCC
ultbJi1zyi6BLn3U29lEdVNM99BF9N9whzsbS51U+jJpNSD/V78ySk9moIDWsAddf+rjGPeJpgz1
UYkR5bSkQd1IknSpPXFmY1DhLkcuJjYMHVevLMsm+s3CqY5x0svvImlWbejptF82L9/NmYMd9Av2
Z4zBlvi1NlwrkbVCuEPtjo4ddw+QENs7LBNKkzY7iEYX4aoK3SBSqpKWcd9+gLthFDvSaV31HatJ
71++nufHHwZpnEMgCKjvQUWfblVUkDF/mlBWAMCaHYEUBxupTaZNDii09gIVilPVgPSAYRfpzoUo
/vw7WTJi1OGXNgaNVu10cUgaTZuPKIkbTl9vQTR1WNxpSLGA7nz1LmKpR0e2RZ5bWbP5WtXsBlzG
uqPJCGPba+oiUSLNF1Y5e0OMH5GJW8iQ6/6ongZM+KqwP2bKkF9L1kx0bQdDu5t1Kb50qJ/pxlIJ
G6bOZ0+CBgPm9PH1KM+1Ta8Mx95si9QfsBeJXA7E+sqJDaTirGZiiNhNjLEE3XT8NxB++pwCtP1Q
t2bmIXskZFeKeu2AUF14+/LOenZ5i8woY3yYXER2Gtmr0IT0n21Hsl2jeSUCSloIGTXu5bK5BUUy
32fJqHy3MoDOeKCDPULmzGKsVAon/t3reupWYpj2QTPFF9ga9HlWkWy5Mlwc2RHKwm5Yb/qqMpIu
lebmqGu107h5j3LShv/9A12rcGtnwlgQ9bbxSZlzPfadNu5/zyCoc6BxhdoicOFM1X7KE+1hjFRk
jNt+rD/NPP7bJrQVFRc55NtAimV9uE2F5nxEani2NzWg7MgNnVxGoM2EdnDdpE10zAir6Ycii6vY
radJ/hTGxpiDIrPsA+hgW79R4mr6PYtJf4BP3C+eqjZ8+BC79OTQaJkBU9KQErhrNcRbbFa0FOpB
ZFZg/KOyL1wU26TE1YOhrrapVi51qJA/CbS8Zk+qclo4bDQxuiD7S4DaMpAedywCBNsRTxKt15RK
dhxl1ERcVENa8PtW8WlEnKby0kiG7YBaCYImzEgQlmqNYcrcsJ6RPyontcz8LkG0aYP/sBq7Zd8a
pWsMIuw3ybCgR3qMQmM3ViUNc4gRtxh3TLvuvRNYieXGmC98kxBO+K1pjE+hQep0HTLKoPSQSZOE
uVMQpL/R7Wuu+tLOGvg9S0c0xNZUo9kb9R+VQWsZn2IxfzcFjsX8EgmEfe8oPWqLulaYXhaJipZK
OcqBL5Anyl2kmBIFXzFTfy9joCRA8E11/9aqIu3TCGsCpRnYRaAVKWAK4P1myZx0YnDuMpg0vtbT
o+dN3HESj23Rf9Vbrfqp1jI2Iv2kOwdrqOKftUjQXQTZlP/I0cXgaRXgr11NKdKbBGScdsxnYY6M
mCbxKr4eIAlaZ3QlFHAaFD3mI3v3SWsSERonVIK6O9qZMx1TxIo8BvTKp3oW8mHug/K2biiAmQ9r
wYUUbF1NMgoEhE6EpFWhLyfPadTqcOJsMCfrj13SBndoIXS+yGZlN8mZ2CJqZu5fjkPrmLysB2mO
EMTUAUT2cj1PbpWuzNzoxOMjqYW018BLuUNXRdtRaX++vNK5O8NAHAQZTXGaWKuzdEIkLaNfOBwT
YZWb1Ix6CM5jua2Usvqig0zYvLze8wi73NpirMLrpHRY3xoeNnOIiNRwDEQUepHmtFdW3qK+VOI/
amPf+I2tY1zls+W486Q6uwLs2G4mYB4T9EtRYyz0t8B3ywsXts4UeeTkFBhi0PNeEPCrZCqKrY45
NyiLBWDszjq6dGMpypuoygevMZP+I8yp5EJYf7YotDHVgtbAP/Q5F5mTp+95MApJ78p0AtoRNqWP
9auakOHbZerLqZbf0cWiwpGkTlxIoZ5tsGVhhxQGRV9y1DU904riGL3MaDq2SJWXAJF100MySvPb
WJe/vfzKz621TJfoW3KH6A6d3mRkZOhB9tV0VIH57qpoTGEYVFL2DW5Jv3t5rXVqyBiVlhqtX54m
s+j1kKRCiKjoK2OmVmqkGeNQkYq3vT3IFSeMMfR+moiycFFJqGWPOJK+tsjHOJHhCVmUwXgBjYTV
zc7ZXOp9ZatHvRymL8ZQDX6CYt7h8TZfhf/7X6gLBAvUYXe8gOyrfj3E99lfD/dVDKXhrw+/wrgs
/ip//3W8Bz6x7PI/GkR/Cw39/Qv/BvrJ5huULxxKPXqrpCws9TfQj58s5SY9SdAjYI+Jgv8A/Yw3
FrO0xfKbOLt8CvzsX6CfxuTGoJTDf8sBQOi8Bui3DrWAEEHqLsoSJHGUbMvPnwT1cOJ4CyWRoaWX
b5zMMpCIQU6Yobr1yS6cC6Fl/dWxGnJI+BJQQFCFrKdO+PQqE59+sSdnC9/FDXAo4D/Fd9keLhlW
X1pqVRK1SYcHWDMVe7BgFuGLnhaRJ/CRvTH9J9vh9k/l/hRh/HgePS3oEVlfGi7LHWloPa31AQag
6qJNRbW31bbf15kJ+XFiZL6FMKJ9RJ9P+SkJwGlyMBcbejPFjZhDHYnvSFzncqA+1IaGg582o16Z
96Z60ASkRa8JigbHKkYpGAn3TNudDDcaMHmZ/ikasaPt6ma0EK2YrL2GaulGQ+/2cwzKCr25yZFv
1WCOdmKpRXeRGiMGZFvTFQQybQvqUK7dwlI1zNDTYAaAlYfJw8vP5dkrWD2WVdgpcEQHvFiV+9Gq
EngxdvYjKxG+6GKg/P8HYs8fOtTyEfz3wce9L8L0XnJ/ZbHoivCvQ5vdFz/bk5Dz7+/5J+bYb2j0
0DNimKPjtsAJ/k/MMd4wH0XEAlgUTaAFkPVPzIFwBWWKLAjpB/5CyflvzNHe4IzF26QZh+cO+kfG
a2LOOsHAvVnh0vhUZIeIuLbLKxqhw5aEkJw5yLjG6DhDtS7ij+GoVn5saN9lBIqdCx2FJWt5+o0+
Lmqg2UOnaAFWrwJdnyC0a1Us2quUWUz1lL3J4OBCKFhveYNAQMQkL0epBx73astLspWZrSJPu1wx
C9/GfA9FSA0c40hF82QfnIk668jNUgxBQYKrlB7896orQB+qktF2kXeBgBMcBcSHKrfbA5IWD/WQ
1BcUsJ49P+SH2BjkoggfMdNf9UhSW0Kqh0JoFzb16Iuwrrd20Q0Xbgqw1Po9odHLbZEIcjywe5ef
PzmQrCkqTRnR3V0G93xb5x3IUWCr5EpZUKpXEPBTUNj6jA6gbo7Tz6iRim+xGVFaglJh5B2pKWg+
uwiw4oT54OhuHFZK+jbQZEBTHQN77S0yaN246apuMreapMTle0Nrh+EaTJeBlgxRfnZjAQzEC1sj
+TJbBjxfsLR1v1mgZ9KXpTv1Kw7LUfH1wYnUfebM8VU3KfJtphXZbWEm9rwxQIWmPqG7fmemUfqN
o8f+Huqw7eDFSf3XrA6D7ySA6u8JPdbvvPH4VoAIBKDtADOGy61OmP+WoaDFHiSRgbhTmd9N2Peo
QHxn6zOuZABFZmEpX2guKs4iVz9Uh0nYxUfHGpOfwq7k5dKDDih9Mhc3eYo6ChL8AFw8lKKc1p+r
4ufc6w8afiF7zqT+a2/CSGMmbWBuX+hp+V1g/VW6cwsW3DE7M/WQkC+RFVJmHtFoqsGdKqifjsJq
5GOOFDUKfCUcMEacdmd4jkEfQ+7TVmz0sW/eaShlfw0LieqizFvxWctaRugmuPbMH2xdfEg6Vblm
bJi9tWvJDH3DHsPIc5C5l3ZajeHUzVDJysz/M5RHbEgRVZ2sSbnJSw48s5MfYMtFqadnVX43Z535
LUFUAPOnOIy/W3mPAHWPYAWiopVZq25e6eP3iL7192kCke2WmRW8a9UM1FmSyQ1ujFq8kZBsDz2B
D4gGbLxWYuQQdPUwUFqk/ig1xlcjwnHLbQELO1uGM9CsEKRlg1ip89MstPhO03EDM6D0R25uIDbq
qpJkfpvkcRr2EAWnqymthgGte2f8HWSR+kmj2SUfYrVCgV8yu+oGKYzU9FDbrz6FsqAJmMXxbQfC
XfKBCWAULYB8t27dRIhIy1Ft3TUWhrBgc0NkmTNJRQkClNgi/KvkqDuUGuynxLGjWz1Is9lVBxy3
vay0JrwO52C+qYN26C984+e+cFgloPqYBnIYLcfDky98rJSxTYBR7lBkr3xzmew42XDJ/WqJtCfx
njiCGifzP9mCj7ae+zdYVERER3PXOE39sSntHrcDC1ZAOeh+0pjVpouq7C1KQ8oGnHCyeTk6PzsI
luWBji2hkrizPm5wsJikqtRNRlV2sB/MEkBPii5Fj4TB/+R5glNDtQkEHpPp0+cZ6Xov9JCIGcLC
eAsVRzpqvSxfuKFnxw03tFSREMrAnzO+Ol1lqrKojtPA3Kkt8iSgb7bwSbJN7nTxtmin/sPLz+/s
cjCjkDUA0Wiux/ojgjBKVdjmDlVwwXhVqjY1ke1YikLxhtmQ/JfXe/a+FsmmRXaLAZmGhMLq4M5g
AnX0oVFJS2KUQsCf+oUuxH6U00ug+DNLgdxd3Kio354/STmrBj3IdWfXNsmwoQkzeQpDYg87nubC
1ni+FEIeugMuguE7Vd6qCMJFtjEAI4f7RX13qzgQGcm0rO2QSMOF/XFuqWWKwnCIuRCExtP90aMu
V3SKGu4Bw32D74HIdDtJGwbpr6OyAhXn31nUPhXM5dgd5uqmIomeshZP4T7UG4okY+483RnCC/fz
bAMuI/4lRabWJhitN2AyxtUQDjjyVmW5lRZSthOZP0vRv23Lorqw+84s5lAaL4+PbicLnj48Q6Pf
X5ldtI8CJsDNHAbeKFDzygYBT39opQs39ziFPYmO6KzRD6IMoBAHa7LKsjqzyoBrxvYumMz2MI2S
fg2rHXeEUARHdZbnfdONvZsSnDdm29RbEYDV6C2GIhXQu52E3E7eBvoeM+DIN8dZ25TlZGxTpxt9
MzB/qgl4QjNR6k9K0UYbO7eV66opLyFlnnVuDW6EeSvGbo8ggbXILKR0vILM2drpeONcxzmUigZr
lN+4H1r2RkdrsiOZ0pK7OYJU4+uJirUDlkIAoRwnZkajSVLUbgdQkLFrKhMoqZcDy7NziJBMF5fP
jxEBrMpVmp4HMSYwWKvupji4F9O8U2FDGmH4LRzTt3FjftFqCxvhZvfysis5aL4S1mXjci7AISXM
rNa1W61wyjB0dsII422Pbct3JUTeoVtMddKmuOtaWdnnwGOuFOZyV4E5pzuwqbFn1sZOn6sBISJD
8iZVyNtAz427Cxe4nh0+XiAJNTgqCkrYyad7nnGaro/h6LBovgjkI1w1u4oylqVPJx50bBBkqepK
BlWbl2P1gbxBVILd1aFxY60K3+zCV7ju0y5XRIELhBjIMgT91UcxS2ptMfp1ds2kl7tRw2ApdYTg
zaV3ttRW7yjiSi+Yjf4C9uTZ578szGfPCQ4d5jlxpDRLNemEs3OCyD6mczBuYJFippxH0U5GquG1
tRzrMTSijqOmN3C9Pn30hRTHSous0a6sLOstBpcQ1rJ4uvA4z3ybLEMrH54zbQM6mqfLcNBlthqa
PM9Y6PsIbza3NUyxQTrF2HVhkngJumzXUt/suhiXM1exhvhmEohPJGFgvBNxYhzwDLmUMD07qrh9
1JX5LmjKAo1cfv40AYWqV1ZjGOzglcaeqsjVlWNB5V08LS4E2vNL2ZBMLLJQTuDTpXSIhx2zrGBn
tEr0Fv+m3AN2nu6MtFS3L39Qy+48DencFTQSnjhaNZa8StCKlnYhtNJgp/XptMG5V953UvJaJN/y
jTxdZZUnIYxWgyYrgt1gxcW7YjbKI/NgdStiSb3G+NK68ACXk+/ZXQFdXeQngWOvJQaR4HJGsltn
B4GiO5izfZ/W/ciAt/WlGtm6sqtemzMhV02DmrEQBD3NWe9atL1MOLB5sJvDNHSTrhZbW24SXMyd
+f3Lr+xMwEHDiNVAutDrXzM6M9TPVCOpgp0UYAwkAmfyMo0JkQT32nVy7ZsaOynqfll/4VA6sy2Z
RKBntNgF0PhfvcVBDFWRaF2ws1Lj01SM8m62kgZ9nyLbv3yLZ3YlKzFZBaEF22o9pMbUzODcHYPd
2FJJd2ATNrLeGRf2/jMwGNuS+1lyJw39b9CCp98ZZrzmFHIm7NBdaq5EjytgLhvhZsbf7l1SxuYG
i+Piis5gtsEWWf0VZS1OjAmGsC/f75n9CriPJirCDuAJH6XjnsQWkpUB4kUU7gvNDF2p0Hs/StTO
k5J8uEqkyvEmeIyvBCFw9wv/mPweGAAIplX6qKEXw8MHiwGsW74SMBgO0BsXU6He2duZKb6XuBv6
eNlfojw+ouxW3ydwXmzYuWcQSmvUd8PBLs9SGu0BzUN0yO2ZuQTpZMfcJdIrF8GD5iEoR31wB53R
pieCLt/KRQV2BQ59QuS1wRxrKa0jtw00kcKGpWxiL5oTwbIYxrdSk7TfayTPZzz2pAc9nMxqG4MM
HLZN1heKW6HV8C6oY+c3KLjc2MbYABw7GuO1azpKarhFUw6FV1iW4J2Emf255D3da6WKPoXRSEBn
9FLeJClSAfve7IL7AJkGsekyB8KojiRouVjSKV/7cBKVD8kmTBCayuRiU5llNHv41OW6p9o17nGh
xYHVJib8dgDx6Ra3pXIHZaP4XRhTeuRg797mSSquw0bOaGrJNuOaEG+lh5kyI/anRJtJnUUZ7rRZ
g+jRTmCGUlBUsQ/VPtWJDBnIobSVa8+c6gRf2q7O2wWblCWbIQ2mg9H2uozyEmRUTxMjT2DQhhYN
4iFMvj5mXt5idx7LTkErDGwFzOesl3MkO5T8tYhBdifgbxCRcNYXHthqdzZzNeqjqUV70D7lBxlk
zhbW9qVs40ygMZeBB5UnNEscDU4jQNdbZdABHKNei4zNhNEE6Mfwkpn0hVX0VVadWyE95k6J9oGS
3OsdxQ5Wno3/cgw5E50XOaCldActAP7/9FZy4HsR/Rw+57QfNrY9V8wPcmUTlbC+X17qTLhaVPKY
VSwwCPofp0s1hTLpeZbFe6VKM/Yu6gsKximTtAh3YhFFg/4SQPj53dFgJsle/qC5sQYIF7JhZLGp
xvskCuONlUoCLQNn3Grz+FrEEnRyUJ0guulYLQoAq5QoSzL6g5kT7+Ok1byxtoyNE1rGe6HrlwrR
5xuDpR5VzMF3oMOz2hgJvnhabYTJPmI865LMQCPqnEvstHPPjoyHtiLFArYdSyHx5HQB59bTSK6S
fVCAgq0Sp/NUlBvQ4u3+nKj/F8Ac7PGX5qlZfDI8XaDaDLX+I8ykgL0AcUVXBO6vDaD6P7NTRX+z
jPcBv4Fuh+fEFvhndmq/YYctWQ49X0Id3lD/zk7tN3TEsHsn+i0NpUXq6RWalOsdQBkFmAd2IvuZ
DHVNyR/JKFi/R0o5ExVa26PYJHUKkl+Z5wup27Okig8HgTJgjY8lHPZCq92WhGFJzEE4JB8EVlKY
AlB/jD5mdcXiEh0dtHbUcVjsdE8O++a61+tuB+0hvZDe2SorPc0yuBLKYzIqWGzkGOt8FYZfU5dA
KA+pCHNcd2g9q67ZtJKXM11pXElRYZ8PuDN7tjxyvioIxOzrrmU4ZhWku9vIAOG9QSRFNbZmVpuf
AaPGDoJU0nSLI6/6gJh0U3hakNSwAi0DFaAZRhQ6tzCl0T5MuW1dNAEgjWYwXLsuJixfcVlBX7JW
u7t0Bop5LCZjmpDCVPN2a5CVGVe11EcfcXhUPraAfQ65bIvZyxxw3BupDoxpOyUDeaouZDtyu87p
xbZCGOSmDCPJclvs7CCAQZVE0Lbm4/8V0RH9Xmtp79M7ka8xb6XbT4et4EJNGd/ptu2lTdYrIzrO
dSV/bNWkkL0U/7m72Qidz1OtNQsa2R61jYkylPDzrit2BvpUeHmbwhIbLOCTT9ro5O8rVDfDLeix
MN53QdwjJVowMJLMVtt2lp7ZGyOay+SOHtogYQ+d192208aCY9GElud2UqPepuiiGl41lOrgdUOn
XJELYdL55Cu+/bMXnmJwlr14skMQxEAyjXYXX6dC//l0rw4ok1NklfrBHMvRV5H//moxEvOkQsUH
NZHaIxpWzoGtGh9eXnmJuc9X5iDBskPDPGOV3vQOfB0Hvy8E9gblNkiteQvLNHYDLe/uIV9eNPxa
N84Q2+dDIJWSofIs/Yv/Yu+8mus2unT9X+YeKuRw6sx3AWAH5iSRom9QTEJu5NS//jyQrc/apEyO
6txMTY1d5bItUb2BDXSvtd50eKnQzj0FtaoFvdiSLqZW3XKNWqjwTsiHV27HScN0bBhdC0EtCYDX
elV65V6ZC+N4bAyl/7Na+a2T4n9oaKAFYfKnh2GNJTxIDLx7we7v5KFIywfMjsXBufLnz/5FyOHo
0Ndz4SfazQ9CjvuJb3C1HgV1YuT296FCPCAlCyNB5hCO5dIG/X2mGHggg094cHSxKaMa+C2zP9b4
6QleKYjYhVBxAquA7mFHdPhATYokcGwxgTqwl4cr4GrXBW64n3+6Nb94Qw9PrnWVFQaF2gHdkhHn
92nhT7WLqk5lYlgjsG88t/uS/FCYbE6zKWvw6PeXOtwM/lqKnpj6mVoMyuvhBRVEHkxEV1u7Du/O
HSMDy/VdryiOlq5rApkOIGB8mDJAeq59fX/ttzeTXYBZHyRH/ma0c7i2qVfS9OwU/sqiRc8pdoVB
rPfN82+vsp6JdDwOGBjlwOEq5Cc6YyQGa5cVCXOGhCzjL31Wmx/FSP3iS/Ogi9mE86zs4dfjjMIr
s6QpY2PHEaNuKoW0jHZZyjAFm/vgSztcaoX1YA9BMzPhJ9tAlq+mxYkLAOBNmrMSFp07d/CiEBWO
t53NJtq9f/d+tdR6UoB8QfinoDq8e6gBIVR5lQuXaYoe9ahciLiYtfQ47xkYfdBivV2MooVLg9dK
7cchdbiYW8tynBEf7gjplrvRVtynUleqIMHm+iOz18OHb72HrIW9L95dnBLMZQ7Xau2Yozll4s4U
F/Xj3BXZTdV42Qf379fLoHcERETs/3rDqFFwxQV8BDxKptIvbcYjXRx99Bb/8sZBlGGDo6NHCH94
MSm+oaLQIm9HyIgqsPQeljAbmWPVeYP7xvuPxC8uid2Zyp3nHPuu14+El/Wp2kUul5QANJFjNgTY
eufh+6scbkzfvx8YdMyV2c3Rwr9uSBMDg2u1AnlYzLY49uq6xvNX6caHiFD4s4ns0IsyxZvTHzLx
Ecj09grpadbO1FxpuVRLh7dzdCZMjOLO29Vd78HGQoQaa9SV71/hG1086LxKypHrME3Aquz1Mkjt
hrbBTGQncirRkJGbqgaDhrG4D26XZlsC4dwhqE2D4UwUUQ/6qRzrMuyxpnlWyqjPAkSLvfClo6O1
e//jvX2mYGnD0Gaf4RXQXjsrWEulGFoG6Aj/Di54SucSUW0FA1OcD5oWbX0+fy4M1zsBaRK/3jXg
Fz7m4Q0XlsioDB1vp5Wd2m9ynbxZcmYGx4+0SmyNlCzstu27ywFFf1BBNbvAzBTy329fMhYrK6y4
ujCxNRx+jKi14tZRKyCooUSn55piV9alQYW+zB883r+4u+yodGou9xie26tzt2M7NQdTVXYcgoQr
Nvr9pAKillPmfbDSd7efw5uL09lqbQKHmfNbf3VVip50llK1yg5X67wJk0bVlktXrfSYgBr5GCXC
PLKmOBlPEgwg88ATUuQ7qZuRgk5yRpGXxdLDiUFmDT+RqdcZKQmIcCgZLH8sLPOFqLiiwsnBruuA
/My+ftBIN8/DopfIIE10jJCXSwNLJzWpxUeTxjf3kmEc58VKYkPRjcrv8GvTplgRmO+Ve8Od7kBr
ujAW5b0o7Y/6iTf7AsyTdXJqrtMO1H3rB/mpLouqUWn7vBb72YNq6xAqt/F6DHHefwrf7gvrMpRE
bDzMNRnQHi7TLpoURNSIvTHpLSnvkxwePZpy3AOHOBwr0jihA9QPgLPDpgUvP9GK2A56XJhnX7fm
5kFyGR/518GvYd2DB2kl3lD3Yi3H1vyG5xMXJCrhxN7uub0FWuTVd5OIiDl+RLMsnVO7mqc6sIle
dTZpYTJn77Dt/6zhvLwB88CGumsQa4SN4gx+A7c0DkvsmbLNUmipFQxdIQgpHbIy9sVUzy9tzgDU
n014GHBryaDxtVhLbypEpOW2MAsUzbMqN7g0d48rCDHtltxdGHGkzaDsXCtn3q+UoMnoNkxOX6M3
5aUagWvJxaz3pl0Zu1QS/eXrpYs/aCwsJzrVtCjlRYzM6UUkmTxB4+zOocScAJZ6mmZZqPU1M0vb
ntwrZcAZ20eKzZCljZgxYTU6jucoiBHA10s5wIAVIDwVUjkSebRcTcJibBuXf4Km+MgWjbsyLqLI
p9FHgO20qpFsyEHSsLCCOng0ms54Xzs5LLHEXCm4PV5nqFyUVj3KZ2lmvkJe9lORD0nkF4UpE0Y3
BIj4fOx0W1VRr1wYKr8ZbY9lBqLqhzMJX1xhUK410JtzPVslLckwhkU3tQ9Ln0kXwl2Lp1PVEFUV
juaQPg5Z4tTw4ngASAfr8LyywATHoB0lwR4i1bAqNuJBG7am0qnVtsUv53YaMsCrJbEX6deM4paN
Y0+6FZboqqdgrkeIuTnDKulT2UAnbgTjwU0GMPWlTCSK5JxpUDFm/amq5eweUx5LVLQMsjEd4Cd0
v6vH5VssYq31BVzfSyfWFhp9Tw66T0Ri0wVupNheUM1DESxqrXun49DJPwwNp5tdG2fufdM687Kf
tEleJsS4uztDWPa55I9PEaQX7X3b1xYGEfAeiewbbL0Kp9JErj8bJekbmSaxQNOFjSpsSGX1pYEr
zjaIFS5nJWSpQAxCe57mdrjJEyzafdV0y89zqxfyHGmKctEwKLUxu9CbamuXLQMqA+6yRkRJ2a0B
YQ2CD+6yG+JdUVVI6rU5YXrVYLkNN70zfMcushPsvGMCzHh903OC/MzjTB2EGcCmn1Omflj1BjbE
fcenkZtv42g0X7K0LW49ndKRO59Px8LS1yQZvcnyIC4s7BJyzlhvsfp7I7MB2gXA5DdExX0Uqiru
nPGcEfgHGH8OLmHvcqssn0RVyEBPFZQFaFdcw49KTcsDHHciHLXULrtxO02ioU/b7L4ekmTc2pqo
7jwxEXZcavg5kfOnqGsOUMyjuWgds/te2mMwDXg+4qphTrsERJQ3nW36vlMcnX+dqjYJJTZTcdjE
2nw2q24eFIvEdHVJYGYPcD32SuWhiYDXybTTdVZnMWG2Ig2H2Er7QKpKp21SMFjXr+ZMvWpMu37u
4sViQpgTm4Z2H+OJjbK43RXWstNd3wlL8bWsrW902eSEWzt4NVOrxMZZFs/OvPGaLhOhqvXG4Kv5
0tyoKBCWoISGeVcZZgzXWnhsTurohCInygavZeMp8aKm8fsR28kNwFBy3mJewC6UtMm1amakVMK5
tI7YE0tCAlOHF7mbIpt8AMccb4whJqF6XDjNMWoUpOssWCo0fPOGXK7bsiw3ZmxFRVi4wrppHDwP
/b7tDLIAp8W6TjsFX1Jnmjp32y79jCNZjr9fVBhfFZkSExTnQ50Se61Wt8WCRHeD4kV7ZpTntgGN
wwhdPpKRsdEGdYpO2m4pH5R04jMyX/CaYIncVN0seIJwy5V5eeA90sjottmtNsCfubqrjJX8Pc96
kvhE1rW5XyQLBUtTw71E5gEDD98yUR8LJ8NwpJ2KRATRiEAyKDCyue4XAvDCaWqMsyYhxMwHkWqw
+6d1ysOGLbkkDEEhJ2BwrG4nB27eJmczbQPPTLUSWL5fvplmZX0hx0/5Wk5LeSlMD/cGMY4kXbae
LStfVCQ7BOOYNy+pqg4vqj7ZHq9SZ9zWTToVx6oqVH2H4X99anQSJNzsYwh8mANgkAH3EzFGUYvy
hiTf+gspvt09eZkwDw2tGK9I8GnE1hmkc1M0k3bnEhPl+ONk1pUPt8gt8YBYlBsnGuT1KGb0YV6b
19pGm1Uc9PWEJCm2W8c4HbypuC+gzb2Ulpwy7DCk6ENbSO5W2zZLQ0icHc3Y88sG9FxMw0XCg/bQ
S+eMAiG/ztTenUL8QXRtL6tiKsORPIOGdycemsBAhvmsLyKiS2jldG+vAzHE3ZxSCvQD3mappxWd
CmxAX+u0RkdoMOXdeVRErB3bcHggDibmFRtFVIZmAs3dzwy3T3dz6qR7kzgwe2MzploC8PN0DXQc
GLb3BsXzsUi7KA0k7n39pm4MPEULt53GXZQ0+RJGy+y4u8T02nJD36HcNA3u6VtcQSQvErO7cC5j
ortQD08NLiRluyvg49Z3XkS1GdikkHW7qRBuFzpxb59MEPvF1rSUlmhKdzbbYCSDgM5eYX62lQWO
LsFkED4ZJkbt3UG5tim5UUZNfk/4VxaayxhPAa7qWR3oVqXaJ2qUqP3OogTSVg+QMtvPslFvNcpm
iKXE3b9U5AmWAY80SRKoVxOX1NWsWbAd0bMnARPykUSKnhB5vRj1rdO30yk5XboDH9no7TARkSLY
1hz3s6y6/iUZ87bfxQJXZ9KoTDxcrFm2l5M5qVbAK9O1N2qU6ydD1OiXgyQ81h+1tt8btd6LTen2
TX48mhGhbrrtzoGqyrkLXWgcRzY/5p4CbsgRNxQ10s6s3oWSrc5jYftZJnMCTKs+P1Gh99WXUtM4
acxWA1pR64qU8CZilyB4E1WUMgyYy2hWdz6A41If8aGP4iSVdMHlBIGmjvrozMXNaQjbaRjvVLvJ
42MvjhV5BP16vOXpiF8IkxMrXdJa7rB4yR/wyUhLHhFZNhRyorvqMYBLAwFK3G6bYSr5/kiUdTYI
wakh1qxI+zyqTPMzeWzceVvN3KdezH2KCw6hFmGZNs5EaiwzxkDBjtA7iumLMLdrRr3CPtYVX5VK
VuxgVZI9LUPCKceIUOug6EXl0USIBFkVRqSZm9iwI6aGFlQTMkiIXwHpj+0haLVJV32HaI0YCRnW
lAFzW04O2aT4psZeSypE7y7OEAxLXYtQa9BIPcZGoWQ7u+eWbkw6arFRR2TPoQS0cgMnEfmXpoLx
5FO7iI8i598gooR1oQrAYgsPFGYcr10j6PJzo07Vai8ibCoMbW4fmKwvfYApTrFZRF5+mSBUXDmY
wh6ZPTzeCJPP0wyJ1Z9zlv9FXf4DpHxF5OkP30HxsSfKh2I4QFz+/XM/VNAGcUm4XvyA5On8foAu
ZEjCPWFIhXMh69Fb/0Dy9U9rvtIao4RyC9LuT+mSivUJ1IJpEImUDN01D4OS/w8kfyUHwuVgVLva
J6qvKYvIEOliSLjdWUQiXshhYSRDbf9s58XjT/fmF8jLdyr9QY/LSIY9dXUpWjGD18PNVouGXLqN
3BmTaO/6PpcW1c00P2oiTrugJtLvwhQqJlQU1+3X2TNJtymrvCcmxkjaHl+nhHJDJT3b2Qo55B1v
aTRSQmGD+lRpVbfs58J0jwkfXpjqzTYVRN3mSogJ4vjAq4S9yfvX9Ke++fCi8AZilrq6t9gG6rTD
gQJxETU9T6nDYR2TC2NsNaKFO+fr6jesbDKye+yAZ4jkZXxsPOLFRWww2dUSeY8T8EAik9vMcViR
Z6yx0QhGoco8UDAnrdGe1XLtLWJ9js5yDAVpSmKjEhsH34YF8agrliP4bsu1cBWOeyMxp4j4okI1
N6JNmmjbO271Uo0xB1rntm67iaI5x1XYmjCvL63ZvKcZxgdtiM34grifLl09x/LrJtIsZWu3jpZv
O+wvXfTxg/7MV+YSfBg7/bdl1LNbxgmT3BqMBFw/q2xuuuPk5Sl2C46xiRaTtrmxJpPJiaOMbmDO
llv6SWQmx64kvTuN8/J56HX3CsFf2eyFaClsmqEZZJCgzGcqWiB/JSyljEQw1mLMiIZ0V9OhUuSX
ulZUpJAsren4OBHpD5GUdu6nIxaLl9iGDaavN3hR4VddLRerrPkpXwN6/VxZGNYtk0r3thSRfGKA
4N2nNcmaIeWEdkXsdXEFYyOGspBmrkZ3qxOaXDiTd9Kvw9JtWUXiy6IzOicT3iXYaKhzz/OZbERO
oJEjToWttAUufnzGJEhpnSwiXHgoaKArvQjWLMByl+pVntCWMKhRVYgSKD0a87IaoZn46mTMLi5Q
ZWGhnpnpHskb1l74cjFQR+g2bksCy+2AkHdpPvDwzxe9VUYKBFNBD+8meXrByVWdOKNR56eDInIm
GjP1/LPVLOOlIDToYUBkiySPCTKSdar0ixzbu11TYB93lDUZDNi+strpjzol8PjRa4ib9jEjj4br
kigMa5NKI/mmR9Q/W8aSs3nVZJQoF4shO9WvXSzzAqefzVtQjTF/LsbVLN6vOqMtb7UZB0E/tdsF
S/c6gXpy1ZRaa+8ZA3Y3tDRE3eqFk9S+gz+2ufGiQllDu5Lolvgt73ZsC/aHrqvJx0zrxCNGqOxt
/hfvjD5eDOUQ5ZsCqqQIuiS2x73GVEgPI7Uxp5vUIA93y+xEL7dEzC8Ex0dpKY49K1+8oOvT8sIT
zFkC1R3iJ2FHFu/LaCU0w2OBXXpd0Vqp3eRtlcboL4cZv4D/PVvTfvnLnWh1JwWW+uezdfPwz6QG
LCD+/PEfvAb3E6JjIEdwVKgDK43uryNWMz7x/9F3I9+FeHTAa4CTCVuc4xevHAz9QQl+eBvpn7DD
pazi+DUIcXB/jyt3ONpdh0IwxUHJYVdAUCef5PCEqAsrYdzfJ0fqki5nTAoZdfTdcPXT3fnF6Xo4
qGcVOqwV52GIzNlKxubhKko0m4XbF6xSWXGgt715jhRS7DOvWT44yH+1FOUKA2u+BWy7X+Er6VSp
5NGWydE8r/5ocdJua3uUfp+l8W85Nf15VQzLV1wA62UIb4dXpbLBiUJ28VHDLriPFNU71wenOG17
W717/wa++Zq4gchsaXKpn8Hd11//CYCg30jYC634KM6cJFyU5lbg6LB9fxFY4Pwxf9cL368IBpi7
kjDB/mE1HC6jWT0MPEQJR3XXKecN5L4YN4tCnb4xHMjMEB/0EgpejxaTEbE+q8E4jfNEJiKmyTu1
UdVzV2/UhTw8xxjgCxQiPU1dfDTD0sR/np1xpR/m7MtBTQKzha1AXsfns06qIueQwkk4RMywmx5J
W1g1jvF1wqvxtAPndkOrdSOyo+d+nI4W2wPmaWfgKsJFRgZFCpCo6zONIPVZRfSKbK1oDX1H1B1w
hYe7VU4L1BA+IbElLwNtWjj2mPzi4znViWX4qdkblzEoCIORNUtnQw4GsxumgKl5LJLKOyK9w0rC
yFi0RzPLmCVKw1ge8i7SrqvJ6XH3jGtNhkRZlEWoYczpHs1taehhIgsqDZwNpLU3nLGKfK1NsH1q
bWkre9eYBydYcFFEdypn+lbLiviydYVk5VSQpBHokBSH0EW88pxQgWahQT/p+mOXKJ9jMSHSSArX
+QYplm9ozibjWx8rThJMRdbfq9nKOjTXYFF3LuomGLlNj4Cy9lNReN4dY6iU63Tx9fa9HHOOIMM+
/TlWNK0jm3LA+K+LdO0BdoAoQ6cuYxm63OhbVVpDHdKrKA0h6NY61TEjuuI6g4iJde1SfZ2qxf6s
TAwlL/sispRNB7XkOYk7+771oFv6DtFy3wZLRXScllrcbNReMRPfykmAo/ro0y+pkiRe6Nh2c505
cr509YhJqll7y4mD8WRL8uqsnPZLj9pF4BXOkZuuZiz6iE1m4JQCl5XCirkbJflS3mnOPveklrUx
bij0TXtTyCKad2aumstpXHvRY+2MLSEuUb3cahWBxwHJ36sjL4Lwk8hlh0E4oYxn/HFdvI0QpgO7
uOl8nI9W91kw+0LKM5GiHKht6TFv0CbceP0Yi29yI8HRCa2sI6/eafkE8mQVzGSRrKxZ18j6cU/R
9boFOZj7zyS85Vih5Qh72G7i56mBAXRCmWr8wf3x+mCOZGGHjY0VTyCnVr9ru0ks4QBuP27ccWKc
ajN26AKl6YW+6YxxwI+2ghU5I8lRgOYc79IkmULZsak26kbXk0a5qQamrMzg0RNvxjVPLYiHiMHS
AHXWK23vRUu6lu4msyx9M7WdqoaFUck5SDVKzouyGSvdF8rYFFdZLsazhmtPgxyV9JcsTbJhp1b5
ZF3wFvRHbamSmZvaSx2qZl2qgZAZz1kf48a+I3hM/WwrSxWHApETFveKlTB8TWfoEqmtVhIKba2g
loXu7Z5lozre5aPRFkdVpqh/gE+2yR61AM+mGiuWCFNVE1cerkCrt3LvlOHMnAzMok9QPDSL0R9H
bPaYD3v2pFAO4myKXJS5swNGv5zKnhm/jzFKrfpWN1XfwM71Mzw6svO6wpKHMcfY+2UaoeXLELae
46a3PMK2jcZgtB2ETH2DIdH3nJpkZX0g5p7naNLxo0sJBCeRLCNJvrCH26pwp9lX67bTITibzNtn
YwQt09KZUXCaaESbuhLTOscGYKWDmSmt6X20MZR2mUqfLpXYWlTHc8izMn1bbAlcr4AoG3ZuHeVE
oTGr5QJSn6ZWu1Ait7jLGvKKHWPU7+lOpyWcTTb5UKqt0ePE4SGNr3UxgQYVbAuWmbTPNeiBAoCb
rAqrmIH/phzsLvbtlCGjbxF/y17eGd6yZXpFS+FRFz8i3wAi1EVmPdM2QYGoqKrPtGQeAEC9tnrJ
sg4FVK1SDYcxObh2KKWnaMcyp+HaGKQqEw/UJrMJAAsznbbLNl7KqpdZoNa5oxEGVeXNjkjc/LpQ
1atIOICfQmfGF9A+obZbzDxT/NlKjTZoRdY84ckfRRtCgWMFwyjpmKGq1wONRBTPD1FXuHelUhdf
F5JhYuxBZ+mGnhzn2C/7JbrI2bgXIBPTu7f0zmQvbBYv2SRSGBjTKln1NVP1mWcDH7I7LYri8zia
8MNttQpYxOOJMpC1IsHkfSmuzLmfvxq5krobxcJnfWOMwK60LXlGLjJJfPEuZs+81Ye6f4TY3Rz1
TfWtcRewmGiylmxDDOFwZ9ZuaYWLo+hfinhxbhwxFMk2GWVxGskBhUyRx2gQh9pKzyO9sssN8Dzo
G+bcIHHFd1TOIrGW0/c7WBe7yrBtVwgvV20MuOkzMgj0pAoEEXSnPKjMwSHmQ/bggK0OgxXbh+LJ
W2FCD7xQ4SXC6MrN0UMPq4VMuUKL+neU0V0BRwsb79WbUX/wWpnmDAJWbLJeYUpQ+RywOYnyW68Z
2WOVrhMSon4wRKKK4QfpxhlQcULkZ6LxfhJtnR0lcZ92YdTHy9fJyVWVHU+MBk9HrH0WtdpLn9E3
taKzmMrkNyN6/MDErqMGI3EWLZxERhOXZ8mchFoyzdOmZPaQEj1H0wpFJtZop9mmdV9VyHHbTp0z
XiO8mAuimWNE2OwNjtimIGyUG0acwuwyUvfOmi192PDAZc1lqXp5TtXiteMORot3GiVKh3uymlUW
dusZ0wamRqRsdCXTb7/N6ELRUMwDd91LeYgrkjW/jtg2vPSmHX+GmJCDLPNp532rDN6tHvX4j3A/
h2NANZ7Ynii24cgc1W5vJcSbh4O2vkQYoTeXWKpovDh6bVLEcEjPTDBaxra6nTAhsd2GW00N9VzJ
hTFG3Ffp8zTK5bwBy5Qbonmqk7YSFmVYPrm636DAoHShNLqM5eRIX0ErToRbM+v7irL2kXnO8EWy
e8ybEU/AapvaUZIFFtYODzhwLPjK6En51JeWXQaVg2nCSWHP05k3dRARlLk178DEmysnXZwLqfbW
lePAjAyhokRz0GE22uJ9lpSPqYow0XenAsxMRaN/bcgRy2F2QR3HTTu98HD1otkGcj0aUJToW0K9
28dydJ1LYTTZxThK40FORNBt4OkYcWAPXTRdTK3EQmy2zOWPsvfQiFYMMyGz9Errwj6pTCtw0oTB
vSbbvNoBXxXXmO85GcSB2Hyey6anFF6G9p4p5JJsScTDI95ta4CzuiyWJphKRVqYJXoy8zGPI+9Q
wQ9P+Ho2xg/zonbA9U1XFIER2/GttY4tAgycc17QJKYESJIa+7g8l+kdlj3K5dT0zVOK4VvmS7ez
ZTh6jT6GzlxgSI9Jgk7SuGFV+KSlkC6IkmRE4htNy5ateo2iHivqRO61zDrr24IQj22eTMv7PHbG
W+kZQiFRATQ6EGUz7yjr0tZXG8dpNqatsF9gJSH3nQpG5lfmZOZY9xWLEYxq4V2YjNJ6X0q6322b
eXbGmGlc0s/vNzsrN+xNq0OTwyuByB8W/GGrU4gictJudPa6Jc/BH4/TaHJ9MPvPoxItf05Lnub/
E79U/5X+19b1lUiNEw99PvYTh4tFmqMKoyDzOtNBe0BmkgKkPIvChh/7yB/yTa/IYquQEwt6WKYI
0w4XM7U+BkCMxFFmZXooEokfuyGqDy7pFVmNXhE7Gti5+HasQlVcUg6XQXUxVYje6iOX/Xn0CzF0
7Jh6Xlfbhdf+Os1s0QSDK6M66A0p5hP8CYuwrbUZuHNKk/Omt4FRDa3rjc1vfrl8NujQ2EMz9Ka7
e9UuW3B4oBe73O9FwDsYIk/dq1C27t2snc+6AvfRj2btb++6iScn5GHCnvjrNXevVp2oFwx0j9Le
br92jhadLiohmHHZibtkqI1T2xrmwe/6yg5NrbRvSAFqTobZ7U5UusiTTk4nih2l2gef7O0HW+cT
yBS/E/lJJzj8njDnca2Wnfyo7TriR3gXA+Drv7C2f3zCD18nED8ShrBaNZli6cQnvaa11oNar36x
7h6vAfeoMhp5VJjDy1AUztYcCKV+/wteP/Tfb++6HAgjtjymy2L6qu05mIf0VmY7syijPZt4taWZ
WULVaFtSyrG0fH+pw/v3fSmGbd+V+WgoGeEdLkX367TpUrt7hq1WUOAyfTS0bfLBKm/vHyM4xAir
YBltx+s5HPVu5imz7e5JZL3vE+20I+bDj+rharJl/OdivwWMvutCz9f+VIFNIH3r//WPwrV1vX//
tu5f//ev9VcJ2MF/bETPbPVqeGmX65fVRe8HIrj+zv/qL/4lKvu81C//+R8PzyXetWlHFMtTfwBw
/uXzzJf0z9Nb/KL7l0Ml2t8/9gMYtQFGv/PfwQNJBAA5+wGMrvbQbH8rDRgTlTVH6gcwan1C0YvC
nSeSDpGdgI/xY2zrfII3AGyK/oQ9Hb+X38FFv7ul//z8YxIPBZbZLf0WfiavnTst2G16pcpsn1pj
pIYxldFZnZc6NCaMWc8iyyTVHaUO/r4iK8wTLeWxijtpGvuJpiOw2k6cQloxNoYwhtW5TtabXGsH
MAx6SRnYkVld/XSTf3EIrifqq8/MTHH1DbNWY6nXoYNTSmJvn5T53oJGzDxpyYCrkijEAxRBL9Fd
x4VifSRm0PS3qzKhRVOH3xNU8de4LvB1Y2J0hx2AOkKhlKbcD8UMv39Sjc1U9i9m0qlXcwF3LU40
jXGdZgUzfOPAmuej9+/A4XgVuBxwGac7RvtItEHwX8GxZmvnszEt+b4g1QcMtU9CHZdZZLcTOKyX
0LK1Ub8VztJ8sPLr7YWVeS6ZIEMaYC+z1k3up/lxps6aUZqsXLtjHYwFJ0FcteK4NpZ2p05t/vX9
K337Xa/YP3ccdAHlnf2qOFAgUdbzMpZ76HHmUUmWn89c1LpeXNHcpnavhkROmx88YG9vLwcvdumc
vlQlZEYcXiRnUDs6mRB7S+nsOmjMhJlZUlR7EP/syMJC+FJopQWMae/ev1y+xjePGU8Yl7q+4Ehn
XgtZ1Kqxuwwy396t3PzLCDNbCXuMkOdQ46mufCwUB2ODllJ29P/xVerFZ43T6M9yMcbPVq236G3y
5iulVjJvytxhKJ0NoEekWyuo3Bsvbs84R+dvmVW7j/jV6NnOy5J1btLPNMxRMRr3s22fwbatrpSm
JaQ3p7zcek3j7JAQbQhvhLKLGxH0TwvuTVJoxrhXBqXwgimbim8etPuQ4HjRHddrNMIC5wHbHRKk
e5/0Bm2Ahqozm548p6clyykMCcTylF1G2Q5fOZoysYGJGbUhiVPLl6orjnXweax+0PmkO7d0MMK0
orKqgt4eif1iVIa7cZaKXc0Lg66MkR3kz9Q4K6VN97DYGsISo+vpIWJ99Gh8O++rO7bLI/qp5ihx
i85jQO0U5HU7GeSBPDXFvV5m08PgRFF5DlaXZ4R2L9MfuYoIHIFHbZHFbWKzGXWigTitF/lxkTZJ
7C9qXiSoVq40xQ20rmjRxBhlewZPllRrkKVcbJouTaoQYAKiLaaj1h9ZUji7mZlRs9FGAfNBTVT9
vnHS+MmEeiH2rU4LdlRkuvWZDhfWwZhX8Ml6LRXHggkb7N4RdyL2QXLZx6yq6O8lpnTF7Lkzab0F
5r5xxAhN0Cdvcy0i50+WmQ6zLysWqClJqUehPSZDip2RzC71bEGssCwEsoeTHrWg3MxXzmw75jXM
ikHSXbHtf7bTpYx8k1fmj0ptKoFBRevVINEGdII1gIfe3m0qRjqVLpzAGPKcqZfU+naTQvzBtTuD
BbNjVp765MKZx6U16jPqhaU8R2ZfkC7WMkQ+/f6u/Vbx8o8lyc8Vyb/eLXH+GxYv3DKcPtm1/rl0
OX0oayIufi55/v1TPyoX6xOo7upJstb9kLH+rlyMT5wBcPPIHoW5ZXP8/KhcoIHREOHubKCiWs1T
+LUflYv9id9NjYEdM+Ctygb7O6XL63LaQqeP2hy8GVB8RcoPN2mzbCaFwYC58wYJc7t31N2EG0r4
0135Ra3xZhW6MHKraHtAZ9d8j8NVGrXFt7KalB1vj75VUoSMjgVF+v1V3p5yUORoPtByoj/TVj7e
z6fqFJu5sAsv2pXuwkvl6oWe76vBnjB4icZHR60JWdQJIvsoif5XC/NNItuHCbDaEx8uzHHRqAiG
sPJTQUs69LAn2mgUYVelw651UaB3aqF+cLy+rSFoudZGb2V3koT9qpFUkCjiuGEoO8zWkhvFGbvN
8v/YO5PuqJWuS/+Vb73zuEtdqBnURKls3WCDG2CiZcBW3/f69fUogbp2AvaiZlXrnV4uKDMlRZw4
Z+9ny9rYU0P0F8A6f0Az/nikXKqhl/UiEdUmRTQlo6EABn75Jf0wmeZgtgXMdjpNfdk80na/o3S5
Guz0Q+ar5YZ1fs9U8w3U7ElrY6nTFH2pFzFPcmxm7H5y5WryjYAO5y7BjfJFGWvk5KU6rYdWGhv6
ReF6zBVno+hB5SpqqhAVUTgPmPBv+y6sH4bZpPf8+qP2mx+fj0RnhwMv8WSn6bVVZ/g1VpJgpwZD
zBuTgy/lfHQogmTcDL0Daef1C56+QcffgLVleeE5CZ1e0LTCUNR0OHdBxS7k0ItcFWkW/+V7+v0q
gD14klEoHv3Bz+pSG0ZQxpAq2BkToYLE/NWeoQRy9fp3+c2Px48GWRMjPieP0+wpVS/HQOZhtDMz
H4VdbOT1WR0WwXloyszE1UJj/vUr/ubXkworAxc1eGlOhavKJMlLMBqu2LbZu1al7Z5EqnXz+lVO
uyD8eouNnAMFCWeUvSfLAHCm0Z7iMtqJNCnWCiq+y0lo2hYP4luo99+sODAT4Oai68YZfvQaP7tR
AiW6nSQKRLqqrN7TTbZ3lGzjGukro+upkcxfZSXfvf4FtWMX8eUisJjDbfjLeD+IEj1ZyDtt1I1K
hzTLcC2vLzXGkhexYuJYUrRafFMZAMn1IIFFrUtVyR8FRwNxxiQs3kdmlVXr3g7a97UTJak347au
XJ3gZMQEuY/elaIsI1nDEcUHfGZdvQobqhmv63Umj7oZGxdlaOnl4ggfjLMYf+A+B1M5bGIOue85
CBSoVkyzNtcGsujbrswlnqS6DT4sH7tct6gjUNWqobUofnvna18UGCi1vBwq1+lQ1261pq6NVejo
/tMAv7typRVM/aVWGpiuFb9F3tJVjWi8MRFhvsWzbZ8bsxZfKzK0brI24uMFOEtmL++DMnMFvk7H
M1KfoBt1DscK0xTYPS/TSnwqmCAw8eh2U763wrqJmCrlGZaN3MfdGXSGKjI3bjvKdKUtY1iX+myF
d0ZuEI1A+14PtjHDkGkbG6FmIN7xM7nOjFK8swQRnK6sFGw/Ia6xnKGawqhHqoMRrFjaSDcbHQet
g8M6ubLwlzMqMdqJD7lE6CbzwABMx9trrpQpDNGpWOa8ktqgvbdp8n10tDgBoYFr62sXYBFxE8MA
faB30XQvJMoVXEwV5n1+TlofI43em7JQ9M+KWdqMT2ZHxZo0JSOmRU1cJXWMvJSgYibQejHddGaQ
XPmib7y6HbRvVo9zCZ9J1QEikGTXuXVhGvlaGpF1WcUUA6swLMZD1nCIcqcxl5h0J+4tRbtKonvQ
ADwNNfBmrh9IDGUmahk3lLMGaX/Wnc+aMjaXKjE93ZZ7IfoVmgEGmMMg068IKsr5vAvPg3w21qme
qtOmy/x0H7TMmpj0ZWh5+y6vCSwmaUJ1lawKr0ZZfIiRC+POxybutKVubpRGF+/iOu8Y5HZJ9c1G
VfKBnCd79pQsMx66YMxvZJSWsC5ipYWDGqVA/yOgDLBbK7VKNjkzokPAkCJGZRVP0ZqaJrmqSS9a
LMuRLLZ2343nKGzwWdX4KhezZm22LpQB67rJdP0dIubutq3IjAZRHxk1Mux45teIW4AATd5+FERU
I20oY/lV9/Mcm5+ppfZKhHoZL2eccYeJ0eo5g1rqoilR8dRg8idLGRy+LtbT7JsfrcBX7mNkdJdk
DWMqFFZUBWvRxryRo962FzTa+fUkHkDF0+dOfiltBUdXxFkPG2iIQH6lxwaTwhik+lfDL7IE16rl
ID5DeXEnfFkid5Dx6Lt6Vqpntl0zxenRU12GyNXObE7WFqkoE6FFvjFFzRn6BfuipqMs1iS0kOMj
mYk8qUOs3oTq1Na7NsARzHtbZ9F6UrUofjLD2bwLk4Hc4Jx8nPSNbek3lQ29CTjhS/EIXuUULFr1
ERTewgh3Y2akn7FBDMscO3c28Agk1vqx5svV2rktZhNXoRVuGE8Lb7aKeUdCQ71TTOx/ry/yv9Z5
pBtAkpQLBBsE/LL1PNtaNL2tcKf64c6m3DgL/LD+GJl6cMPy292GbSJ2ZS/Ityopd3oeqDeqvV83
0WU/W/hDEHQICz25fLUgBiO80zularozZI7zCvGfdhmhF9m9/k1/rQq4FOE5WIXpBWunUP0m7JS2
0DA2Qv/7xmpReYXeZNu/vwjRoeQS0wZbiqqXP6ciWxABAd/Hruf8SiD8cEssnw/Hq/z3FP4fNJ3U
U/xqfz6Ff/iRdvtvyu2nIkDm+XASdPt//qmfUnAFwTc1FP++xjjOopj5KQVXoNUh5mZuqbAZLFLi
n0dz6x9K1qUGoqpZZguLaPfn0dwGmadzTqHagIKnLfLtn7OVH4dkxjJ/PHCZtAZenri4AMcLmFXY
sUm3XN7UZ2/i7HcyawMj3OcAM67hoYuPxKM0VAYlr6Grz756xtjIFCtaU+qu8edowovsDD6VCsh6
L4009gV7yBUARbbdXpeVlXxpU6e6U5U2sFw5FtgbArO8mStSU1bMwyWKyCZLBiCNiqyorJD4mHYf
9Hu/jMLRa4bQf3LQ0kLAyGEp0elcjbAy4kuNXQKeBh6hGyzNNd0vrGLvE70xqelMqCjIkEvFZOQa
avcT/7fGV9C/kKhZbM2qrM0tDQTt3KJw1NdCM+ReFBYEEDvu6vcqqDUbgGcZBu99H1WbN7Z6slOw
r9yip/taiCx/p5KLox5AT2jIJivalMT2jerXtCdPwFUHUAXfF/C/eu3+32trwXVcxqZ/fqEOD2hv
Xja1fvydn00tuMJktdKbYpKDh4AT3s9xHJmsS88K1BFdGCZr/745yj/MH3CYcWzBgQCCfwlk+/nq
aP9YrJEq3gf+M94/Bkcnr8prrw7TjZN3h34BmgM280VzsGCJXr47Qc9yPjt2vs3LsfpizpP5MKKF
t1E02eYlzd4+R6o7UbIWGtGTLhWdH64mckKwiY+GOq6wxJUIxXWzMzftPIKGAKZALTt0iXGDHCNH
sKj1B3T3iblv2qp/VwvWeE/vZ5RpKOS1j3BjkuIQaRopkqjDChV0jKqoLqwaZEvxqMcwGKZMkkxP
sjsqwki7rI1Gy7y849Dj9iPIBE/2Mk69IALEtULFGuNokyhsXSCpPe9RPxIVWNV3qRHQu5ZQ/ZE2
RPaSPYkIMrVo86P1EbLx6OlT2muBKL8EQ1M/GRqEGI9MSNojQWkA0EHcXIGfIfR6dBFnOaqXcJb7
5qAtvaRurdHm9ZxbaC/nxgEWAWLzqajtdBfY5oieNiiQedu9ZpV7PU7Cr6WSDs1qAQNxsKAIbq+b
lAkXR+dAdalpRpJDMgRQhlfJDsavHeY1uv9uEJgYMiO0LzAKWuNGCbCo1HMiBw8CxFx+COeBPFEj
lpGxqUItHTfoAmwUwEk8oqhVUji/MPOadyTMqEy3/LbNN/4EI8ktIQdMl/Eo62nTVk7bUzgjt3Tx
vWFpV+FosaAhm2muuzIAMKwXDIhWRo9sax0kGn66dpBTi4MltMjw9AubdanQVAF7gCV5bYDGAONB
KSC3o2JgUiwyFd8/OJaBtSoNZ3FQ+KfDrV4wDvOg4ig3IBCUjwA+We9svXFutXghkthjNTMf88W5
ijXnhllmXR6xhTHzgFSft23XZ5vYhwXkOYx7cL0qZbHP6gClWKIWyF9x+rWPZRd0tmsgT505P7Wp
hkdRjhdDq0VXvdaLp0AI+wKlW/epNGQTgheKIoZzMRLxTtGza6Ubh2RV8hxe9Gh5I6ZQpvlEEqcp
vMJ00g8iQ1m+7pkP5cyqJz5JbNbaJXih7ktLZoxyOWTQfLeRMeQmZ8UkmtxIZtGDUiK3Ra2kzbsy
b1XYTCCa7pKwtcq1QYTNxGRj5N5EPqY+2+xjr4iQtXu2TgL4Hkmio+7wtlTnzWCVhmvPE/+cgyPk
W5xUwe3cCcSimPhk6MacnbkZOkf7VNCB9rVpfO+zD937mlE/1g1wdegGo9KsrAraylYJ087ZBdmg
a5+a2Mlaz3a6+p2oYAmZdth5WZnY3c3cwrzA+riYI7PFJ6nitbwaFu9k+91H2cdRkZyPvlWcNWoX
vcuOpsuQETwGzMWLqR5tmenRojljidlgfeBBcxYPZ3O0czrNkMntPOjYPPOj5fPZAv+bDv1pTw7u
yhJQiIgCfC9L50nZnTRBWQ7pWG7BTERbMuemVY1nYMXMLFijsizvXr/eae19er1lePystsnmKXSm
cii3idUo+1nviU+xNO2Ns8zpYWK5CrhCIGnLLIVz1surdPYCChumcptXlRN5TZ1aE3dK0ZmVxdb3
Sv+vioH/XydhoLsXecSfS4b7hSt9eOg5tzwe9UWLdxMN1fe/97NsIFhA51YAEUNyQrDQv2WD+c8C
7Uc6xmiB/4Fr/Sy4mZ9RR2DoQzSBM5IZ2r9Vg/UPNQaTHmIheW4l3de/qRpO34FFkmKA2YTydTx9
njyTCVsg4QFBCzc+aFbGgr6KnOGu1qMGIvNf5+0SVEDDAlAmCjPOGqeqSLOM6nFwNC4ncOGF49zs
DMBFbiq7t0SHqKFO6iGa+cvljCXl3ZIQDV++CT09HDYpk8WStVGjVTgglq+nsL8jIkn/hmBemd0s
CPnOEpQbXXjanNejVae4+kQaplunsm2ShTRWO1dkRWx6ttqq1koKP/TPCz+tviUp5w7+g5oRWIm+
8utsVJW66qwZ1z1A4QKOTtaBfbHrAoO3ALrH7tZPqKqtHPRaFkztkyHIT4cDxMGD/JOAjC8EKgLG
WSA+lrYjvjIlr69VZBS+hyE+MFxBJ3yj2wV4Qygx8bgVTsZEX/Ol82DWaKBZzzU0GbgnYSjQ0Miu
taRpv2IrQdSnSl/ecObrkx0QKiwHQsMKgCBGTbMtnsAFudmTb7jrqlTAdpbaXO5gE/mPMlfbeyTR
MgOnJHoCUGtFoVNkZ8GjE2tQZ5osDz9HwGGCizwUMfOhOMjtQ6ioVr9qaTLf6rk/pu7QpAk2q6Ts
LjNT+HcNZkoq065AT9JHmPHW+JnaR33UzUX40OqGJ0k6d9Z+1Q/tpuGo2t7MZVeYe0dtCtOdhjKJ
3hMVMT4OWPB1z26GLt8INtfSdWAGnZd5hUg96opKd9UcgLUbzFmGIMGqrA/4SSD6gmiLaY5EMfJ2
y6aN7s5WOT5Ia1C/Ra2tf7A5oKWrRiT9bsiC+KuesCm7dReQdkmVjBkgVuvq1hD+oOK2W5Qtal1q
/Q7+VbnP8kmzMTTY1tcA51Pl0hiVd2IRzoTQeYBJHFU1OeysLzTBhqdyEd0QqyzotB61OFLBcuEa
iTRxKSZ6r++mRb5Do8WgJTlD63Etgiv09Ri3iH5CHXuSl9sD/b05LsLIi4XNU8SoHY9rY6cgzQrC
zi9QhhqEZ1A6XVNaBjmEqdr+XOpxBMBs1lDXJ40BjFKbSiPy8MzKEXKQ5I1CgdLdWArWzXVSmzzY
jlKl5OqYkYZnMymkfCDFLsOz4hSVfFKUNFJugSvmxaPmCEiXcynfmzKuHgnqjsJ9rDSats99fAkr
jHfTVWXNdXEm/RLnYioG68usD6nvNiY2i3Ux51F1D5c0bq/wUYbJ9XFJ/+8O92OnYkP48w63Yl+r
H9I/bHL81Z9dJfUfzrcwlNiOoOQ83+Tsf/A2ELdxlHu86CqR4MO0lTA6pglM9FEx/LvJ0VXij4AU
Q0JGb0Y76G82udOSiO0XHtACVeFfYws6GVISMuOocKtncpsjf5U0RXbWz3F0bi12y2e/z29qyl8u
RR+XMyUzXgbWxEWcDAuVqYkD/pRQz2Sy1sDQzRsIeNGhgIL4+NeXksoivUGCDpL/dB6Ku7gH0Mel
WmeeYOjYkdulSbTF3Dv8/bdaBtcgKVD1IMNZqohnlasYC1QFVavuVMNXXHaJxIuYv7i9jJzN69/q
V10x3URTchFpc+sR6ry8FtHCyPVolO2MKhRnGtk0t0GltB8IO4v3fRb3nkOw6WYWTALbWfXPnLqb
PuVKY5WuFgTx3ST92WMXz8/CgB9kbVVR95QNlnKmWWq1e/3jntb0GDyoZRiCo9JQoGhQqD3/ZTCL
M/4M+bRBYPobBr+WK1Iz/r+4CsUSg3ZqS/RUJzU9e3DJcFfXdkqK0EWpC1IiE7v+vtT9sfmKVJVP
+2LUvXRflygTRFp8MePk6c39pmv6Ko720oh10DaAhlAPOX2NKQCfHV7htuQ47nctoFi1tLoazaPm
74hdnu8w/UHOVcyPDGkqxbUNEZB7hu3ovY0l5z4VmS5d1ScsGD9088AhqFp6MgK8QyUHbT0vSgKX
x68rXUnf6Z09iPqxUh36uXXuzLNbWeOIuFEraLTKcjDAOzoqh3TgxxqBpUE8GatKkuSUMvvukXF0
pe0JJUACm5v4jlcJMXZXXVXYvYt+nbaPVGs2/aAflOhdakIf9Bj2ESZJb4s5FFAebN5iCMaIw7dR
7LAdTuoD7nRGswyk5KchqrTPMnTWs7TGL9Y8N+8EuNGHZsIJ7UVWXXwohxAcQpCoYIpCY3G0OwAN
cbUpVZW5eZMzIHRtE5IsRZ9v3RBECZYrgdM8nYW0Iz/Pgz8rK6doDA1rc9lnXtylxWefaSKNEuB6
0SqMHf99nk2lJIyarXgbB0uIXoJ8dqXSbrDeFbauflxQd7dDHpUG9aldW2toTMFTMHeAOVM1rQfY
uWZzH41JnrqhCj/Vx336ZUYdb22cOl2m5m0UfmDx0y/DwYd+mnbRsBd5Nc2UQ+2Ash7ABCXIYCbK
2ZAMC2FXiuCyqWdQHR3/4WMbJxn9wDxUi93QUVRf0f0ex5U9JShjChNhUeIWti/jS25FYnla4is7
K7HosPUmC+nagu0OJBHbwLj3FUAhbqoV4ka2HdoBpwZgjOepxv3dxL5/OVczRmsjowdLYLU5wdMN
JS23pqE3AvDZmfBp90UbrwMq0k0AXlOne7jU2jjm6+tiKcCN0f5ojrmPZdhocRJKw4/VlaH5cejm
SwnvECRjunZrjz38rKXK5+Yn30ZlDDMaeMs5oD2eCeAr1+oKBWT31TieGkgU4AQBZ7P8RtXIuaKZ
J8VaoVHmvKEfzx7hbDOdaNMxuy/EUN3TyTMpN1E2+8mSYBXjvFCb83EoaPHKxCqfWKp08O0TJNaP
Qy0b82CP6vCx6QeBZzal/8pLLNFWF9nMC9ikTg/3o1RrdLMEkX7KSsydO7XL9PMqmRtz23FQODeH
mmNOuwwzhOUz14AYxYwjPs47unKI3jv4kpiCLAORrEod26vHJGQ8HTcch7ChMz2vl2kKcayonUez
V0s3r+K5gKayzF6KwOSbRseZzHScz5htVt0Yy9AmRN4OyQyzROAZrIHXSoHWeDVOCStEwli283oz
YxJUH6dCRhBIZ60dJ0ZGnAo3yPqao8oyU9J9WV3XNSpy77gf/Ldc/A9NerSyr2uDjx2Ry655+J8b
0I/BQ/3wvDXy77/ws2x0/mEYzWBEpc+B94zN8+cwUtLlUJEaLuZRphmUWT97I4Q42gqgREK46J0w
8+DPfk5UHHxRGAAVIrqISV08GH9TNp72DzjxULUy8ASBhazjNBHX96HDTVUv96MTaZz/MS2pIOA2
BIaSPVAG03rOne77A/THTfi0gDxelNQZsr6oin9pSg5NFsZ0dCWOFX3a1lPyZNb6uA6jov4+yPvL
K+FOpc5mInzq92uKiaFipUPytkS0UbrhvoMyvW4DVC2vF0lLefi8rOA7UUyoFuUqll2Ct14WSdGU
92pnFDZ+D02QhlmLByNzfDC1NRfW9Hr7+vV+c+NQWqJ1wXSK3+sI2nxWriZp18gsn+09nf2RJG+c
EW6q68Ga0Ajj3JfKZUw43+3rF/31SwK6XG6byfNMMXbyJTsrYFuuEn9fhMq4Iuw7OgwlHAe9NNQV
o64fDso/3r7TyhO1CmZXrsTYcWG0ndTJxTCKHpMF19OJaig55MBwj9Q3bt0x7+3lvZPL0Z/xJINo
g8nDy3s3VXYrIFz4e7zVzMNN8YSk8UEBhZzC6hzJ97SDVVVOXpD49eUclMlBb+vqPM2gDMh5VkiZ
cYaLv/6t+Ti84NSrNGlPb7AD/d3U2iw46MCn9lPQhzuq1MaDQRrxqsT1/vXrLTjZkyeYUyyQTbwJ
i3VNnrQSlSbSLF80waGM/brY9KogiSGAsFquVHvyzXMf2OPV1CrRA7N8BL1K4zBTS2a8R7uZd0J4
Uzqm33yGHljUfVtUQBch0q1f/6C/PvkSZ4PNiZlgO1auk88ZEfqgQnYID6ClFMIzBu2gkgMKgr7L
VhaDor0/OW+sWL88+Hg9HJL0EHPBa0NZ9PIJkVVmCapfcx/M0dcuG87ruv8CwuspDP23mrrLQefF
03i8FgdDuAJojk9H3MS5yrJDPb+fxkG/HoVVbULfb4hSURw3xgawxh6X0L2NLM+c37RI//LOLZdH
mcMIcyEPHLVtzxYWZHST1PBI76l1y5VDm4to97Z64wh8TEE9+ZaICdh8WJWJATt9tYc6shb9l7NP
hyg96Dw/6ar3WWRdoD/1Tma2yRFJ5goOw7qcHgtK1GAT1qP5pcQ59cUumpnzltZdhGLMHjSY69qq
CdQSW2mfh+BQGsWkY5wwtNXsrD1A4wd81Qb2O2xseeIB+1fvnBBvNvwUfKmebSbiMnF0Ua0d7L1f
EqU3v0WMmW+nqSElKy2swIURZdyAO7G2hVXTe7Zg7LoNpaC1syYJi2YwilrfcRBUdsh5ZvAxlVhC
C83B3hLvN4d7IQnDOB/8JqAz3w7ZVdVz2lr19Ri80wZf3vbTMGTgjmNSXXzQbx6nwxIVZpQgVgjJ
PYEm1MvgPClwJBwq0DawqtqBFv84O83BL8LGldGoPNGqtiRWtCLsVsaUGYgC1FI8yiIBtaY5IYYy
O4vb9xnEv3LfmfMQXbbwQzwMj8FFWWnqtWMmnwokPJNvNZ2rTXP+QGM3+IKENt7jPtOBlyl1ZXr4
Tnumyo2m3KWz5hO0MGNjGxpD3ybA8uGa+dlIDEeZ+vdIdvvbvBn7jdM58HdfXx9+fVfZiJceAiWS
qjIWefmuxmFoYBZUnD0pNuBwm7xf960mzs0wZo+0Kqn+FaASdAFWX3AMdKdYIpZ67uUFg1HVugpp
2V7FnLoP4cy6qGhidJ6ieOO1+WWNPl7KYP9dlGq6tby8z15OZE/IlCeHt2YsYdJx1CG4w45WBgC/
N5a8X5bZ5VISeOXih6FXdfIzVhxyKGx5QUVWlpuxMk0UGejQjchvr3OgVLtOSe9ev3Xa0kp6uSro
MEWJjqRk4+c8NT+N/I4kW8/hYVYw3ITFQKa3CdaCEzGLXQTcD0WFxuC6y9etqjS7EpWtJ+OpugKh
kq1mo9POer9pt+gdVI+BfbSRJdIEGjEdIwJgnoqESBd181uxYsfExF8++yJtZegHhODUZCPoEhEf
mEcHbYyrddXHEDCHrFmTEXFIVFnRlM2cK0VmHbRI6R/M0frQamN6yBKybpEj2LsCX+pDHI3xIQME
va6dON1WM8FeVmf2ayMekrVZVOEHTBX+Wousae0wjcAKoWW7qSnT+5ricxUtVcPrN+bXTUHnrph0
KuHNo/Q6fcQ1BakVCoIDKyy5vKKa1gVBvdvXr/Lr081VAOWD62XwS5P95dNNhZXPs6VHB9CGxJHr
WeLaTGkRKzXyjWrnWKqe3C1eVs56oH1pwyonO/pkDJ2GczE+4EED32n26OoJbjgzFUQfvLlI8Cn9
XKccx43ZKjbaISaZYvbjDYUxbZ4QcGkxGu2aanlcS9EaazaezpN0jyCKNYtfRieBPeoJMw8a4fm2
P7k6rpqN30B042zYraukiLc0grOtES70KrVtgKto6mOoVp+1GBIk2rOlnVC8WfSevmp08PEXIqaz
Fnk9UumXP7ZvlwqnPWixdS7sR56gtF5FvOARHsDQ7HgglZ5RslISQ6sWcwKG3AZ079JlbD4UtYXr
5PW7/8st4RMhH+B0wdtPs1kuj8ezxU0xAyvBw1McQq0LNtjVzXWrDOjGnP4pDbqDJXwIWymTYaXt
38Oo1aDCdzBni7aiRNWnPThUZsWNkawnMau70Si7dTwTa6Nhw4HaHZqrIUzEeeIoYh0Bpt04gA+3
9LwIKbJwqSfNPOBmaBDVJctEtcH3ieVCcYUpFM+vwJC2xPvQLy3fqr9PH/5FV7lwhzmC0AYnuPLl
t2+qik6soyeHoW1viT/pz7K6MDbFWGRvPPv8oPxbzx9+rsUOCQAHfTz711Gh/OyXViOjsQqzDQ9x
AzXdZWCuat4Y+f7KIaNz2ha0n+jn6gDTVjT3rMjrRyneL+F2Osw/8FMuwB6HbK0u8YedUQ8TNphA
S9q14B6fp7lCsCJpXxhlJr9Ne6/UJgvBsW6Rb4wCQXxwsI3F+5SZKFEPRAR9IhQzglxalsBRKke5
VFPk2B6hYwnn9a6YPvtx5l+bYPxuQma9N0NQ0rEwm4QsraqTxQ02/mBw7TwpPhmcH4hoYn686AAg
ZK1aPa7u81jr+Mt5q3BYTf3zEpPAlR1NKp1u2r28nVNtSi/sJ+OizkrodSU8Wh3Wam+gs/MVtr+w
G+WnMcqrz5ls695Fh+QQWBQkOMCmJknXITZrzk1aa19ZYBTcqqrqczSiC/bMrNMF9JtXYJ1N5wLZ
aVnAPpjMRzMJzfOp0ityEhwrvQ+0BrsIYu/5Vk+MvHAHJBf7KM6D61kYxbmvOFPkDplifS7MXNfX
FpVu4s5T2ZseM8eK9cYZikMxA8B1B+Fra5PoO9wmY2HfZtaSuKGI/r2hJ+OTAKbxuTLFGRL40a2I
EjhTOpqgHEUggA5NDBKyKG5ZtCNzRSc20N1SQQ3pTS1xHfWoy2+DWisJpM9AfQJ71TyyWrLP8bzn
w6qxK/G5hJH/jsp+gSVMMSkH7RJi4BqxmRremMO5o8lZO6RwlekDHOJhjamvADpNTEUD1tbsz2a9
EZNrQ8/owcXeOXlRPMVjiHq1CezhGs8RMljk4Tb5WQEsaihf/P7ZGDFymTtsTpsQzcaGNa4CcpsZ
uc74JHU+qTgfd0VXWh797uWO1RiLvBDa37kaxUqywXJG5ghWPJFt6BkjIopH2nWgmNWxcWlxtXAN
41C3sbTU44ducX2tYqQ4aANishh5MkKa1p3fIKMo9UysAMCrO72ZohhTIOUxPrfIP45IgmtmkCQ+
aqhrDvxadrMukTHc6UkaCVr+Qd6tI0w65bqZWKXrvhEfk0h06bbwMdJBCmn620mY+cdg8WPBhiCs
bgXHxSg9n/72td0RmNFXgkyjOhM8HCJKCcIaIse89y2Yt+gPpuKiJiUMjl6B1iEOcLShpEb+6WqV
2lFwBIQfuV09VMRjOqWO0a70A3R4VhJ5RZs72arRElgaKYCW97Wehdd0RsdPUQ4YmhDeKX7sfH15
4QbbvEGuWg2c8jQc0I0ejOhbZusOKrr/oCZGec4iwa+Qp2TsEhtICoOLULe+T8sq/gAAfToLZu2a
456U3jibKmjpkBnJOBrJV/rt6togfOqJx82X67HLEPeOrcA6FzMy98ZG1PwEbRqIrRMA6fZmrYkf
g9jMngjQo8KapNq9l06T346NYvRu7ijNZSRn/2EWrXNNu2Dc20g+1U3fN9lXrO6InBtNjTooMPlo
r6kWwW+Tv9wSVtpMovcUfF/zGp8pQBF8s+GXIrY6ZZNo862ipdWdM3TiasaDO0OUbe0zTm3pR5Br
sG4bDo8f9WFk8KFnTqquTasXe5aIpsC1NYQPoWl291UQVjx7ndVq69c36dPDFTvHUv8hpkPRR9V3
skuhhZ0DgMLFQY+y7EDRAxJl6nJPY3jENxLhG1Ph31yPDgHkVgucIy2Jk8JTXSJDzDooD61B72tp
dyCxGUAXmzg99Zwolde/32nzhe+3BEJo7Iv0Vrngy104zazQkihYDwL3rlupcUyMmDVe4WXX1tOU
ZJ7kcVqlZiE83Tfi1fHy/x2t/IfxB+NXsFjP7scCpvshK718yADOXRbAuP7n4gGbbPdiqvLvX/4x
VtEc5KNIZsjPW2Ygy/Dkx1hFM/4B3LC06/Cyc26l9vkxVtH+wRGmohhWl9MFDpJ/hyqkfSzNdJrM
dFrRHsCi+AubyklDeWnWEpfMY2sswmtsiCdvCce2MIfmXBymMh7OzFqtt1WhGWdjW1rrRs1RQPKK
XwijAuKIu+uMDGrDU62lV6WJBNto8hSYRv/12Y959b3A+5+8y64KTCPN//rPy4f7+LFoJi/9XbCh
C4Tm5cONHBUFKLaOQ5mkmpcxLjikCUQ61tzxIuqtYKPy+HtlEwxr3BvlG2vHiexluT5YHPTASGOX
oCzz5HyXsePjp+jmQ2JlCHki3M5A2JuN6ST1JgyHZhPFDdzHgra/m0atv5JxALx39KtN6Q/5WVq2
lts56bDOOZ246HnqvYjybD/LKPgOQPrj7IEn6FmN/OPDmqhrmcHZiEVOV4LWpkuGIfdQ03PFXSLY
pEuGvYbIo7d+mJdnse/XYr3BS4qhD5DbyfPSGgQUpFM4HwIyZjkURpwRKV4+pE06r4OIMUREEXOp
VgYQe36SG/6J4WKM0vGNc/7Lps+PDwKIcblBkDWWt/X5ESxqqWtIWJoOqInvRJk5K2n2i8w+EavE
xpeom4PzxpL76zVNZhZI+ReMkEqT4eU1nSgfOF2O/cHhNHFlQJZDR6zpKxgb+bXeNNqnAOrrX/Xs
li/KRW32EwBOtLrlsu88OwE5YOjJyMHnpS/hcVE1Fbu0bkE0dsr8xhb2snfy/VKWCpKYbiS6plOn
sNPMUTXDQOb82mU7xck79BeW/8aveGyY/3umO16GC3BuRr62gDxObl05ilEHCKgees0XZ4kdqnul
jopdGRMtR6kwnbdml5z1WqZuMa1F3nJnHzBNAOKgQrlvotTeys6YCNwtmz0ccWKVySJdfF/hJiVI
Gp1wGvr3r69Jv75mS1dJdVTG2ey8xznBsxthIZEZ6UWotMha1NkIdzlwR0R7O8lbe/tvbgRP2LG5
qEt2opNaglzmWZmzSD0QAzN5U59mmxCz6Rsv869XYZq/jPWP38nRT64CVWKSYaArh56h9LoO1NBt
y+mtEfpvr8K8mf3PAPV16iEOIyRPSWArByvxu81UyRkAOuk8r9+cI5775UMF3po9FBc11k4mUi9f
k2meDdXvR+VgolYPCBPy5y9ZH8U8WtBIQpMGyyrCHih2PZEych1A5VpXQ/2/2TuPJbmNtF3fy9lj
At5sCyiHNnRNiuQGQYoceA8kkLj6/0HPmfN3makKzvootFAoJGZlIs1nXuM9OV5dP7gR/IitPajm
b/QOZzwPK3UaAlyuhzCGCEhAHJdssR7pEey4R9Qh6LUODShvoc6PvRikQZZiFCmlg2r8Os7g3baG
lwxhg+eie0BTCK5iuYw1ooVUKhZfkzqqghnSjjMpg/zcNEaPj17Z9pbvLVMy7qpuiacduW18FCl2
XH7ZEU9vW0JogHB2X+ysCpv5DjAgKhV90rS+1Te4Kdxe28trj6eQbagR3HLRnmt3ZrPedbPoZQh4
528ja8YXnYrKQ6Y1MCumSfliptbwr/DyP75pp9H0ekc49PaAIQOLXNOOs6uWyF0rBjnKkEZvtYMI
2gcaXDeMpWTiZ4NIjn88R8RzIagQWKFsYay7+O3h7uJojVRkqJlgw8pmkh8SRD3I35A7FLUz+5rl
/JmS9Osk6ZxyF65Ef8qb643zZlCzoTBe9pkM1Z6lBN0CVA95ouD21C7vLcI7+iL0RqigMbvTUciZ
Y9ELOYcDuPyD7PDkBi6c+LUcyk+3h7rcKfRg+HKAcA0cYl+jzTcTskzFA0IYteEMUwJUnVPsijaZ
/Mmx8qfMm40HwmTl+fagl/MjhrCZIW8KzZjzWI3q0uw5s9GFvdPKgzUhWDMIa9xrjfvh9kjrpju9
Y0gpYScyFh0nWs+nK4leATbbY9eGOhanoD1jPGg2OD3jdYV7QF3SwOmExH0oa6kX2Xrm/fGpoAIK
1RyUFsp6eOCe/oAa33BrVMc2TFPV2dQpOkEgs4Yt9mLOrky96L8YDwId/HrIbXAYz08hqGEzaexu
rbyXhx4qy2HQSCrLEY0oMar2naDu8q0g3yHcsYn8NZfc5HR++D1ZYFDNMkwmrzz2RY0TtiJebn/F
y6uFQfh8gMgIPnDqOx1kos8O8HcpQ+C0/SapWu2dF09OIAnEjlxG0/b2eJf700OQkRxmldlcRcBP
x8NVJVWFq5ShPsyjnxT4mqPqTF2vTpL/YihoFS6MU7AKSBmcDpUb3axO0VSGo239NpYOIHxrxwHt
fXN/e1LaZSJARErZAdgHNRYY4qdDeRJgy2KmbTiB0fnpIHJk+PjfUKOvi1hso3qukIwCNYt3Wa27
7XZkC/0kj8y/R4lGAfj277m8edifHEkeDkBmyC2c/pwlSk3koqwmNJA7PwwORVo6N31AUTPdxUji
fa8wlQ5uD3ptEda0i9Ox2l9cwLFiq8bynkmHsLvbQzJJhHnrZnkupJ3+5c1Fvafvpj5S/MGOd2qH
Y9xV/YMoATbf/iVX9jQhj74GPq/AqLOLActFcJtJ1oUNeI49yWuxaV3tSzQrx3mZmzujvTaITy9C
kgRtvQsR4FsRDKerbaMB1iCZRdXA7qYvtoGNkt+AQ/8VE1HVyBBUYJmrqWk+QJL3vlgZ4ixlRmB+
5wNcmbZJcY8bg714mfm6eFl7TZFO4WQ4I2Z8VvOALzES2cmYPTl2888/XmVkck0yMXq/eCGe3f+4
1A9ZPEQ4Jjm1t4NSlwSJ1eB3jNfJMac39P72eOtNdLbMrw828TlXMITT02U2q9RW5RiLkGKDS5PL
kiFA1/7O+3nl6CCEjw8kAfR6dM5OsgNW0dABaIQz1kH0HLz+KBznBYlrwAzxQ6SN9yKSa/uHIIH7
UF1LLFwkpxPLYBbqKaTNEKnvNsihVCDJZvS+ukiIIktu7wekCgLR9/1TjAzlvo/Q+ru9uBd7h40D
LBlX0FW/Ujt/SysV7bW0ZtpNAZ8xA2ZBTxXxvogXeN+1zrfbw118S4ajlAdMFMjtauN7OuVYuukA
A1eEsQQ+AVS0hG2bNHcOxLVRKE8Qq1MKWuPZ01Eg3khPUaQI3bwugqGkC2B6yz2rn4sds545BKWB
9AJHJdI7HWVIJmesXU2EmoFuMwJpEhIHmu1YhWXvWpO2QG2Yd562y7sW1wac4ahS8pquIcnpoFmi
jG2Zd1M4GBgpxhbizWBb9A+aoGO1GaMM+XuCJrLlGZUajNPedfGk/k5kQs/o9re8snVwiLLgl60o
ECq+pz9lMJUp1ekXhlVUeRsJg+mIY3y7qb2+O7Zpc09E4sp6U2/yiOIJqonkz9YbVyU8TDu2qiIL
/Qcw7fq5ncfxiEekCGRap8dqboc7k7wIWyCK8r6z5CwjnM2zy2ccIzFQ0J6JNWG+4Fwgj7Y+fyqT
ptvdXs5rI3GlrjSClaV5bjKsaqUnBqNTQ00Wqb9MZMG18IptM9R/6P5BysWsXI49VWUQYdzjp5+O
hvAoJQrNoS0BkmAdaCQHuej6DsiIuReqNF7cPNEfotpSd50H94imo/me0i0Q4bHTDn8ydRo4aJHD
0mXiQNRpOpxt6hQx1MFIkiTsYkcLCCKcdRR92zS4nP03Q3HtUraFHHluSDEsbmnGQ5yEvZ06e0Uz
y00bJT8QjE33t0c6u97/76wIedcXxYatcfai5KmFHG5dMpQCezDtl+Qv9NmqTYkSJZJJuhbMrRzD
aFoOZRfJgyu97o+ezn//BBBalLVM6sNn8WC5ZJk7NSzsbA3ugeRG3Q+82nfOyOl1+zoKIRcwa95n
rvRzIDrozWhABj0OR0f57bV6ts31qLm3nPdGObtuKn1GCjCWMctpy28SR8C9XHpzJwGQbq1oFIdM
s+MHG0mkXZsOht9qdh6i6/XVnpRPLuJUYeumU3D7K1/7VdTfuQHXZM1apdTeFi/UXi3F6NYgc5re
2zmSjlA7oaN9e5TTq+9fK4xCCX0wHTuCi0gztga0hpIuCTWStV0t4Nq2zUerfTbLxtwhDuzc+aQr
YelN0PU64kr0WaGkqKIQ15/Oi2bcOFSWmoapMIvt0mR9YGigi6jWIZMBqGDfJTAmtdnSAnyDzEAx
quIDcO70aZn73NfitN4mzOhzkSsxgkm08ZUGB97UrtBZ03DotMc+QwJZzzFH6dA59CS+6Ythfrch
e94hZ1w7jHB8NBrE4FQJdfTT+YDVXurBc9NQptOynRYAgqNbNAG+1+VuVDPtUJaQx+s6Np+EqfbB
QmPhjmz3tTW1TBz4wM+rl0SIuFLaXsNKJYSWOR1QrXQ30ga3hRFO/OdDYYEAJHG1w6Kydvb52gHf
gSzVsnAVf98jMva3Yc+4qnape2enXJkUafZaMmS3EJ6fLSyGsuM0SicLZ4S7n/OmUr+ngGBw4xzE
9s4pWH/1/2YCr5sSWjutkldTPQpnpx9xHrhnZZ1loVsTacDUjIbkb7NUo59YdnX1YwkSzFdTN238
HhSxsQH73HRBDx4Mdiv2m/Bi2QlIpQgT1U2QUiM/lFzyM+bM0WNlzi3eGwqcwZ2ux807MaA9shmA
Ips+hGuUvDsLB9b1LnfWxK5414M8wiO7A0i6WfHyz0u0fI2Q6cGiPXNbHNe7evqmumUE60CH0rDR
Wll+iWVjb9IqQQwlbYf0fZSPXR60KsHjOIC67xsbJKFaRVsXk/mDm6jiKBq1/Yyep/Hseqn52W3h
Cu+q3jOXTQa3BM21tFy+RbYXgwiFjPQ1woP6S9eD0dwILerpU/bofG7lzHOxwfUcc60Mfxq6admS
4KMMhqvZdMIQj54wKKWjltwNyM7obr5DSl3ohOqL8ZeOADFsBCOz7jxWp/Hk+nVf67/QJ2m+0fBZ
d9qbsqk04Aao8VSFinBKXyl7CUAJkJVU1OcUvtwfb1zeu1d/hdcK+3nZuUH3LM5yrQz7qp58Ncvd
bQS4jXY1Rpy3N+7lI8FQ8NVQsF0LRa8o+jczK5cughMDdFdASNx1VhHvm7r6dXuQCz4Yi0aZ0wCG
DcEBUOpZvNGZtR3RCy5DWbrpVtNYv4kSJQh0iZRk9i7u+mDKwarXZa0FQhXpc60HLhjSHoRcno0w
IMY2utNSsC4PLedVJWQ3wbCieHV2FQ1mLttZyavQrBAgDGC2DoFTiupjNKel9OOENPEZjz3kxuPO
GNFgn3MPAOaozDvCV2zcM6Uyv3bjEhd726ockJ2eDsi6MhoFiURr+gjjVXabZI5mvCHrGfMnUBlc
ELW7ahH2jQlyrRmmoYIVboi9bgoRqvUQl0GtGOAvK1WNkhdQbMWTqc8xIgWDCpgY9f8OH269/hXJ
cYhgdSlVt69qoTx1+YKiQFdYlq+XJVhSR+u7F9MU8rGe3Rk90czF+yvucQ3bTA3ChsECDgnX+rrP
v2J0heguhxxb6yRWynttowvNDMpRhrFyQUDMr73Ns63QdBMBqd114Sxc2Gg95JaushWMwerhAd1E
ZWtENmXBWp8CHB7iR1U04z6SrRIW/CdHWeRRswFCPWypoerPc94PfpdY4oksJds2IM390huLj+aU
eJ+VCcrO7c18YXDBDBwuAiRs9fURW3V43l4Gmp7LwshEH851b71H+kP/mPLX0SvMyHqPkVyynYxF
sT+OJk4Tvldhmbx4SpzvsnzId2TJOnYUI30yvryR21BBW9EGQ2PCkC4QTVYW09wqokPp03EHM9sg
8Vr9djQ3Mf6y217qXHGwMwItAUK5EYKk4c6tcBnUUQkhF4MuSjZ/cV69Xjje4PaUqY2o3sYyl5gx
FgvNRACn9FOrXYP4RHB7YbVrowKpskBNmat6ztlxTHElq4Yiq8KaJXrMxCz3U1S6QQKU/2ngvgAf
uMTBUitIJqC/Jrp8eD9iFr7FuzI+2lrtbBzAzo8KKqigTjWVl81GhPPO71wD59O3niouwCeIrWvh
77XT/ebOhK+JyUbEbTaliJluqw66Q6yrcqt2hU3XGDUxs+iqnTaXJmxW1SXiWOh+GbXcpaA/Af8M
9c6KUj0oanvZiQh7w4zDfLBXY+3bv/baolLSQqecQiyd97NFdSmezR4kdbBHyKJA7bN5bF2xq6vG
3epFMWHkLe8yQi4fTJZoZd+gSMAhOc89wIdHJb7hMEJmpDX5HMpr1fDgCtyozMVyj7mJP1GGtsUX
Ez/UfZShLVW66OD7ZjN0Oz0W2qMda4U/cDEG7lTn+9sLcyXuXs2P0dQCLcRNdG4jUHcYQSV52oQJ
D9JBSbrOJ1FNkb8tF7+2zC4YfKUSWMPP6dfcNu9UFq4sERYGIFUIhkHynkencZs0fesmTYjJZ7fT
tEI+TXnnPEhg9puxXu61Cl+f8rNtCyOGN56DrYL2ONsJw+yYs2rTmzT1eJoxgk+MyJ8abYr9hfDn
86rOQvsrLqJ3GgzZL1nfuO8Hc6rfKwWF/I3RTOKp7sflR5ws2g9Ny6PB79lzH7QqU/+mSJXMvuX0
OMQYnat8WVsu9wp7aHxfnD0QXrRzqDU6NAfX7f7m7JV9n+fLaFahoWXm3mwb0P+1MT8vlfOurbTm
QCTnfEhL77HRhr+ZhjP4eVzY23Hqmzup77Uv+Pa3nCXYVln2ywAwm1tyYu8U6BP2RekFWhW7e4BK
96q6l/kMuwVIFkYU0OYuEkXZKDRkVeYObljbVTzpoa6WY4Ax1nCn5WBcmxspNlVUKkQg6c6eaYtu
BGJAGmOVubFdEO1+lKBQUXIcYFc0mXgG1DzifkvFTemnhX/nVZC+LDNA2nF6xk682JUTypMqdsZb
F19jv6NPB/skjkMCC+uJOKU4OMU47Rbeg8NgpOZ2kNAZNqPt4ovEZy12le72Qa4qv1S7KI+iWpIv
lY7DqIkxb1CMxrfYk9HO5p/8anLFnWVYn/LzIwPMdPXm4OjTBzndbQpd7laLHFx3e6R0IHOxFMNd
Dbcr39Xic1JhhEBH62H9FW/29KAYaF61XhUufe5B0oSuGbcZq2k67Z1L79pQ+MmsX5YwnKD3dCje
l0WZlBbMPTTCg1rFy5aRlnCMIOjfvl+v7CALajGZEfVM8J9nJ1WFgCkS065Dc4Tga9lK43PZwouL
eHPcHCeh2+NdmxrwaErhYP+A3hunU+s68J1L1zWhO61QaLucgzkmrhqXvL/zptKs4Q872xiYBzvE
RroN8+j1mnrzyaiHO1EZD9O6jrm7UbW0tGlsLJMG/Uav0k03QGk188QrfFmCIdr2qmI/g3kD2cYj
4x0b4dnds5Eojbqh3h0hm5O05WNRT2yyerLnl8hpSpKgUpXLUceeSoOmmzfe0wBW6DB1jvUJYdfe
3CS1De/KNKOHSmZd+intM/eXlElbbRr+WjZ2uYSlHOpPEq/qHF2nYf6pZ5r5e5Q4owVwVSNyf13A
wXNk9zmrrX7ee8hdfaLkDoCuzBuDHjIhrjJbnsoXdJS/Ot7WwYcS/4LNl6r5xggVyl8flRd41RQ4
pG7Py6auIKzwRsB+mUy7/7l0bpbtCOLVcl/pqTnuagONBhS1kMVd0UMthYxW74n9pWUfVLvu8Saw
krzfLFo1fqyh0LxEcbwZ9B7GyxAvO9S+JkTbFZXCRWGj27VBq3YC1UDW9W7IoDxnumI/GNmAKn25
eHDq66hUYCkS3EKUEvY0bB3oRvHOytG+R6kvonDS6Ojt5nParelFqR8wNzPgNsE1NDe0DIYHEVsF
VC4vjb502P8iMmy48qdWZCpCrIae7kQ+Oa5fxHX9mLhVsWxQiI7WnCubX5Q6isWOsmX80rmw6TaD
mIr+mFNd+RwXtfyhLEq6B7Sh1j622LRe68ZeLCzIrfpjlnUDOG6lULFEjmoj93nS0dhD3HV4ntRY
+TWZYnHp+FeoFBVm996L6+hFitj+ji2ZBhCyEEnme9H4zu4SUiRFSdxu0wDLTqCLCSPdDCSG3sbQ
YAk9a0RIo1912LQgDKe3W1sxU3VbOvBfzTFSH2o5i2PaeEu6Tes4i/cuWdAnQYGGP2iabSQbhlWt
Hi1hW/hF21XxRsElw/GrZTLdnd65lbOxG1RpfLWsx3JjDfEOCrFCI1Em6veRtj87YEhnPlXf9Cm4
mRTZAl6YEiFAzcqtTQzEeIRJVim/524yPtd8pXSjgoKgQJxp6As7Wa2W2zhq5shX2kr/y60n7zdt
/UgPbKXrLN/o3cgOkMk0KAfE0ssOMkJ7ZjUBD+N0pamm5OVdMMP45ngplvqEGke8qWmMf0x7Kjdh
Ozll5Lut3Xyjf9LTL8rbVNk0NUVWWI2d+GGmIFQz6SjPoot0ikhjg9OYN9rmZp46YfpOairtASgs
ekHZkKu/6FgDZXAk3ghIIzrD+7jJbH0/KkvCL5RV94QEsQGlzjEqbaOOcfwFQl0RjHobD3sV6NtX
ROei3K+khjdHusx298MpuLT8xlFjg/3T6uW2oapmbfNyGXzHhJu5QaPK3uroBMx+LyWPNyIqJY4R
onBexnGBVKvUXcTT25lFOGtVLxA5JpHd2lq8QKAtxfS0lG1TIbwYo5rlRWqr71Od8HHoF2v1DgD5
A1PPznMiT3P5pI54tXrCZme7kz5SFbVtM7TcJIMNXze/PG0qdnDI53Y3ttmI9CR6Qn8J5JCLndvI
7EuhNfIj0hamD5cye5gnAvlNVgov3hhOYtQbhDUmI8jAWn6sYofNU8DTD0TU5h8qDauVjTAT8UFC
IMVlUa/r6uA50fIecrMHlphLjv/ASr9rU2V9TNVkebC6paSh3YI55Hqo7NlfSUTxk1ZM0fuctSq5
C7m6vH4QP+qpnnu+pEadLbFnb9tbrWGiAZ30xV5d4tLAHTwtHuVqPYhLaATDkkphXwUlupmoSlNN
8I62mjfPXjY7vY+haFcGnbCSH4oyxE0wKykA4yrHJC1wyFJfZo23JtlwgHJvl9sJpZ5myNAANMhf
p93YLPqv2Ma+b450tiNqasgWYJoHJfT2C32lDIjcEluGUiDkKLo3p0+0NmheZ5uyJYBtdHwWC1jb
MEJDpEGzY6vk6saeHA5EPBs7rYrYzwhWbG0xar5A4nTXwGQ3SkMeTEuxf93+cdciXtRpgWSslC+U
Y8/SIyTegWZQnA7jmegJ+qfXvIt6JUO5fTKs0FrUYj+4af4MtmIkQysBziWzFuCKDSi5svUnOP3K
30jg+7MJ3GtTCqN+gm858pa1FItFVDb7sYtZ3bmyP9Z5OQNaZ9Hr7YSw3uckjqvMRzzM/VGhYI6k
aAtuAriF/djZtfvLXLr8ZdGtNtmPUZd+H9t5eVcVKeLwYz+yL28vyJX4bUUK85XgmjikK6cfq1Bb
V06C/HTWrHHT1iKoHQOl0L57LLPWuhOYrtHgWUBlmxTXobohekdX73S0fHQyrazdOqxQL9+AKII7
JvMtsfB7c1keAF+8vz299Q+8GJCwG+i6YQMNPE/enD7BejtvwiiX6pNuQDyFsT3sciLHYLGddosN
ixrKfKF8swz2ndrzlQAScM4KnSd4NEAenc5XEXaMtUvRMN+pD0ijkqCNhnuu41diYtAaWGhS5iYy
OxeibitjVkclAnRZV8JXkNlFg5FajKtm99ynrxTFyJLAocBUXFWMzibUj/hvi5qhEL/D8jT37J0L
CwAdBEC7dB6+d1DBD1Vuijsf8trOcdcrZZX6gPR3tk9BCkdllStNiJ+CBvE6kWG/CHU7TC6cbGXx
nhv1bhH4jH+4doQoYdOX4+9VZuRc88Uby7HKRdaGVVVFYd1r/S7JvemdUG2xG8dC29XT6D3hoLD4
Qw6GBRmYdiUrVg8o4iHI7KEegj1eDykwduxANPYQSN6prRIB27y9169sA5xTIGuAi1+ht2dpLKRn
kJe51YYYtPPUtQbsdS3Wd1z34k43+xXqdHauwAHQ1yX+ZyxzvVbeZEZmE9lzYis9GYeezTsDYWB8
hIFHfXNFpn2UdrZoAfysIsJmbCYEWO0KcPoSdYPUWBTpD9YwQuZMLOe4TBgXambb/Yzqfv5nlI7O
txHTqneUSb5Mczv/zMyJ66JJLefrRM+CzMmpwKSjKzYouDmpWrwp5t5+iBU6O5Ow0M9pMi3UmxjP
P7fVcOeSbtb62SjTr4qY3N+KSOlFmcv8rSPnpwI4ODpV90GhjoTidmAC28gQhajwA5u8JH4Qqt5/
hMARFxs7NcuWLm8U/U5jUSAYIusUMPmkxOkj6V21E6iSI7EVi/Jh1Ox23PA+VI967JmflnQprc0y
p83WSVm7jdXjjLKzsOs+dqkkZEwiWat7N28xYLST5EM3pct7VJScT6oyELg49HXRTKhyeU/m5cpb
QM3Q4q6iIEQD72wDzWMVaVoGeHtMoif4R9XX0XR/GxTWjuaMNtufblcUHqlXw6sGuXJBnHezJssL
6fShmDsGSGcLqkiS7Wa9l3eKFFcS+RV7AUwATwBUqc7Jm21sVjMCeEOIe1a0lxyLg2w4j7h2Rwe1
IxEm3xNHFRYCCnNd7RcSRbDVo2iHZXaCJmvr/TQib/x+ew2uxEq8gsRKIBe4VC9aMEKrpKAlOoZN
mY+fRCErdwP+d3S3c6IqRxFH/ddpwMZkI/KCfLgZvfF3KVu+Rk0yi89d7xojaTlQz62RKSopCfpU
2zs/c/3yp8cdwANLRy0JHixIudPj3qm6VGO1w+e3yqbjZHXRtqJz7ZvqpPuiMeoQKcxsPwtiz2SA
DK5M0ec7v2G94c9/A8wNKD8AzddW/elviD1dRPGoDWEba+UXJEGGchORjP/sY1vZtBk5xSZadPsL
PPT0c7Z0jrsFx5zsUVZv7jHTV9/Z81+D7hJUFCDoiASc44hbSOsY29RTGHvL/NmqBl6hBikX1CA1
dF5ScyDNnI2UfNdYTLAWvZqr+ynX5BTUdauH01QBQbL0EdR8PngUeFLT/qc0GhItbrvBAr7PEBt3
RDoPe59ELfA3SlQcvF0YTy/mOKaFr9pmmgdSVweSccutNmYt3WB2KeIDVEcexcAT+7vamwUUvkrr
H9KK/tRmrSW/LwZtwMhAGA9dv2pXlQI5ulVEp0EfxtW/NQaGc0FnqM0LpUvzO6b3IDvGVuaC3KeY
v7TIn6NmM5ut3MwITuI8AIaKclG+xP2hQ/nylxLJtDvc3gmXoQCHxbPxEuH6APq2Ng/evD1Rq3iL
qPMxBOTdHQ06+ztDUJqv1fRDi1fXZhrMb7eHPEM9r4HA2sAxqQFyCNam9umYA7ouhOzjGLYpIAbc
CWTrN2U27TG2zF60Bf0aSq7Lk4W54S52C/cBeWdU+JJK/Xr7p1yGlPwSapLoRtPPwsLl9JesZaxx
VvoxXNJO2Vd0Sja2g7v77VEunwL683CkVogqJdBz1PGSKiB6EkaxC8UM03ruAq/MYCLkJmiuZjTv
BBRXx8MshI7Dyrg+55m6M6Ur0EhjWPUWhkvmvBwMW8xPmZbqB3bsPVWaa6vI67OSBwHIEs2eriIg
dkDbvTmGAvwx2bWX+q1R6Lvbq3h1FEA3a+8RQMR5yR8rBWqKRiJCOUGoiBsqi5RD7tWpL+M+vtUr
C2DFiFOGP50LrfBFz5JGhEjkertMk/2+oFK3d/XKvjOhK0cPZilmKMQI4IrPo/AGXZIsGVwR4qxl
oS2lqLuBWwNlytqltpYiodVYyp249nJv0C+BTgYkywKDes5yIlB2+iWbRsxSteoYe5VLVg0IIOr1
apdQsHl/+6tdrifj4Qa/2r2spa+z9cRXOxZeDzCaCO+XA7pwk1htvR2Eck+C4XJ/oN9BQ+h1F5Kf
nj2rwOCo15vwpnKMBnfYYRTYoCBUens+r5fT6cv5LwC4CmUVcu75WxXDksXQY2YYPW1+pQKtYDPu
5J4+MQK/wDT2Y6m1z32V5o9LZysfzKZBODrNsh9KnKW7PreUbe0W0VY1ps9j6RqBAUol6JNk3tVD
kYN20pNj3qqRHyWUFUuR1x+Lkr7FnWrF5f6j+EAavQL0VpWVs2ObjsJb8oKZuH1vv5f2yvKtWmVD
QpGH6MekO8Wt753iyxoCsgk2nEYoJtwU5xh2YbZFZyrZFKoGghM8xDge9MW46VJc++oC0Fqx5Dsn
g8cQ1fo9rvGV3UhKh+v2KrupXkic2hQRe1u4U6iMmknPNDWor9aoXXbCu/OwXh2K3HHVdwRIfo4S
zDH4hZFfzmHvglIx2370Ybni35Jgz3pnT15GlGSqaxNvJZ6tMMjTS8vCRrk18mQO5x5BhWTurUM/
60qgq4UdzgRcgTGbCkLii7KZhP6lGJQRf6PZ1j7TQalfRielZEvs8W5cQa2ROqr05KjCYc744sG+
2hq0ee786vXknx2kVx8z0IQ4p12Qxyqh54udtTO0rowc06j7j7KUD9D04gcUwKEdQOg/2Emc3ulQ
X9n3kMlWs3QsO1mus5BnNnG96bNhDpPFQg1ukCasd1oD7noCUNwwAnRC2+D2N7py7xLhUkww0fZZ
NSBOP5EtAT5EjaeGqCJYh0SKPEh6t/FTo3Z2AnWNO+NdgerwjlFqgclg4xh7LoQCaHlolbJFtxXD
ar/jVIC1KqtA2nSt7JJ20DwCCqvysj7iV2F/RIawvnMGLq/kFc2EHDhVOxS+zvvZlO0VEl+uZJIN
datlKg45yM7feUevgOBcCpIr34VEgbjybPtjS0rHsjSnsDSW35BZ+8ciB5mUA4kL6tluj9KadtNs
ygPOT9pDXEqPKKUYti7SJTtXSY19PRbyiBrrR6NLs3eeHd97dy+vA7C86Bzz84DzsgFOv/9gR1gi
YZQZAootqFCT/i3W+HNRlO7O9r42Equ+2tqsBaVzf8CumM2sLMY5bFxCJGqZZhDlyAXXtanf2WTX
hgLjzMZWyRwuqPnU/LUEyyhUODKEgEuX/l6HC5nv2GRAt8/P5VZaq4YwE01gCrC0z75xwcvozoM6
h4stECGLlPzY5pTJbo9ydUJkoSvCjHD9PDOpelVbeulwNXBF4mtBA1RJxby3UUXf3h7qShnlVXYD
+SDiFuqwZ9fQ5FqF6TTtEvZUG0TtqtRJyuygNQ4O7/FUfOn6ST7YtlQQPRTtNjMjhK6T1nzSIj35
5GrJZwFf6Nftn3VlBeC/QsokHVztdM7iNR4BK2ddVWr8Hka4ksp+P03uTmHkOytw5ZMCoSfu4JoC
wnru6tE3edvj36aGXRd7gV7SyUGNs74zyuXFCxnaQ0eAB3JVGFkn/CbBHSZUYhrMO6DpVI3vIAaK
oLj3Wy0qNDxz5Z7+1EV8w9LBaeFN5bxzDM/OOd+tdkEocvrAjRxNrTUDr03woK4jQFt9A5TfKYeH
JE0WerZoyd3+fJdYccbXHPDikIqZ+DmjuNFqZamUVIapHIptL9r84MxL8q3VbYEtdGpGIDbQ8Acq
YR+UslD2imnLIzKm5nORdW5QyLEPFCdxd7TZ4mevGUQwD0kJwYvKd2RFsx8blQIKMtV92QEleJ3B
/9fg/D+8wnD92H//2Q13++M/+r3z//3b08z+h07zjT4jHQo0bNhi//Y0U/8BQR6o/UolX/tK/098
U7H+wSNMNQDhWEoCsPb/V33T/QdMHLYq4BQKkq9WaH+gvnl+3lx+1mqDS5yzhtjnV6gYi0ajepgf
YSHpL/oym1/SXm9+usqYfVJknt55/c9vEcbj4UcpgwLEeubW3/PmfDdwcYwIBeHj1CuGbzeO+6mh
wfTjzWd4/6+w9K1250XN6nUYk4rVWrtdD/jpMHYVAaBQleIIYsbcTqgyxZtJRQAzygrz3bQIJUyt
mEAZjeVHI+mMl8Lqqm1RFPX7P/0pmI5BeaZUuvaZqZee/hQKoHi0totyyFsDI7XYXZLU7zAoVyhY
eigISsrWYHYsCyddxcY+3pctBE6qk/ls0pYmK75T4TqP5blnEMEjEjA0Qo6LqolmDvB+0rw70s/r
cOUxls9aYhlbbVExp0I+/H1nG51vdW4U3F6Ni8/PyMQEKrxIRgaNcLoYndH2LXqt/XFUWnOfNX2/
HXUaSLdHudjU61pTD1qhGJgDnJtCzeBBBmUZAZup6SeRlQ3wmOarm9S/bauP7kTN6/d7mxjxJq75
KfU0ahbIOq1PzJsdjT2A2af0RI8gE8sgXWK5yweM6ysF4YLb83qla12ORZCorXcJXdnTseJUryLT
TKYjnqQNYiGYJaUbiTXng5BGitsAx1YNGiJ84U8qWA4/q3NxrFOPMK9fFndBsbtWH0f8Ob8WwqUR
mPdd/+R6FW4AiZq4rd/qEI438bLUHf10axo+qjngpW0D4B6X3GhEWMzIZtTSa5SF/sbFD5pXqkzl
Krvf0I5MO1n/JadWAKPOnPjO0X4NiM/XgLeS8HLNVl6dIN+u9xTrxHmg4tHmgjrpR52ndoji1qkB
gTmH0Ys0IXa+7YJU5vsmzrHdrViud6o+tZ9aZcpjYrNe3aPlaX6Qok2f3TStv1SigFzK4199brCy
Cz21nX472aqFl0bMyJ/Vof1rGsGwbKk1lvaL1tJu8+f/Ye88lutGtjX9Kh1njgp4E9G3BwA2SYhW
lKGqJgjKwbuEyQSe/n5QVfURN3m4W9XTO6hBhSQmE0hk5vrXb7LG8C+HSZgOVO96mz6TxwGXE9VW
rsiTIutWXlFOwwYdSmyXorKSPMfWb0Z1vXuJ5gfXzddLDdroZ4eVtIVwanUzbDJL5THmyIaBq2PW
EiliDbMBj9Pc7Csolg2S72Iqvpr2qB7ROwi2uEZvzY+Nv27O2yWr+0+vr7+XljqyMC6cu2sO59PT
5TcurT7Ywq4S2h7Up2v90AylE3o9+cG/PpLvg8RwseWgOFaglXNfWHKba2yAXAHB0l7OAfBkqBb4
3K8P9XxL8nbbpv0Chi+FYx9doYcxAH/v0jbpQAOu8041cW169S9vfBzxsEdo9lJ6PbPpKhc4nZ7f
dsmsdFxxJBnZZo+57OtzeeEFecAkOrQE9gfaNU9fUKM1y+Tk85AMTl5/Eoa50civ1urcgeZXn3hH
Lzw4kHdQMaxMkIUfZy4usJWt1ciHZBv8Tyq13ASiwCnPneMLuo/vK1mwoPx0n/AnsZ7OaF7Mzmnh
TycUDPJi8wpSv6sq88Bjazu/NlqpJ/OSmdf1CG+OwBq9mk/M8xk2w+8A72ZPR0NGTJTYUZHQZ6k9
wxIXpJWW+XuyObZD6qWIyre8769JwYGEG5Defe41PiD94i93NaFTp061Fx7FfnTidYdN6G4C/PRR
WHIYNpgLY6LlGy1OUdLTvCA/ScwEwZiS8OTJyoiNyUZ5HaQ2vVC3JOHkxEJ+vsR4HDjG0B/bsZtj
XYCprcEwjfWU4Cnb3/m1vtxTQw1X5dptJ65O+2p9utPvT57uI3RFUPzjjkuNv4ZWgqkn9pjphM+j
gD9jvnBZHWuxvpYB/ktzn2qPad9gffT6p/R8de89Hl42FxU4Cj/YCz8d6xrZHnOjqSlRkDqxBqvG
aMqsU7305zcVRqH5QfcKnSUVwtN36jfZAm3JnpI2bx8zZzg3GnUjezrqHOT/ZErmbpUH4QSY79iZ
ayC9nuNGm5LJmupPc5VNh8nJ5LvXH9zzBcLphBUhiYK40lCnPJ3SDq8vhT7MiWxVe6lXpUdIPUE2
PTTcE1/mC++IrgSbCtx4LgPHT8/Tc/gXUC4S2WO5PtYwa0dRn/r+n43CN0ceMg0QdEWce0cXvHIr
W2/JJ8k1ymiJfKzykNu7/4tSO067/YezyrEqAHk++rrtuiBTGivjpLI8dESzoR/auTC449XFubQz
88T6frby9vGQo+2M4N1AbX+NP61vXS+Dwmp8maQqC+4RLUg0Oar/in95hTVTiobk9XXx7GtmQJBH
Cj9YLNRDR49RaHWwOzzLxBkgaZIkeqG24pOSBp5t6y0g2dXW2KfuES8Pypqnst1b7EezbFtr0PvN
5d3p+qfA26K2qAXi/2ANCREikXQab2UjT9xRn5ef+1ypqzFBxeuLIv/pwx2sshxN0alEZPqZvxh6
vC3YUI2NWV1i16Tdl6Jf3iuidjKcS4R97w62/RVD3w+vP/NnqOW+qiiyAfNBHiCtHh2fNVmPpC27
Ksla2439DnQzdIwhLc7mCZll3ZfllTlgLVTi5kvr3LawGp+IVfM7C4GMASULc0btbZ5TZZxYEC+t
QLjoEDrYAkHfjn43Q83EDZiBSuYZ55ilcD+T5XAuXAPT1i47wTZ7tivxILAa4SzB5I2L3hEgPTTC
lTO5EEmOcPt2lll6keaa+ylNna+vP/MXRoJOTkebjhXP/phJKNOJLI9tXhMo8O0bScbVuTEbdaIW
0z28PtTznYmRMB7ZFfoE1B13UjY4nXVfbWsS2Mp58GaveqzE4JzYZV+YkEXV/oMUwFIyjhZzbpjl
sKJ/BkuZy7u2r73LhiysO5MEpxMn/vOhzABwCKstTEepifYJ/7QpUUDXFqg+GVGlJw8ka8tYmRRT
hN2fMrl4/uwYCuETO/t+/B4DUZlIDU+Zjkq6ZVjeeXW6PHDNO+VDd9y8ZBK7uACEfnfYeybm7qVe
FBAW18TYBoIVB7/8kBVknC24BJxBv3cvemfJLl5fFi89xV23yWml0xY4JsUg9vFXZTdrUmSTcQim
Pvu48NRDrcu2D68P9dJTBL5GsA5aT6G2/yo/vbCsWsVo2Iqhiqm6qKeuOOBQq+LXR3lxQrQ8scwG
+cSZ++koxgyRFBhzTezKf7+uGW5KwahCrSXu9PWRXpoPnQd2CdqxNACP5lOYteflK+GYlRJblAXo
Rq1JnuK+PN/5eDW0e4F+gf8hODydz5bDIHSDdiN73X/XTX0yBSWaznX4jgD+VJDH8yOQweDzeNhE
/9gAnw4maqwO0nXckmD2V5Q73ua9lwSG+2FNYiU6OI3cxFDLbH/HPGbzBGb14lw5eve7DSaFx530
pnNHt13kligY60UEhV1Fg25pyRCY4xuzbNcTx8rzT46p7sgmIDOHynG0i/CQtpRLLpIRK8/DZAg7
UUqal8FQDhfVaJUXvrvJj6+vm+cPGfkJ1Mzdt4CY0OMVaq6tV05uMCXkpoggMQqtIxK0obMa1Vrl
z9Gqo/UMvboy31bdNp6Kg/0Te3lSLO3bpqVbOH3gKseZ+vQ1p7mLQh0AN8nG2d9jjQkSjeChyvHQ
5HbmRHJ2AqJJl277gJ4dl0/dnI3qgO0ypWNlGmsaYiir3dMIkF/yuRn7iPCE7HZaKgcezKzrmKQZ
/jh9mAJMZqNBeZilTcNQa5iu+MO9NDZHP9hi1L9XVTOaMTGX5RhWVt+hLChmme8V1NjEs5c75y7C
7uGswAqkC0vCEclGhOvTXBiQckUoDOXOMX8P5q9Vd0V31hrTpJGSWpZGtHFl4ndukd+ezebkfFB6
i4mhvWh1RtBcbejhgBL4MVCi8+KZVqWIqxKvukQMpcUVoBj8gxhnsz5UXqU+1MKY3DM4pcYfaHaB
xCe1ZfgheghuIJuU2xJam+rPcUzyP+sNC/eMV4GMVsdQBN24WaT44WkUbNNKnjsIpMbFbsj6QURm
u0HKGfx2PENg137I8RzJktUnARTylF18980K4LH2Mi84DKmPKbPUhYYBlPLRNI5uKb66dqvnh7qy
1eXsV0sW5pu3rZHb9dX10sxbZLoYi0YzN/35gA8MD0df8AUhTlaZn7LSMh64HKYqLKSa7w2wUn7T
MSiv6I7k75Segokirdlz7mWNZINU53o4d3iQZ/gJj9ph1iRWdUYADBmXul2+NYtJ13/XbENqtMC3
jSO6d2V+TuR6WSK71LIpLCoHjwvcpcYxDFaK+bDDaM85D+AJ52Huie6dWG3g2XLWl0eXH3Lbak77
ZdXn+euKYvJ39O2kzermtBiPHK7dxTZXsojHscm7SEyDEuEqlEFYimuNgihajtvbmibcfrFXYoHg
p3uEo1XadFe25VZHqZ4VKrZLGvhxpSybrF1nyd9tWbnaUbBgXn3oJSmKCMfRFoSA5QiZek8pHF+U
ApvtjQBdaZUu4pvtp9stBgpc7IlWIzZV6eZiEvXtp2hyvHH4bA2BeGSJ4HywcNcIPbPqH9Kyb+89
W8tmNDkW3ghtrrufHDf7AM6+faSITS9yg0cVzo6XYStNDdMj4pltwG4kVv4FcZo2RuXaMCxhYKM6
RgEwIFxsU7XYh0A25rd10YcRUW7qUugMW+ki5CSbe+htGcRrzf4UYiiFb+ScIa7MUf9cD/XcicNK
5fcgRbu4oRCtddMWpvhU1oHzEdkMLoRVWiH8NHIusxFCcY27ej7sMjT8XAbEaCY1lm8O9R92YzXX
uT53f4xGTRJ2x/F0X+9BR+Ho8doZf9SckCtFW8QTkvIkBzkdz6keq/dSz/tvOgnUVzYS0Tyu3T3P
yMGELllTOqkHd1yrWAwIRQjK0RBI1UZaf7XIAq3fyb5pPzhrVX5dlzbDpsFVbZDUgNS7nVV6TzI2
2zJ8fkh1o6GWLwOyTIsPuNG+mMWcn/u+1PKwxKTtVvOzBfc4hPL++QJZjLbhrpS/0QOVWUBglp6f
WR0ue7E3raThQoScMJkoLQ+Pl7KuFmwnUAWGfSCza9X7deyZ2Xahp9r7spzed/4kMaqDxDGG7aYE
38Iolku0i6x7lzU1QezDjC/UyZOz6OSnwW3Xa+MnE++aJQ761jyDeew92nW+vl1d6bBCranYWNZa
/tb1K0wp02CX4CN0vfJm5du3+VawwZdyecC4wFri3KcLEo9mgN2msWW76eNq8Nl0QzH7N0Wr9L/u
c/9DGoA0ADt3V2X8Z9LAu24mtvPyEe+Bx3Z6bH+O7vy///xv7oD3G3gJ9BQk20Sx7WyEv7kD9m/c
unf1Mrg0PCv+5K/gTs34DcGtQy+SMEYLFpvPlYyA5Sn/r39p9m80OnZrJYjEuwMnnINfIA+AUHKr
eHLr4O6PTRNtGlBFXL6ObuYmBGh3CDjQkHhmJWnnxDmTPrwZ/lLHWFQQUojbGJkGmG54ejfEfVN0
n/JZy63DpHlzGs0TTYTQoy/svnHpvpWR55VlEMJ40YpI4or23VjmpUuC3EjPygVjqHPdlqNMdJyU
3js4lDhx5sggi10ppBYXNaq763Ru8erS8hK7s1Xa9hCvqvU+ObWggTCLxeIQlTa0ZYmbwIWrDEVn
zndW7DUwKB8OKuiD+dCVpA+FFtna6dk41VYa9mNj19FST9x69HzmaLPToh7fFILxEqHlxtW2NbDD
DI8EpmgxhzyNq0DnSBDK1/y4XFFG4THitCKazN6HqePZKg/rzlv5nTwte4uFraWuOkeZxsNYBtiw
6zgzW0Q7tcsEjaEOboe0XvG0ELpVxZO+4b84efOwXbABlO+MAZOZQ0HpKcKuGcAfzGzOIpzi8Oeo
M2/5OOVp+/tGBhm3rtx3vmeGhHAAbyMz3nhjgA0GFUO6sHWSSRfpFsKNMJ02y4h8VYsmLN2OjcMa
uGzHpbRBbDpyy78QKa/d+W5dPBR5b+NmYgNxhcX+irgiDj5uGJmbfcRFoK4jY2jwBMVmMnvcBg8r
nzbo+zWsuhmfHHuHqmN73lV9qQxMFE6zPy8xjCicuNa6JCFtTEeC7BpyxvPI2HDTjAqnZa+c1Zg/
YP5eLpHt7iCf7O3taus2R0bc/DvOYcRr6rwtsxayFFfCOawdbRkPSsvxJhkNJybKGwqmLS2FhFiM
Pm6WbPzhRLjmHXJJrJ3aHNPUcAFDvag9kV/zHc9fRYCFRoQpn/6myGqnCvEYKKKpd7wbwt+zq0W5
bOnQlbEMUsHYv+uMETu6cK0GtzysTYeVo8IeT7/nvqBVsQcz5GaeS6OLLby/xWHrR7M/CBxC/cjV
XGOIvLnIHzAS6h5gxasHNJ7uJ3fbUSDc5eR5XU8l6fDeLC7XviX3SR+Idu/SHOdivGeGixKNsAoV
Bpi7qqsKbj05i+KctU1m+1qaw5VUktusaprav6tHG5sW3xEW9wM1bxi12kCr567ciFrnBOnhsHIv
7yNV5Oa7qfVteZmT6deFAVh9HjerRjXRytxJD7luaMgAISes8YBqPzjTLAzlEQoJqa5Els/qsBfE
ly7h479qNUdvHl8rk6J0twt8pqxBWh10WloXiefP02U1moN7lqN//cNvfPyPftrhX+AjPd8mXXQ1
GLkDwpKKdYxr2f06+JZoyoS0d3Lp87GMfbOuDo2oihNo3bN6GzIs4mIdzhENy2d0lD5NJ7SNsky0
hu22soP5vWEMY7ygnviYBjgO//LUQGQAuil+ECkdA6uTC96zZTPJ32KWh3pD20l+TatfTU2r/f4P
xtq9HgCyeX3WPvef0KYc2X1ANk6ZiFVkY1iWXUPpY+rv8yV33v3qWCQSgSGwNsGLOUifjuX4c+PC
1+XCmQfWmxE/1Bt8yrVLicPbiUf445R8eooyFpJOgrihvNJZfTpWZa6yYmHUiUBGi2doaTU3CkNC
+86sR+rJYkhTnMfM1Lsrm1IbY3sMBBzcJa3KqwU06X6ehOGFGI3/ssU8cAK/EhRFyliO+OMe22bB
H8iMrUksvJ8OBWazH42pbCTMlvxXlYmM5UAsdjC7MPhgvB2d++n9alrbYaiRtUm/EQOFqwH+Pop4
59ff7I90vaPH7WCcDJMFhjEEsaNXm/IruGZjNkknN82LdXde31UAshhHE5RdRpM3+e/RxNtVZHmj
PkTSmqmYS89sP++IQnXuFQsmBgB7UxFzEuOMNmlg13hZG1URbiteo4ZEDH7YSqD1EGP+7GrSe/62
oWl2ezb1/fhhHLqAUs+3RRun+jbdaZi9WY+ito3LJquCKt5qbbbO6e7gaWFO2UwVt4k+C51B4TSy
NhoHvPTSWRz6Dtkxx3WOc1fZzsiwcWXy0FGvpfs7KZQOvvLbGKTAM92pWKnnmxtsTofmCu8Ngc6x
XhayPKHii2qSYuYMaLM0jXp//UCZNiavv7mXRqKrhqUpextq+KPvxCp8feZ5Nok0Orgf3vY7hBBm
JtaHXx9oz9SDJrnHNB5zggrb7ww969tE8wqJAZ3uc6dVdoRlx6nkoWdwJQ0p1jqYJZxFNm5qh5/X
vFKV3mdtzf22DZxrR5+CqKrHjxC5VbJU+H3UtvP99dk9A7mxENjZLMDC3ERQZzwdUod91KW21SRp
SubkbGVzQr1n/fLLotSg/UWq0N55PbYfwtEUDLH0WuhBdVFEq5xqMjU3bY2tPstObKH7r/z0kyZL
yaAc2okpUJqPTobMETMR3FuX9LLS/VhzuS4CIs7jxVgHmIqZ9aqHliDR97xtVwcR6DafSqt64bHu
SmT+Qy9JvXa0rdiCKWJn0SVeV7tl2IiuqMFHfVMdfry//ymf/0W4B8SUXeX8n+vn6Fs7icf6P1TQ
//4Jf5fQzm8c45wpBnzZgLbiv0to/Tc0VzgbAG1S6uxMpr9KaP6AHYatjO+Rz8PdZdB/V9DWb/wc
Ljwg7HAYkDgFv1JBM87RykVPSXIpgP2+d2KusO8PP515YhvaYq5H7OenjErAqE1QLrCfTJgPW5r7
PbFgehYcFEYEdTKPBmGi3NZFEbXY9ONZoXKfjPagFWc1Fp3LQa14Bw2Rj6tx/6HuUvXH4izG98HY
TfOWuXPcuHTXzg7hs7pA2MLQ4OYEqgqdUiovsq3Nac9Hw1QqTA2cEe8bsxjytzg+0SfKnCU1okwC
wIXmgMwohGNRlLGlpUuTuH1hbFFt9+P6RqaD40XlmtnVoap6b443CGpwgtdp2aIKVx8bwnkWuDGh
KWok9qDV4NqOWiNona9+E6qxtfODmj2ZxcJlQyHoXJXDocOO5V6MWrefja0ronWvNfylXTEp/FGC
QJrv5gOonaGfY8+650n8KFnyTi/zOEjr1r+jKbSD9MCoV8aPYsdKjbHADIcaqMZzeYiKH6VRo2/D
Rf+jYKq8oD9TP8qoPfPmsvlRXPmQn88H0WCuOQ6j96na6zC36voHd6/NinkzB0yWNEo2i5C5/rAV
eSsO84j3IunuXXtTamtWx1wNhX5f+HUxxy4lcXmwtQkDIkyYqBTL3KNoFONWTdG815KUkv6NMuci
AvGg1MSwR39jjQ4FKMkY+ZeepIlrfD6bC5SelKpWRY86dK1mu0Pb4ZUh4TbCPwMRpsjFZmKj/udd
rD4lcD6gSj7UuIPOYfejTNZYDgjrsgZTqNYcXYn1DVW1lBsFtvWj2J5dh9kOKSW4Q5NbRs1mtnnk
FyWKevoCe8keKEVb1cR/FvvDaXYOjVzsr13K73OwifO970lN6879Is+IjcQgwIm6CWp02HPQZOGs
13qDX367/UF/dlZUv2Mqbw1PmhnfQ7laB0mK1aMos/LWbJR3JzAt+by0Bcp4vCNVAteIVAp4OMhG
a9UTIzLa2xu9Grv7QALaY+Lgz0a4brL5PA015GN41ZqKfE8L2tjKC+etVuPELoxueEt/yn5I5Wgu
UeMqed17et1fzo3jNpGyZPNl0o3VAwQwjc/rkmJDjw1i251pBESpw7w0y4ce2OfzOCjzIqNbBo7S
0p2E4Wp0d6wSPL2qBsI3YoLcxmhcLB3F8ORuh6zo1xtt7IqvnQgmO8x6NXwtXB+HYkU3iCC0RjQf
+h7wNuxM6hiyVCZjOE8JyLwDthrMiMsiNlDOoo8X80ZEdFKISmXhWmAv0zhStw5k5wUfzQw2wcW0
qMoN+7LN33uiNb/Jzc4+paNTYj9k9AsmZ2XVj7FoENKFOwFmPfhjSnSTJcgxBIjDQv3csPvgim2Q
5JVWD6rqjLqmHO5chRXQYWoM72EiJoq+iFwdlhkRxu1Zh/H0GBeOLusoW5flHmvpdTurqwBKXNvM
ehtOJk512KgK3I9VDofuAE8X7nznrOxPo8BGIO5Wh91BLD4LxV9JzwzVYGVdCLOfXa1qMuP9NLRo
7pRX6ehwpmz9VGPvPcaEsVHcrhmdGozAcmQP2Whd7+HSWdQLhMKRU9fFNwfdpRduuKlakYe4vwBZ
0xsblSjlo5X7ZnETsKpl6Lp1eWm6Sljh3K+YH7PvgP/pi9N24Qxyyu2lqYt38HoEhsp+5ZL0Nq80
clrfqtcDi8x06TgF2q0UZr3dbLbfvEenbpOUosT8TuS2/nUqNbONdGKqIhcP9D6iKdB9SBdHqw8Y
I49wv6xs08+WxnaqSMgAiGnord47DMBVYyTbWvy+6j5ij9Ka3RtjBVY+p9e23QnhqfVCQ0n+O/64
sj6XZCD/MYyrHlxlZJVEEM7dIDI60Y8R9t8TjqsZ/z4UmkbSAo+aBmu/rN+F0w50JqCV7L1yX+W4
bXQOK3Upp6uq8o13bb5VNwvX2A/r5tpoH/iFBM3q0tpCqM0TofeW8mTku9J0YkNOcj2sPKSNg64E
xVyWIvvoaHienm16p89n5ZRhxbcojc/C7Us+3EXftiXK8bMqw7T1nf5MQgP6bA865CO/8fgihslR
zB1Hm8dSlAgse75Uqq0qA09bfb3Wwqab5utFZo6NL5jQEzlko3ar4f99ZhY1HWUntdacd2dlKVE5
9vjF3wpybyqNv8w25IOP+TVPY2pVCQBmT8vvKz3nRMs6A4u+SjdzYD9UNpR0M6yUiQyWh2ZxhIZp
nuh9Mgm6LY/tfp5HNhF7vqC5M+HfOu9GWu62LDcDJzQZSFPDfrINdE/pzUr/LbpRGtceEatoBaZ8
pcO7U6PiXaZ/ibOx/KaGkfKXQAMvvUqHxZ4oQx28/yxQ4PN1tfsLknPqQ9lN251R2fyOsHVIpvGc
qtSjEqtE7bxYelKiUgWP9lw27fhZ6tuhsmveQ9a4fXOmZ0bxbmv40ENeQEWCZAWdMwSTl9/6uWwg
SjpeJSK/q2sH1U83lIdBbMhzXGXTsnYVlur4CmOG3msddhTppt7Tx254Ub7UvYPL1aWPMAdT3lU7
L04QATm2WlzaXUvP3UEzkwy1CSTs+E3g3IjAb2+wFl3EGDWwDmRYmNn4tSlruSSLJFwmIhmyNiLV
idm9zmWGC8UEKwuG11ZyeukTgFhvaGV30Lx+okcQzD0r1tjPM6Na++ASuXXALjbIprioa+gL502b
GXQi6tHtD7i7YMeH7SIWND/dmF/AI/dy6Gm5BDaxC2tMnIwIIzoiGxcEHPHaN+uilSybSABD302r
QDqh2el4a/v1X4Fvv1Sz3Pbf2neT+PZtun7s//f+T790vHWovtOPJtS//++6+CK6sfs+Hf+tJ/9o
/D8//jj71sWP0+OT/zm0UzGtb+dvYr3/Ns71nwP89Tf/X//wf1Fp8FPer/23//rX49emaLl+TqL4
Mj3p2ZHlu3PD2XtoyOl7rfvTy9h/s79+zs1jw8+5wRn7P7b/XvpRf9cx3m9YT3k07eCW0vH7qY6x
aRJS9qLLovg0d6PWv+oY+zdqKTAMWEF/tgopcf6qY4zfdgQAyuj+h3QJwVJ+oRH4tPTdsV+6k2Dp
lDcW+qNjYZg2k9Ku06pPpJcTpL5aCxV+q6+nrNleHAe0BKlhAKpw7EFQidIxOmcYEmuF42TkuX3I
G+WeABN+LP9/fx5/TQciFw8aV2i4r09rMsC0TeUlwywtXA2bQIVYkzm4X0mkgYj1xly/Z+ARdzgy
LQe92uztzEF4cJ7p+8H/0/J44Vt9cc4//TJHoFc2FsHm5m6f0ArR3nGNbt5P3UlK4kujIORiwkwa
t6WjKWve0Hdj0wyJAxsQFZwf3JEszHb165P5eZijyXSTAbeBYz9pPWc5a6cmuMixTT7Bv3+6vf35
/nZYDXBrX5XH2h1Tov6e6KklZb5cuZN81zJk5ODnH8LBOGUj/hSV/HM0uL10dpAqQerc//ynCt4n
Torsn2ZKdp62Isir7OuwQnGHtXlhWCd0Ik+Rrj9H81z6H/T3oXQem0eZ3ThZXldNCVkEfYUdY52W
551G8OLbehvKHBmM1fUHMhWz/lDDL6Li1nD6O/Ei9/Vw9ImQDhfAPAAJwcHiaNKdvVT2WnZzMoJl
K25RsP/OIATOM8Ss1HI+a2ubZrc+8XanFPUvDM0ShWaBkgQd0zHrvaPriRePN+zO+tygHDc9h6CV
wtMabLrFxlBe+po9npIrvPCFsJX+AIyQlNOlefqaYedkleQRJ7WpSS5qXVBcNvlm3r/+hfxomB09
WTp4NEDQo+5Cv6MvMZjbvqJSEImTUkBBA7QXFXpNb60HG1/kW3/xMgIuRItImxyBIiyarNHDntCb
U+bqL04ZY3UAd3LczGNNUpU5rY0ug6912UurTLaRRmZh/PqMXxjFAwKH8I9hA8ZQR7ipWHtzJjtS
JJbZXSlIIReOsZ2yLztSwuzfDRZi+9bDp0Maz/GeUM3w6oZ1HBLlTNWl14+f550/52Z+cwn43bXR
BNvPOyPYcqKJgZYiNDkILs1hGS8IhikpWkaCCoo8cMpf/pggz++W8lgYGT6tgKdLq4NQOmkUaUnZ
y/G+72tySzVDrgPISt3FDkwyG0xl7JYTA+/b7dO1FuAaREoMHBN6b8eJUuAUuictHoqN21QXBSUh
jv22zhd9MzV0lWoJ595bJjgm5vT59df+/DNm90Bgia0yijf2kqeTFtpUmBBWReKD8L2Hr+lWB12t
RnPe2KkgN8eoCxP2Y2evJz6x51towFre/Rp43ChajkZ2B65X2cCJupZK3MDzmY23o2gJd1ddIaDv
BRWEXtl662NKNVzs3bVAPLw+/eerHj9/Zs6Ri0iLHuvT6fO1uWpccHPLprS5TDWy611sKw7/YBRy
XLnDAIEjlXw6itWie1ohUSXzoJD1IfW6k9PQnPiCn5+3zAWBLqQD+sTQAZ6OshsqEoFHD4urEABV
0wbfoXlRSOk6pZVuEB7zD6aFNgx/HJOr8LEU2sfSWUjT7KCdSWJ1BLqdvMjEiWk9P9iZFhei3azO
4XA/2olJN0GZW0E968DLoy7D5NlMZ/pXXar9kwntl3fE3exPx6pqoaeGVXJwJ7p08LibZZtYNdDD
64/txQmhZKXlTSOfaT19T5zZueHRG8MFh5teVogtXuxF3mOeO569PtSLS2J3+tm1wBQhR1sathDe
aJNalpj0/CBop8I8W3pI/aTHOt6Vkfbm7esjvji5gFVI04aLyfG5aWbYkXZQ1xK02t4fjokzZqd7
xX0TeKcSZ1/6dtk0eYAwhzgbj76qKiOSydVXFoZpLAcvV7jpu8spTcdLEyKyG7drLnugokcXjtHi
0qnsrEfd58wfylq490sWkNI16M79rz87eDJ8UHyqAIVHO+KiTS5QCUPl1JkE4FTzYZ1aJ15hUV78
fw11rH2iSNyG0dXpd1vl0MWzM/UfSKbtKrLcHPvz64O99KIQ4/BdccDqP0rjn6/mRmvgAmNkXeI2
NDmq3HHPhU0M7+ujvLTWMdACANBhlaDAefpZdQOc9WEoO67kfZ9eWXbV2lEarCYNq77ot1i2ftb8
g28Znzxal8C9+A8dbU6lLicS5eh4d+vcx3YW5BeQ9fYgrqo+8S2/9BR3ygVa5h0qOM7xxYJjQMjD
9s6z2+KODlIo+umU5eoL9wHUfShZUXLscRBHm9PUTQHjDHy/E2qTqBTWcBg9e7tu7QaxrnDW9rIh
2uRUFgcfFO/n6Ba022DBX8b1eqdFPH1/brXp9kZ1d7Hmq5lRUvX1J16f/zAAFj761rg4B0uuvh2b
yHQ0uliw7A5DWw5fpFNglLWrv7QQMYQjQ89Icy+aLdWACuv6264xqnuaHwhqfOgjRjjDUCijAcnK
N+I1RpPPLcfny0MNOsRa2WrkbcOCMt/YdZN58aAXlhG34wBJUgSi+9anAN9RBrnjukdDMYRIt5yv
hUeCVog1dP851SUWBVkbpOsZRrZDG3tFANY8K7IYw2ooFeRgYgLBiZVctajmFvS16OoKtsJqye9O
t9g1zUBh4Q+hT2qJh0qTa+xai/l7gebiUvRD89DYwrj1hEkuQikEADaBtU6y1WO0eqKB6kuP63uQ
+ZTEEsD7cskxb8HAhy2T5VqgbXLdcSCBDiS8QI1vZJ+JQBm6HT3aA8QAIkjH6sUIQFr7xDn30J8/
msNUrVHGDTE7kyqlEDNV3XcEC5GDHjnoNZoIc6qmDckmT5eoq63182KO9U1dpDqpb6MOh3pg4762
8ry6cWu8Y+xRgkVi5kLjZ8xyK3RlGaxXGLBtBAoiN/odDb3UQs47j85al81vrClnH5lMmyBNl55h
E6ui5JHCaW3fbvi3LReQ2avpkKmscpOyBYy9Xgm00CLBMeUd6HMZ3+l2FX9AUXepK7Y+wIt89uh1
NVz3F6MiR70M1PB5Ue3wrtW8ar2qbVyiWtkKQb+gWhGGlGpzE1/sCYTWaPhYR4woWUJN11AdI81J
/8imrSZ5FCut8Swt8+oh7b32u8IUCYK3OUscIrXF0hE7kah5cGVKjyt3hHogglAjSNMYSbSsvKV4
PzXb+qWYVIe+hHOxo/OmO2inezoPJu7453VuWtyUpqK5W+1VYk+ZkYW3VtPckomIdRjs5prOgFjS
9uPy38yd127kyLKuX+W8ABfozS1ZJUottdrbG6Kne4Zk0nvz9PvLnnU2VBRRhBrn4qybAdZgFJWG
mZERv6Evrt2qimYkKImOGgy82AA4gyoew6gGu2mw7TY0iG4eLb9TPg5ZeTarjH5Lw4y/XtuVSoeo
ova1YdaWCA27Fflrr4lAvnGOabUPvNqgNbg2CvhyoYsKD8Z2tf1V0YGxl00MSaYo+gF3bRxTg7xq
coRmLIp9d+CJsuKkdW3FCyx26zcWmmhWYEX92CLFFWkezptN8qu2Tf4ULE8GE02o4JzUkWN5ioem
OOtRbRe0raAnYXZcFogqGKpoTlGRdMyyk7o/VcVas3sbpRvrZrFXDWoSDMN305LkFiZRRY+/7trD
fYNh9KZ33R6Kz4RHXWBMvdP6TVm6b2Yzt2hoOajC825aatkxNKoxSPUOLTdzUDqU22j8FJQJ8JA6
YdKhKxAt0PK+01rA2D6NFy4PACH9rePCaAhyPDYrWv2GqMPewWQhaOO1/KVPrZYj/94s9TlDAUAE
lojXD+lk42ppGK36BlwHtnaGljaPA6SlDPeeHkRHpjQ/q17gyraU7fzLxAv7Lci3KvORPCsYI+y6
n82arAJ+W+3e6QZuguek99yfZgT+1FdAdixnR+BnU0Xr+gVKQ67fG3DcjNDpE/E3vbSiDeKxGq3A
zQzomUoyO1+gdkwNkoqUWCFZZD3fvV58G2rdmW4SXYyfcCht3mkian616bj+1Zdj8lXvq462qJc0
RtA5vc30aVlenCZdnf6pkLVrT2mqWj/B4cTfROZOXtD38JGDrNdHcA5TjKImFVUsc9vYTe6nKF/+
LqPIqLHItSYNbsEMJ2ZNB3M4paNaf4mhTL5TdQw6+YLX9aHgbPgC6iBCU3CeyuIsBhetNWTqkEHr
vCJ9qyZm885sCu/HZLSVHszQLe+7aAU/AH6iod0EwfeEcDYtWfw91g4CZzSlZ0+0Oia+68z/3Qhm
NvGUGKEZwVfmo/mYY/IJMbwIJy4SSMExPIKz3qauJ4GwfDwx4rT1iVLYcI9TmPuzQE/zFroJTS/m
N0tOS91Xv/KU9vcd3eshC3q74uqpYCi8sTJqEWcjn9QuiNNM+wVXO/vsmAvwnpgdfcdLYeCyWouu
9V195K7zcJcdIONHloUW3zTCuclpi7MLrfh7NCB+ctLcGS6LbrbGLWan2m3Lbf9Xil3659EoqjjE
NwgOpBMbuhTOqpbmvI5p5p5juJ1fBZP6Lqq08h4p4JrOo1bh/at4fMxneunx41BO6ZdU1efeL1u9
/MqHYCw+sgdRAmoFHrM/VUX0Tcxlu/h5v0Rv3HXk9ZZa8+oePEr3kxUAa4A4eVZtixdCWHGplx7v
w8hRb0Xh+WmsLziKAjPOlS7IzDg7SNmf5bf4PmA6Tg3QAHT/DHabKpjZq4iZ3DmYnry1xSPu9DWA
5RPcqSMI+LPajIyFQBVvYakpsaWxj6Ze0x4lY0cmlSJQ5hbGK92I3BwiZGsEVQnt94S7wd9LNrnw
rZzp32fk/7tG5f+HLUjEthA8YHWevFueNR7fpz+G/4Mo5o/yV/e0f/nkP/5vq1H1/gO6WuoWwV5G
TJD3zH9Zh6rxH8kFoOaPdRB0V1bvv61G6z+YNCCURTme6sXv/tH/RUyCpkQwjlK25AgCEZduCn/e
a6TDQt+DUOgIc4VTOtxk6yXGcTbbkWSpUU+l05g09acjl4LN4/t3FPmy4kkMRwB9rMsoVK9qruHV
CusBvBiHnxNMevsLoLZy8EHvRaIeTVmGij8QcPn6etI+mopGK8rF0VEP1H+B6Yu+4PlTBWKN3YPW
kXyHPnnn/B4T4iYaFQWbWt1W3KThma1jQ2+ESWWqfk6x8zRbDgW6QiwfCnhZ94a6NA9zXS3nJzvt
7b8xnuox741RCpzDEOJ5TF5xOcZ66MQ4V6BFQA7mN4sbu7fjgrvFIPojheHNYfXvILEU5BXJEKkr
X4aaXWANg0qoZNKy14s3qVTukvZTojT5K3Aw2c/rQ5N/bzOpEnHO+Si3PXKYl/H6dSpNYTVG6Bqg
9Ww0kc6GNP28HmXjY0SJmNai1MSnUExLyNv6GHXxPEa6UethHyktz0e3Kv6aPDJV0C3NwHNJzdqH
uNSsT8tUJoqfzVH9WU1SHLvVFOCMrwJWelytpfli8XrCTWfQ5vd8tgj2OkWhu/jL4MTRTEnzF1ps
7s9qaoo4WEwVwj4aTNbwxsq7cT4Y187GYFhIJMkiBt/ypkxoGdFogvXTQ6WY+7CG+XpO0Gi4tyge
HhRM9hYKeIb8oKno0ga6XCiwrKhNrpMeRsqQ33j50t/a4Kruri/U3oAok8C/k6UZtuBlFBQeOirW
aFunnYZ2Q8z9XAIN8CEMiYNreTeUPAH5sEBEbJlZ3bBURarVZuiNennKjaz2y9RQwsmbDjxK9qYO
MgyBTJuS01YkPhnbFrhQYYZ5Za+vGjM14ahoxbuXTx3KS/REdFhgkPwupw6rSqqPumKEvBxHP5sc
9qQKe9pLcuXgJNww7v79nMguPHYebQtr67m3dEMHqlogQV7Z/c002d65XxftbMZad9Y1hCuVzKge
bMzXPgoced7UyVSdHIWTUTGs1e+q3DxdH/7OwYUuOyQ75ph+w5aV5ireEkcwDsKq7NI3JnZP33Kl
mW+5icDSrEr/8CfxgBLxTUic2Wa6Sz3XUCZLcZ6Fnh5gavc4OMoJycnqJNL01/VgezuIPJz1Ax7E
ADcXgId1qzIqsRUm7lDddFFivO+FFx0Mae+LgNrE0960pHOC/PdPrtI0m8oVpCkfn9UWj+Nqdaca
QdBbZYy1g1A7A6KJSCKCfBeSD9v8ACc+AI0joZy8t8NCydk7pWGH16dtk+zLU5+/DXCfg8tDw2sz
ILMWYP9mTpMy48VZOdN8NpO0+LjyqLmrErO+h4l/pIy393FQWSb/++1LgbLz5TRaghpp1WYMCy2k
gFKv0gZ1nKqnDnmfgFra/IgeMgjYybFRj0mN2PlQN5mb+4J32QiZXI9+qI5Yv12fjZ3lpUCLeoXk
NtPD32wiBBFcMRcmmZ/eT+eoTuoPha2YYeIcmt2Qkj671un5IVpGuiv5a3L9n2wlMJ0rFDzmIOWA
WPBYE9nPrlkLO3ABZyhBobXW54kn00+9jDNu2hrb6CxC16YV+vBWBxBk+CpMsLu5yiheUhlyvgqN
5/XBtSYHvck/ZF2eQ5NtAlNRbqEnPzSp4MxWi2aH9lJnGSsQDfkpy9fktapFEwB3pxne4xtYn5y5
NG5eviJsBkBWaCnSddvszybqGwG21QnHHumerq0n6nm2DY9/FefrofY+uKeh5II9GWdHIUC6sjnh
ULY2ghiz7muxWZ1eHkUqCSNqTkGWf1xGSalkGKWW2KETieXW1HLvTheHvoZ7YyHfxxmSm47NtX1c
eFPZuTlr5hUmPmaG+Lpoq3twdhwF2aRW4FgcoDWzHVqJYd6o1vxBBS19sCp7BxRWG1wiUtce9ODl
fBkLDUlT7ewwm/oHjv9ISlk8LH1PA2JKf1DCHw623N6w6NVIUV3wPNbWIErHAB5hKp5/dOPSL2hl
ZA9T6lL9vr4R9s4aTAF4ryC1hw3B9nZUktQQaU6YFH8xu851HCUi5SZRDz02n4eib6CSkoLJ9ri2
NrshLo3CWVT2XJmSi/CDzFOBvKGPjsyvlw6KSKQ7FM3J5vTtvgN8P2O+oljU4qfmbJeKcloQiznB
fDkCdcmFvzyWCCWrOL/vMPAtlxsjR4pQzGg4hAtUwU8z31qQQEY78ezQbyK7T+/+YGjclhyEKApT
HtjEq1p35Sa2wzhT+/fcHfaJVub0ODbmdLDnn+9AnhDMns7NSKVqC553eLgWObqWoYo5x63a1EoA
Sks9XR/QbhRAjvRRqKkAeLwckLPWKmQ/BiQQWb1FVml83UxTfqDOKbfxdpmgJHAI8TAnvd9scyFU
2TSiLa7RacHs1FER6omhZ4l0uoHogKPCTKuhA21zO2kvtNqWaThFHNyxqCeBnoeLuxlkryA56Uyc
UfmkBWVr0lPphuZ1lEa0S5csOsr7n59XHl+ZTgmKspYK7uoyYEVjsuIxZYXAVR0Ipr344UWKjgmr
m90ppqI8og/N9QLYLogySHpoMTYPutdCovHSOPvVjrmnnVZ9gTjDXfs4re18r85z9/768v9G/GxW
Rp4HPPuR6kKDZPNchT3Vu14/IZRput0PxxvEezNeB1T+BORAf6JflCLhaeRIoCSDMHwrB67iR20C
g6ofPPsXtu08Ca//rJ1dieA0wHtwexTHtqgDlAnAP/ACCnW9dE+eXUcndT7UsNk5EVEDpMwH1Zqs
xtp8zKbI+t7NEQntmAZ2oDcjo2lqgd73R1ZYe6E43TkRub2Y6U0oxFNaNeeWCXEVcmqfhK2881Zv
/ZAsdR5en7zdWDKd1EljSeg3uz2Fygn3sbDDJDJgSStZ/pBO3J11Cin2D0IB3KXgCjabRP5ynwNh
aB2rqW14yaj3VRZtj6whT3OosxxsiecJKNhazidUYshnnuWArSM81HFaUqbeWV7r8aSf9CjGjGly
zU+mWda3DUavPrI5R4fX3mY0sGNHdwQ5F3bL5SAXFevrEa5huJqpdYYRVoTChst2fSr3oiAHzcWJ
Xh7wqE2Kk9dOkS6Qb0JtXKdzM3XuaZJ9sT+IgomFSmmP2vYWqMkTZkgaeNth3or0TWuaxWtFG40P
L49i8fFSw7Gkh8tmW0xuYpqc+WZItzG7h1ObnuDVtwen7LMZQz/n916g3g9QfltpA4o1uLXLaniK
Fb8pei3/yZPuxam6jAJeCIgBpqQ0iy5XP1OTyXOTvKCkoPe+7hVlUAu1P0g3n5/DSDOBMkWmWwqM
kDpdhlnQKLStui3C1I4rjIi1eEl9LW1zHMGQjn0fubVt+DzSHaQXinj9rOYtyaKSdyikUt8s751y
AK5xfSGfHSX8Kk2Sk0gX2TLWJrlHMc00F06ucLCW9nZqu5+Nh5zrOkGHvh7pWSLHdiG7p9UC3BFx
js2NSdNAxJOwihAKDeLusAqRRhVAUWbRr9/HPDt66D0fmjzyWVXpoADrYBNQgQKuR+ZahQ2uCY+z
sShnVBvz29Lr+peekmiNALCkrsL+gSKwOZAnHTUxBBOrEGt5bNgWFyOntbIEZXxRHnwUe8NCFIaE
Tnp80zC43EdN3I5QDdIqXJGChvQ8oE1uFfBIuFJP15fsKJR+GapQlHWx2owZXEtw9DrlB2fSazap
euQN8Xx3MIOovskPg324xajOMwdnZbdVmFl5EwxW/irTRiwlewVAQeYsBwv2/GSR4SRDgooMt9pm
wcyuIC2GqRaKHnKyQLQPMjVyvNfnb0vBIfO4DLM5JofVpdOBBWc4e21y6iYR/XDnZTyhedD4OWXS
wFDQGvZjDLZeeWPZf58QRzwY694qUn0iKSHfwlBks4pLpuEFbs1sGFAib/Il1cNFUcfb1tSOXKj2
Qpk6b0p4lbAxtlWPBVkUV48yeX2Kt5kxtqHWOoY/okB+cJzu7RdSBIR4mGKycLnAT6o4jUp+wDsk
D9cGzdLajRArWbtXChyBQI3qX9cXcm9cFq9BpMlIoaG4XEbzkJ+04JYXoTJa+klNF+Bm5VAgZgGb
/nqoZ1kQ43kaSv6UJwPLeizp7CqR1wSiL6e6SQBk6cOQvu09azprNaUxr+6q+dSiv/7X9eB7swoa
HWQGSblLZ/4yuKO1nl6AfAx7jG0+koa1//Sg2m50pZvvNTEeKejtDpYcBQ4BKR8stct4qyJiKFvM
a52rSNh4TXHnlFH7tvPU+O9UVdY3xjCOr+q0tw7eq/Lwv3gVyWmm8EN7jS1p/2Z5PZlmpHPFPCjs
1NYbnAdl0esUdHUJXIxO7+eyKlzdnycAhdcneO/cwYXOQTEU8jHpxmbA6NIn1mjk4ZJ0yO46UUy2
K5aDj2NvcC6wHoDqNBDJ3C+j4OjKs7dwiMIUnJDysT8uHA7vNa3VyNM6ZAERp3khv/j3YUdLmd48
6QTNhs3YDERShmq081BTvPWmpXx8btVu/Hh9Brec6n/DcMnyuGbLAHW4HBzmBcLQMwZXirH7oU/I
3JynrE8X5BKtPArcqez/msdi+qwO4t4R0/TYg3ZVfGog6RGBY++D8SQtyoJvpz1DQvDBoMubuEiX
2Hr+yeqU/DZDIeomiqrui14IPTwYvfF830plMpt0GK8rbpfL0WsFXoJtLPKwwidxDr3cnr1gnPPU
CY06N/uzIjzUfxLkqVFXTlD/QkTecstTgQq8joZSO6h3dWWo930t6qNbfGd7YxPmapIyLbFXm0cw
GRevkmXg18FreaWKrn40y+poEvai0Oin+U7Gzl6Tc/Tk240zJTNT8IYhzaMf5roUN2huvsxfnIoS
rSEuS0lh5z57VgdE5Ip0r9I58mv0z9DWcfVXvB+i6uC8l0fq5iAiDlF4GJKjbluNyF9HeoKpRZip
XY7k0qLfZ6nu+SilZHcHm0dO/7NYqNRB2qJoQC3wcuJUxVCcpJuK0Fgy9Q0qyhZY77avbtBx7D4O
S2N8QSx69bVRWJxLijbc4GiQnq7/jN3lA8TDeY9syLNX3bygeGIKPuCuaqKzEpfx6ypRxncvj0I3
lcRf0pB4eF2OlTM/XwApccDTXw2A9dY3peEcVaf3xoIugI4nHAcuz5vLKKACOqwbuMDSsUgeLXwV
FrAa09T510ez83okp3J5ONKypDZtyYPoyZ5vmkbR0DAvQ9zAB2RRRzcQUV+B1FCb5H2M50JQuA1i
dIvVn7uk7x7jueaF5enYQaLh6ry4b833gV4/3QZwxtiAblIFs2vcKatJbTtFV4N5SKdzlmbmwU22
N7/8eZlN0tqg0nA57NmC0eDwFg0hW7QnBbFd6LTaEe9q704BCYjkgrRvBhG7+TBWI6umIe7LsHWG
h8UpFuRrPPAT0wc97j8qfXc/jOaryrBu12UBzm3gK3B9gXcHyo3NdwH8i3W+HKjoZmyHxVqGhlH0
53HlEdQnSn17PcreYcM+kvLLYKEMb7OLihX3JS/PyzBnwDf1UHePdUMHp7LFEahob0CS6YUm4O83
/+b7s/RZUDdqy1BMte0PrU2VHEXmg3xqJ4EEtwSMjcqqvH83yQAI70VgOsK0uUOHw9OEzHyjmbN+
Kmt9jk8SA+AGS9XhcqQsVvn39fncHSS6n5B6VeJvwXScopldpiXPSFJUvx7T9gErl+Xg0t9dtSdR
NnsDqmDdaSaP1casxpsVQc0zLI00sIf56AKXG317Q3COwYiGay1VeC63oVGU5KxmXoU6J8Yj9lY9
qn9YVPtdHblwDVzjA9/JUZF59/sD+UgnBdwvdNTNMYoFRbammcIydm1X+WluDj/YqA2CVwbZMRAR
41vpjh5M3DFfP9tr4X1fpMylPw+q1vzB1cHLksIm8hk89zanQS+6TGEpWVWBB3BK92z0B8vpj4xs
93aPRMOzdyRuyt0cbl6Srf3sTFWItuRyymEDn3NeegefyN6ScqjggAoYTPqjbpY0URvwcJTBimX8
GseIqime8h6Oy5c+m2p/TufP1z+K/dV8EnGziQDKZYpjjFWoiEJ7O8BiPUeF0QR4Ldofke1b8HTA
bT2vlembmVDgqdZxCXu3dw6GvjfBFP+Qu8Izgf/J0+PJpcmZMQp2VRWaPKNPE4w93+qaI7zdbhTJ
N4UYzFe6rVJHUGRs1Nm4o0xnDuo8+4axypH/594ZQAv3f4PIH/FkKDaYG1uUcRVaeMSdJ3PpAo13
3m3raM3B03h3PIhayJo4DdUtYgk0aJraGseNYSveJ0pYGRy4SBwcnc/BYSQQXLj/G2az+2OziWot
5ysbh+mHttKPdPUPnpp+d9Tu3Cjo3HfDmwSmTKT3j7kxQaf9p7KP6gC78yoTKhq5fIHbG9Hm5W8r
WkUas0zRvfAQadDGrH41gBI6mFd5uW7PVlkDl8ZOsKCNzdMNBzNLgbFShLnR/6Mao+ILdYTqPX8W
TSIOtv7eVw9NDAkN9H9IsjdbX8P0D2OZpAxXp+mE782Vgqia4qwlaoVT9b6qom49i4wc7g9yDBJV
EJoIaeIgsrmSHaRR+7ZeZAFrXQPHnfWgK5b4HMMCC6+fNHuDlDe/agPQl0JWlx9F0ud6bY60VPQs
rb8tbW38M60Y3gUNVj6hCcTP9IHrd38yQodGr+xSSmfpy7CLDQEht0QZohXVv+vQPT5jWFsF2L2+
UDjp9ytUAl/A9EhknrpJ2KLG0RMAtmUIKTD2jTJWMH/MrZe3FMjUpJKNLaHzWzW8NvH6cda7MsxG
Uu1xnpMgHTGD6ArlSItib8lok1B6t4lHEno5dzDm+rxa6xKgRlNCHshq1zhN8dqd4xHOgL/kaPMh
1plYB7X4nVONe1bWjcCjSrzIZWA1a5KEJLEMzSziQlj0hUqRud69eEeS8f5+ztvSMX1zqJUaRDYF
sG04zGV3180rjNE4a9pPTWlVX/Sy9pKbVrWOdHN2TjF6sAZmDLYUUNwe2ZPVFYaT4UmAbSjitpTD
Q7e1jUDEcfbyhwqhePWxUSTiZnMR5dqCLVdu5iE+lMldg13HbeWhant9HndWC9UyAEWexLOBWrlc
rUK34bW2RBF5XQRjZlhB65T96U+iSD6CBLPRs7iMYg5zy5NTRgEV8hNofBHACHT+uR5lb3HoaHEY
8kqWB/JlFDHYg9or1EWjwhMfaPC6hp/r7XCXo9Z+kLrufF5kISQ7vGVNyqOb1GshQUG2Os3D0erq
B9ThedtVrORN443Rudd4AWF0XA4Hm2JniLaEloNJQWCGwvblECc0j1QvzejG5GIKOlGLoDQQeauN
eTpYs72eGg7EcsXoFNI52GyNxijLbhRRTtas/aVoCRdabf8Yy/arOxUIZ9NYe9QC8+CIlH91c3lL
pJdDLUKXR9fmw/aGJhXDMlO0QsLuZrXhq9pG67w8RQBrAw8AjAjUgy3Y0UPKQaXtmYepg/ywiqS/
P3nrXTpRVjKK6A++ZaBcCLvKTE/KRV0um6KaM7YJwJNUKsK3bhRl94adTS9lOEBEeRpls/8nJCxc
E54LXccYGUI9qZBEaPqDE2NvC8raDVcLOpI0Pi7HMtozP13L+coG1Dps0PbId0wIJ8TrkQnb3l54
GmqzF1BcqIvOKjlta96HWbegomgN3en6sfE8Cp8w7B36qdQong9oKVPVAYoHs2imCh03zmc0yt2f
L4/ikUFJhgJ43u0TqUaoO14wHgjjgsURq9GdU5EenQ87Hy0dL/iiki0KIGNLMStbxGomJdUQtjXx
IFje2nl5s/Qt5s5qHaLD/toxs9vOLkLoiQep8O/T5/LbRbaOKq1tAlbi092cTkqcVECu4IOlrpUE
Q2KOd6mBp9boVMtDU8zuiSVEnz7zEBjr8gTpk7JBty9p+m+YWDjnYunaO+TPtTtvsdbXyBGUr6IC
VcuXLzk4VpXaHFeeTXJ5uYcxCOB5EPND3cHrb4sim8/FmvQHOcrv0vflfFBoAc3HdHhQk7cQMdcT
8UBduAnnxmoQ8pmwIJa6+fXPfjSrD40Ytc+TFlUPmKObpZ/ERZmcLBvwTNi5JRWh3qimye/FMLQn
IxsiVOknA2mYqY6VxUe6OO9f6Y41d0GHf73rJ2OVqb7Z61l7a6JHEp+L3nTQWscs8s0wqkkciLoS
ki+mNj/Saqn+wb3Ds/2ijPpXuGbwVwsTUzqflK1d0OkrE7w3aHSg2ZcWmRusecnjEXv27NxVRvZz
cuCh+U0b9W8S3kLt+fpX8/v5tJlCyfhjR5GdgGfa5OUD6dxAzYrSzWqs/xhLb4VzJiVSYk0rvmCn
rv9MkjgrzoDk8Yeaezx5TqZeLn93w6g9NOuUvlFre/kBusu71WlR+DigrB+jjF71iTQiHk+ONuXi
5AguUl/NpR1io7XDzxRa5TujWRvZsOaqDaKxcjDx4anyTUfg5OP1oT4/V8EzcSHJjELyczaHnYk5
ThpHHsXHRXXuu2RKkQ4ZkxtVynFcD/X8xCMUe5IsQsIkt2eR1eNHXrK3Qgej8lM+rEgAj0V7cMfu
R6HODxGVnu1WIzWvJqWeW6UK7byvQ5oc/SP61OpBRrQbBXsSqZVJ1cbdXHreOOqzmbpVmMPcfViQ
QbgBbhC9vj5ju4tDGZ8CBlgwNB8vDwwkdVSvXRlLmVFVwzIkCca1xJCVwtfpeqjnmSWLQ9GCywjU
FDC3y1C525TNgExSmPZ5+3qcVe1D14rhjGPyErYapuJp2pUH6aysUjz7zBD3pPPDHQjQ5zJoXTSL
Do6hDsdp1j/YpCu3XVfFj4UTe36sKt3NgDFA4DmKdfDG37k0eCr+vi3A/ODStfnCG8/pMFqiPKVH
eV7f4uuTxYGGGuVboVq9NI8pAM/3TffVtCLrm9F6Zo3AjhKFKwfgh2nE0hGIfaV+7end4XijJt3b
ZrIbHBWp5dsHJ5L8OduZwolbQqFIHZ+9ADlOk5kWVwXgagY1WmBNhWV82X+itpTfTHU+f7++H44C
bs4FVUsiHY25KlSd7N0wltabGEWd96qVLY84Nx7svt1oEvEIn5ldqG/KBrUeWW07MLwkK/v3EHaH
dybSHR9HdThH+TQcrP7e1wv3l90uO8hol1zuO201k7JMOPTcsYq+dKChgilLx4Pca+/rJb2jDIr4
J22GTfqt4jLlRiqHkEb/7ZyibPUhm43u9TIr8deXrxZsRLgxFhSZZ0CrKK1N+vkuoaBW/vJat7zF
Vcjzpcd76M5xcVBt2RsaTTEI4ZQAgVptDiaElpqliZsqrAs7f11Hjh6geGKcUe23DtKZnXYD2sey
rCOjSVTI5WIpaTQqlku9OqETMJwykbq2rxjTgAU7RAkos26LuG8rbOODXtq4+bj47yIy1izub+HV
5eDs3/1FgATJr1CCgDQht9eTYn0CESjrC7pohTF2HbIYVqX5qSKF5RSQSWfVaZTATPQIyykF/ulk
NMXfLuJ3WRDDuPv88rUnFaLahq0yzabNt6MUy7QMWVGHLhpgQWbH8UcrUfOTAp//rKDfdaCfu/et
okRNviB1iKHpX45erCsGQRgRhS3lSlAJOq2fEv8/7Jhy+9UC2f1I9vx5RNIFtjbSmtA5CXsZMVnW
efFKubvLHn/5BvkxmBw/B3v5NCylGrx0PiEq0yRlfwOep7BxGa2dmwT7wa4J0R0sReC0s3UavcX5
ZSmZ+2kWiv32esDnHxMBZZsQbjRs9e37pY6qmpkULd1RxTybndq97+qpPeEUNH66HmpvJlG1x6/W
pQX8DDloG53JqW7VYQ3s6UOUz33m41prVr7OlXvnZAKJwushn5+10FRAtIEWQySGROhyOrFectS0
YfEQUUnP1mxiVzyv/7UNwvoHL563/96ET4WD5KJc3o9E4YSg0kE1nZFdRuH9oTqJmOtQ77X+NQqm
qvA7vPm+KdO8/HCHOLnnTZMEutrqkR8ZhjhYxL1hyjKIwxLCMdkiP0u0OMeRPmSYlJETRIkE8HpZ
8uLkFljXkyibb8+xkVgRStWEBszpU2mmxknM6LFeX7LnuSBRILazbDrWvNu+y2yuadvMM18Aun93
2aJrXwYtNc+T1VbvFgUhSFA60Xxwrsgl2i4hgh+yVqUBUdjiS5MJ3h2WiU0YV1XT+H0XT+8qZS6+
8ugZv9sCDb0IeEvhW1A9TtdHvPcJPo29mdfKiI3M7IsmLPoof1V1GGkNSHt9xjHxxToMPM5p98Dg
oqIPdGYTyhky27JGuw6tRUuKc5XVOINpnXnC74sGiekO7s2Qm3iHj8V6kPfsLqx0NJcdJ3rZm0qJ
PYJFNmLRwCC37gpD/TuuFYEMRw/9T6CqOv24Pq27H8WTeJuvchgcb00b4tlRPZxMFxBvpkcvB10z
o9IQnncYpsrb63gskbYoHRZvHNsScjAp+MA9e3N9LHtbBPgmokwsGgynzQMJTWI4tLVZ4ws9xLf0
7TjRYm380FKx/HA91N60PQ21udEHBZfVArFglOtiYSG+WeB1WTRm9PF6nL3tAMqVpyU3q1ymy0NT
s1oH6NHQhIujqKdeJMW3Mo6j2U+jYX2ju6N2VoWHJej1sHuXEAmLZFTRNAE+dhlWGeZRFCaHmFo1
y09lWHLKn7lLZQnHjVBpMWY8OND21o48hAYaupRoNWy+uVizp3zU2SGg4pNbo2ytW7OK53u9048U
8rf+MbR0ZWccRDFXAZX3LXXSSSMDgsrchg0er3fe6Ayf8C0pQk0du4cyj7w4WBcdeAcskJPXZ86b
GVJ5sJpe/wp0qPOpnFPUT6ekDa9P+86uMlHm1EGyOlIrYJPXDGqa0yUDsVfghPajXOYh9l1TKZOD
yd4pBpOrIbwjE1KeatvZdtSB88ucy1DJBu+9VtvpuXXT5t5Um+gB5ID7OesacWPOthuCr/M+W4uS
Oge/YmfJKWTgW099RroFbTZZbBgLyFYAl7ioerhbKtXNMsYJbquRM7/4NcSAn8Ta5KdlZAunSjVm
djKUYPGQnMUPpgrW1lrP1xdxd1iyd0QhGUMtb3OC49PSYRrbVeGSU0Jurb67Q1g9+hQltTgY1d5+
kZAn+fSSmP/NqFIYo05aDJJfKezb2anmr6Uyuu+vD+goivz3T95SuEoO2JEvUCtTSHq6E1XvZ7ro
L+5RwfxlL0oxUgCrv7fskyjz6mS4LRDFclBdRuzcOA9OPR28HPZ2vgUogGaEfKtYW4MHs2Bpap1N
Z47Dx8VS2nc67W26PIk/2NOrpp1uJk2Zfc1WUCxv+4PrfWcuCQ/8iMo1iPUtyLjtinbpkRMMlXxM
O8mk905mjpfowTh3DnBSQyga8sFCjXWzM6Z+qW23A6wGpCsJPXdtznmnuj6YcQNZ5vyF5kTySIU5
ClEDmiOyLdsLfhopmyM0UYLY1rIfs/DU9+qyOqcX78SLKJtLQo1QScemuQyTMarPw1SPCKy3/7w8
CL0+vIioPMlO8+V2H/JZsarYKUO9ifSHUh3tM5vhxYIHTBhdeg57YPV07jenRINZusgxrQ01q0jv
x7xPHqxhtj9cH8tODZUwBmvC044Tdqtth7i6na4q6OwWBsVfmRDjV03Pve/Z7HS3jijTQCk9UWN8
U6TBEo/uGix0oPwujhYce9fMvVfHpfpBF6D/4gGAPLdRJ270ocgPzrK9HWvzY3VOAWrN25pFZI6O
NYmCcr1n3JdrhCN3OT/q+vC16kg/rs/L3mfoUKeVFW1Quc/uP6vE/bwFlkrrqr4vYtt8VXaaqF5+
w1Gpl5pusJfcZ2UDfGbGOhkhpWtlsnyfWsUMSDmyU0Lt+uBptjci3tdUXsgTbc/efBqeh6NCp/Jp
VGtcfIdhpN0VEGZffrdxdBIAhDgdoq2cIL7ROabJBru215WHaGqt04S31mMxuPHBCbY7IFIhqi3A
4XiIXX6GDYYoNEUJZTZVgeN9sZ7W7DDt3ClKyNWBSUbiRWdc7sont04SVUjsRl4Jkc2dTrOXBiPK
O3UXvbGd9m8e88KnK2/4Hqi4g82xO0C2AMo48EG4vi9De9CMNaQGy7DukGVqtVH/riAye3ACHEXZ
nGbxqiRr3jLAfLZE4jepmd6bWHAf9CJ255FkEp09XndcbpeDKZuFJLNGpyApa9y1LRWX0imv45s0
Gea3ppIkjzbdqVe5N5JlmvbgHuzMndKEbE7QK2BGaRZtztPeHrQlSaCBIWHkva5iTZxHVVHfYS5n
vy5TxIhdp3JC/mPvhVZs8u6j/UyZHr83fLy2bmVJ6uRJh9tP2HtO+6hDPftaaLP1vYI//vJzi9MR
CDNIW5rf25dLq1hN0yspCFHPVs/poFePqtDtT9dPRzlXmzLP0yhbLkgXZ4mBRQbJ8v9wdl7LkTNn
mr6VCZ1DA28iRjoAypHFJtu7E0Q7wQOJhMfV7wPq39kuVAWxLYVO+mc3E0ik+cxrXAOjd8ABj0qn
NSdvmKf6MI8JbrR952Qbn/DGUiXeX/r5tIaZzNVS9bqkb7KalysGq/UNSCDSz/Bx2irvWLdejwuR
EqSxEBOXn/+254VQK3eki3Xs2mqfT8Lc4/P7SdTV+B+80BKvcLYQ0TLg5UCaPmusDQZK4tI7x039
hNOMsxE333obUEMYbcEXAgu9ehuXGCLpZliyhsrOakX3ZOMxvSu6dPr558uC4A6iNbczco2rUlHV
T9iHNZh6Glg94dURhoFRqcY+69q2C3LNLX0g72K8e3nYW8uCyGWBgeKTbK2dDvG66zhakkXRYrR9
V8Mp2UQi4c+vG9w7TY6vhZt3BU7OZy8rFMyujlZaoMlu6MMhcTYDglvvQgUMdDJy7FRul5//tvTy
DiyQUePH4qIx4Tt1V70ejCjbqOndOIyxN6ZCixDA4vOx/Py3UVo7x8d5cX1xvbxHWaFVrT3Zqvs5
yroqiHCS+oCaUxZYMW4gvlun2sZk3liTkMh0dNjozpDTrXayIrE+wqgI6sMM7aDoYMohRTKep7ob
/vwWvRhqFSZUlpcaaQxvFIags3Ol8w2znT9W9AJ2StJILsDtBml69dm6whR5Sx8LsU2838ys+dar
kf3nqSEQQEpfIMMQTl+3J4TW6AVeQ6RsalwfvYHLQyNF2DiTbn0aHCoWIUK4wzSZLteGURioi6TM
V4MpVoUQYqsEvZW3D4lUhg9/vHO5ixem+yJLTm/pcqzEqM0GccaFOlHT8fQW4psaiT+PcLi0QQgs
yJjFJ/5ylFqBdQIOhcU2pK7ja2adH7NJnb+//DLP+OLVrQhAk9wdqKbLHbxaaWprjiJNemLftJ1e
96GXmaw31w4/yGzowrOJeFIDeDHDYznJLHnyuqau91kcd2cHCfr2FONy1x6iyjbPmcjt/mBIcFz/
wYbgqHQsmAiU2te4fdHQxK6waj/OY/R9ShPt0dWSYqPJdeOEAb1IxQkc0mKVsTphikYFp2pws3md
EfvlCBc+cvqPltW+iXXjwUj7V32LlFumzRso8Fvrd1GIQ+IIvthVf2SAnN1rRcF+Fxb+ekWm7qO2
AmNfZ/nGVrn5ks+AevpAC+78cmEhKzALzYbAFVrtzzpHe7Fx5MHxws+zMx+UZEQax/hSmPnGtrkB
XkD6gmuCLsZSJFjncm0XRnWWQVPDFSc7gLronaDGsu6LUevNO1cq0nnnoqryCqZLP2IAOQu5x6YS
p2sQQXa+kVrenHIuXjArlHcQsb+ch6JXlCTOvAKZZmAdgGOVPlC1vN9bAHL0jeV7owzAfUHpdGnA
EQfql4MleALWjkEwrSWqtcMciAg0qnvQsSa1ASezrP9kwyz7Zak8kKuvySFTaOpzPrCWR9rPyLkp
Vr8rQtVoN95sWS7r84NqAD0wfQkB1jBOGGudMilucew1r0Ttvp8DF2DnRhnl9igwxFF0paG/5i+Y
nTB4HVDcVQL3T7GEeIjSUdvYGreWxLIJCZ+54VHluvxKmd3QzMeO7eg1XvqzEuhPeF4Ufc3DQf3z
lGfp1v/vUMuj/BbMmHMTV3rL6qsUNdvliYiOrpk5b18+3W9N25LELTRwAKlr1o5VKJ0gAuDjdI23
G2oR7WYg04f/YBTiviVM53/rGreK91lVWrwLWWT2Ezmz0Lcr1/j18ii3thCJFKxI/g9LYnU4UzaJ
Z67j4ggI6CvszLda33hBLpXeT8ctVMeNXBFuGLU0awnDrkR34V+obo5wxnHqm8fYxTpBKezpzdKB
ewcvA8CK0Qcvv9+txbf0Cjga+V4gwC9XRDEIjM8dCrTkXLhBdrnli1ibgwWyvbFnb70dJQ3Agd7y
lmuRwljL+jpSdG6bpOveJZosMdbVrWiPN2P4qcUJaY9sydbuulqMLEH4VbiRL7BETovLF5zTfowH
pylPjtuIJyMrHLxvnS0E/fJbLs4jRiHPhgpKHsLXW20salJSnTqzOA1YPLrnyVazvd021smN3Xg4
RLoE764N/Fetmo0t9emrj8joVE7YayRC5OAr5KXSg6xvkjw/QWWUcF3N2G8Tr/LTDJPgl9fLjelc
ACtQX0ATExOt1gsECH1IbTc/pWHnuaiSq+lBjob+p9uO0uszid2mqEcdaVUCQ+yyNRA5yE6sp/i+
HKzwC7qqOGNauEYFmWaL3cvvdT2F1LuIgmjPw/zDzPFymcRdM1pjV2Oyip/iW09Rhx9hPXR3kFa8
DZT7dUgC6Afc1iIqB7kWjdXLsUprwsc6lelJG80xMEZrOPepPj31k9p9kZXh7lWl885ePzTnErOV
U9WUyesIzNXGS19/TM5P+GWLTs/yLVcv3RdWE1pFwUsPRXuvtll1SNJU2xjlat/TFyCZWJhA8Cap
SF2+bh+jB9wKNzlJFef3zhrdt4PXY1adzN13OarT62qY1T+uCC+j0ssFbU9Gc4VLcFE4oQQxJSe1
m+S7zlDHt5La9Z/C4BiFcXDdAaVOprCaQQUJVDe3zORUI+MWZHXb+TW1j40ZvLFiGGYJ5ZAhXCZz
+ZC/3duuXQgtwlP91I6iYTk04h2wfPvOmpL6kAonRgU4xpzc1JXk7URmtav6PvmGxky5EUE8nyWX
J92CMYDutCxf1szqayZF37GiRXryFhP6oATRIA8z0sSPniIxOQpj6nM7NEScva54EAoVytfzyZ2F
UQQKdNeHaY61wu+c3v0G+6r4WlecKpg092q4d2cjOVo4P1sHDfTbm9AU/TlvXfesDA1wX4P1Ygay
aPEdiLCLuXPMIXtCpxD/IchcyT6h7Z2/HkSZfVdcZDCDQp+ts4kLrhUQS46aP801tn/otjfWvixL
7RRFkVYfFKlgliLo6b5pk96O6OUZmBKFcVHqO6PwcrHTcJAbzjliiPa9PYXDvkoalG5wza21XZFl
w8YheJUzcTEDmAMty1xfp/ykNHJWjVg5okUehdDOun6Ptk72bUjnnoL1wk5LZk3147TCXKbLt4KD
61uNEI6yLoUAsO9X9Y14MERE2pYiyyLEwZlbcZ5LVz65VdM/mHmo/pwA3lE/9/qNZXZ9MlmAPVwN
sTuwe4C2Lhe8PWiIJNlqctKUHO/1pgQ6k8otDe/rCSbt5rLGyoYjH2bq5ShW5ta21tjJKZlt48kq
h3RYmph6doAP19Q+3A2sWax5cmrcIokfgtrOATG+fPVcvSuZIN0eDhEQROzuVYRSGBHAl1CJTp5i
h6qf9Yq+y9Gl3oJrXF1xuDmAgl5SMw+JgHVYDpknsS05Jyejz9zXlM1Y723i6oe2b+ctftVyDFwc
EwxGwWTh78D/RuvvcmprGMCOMLrkpIzaD0z6DN+ctMfBU55mRX55eQJvvZjLDYYUJCWyq7689Oau
Uio7PlV6KPdtHton7pb6jC92f3h5qGv/M2rAC7xqEewEBOCtCmS4Yasq1vPJyXaqNPH1mnJsP0dT
5E9YgIP3tNOGCpWK7GQInFgJ3CkMv4gpUb4Mme5+A/Prfu0GIFS+DoEcRcNChn7ZOsWfFhp4UJrx
oBU4q5FaWj0oIHS9GDHFO/VNrwW25GbqWzcLRnfcEue5sYDtxZyBD01dF8zh5beW4xDTs2EbuSlS
g5ir0OfShnBjm9z4yqh9WRQyaJcvqJ/LUVD3M905ytIT3Ot4n0cK72Ko6X7Oqi0CxvVQVIwWdyEO
H87dNT2rsOtolm6sH/M2y77nLoUFzxDph0jS0355QV0FRwubEjENlOIJVzD9uXyrkphTIKCiHw1p
vS9kdC+65C230td6Kh8bKf54q5gLwG050zn0ONwvh1MTCtZQSLSjiFv3FHYYrKSWLu5zBH53L7/Z
jUnkUwFUImZhAa4ZlhIgZAzXQjuqpfN+drP5DhB/5mtKG29cFjdGgtxBp2nJSBapv8uX6mDSQYjX
tGM+FQbWvKILbGGrR9cBd/byS10fayQ/yDQjV8wnI926HAof+3ywXSSAq6hvgw7GkZZnP9xU2Uka
GxuDXe8rBuNagKkMIIxY4HIw24h0lVBPPzYc5k9q0qcPrbrpQX1zFCoIKNMsvl1reLIG/FhAoNKO
bWNPj0mq2ns1TrfS8OsQ9pnnQADrLGxosrrLl0GgGzte7ERwEBT1fkxL875zmjGAi01V0pJhcVaS
NvsstS7/JhoT596+cPa9qP7YT/f5SRaltoUxfVXSid0IJp9wNPQnByfQBo341fLEIRd/rqXHUIRu
xDI0uih8r1ZmY5ilkoDKObqxtM5JXaancpJ/LCC9jLJkcOjKwrZYqzQ1iedmXmppGB5rw11Tmt0h
nGu5kepoV9HSoj0MmhoCM9AUWqKXXzAO69GN4oxT0cLwZzTgpPlIDkUBAfwYmFoNfVkxWoJ8r38T
Vyh6B7NjFQ/SG6MjhlKNX0UKbYasrh9Q0uvvp2isd30Bt9A3qAztMZryio09dH02WItZIR0HyoCo
X64f2m2UJJUmeoxp5J0LdEf8dvTc+3gWfyycyLUEWgcIHKxUQqzVjauMY+h05gh9HA3qvea2VqC5
05YL7fV2XZBBLCaEzSijrWHtYGtVKvjedCyifPCdpBV+Xkxbkvu3RqEjtFRD6EhhRHf5rUVczMjf
xzPEq3gIqGLoO9G6f1w1gx6HPhOauhrXIPjQy1EUobgerrkjTBbTOLthaf/L7HDxKN0q+SLnGSWT
2Cs/51Wr718+x59Bif8vPgWlthSnacIsTXXYys9Yz98y6jlVJnumuHKs6kFF7NqfwqYLi53VpuO4
B3+yhBdx5pasacc4Yomd9keRUqlEDE2TTXzwJF21t2NpqWlybI0016e9LRRd7z92MeRHy5d8LO2X
TEQza5TB3aSM/FmhRBoMOgJM7k5FfKl4r8CtdwKZW0jZ6woOyndIbs/jKeq72TuKXo7ZgTzY/DGG
MfHKh3ypEDgfVMB2anWwur5Lm2NVhINgA+alPRmo0CQZd3wtLTs8RF0RyiBOSXWy2E8cm3IasDxF
baDSu2XWUaEESqnDH3ycwhra5+RH8zD15duSuooi4PaiHZD6ht1m362wmdJjS9BZ7kUap3Uw5IbV
Kk+JFQ8/xioxi2AqdFHj8hva+kb8fbmdF40L4hfkuZdmFmfqGr8SIV6A/RcN2bCcvZ0dtuV95ibJ
kzJN1cZQK3T7X2PRXViQrQQVa3xmE2Hwk4+AJh0bIw9kPsRHz47lfRJZSFB2Gi3/oEYW5q2Kqs6P
MDNRtaqJg7b415d78fk5iHaXZcpCRdVzda5EdTMyqaAMwm6KXg8zIqZYof9RuvDvQVAHQCKYnjwv
u4quM1fqY2LYNO40FBl9RYTJ63606vd4+8z/ennz3Xohkm3o5DQdSE5WL6SgPoZtz9KB5J4PMNTW
7Z2sPaXcbYyzPPRvm3xZLc93PQclQgv0CS/PF5CSyJYovThGXp6+SwfVjvyxcOL7qq8oQcmumj6h
Qd1aPjUz52GYBi/zcQiom/vQiovIt2IPb3apZ9EH4SRQtryirp/GdB5Hn2uWbVR6zoDt0TwqX1Gd
DN/PSd69CvPIIuFFSB/Ds7SCc+jJSrgnkZawH/NYjh8dGU2vLYk0Eabdoedn89ioO2fAed4vaxE/
Vk3UpAEiNYbtJ1EvrX1Xa9pX9DDGAeMvpfoE01AaByl1aqcuqYOKDGQjvuvQ9Jy7jGTpQVFouW9N
6o05JQNbgF0A5dQrKYQSGFLe0HlVRg+0SxZqr6g3zh9e/nSXlad/L8ffR1mW0G/Hc4p3nV5mdMII
CRANmiw3qIpOP/SoSO3dtM35WLF4z0xtodkvo5y/Rma5EEgtgep6zQjCiSbKAU6GhG4no63Hfchp
HWj4D7x1G2061VqUvHcjvX8V9Rp75eU3vzk+FEWSabDMV3eiMKNBqTXwomUTUzAdivRrrGRjUAgl
fxSNHqPpaE6vWqX3PiZCahuQkOu9iRThcrASUFpwFlc5R0eWyr24NPDDzL2zjX5+Qmxh60h7Dkkv
dyY1ZNJrQhm0B2iCXH7fxsuzps/RRuKK62q/U2Iv3qk4FVtwojRnRPcwLbwAuRykpLTJpuhme0Xa
gJVIxU8HEviHuDOUyK/Dpvb2dV+3j4M1ohHqwDh8rddR90NELgpWilfp50obXGeHlAFiaIsDw78M
bZo/ZqY+FjAjiBX8xnFGEcR5rSZcaCalnbmXSXhoEQ64F3WmJ3d9g98Gc2/np7qp2w8j9aitHun1
/QbGlTIWYRHRKovgcl6YarcsEhSCwr6vUI/NHfxQu/euoWwx667PRio1y+mLZjUNoLVDOTAriRHA
oldtzpYGdm1SHqrSLI+1CIVv4DG4pZV7693oIoOXo/hHd3v1blo2uPMYcuxPVZTv5zR570kF50g9
7jdOjxuLWCOvU5850hiAraLXkXJkp2VmdYT7Xe37wVQPqui3ujLXZxSS+uAXn5FF7NhV11WfhTt3
sSGAqodfiFb6wIRBzHmtBk0p9UCvlNdTbd69fD7c+G4od7I1yV4pjK9tV6u4rFqjQLgKDMxM/jX8
azSij0lZ/prb8PvLY92YR45AOnccCJTJr+YxRWIlK4U8lkKVQUSRdVeY3l/X9H9fiFk0//wf/vwD
+SqZRPi1XP7xn0/iV/mulb9+ta++if9Z/un//tV/Xv6Rf/nXb959a79d/GFftkk7vel+yentr6bL
2+dBENRY/ub/7w//69fzb3k/iV//+Nu3n0VS7pKmlcmP9m9//eju5z/+RsZjsH9+m85ljL/+wuO3
gn/76lveZd3Nf/TrW9P+42+Y3/zdI49DhwxpGnbL8Ov5P+vW35Fi4fint43W6JLhlbhax//4m6Lz
k0XAaVlyizvzUgRtqu75Z+7faeCSnD/7A6HiB4H1/77/638fvf+e9NsCI+tlRrZMaoTCCPbFbNZ1
x1E3GiOKU9W5r/NG2+MSo92PY9Luag0f4zKytign68NheRcWGew66l1L1/by4IsGM4uFdPp7ia86
5HFtfjXLQRy8qduqjF+/GtE0pU/q4yztq1U9dLmbD0o23GvaiCOUkQi/SLwWVHU971Vrqve/ffa/
pvZ3rZZnmN3vlx2VePJ0fQEI080DY3/5bqOwarTmYv2+jXJs6tQ26l+FItHtU6x3kGnswrSk30OB
73wl89RD2MjOfEICu5sh/pS2HXh2mTUBWxHScOTOZn6IySCtHX0FZQ6iPrHMwEkzMxg6RHaL0OjI
7ODwBIM3Jt8srTW+iqgZv80IfoCrDVsr9JEmtxQiU1N78oaRX2B26vyL62bSfDdy9XexWyCOUIRe
LE4VNYYEe1Y714MWKRXXT81s/JoX7WB/TLqiLvZeX9b3WZ6Yoz+SOUVBVStmRqO38PqTlxAzc5cZ
7itYUzjWon0Q58yFpzS7SOmL15oZWz8iVv65U+owwI6zPHcEz1qAnmO7bxO6dfs802uubM/qDL+R
0r4v4ZzNp25ZzEGYqMWPCXmhdEcqRb0pRQV0DKzIndJd1U7mm2mIi84X+SRJhGs++q4OB2efyz58
0GtDKPtYKfQMt51CptKvp6YMmcLdVA5eeXCIDE9pTESxUcBex3wsECo6dDnBnoDEWleVCbaLvp6l
cZ87xrinANFQC7OtL0jRRAfNzAt/8jrtfZMlxnuoZ1tieysNhwVzyPjY/SxiakvpanUzh7nToP7p
GPcl6PNvupGNYmcILzpBqR79iG+pBk5hdK8N0Cn3jaHLM/z7uNnTYBIH9MFSMijgQE6go5e3lcat
em7/fjxqUByVi/8jdc7L/VNbJR7OU2zep9JFYx9wsm+FrAvPbeDmNLLyFaRbX1VuPp4stMk+oqkR
72ipFTunjnYysx6aIX/btw2uSbqy1Zha35LMHk5XtL1QKiSOWh9dhLdo7prCuEe9xwxmFvNdYSPF
+/IpsiqgP8+CR4EX8BwtAe6eVQFdFzNKiGFi3seRjuTYOBZDGIg4bt+WpjTNnRcJ574opS2PhV30
vY8zgDGcxmzov+tbAoY3n2bBVIPAXRq868q2pcypNw08jVq23WdFFZ7AkbIFh6Hn7ej6JkoH2Kh1
tembSm76eazk0dkdejnvynZmSW9Mz3KIXh6yDqgtoKAEzotd72qRiDonjh1M836AxDX4ivQMNMbn
/rNEiXcK1NFC8BLvlei1FiE9sqiufDZlVMvdyw9yfZEBW0C3G96Ty45erwYk+xJzCLFX60LPvWsi
M0Qp2Evv0sLdEpZZB6DUpqig0J6kIU1Pf70vDEyzZA3D7B4mhRdgavNU5+LDMOuNb/bxhwY9kqDq
zY2FeL3cF31C2g0UhmmDrQFAZTfFQ2pESN/Zah6AOwx3fZc0G3no9TTyaqCLEDoiHaW/cbnns6JV
xwmp9/sB3GYwCiM6tmYEOHV0N00Pr+cRrho4FxLuRTR8Dd5sYMDVnpDuvWg1t9/Vyqw+Dm01uIFR
9mCA7EJL30jhFP+KsrzCxVttB8/Py0k5FG0tZNCILA3GSXM+5gAnv3tUcT8ndV28Gcas6vzBzdO3
biz6fawn5nlQzIdezXFYS5Nae+dg1TP5Sj07Z7W2Cguvg9D5YaK9VCDd05jNXVXb6lOfOTr1p9pp
Ec0q1cTZRamevE06Mb6psEhIDqHX6NEe5+H2jStDr+NE6Nrcr6vJ4VisIx12mijuXCRVih3VzYTy
Ze+aJy+k17nX06mxtjbldajFOnmW3uJwJENaJ2KpF+dFXXr3OurRk2+DNIn8vDXFZ8DwxedMHSxq
HFliZTurj3orKMbme2elneXPuktFQM9gQIOYpXA3qQo1u7qv+u9NV0YfXt62N54UbOKSWOH3gCHI
6klBdrVOjcrbfem0iFtWlvUUZcgoR1o779BI3CozPTf2L88rNAlB4ajoKesUW1bnleYOYaS3IqSc
nKaGP7VOx3JJ7AdvNuvPxE9LbzSRrn40LQxojQwIDdB9/bHT1fRLofXermv78VdYjfW7TK+S2Hfx
Ifs+6HH70GDZdbQSOcvAFOTkXJCyv9NlptQbx93KyXO5lmihUphezjrqRWvscVXAz5wJ0+5LqmHv
sz53dnKoqw/C0uLTpFTloW0r5Ty3ioXzvSkCmbjzQUSq/VWZsu7u5c94dTgBTlyUQTH8BuNEDnN5
bLSYfXEN6sm51M2Mml3THZVa33Ivg3y5vm0AeWNMY1GNJyNDWu5yHKe1UrVw0/pceVV0UOhaFUHs
NtQJh67XnL0YDMw7mO40Prj9ZD5aeZXm3I19/K5upPOL31//LJGhO6v5GH4XpVmUh0ozxkeEAOmN
5vh4xUejs2P0VNsBpN+cu4Jo2oSRFigEiyeR52G9d5eQOBCUnTPQSIPUD2lshJFfOCxavyBoKP0+
DjNKVx3ContAW/JXHYbKh7GpO+eYeRqEoLwmnXiXz1byWQmXMrndmmW7z2o0ywI1jzuTA0LXHoU3
9sTL9WTuk6QErxlm3kfwkqnqO6DkOurYUr1vu56HL/Ihf+4dcqSqDfLuuM2zz73Eyz8Pphg/UL6W
aQC4k6bs3IKKpuDloGfbYrY97mp893Qyjt7pg2hS8L7S++5OGVWt9E3ZV4cU3tyT2kdpt9OkHTuv
UlNmX5tK88bA7vEQCjCNLktfilieC/bik+lGphKokVviltAM3q/Z0iv0kSq9m7DzVEUVQEydPw5I
hCLRH09x6/duUoxBn/eyP4hhjt70Su3Aj7AT8TYVdvZeK0I7puVVeu+jyXa/hQkkYX+oOg74DopN
jxWUGkWBMwiyLZLoTzHyCoTOeFLtMmLLV07eMXPjXDX7co6TL2qFX8MJWS0D911Evbp9gwBb9qFJ
3f4jTgaZHfRdN+IwXzTpXqlctQx0bXJHlDVmJQirpZjazGryapCGAp3PbUvllRPRYyf1M6rcd0Vj
Z/eTY+F+MFqFpvmWorfUYWs1eqiHyS0QC8D5049aL/o6mHqi74jvo2QHiNAygqwb3NYv7CZx79H/
lD8j2TnIdBuGqKhJqVSmkkIfO0h3KZyHYoyPkVHCj0755SkKxl5xPxVcnJSwnTK88+iYJwfS5Mwl
oK9k7yPHgFFfNanFeDDKuuyCWIdDhEq6Ppi+NeXTB6Op6EC4SZOmO0K60A10O3S+R5jtqf4Yqe3r
qsoRZ0qAuIxBpubt0wK1fO+JVKNzIfU+82l+1vQX4oq7FU34/r2uFzZ5EOjqN2NDk9/XcW5IEDqW
zUNiWCXN0EoKl+wxl/RZvSZc/kqYh/tytKIJykVi9NQTjOmTYowx4sxR4ozL20/1LlPU5GduSfMw
Flr1AV3Punywe9fqT7aY6tflSCnmOFehdZ+Rp3+2bAkb08XyGP8Ak8raKfby6K4cZAkVIraMR7Pu
J1Cp0eyeZt0Kv9VelLwdRsf5ogEmvUuk2Xx6+YS9jvzppAEMABQMHoT++SpZTBp9Kia9LM+9RdrX
x7WyF5nUfGy/071dKvFdo7iflVnEr9I8tPZpbD2j28Th5Qe5SpohfS3FKfJmMiLqVJdHsGZL6alD
V58txW53Re7kvpysd6RqrA88OnHuG5HoKt/wHj9eHvpZ8evi8l7Ghp+CWgl5OxjLy7EtmcINnNCI
oNLU+bIN6UyRJd3HlWUjEe3I3RTjOkOptjsYeeXsTMXwdlwZxiG0RmVnJHmxMR3XVxKUeop+cDmI
zskJVvNhDIRfs1CaM3bO6qvQRaFamyt5Tkp3fkMerL7D0uaTZlXifZUq6SFj+k5tjEk6PjVbXayr
kJqHobFLBgTyE/7tquSVEKVW2O215wbj+U85xIhpZ0eT6wVzYSo7te/yJvDMdHCPSOAWW5ZG19EV
pX9qPoCqETyCm7GkF7/1D0VmjopZi+5ca704aOkw09VB8xWsFlYrc2opu0RJTfh1bnFSXFc8NK43
PIEdTB69LEMctmk9TucBjq7WO1OQScfGwip2w7c4hsW7sKba4RG1+Z6Ty/1QRt5GUWjJ5y/XGCIk
wP+WZhD8vLVwzOQ6ZQECsURhCO/ZvlO6YzZ4RjCD4HxVynC6M9F+3YjYr9Iu0jpGXJonaA0Ya7Y0
WYJnRklWkamn8cm2iVmKsshPyqxrG4iDG++HeRH9p6WHsoiUXX6iREfTnu9XnSu1buj/U/vtDDwU
S6tWdzRbHaLwxtm/vHNvDgp8kzLSIknnrMJ8Va9L+OBqdc4cTe7KylYeqGX35x6Zlz1HcLgvZLPV
U13Z67Af2ZkWcT5NKbo2rMrLV83iOZw6PRHneFTPVak+cMJ3dx3tIn9CwWTXTgP3v5X3O+oT2Z1M
nZbtqcnALQb1YES5+olohYvQzue9NrXJZ8QtrGCszfQgMnvaxYqd7SqpeX4p2/Q4UNZ/qsYeTfxq
Zwzapw5cj9+HCHC9PJ3X25y3gR6L7xI8iquWXowqRWFktjhPE9d/2M7dfau2/T6TnYV5Hgpj8LRp
2CPAsZF3XAX6dEcWhiDkbNJ2JKQvpzTPYqLZ3OjPkap+To1WOUQTrfo/fT0wYnRVoMYCwoW1ejmI
XY760OL5d1bTRgvicHbfCphrxzKavqA3lkc+0YvLBT1/fHng55bA5eZHWJ3tRx6DAhhdncuRy8jU
wxEt9/NkKtmnaZBNA//Hmv1p4mT1ZUpWqtIaCEa9ck4UYn7Mlpuc2zDRToZW9zu3tLK7brB6NOwc
5VyQLN3ZFdLUWdUoPr6ezk6LtWhjwq6/ytIsom0EPZQS2LoiNTpDUpHw8tjw4c7GlMRBrW365K7U
Q5b9tKBcn40LUeUAoXU5O3mdIbnlxvPZlA55bhPV+75vu8d0TJuDnE1xcqAYv2ogb+/7pLCJILXm
blYccVQSGMZ1FZuBZcjprgYjsLEyl8EvPx0Gt3itUKGFKYI01uXDJeGQhbj26mfq+MVD4cZ90Dhx
/Tqr2mHXE8tsIFyvy+MLTgU0OkQCatAQBC8HRH0otWu9MM5zkdvnOp3VYy7scIef9uB7WRWemzI3
7rIwEmgCq9aha9P85MVJviunTDmNVTy96iiX/5ySsD0Tn355eTUve3E1I4RIFFZANizKjau9akmA
valszbMjGz2YYUgfImuMH9tcVQ4vD3U1+RztS2MP1ucCnlnn5XrioQXbW9Y5m4uv0Eo/OVmLYVsl
HR+q5EYYePVey2CgGRavGwCsxmoZppFbK13CnEcaF4dGn+IOxJQ4GXMab3CGrw+E57EoORhURBeq
8uVHtnqv7aZBsc7EMn0grdA89pDRdmBUjJNO7O9PVdYeYicaPji1Pu3gJ3r+SAfgMFr6eFDzwrg3
7Sp/SJ1eQsZynftG9+KnckjSoFeT6GSPxRYL7Oo84KkB+Cxsk2V1ru94EZkxuXzunJGqm055bFkn
xCOL48sf/epSX5xyuM6XcIKazNpCVcZdO45u4SwHTu73tKhKT3wfdfXOar3Xhed9enm861CbARnM
pQOPNASx2eXHKJQa/cV6cM6J1j92qdylYrpXuF3r/sFTu0NiNvusIMSvZu/RKQcg8o6xRV68/RSE
hgsnirPGXh00sTfkeaXrznmhIN9VqSoPIhyt85jXVJoIrk50XoszjB/hl4XTYw5UjDva7JMfOn33
9uVJubEZQC3QlaS3rlO7X2+GTDGtNqycZTNIvxsi5QSypAwsio4b3/vWUEuXB12WJa5aH3h6JeMU
63cHf3to666O/rhwpnFfDuEWd/3GecKWXUyPuGaIBFZ1vlSUjs6h5ZzzqsOMLg7d12qMowOi5/Nb
6dRblpm3xuPgIiWFkcM0riLFKGtbu4oS95wBPn9dOUMMZ1LGu0iino881pacw3U2j6s9m4a+5XJ/
cGdfLuU8FPivZ1P60DhjeC/1pvkmii5801qWcl8xJ3elDt0uBAZFJOFah8So9EcHsvNGKHl9VBAb
LyJ34IJxEFsDTgqtrPtBmv+Hs/PacVvZuvUTEWAOtySlDlK3215eTjeEwzIzi6mYnv58bBzgtyih
Ce+NfWcvl0hWmDXmCNkZZxQVjqxShKBte897PXVWW1GX3ChoNOQub74n0BxsnNhCSDV10wGO+RLI
wdTuuCy2Ow/0ytW7OPYojLm6waTk5o1H0WZFGImY9QILpjPpmsu9IanFM2SER0PYI1BnGyVh3Yrx
oFQKbK7c+CduMoiIRRafTUxgwjwqqy+Zu4bJonoNhsgVgWOK6XGMpXqXLr0Me1UT30Aj9grf6x11
tbzhf6zntdBeX+Mf12dyxqJFQc5/rjpb2P7SGXWgdi0hY0m2HOKucIVfznKPiHDr6wCns6r/v+79
clhszxV10Pr8DPLr+Y1urz4GTe+TZrvnR7Y31KZogjSY5Hkz5me8Nz0/qtzC7ypvPmRRn9y/vTNe
r+n1Zf7fU21eplAa0abJkp9Vq+7P7tLq74xGdi8l6ByR9up8eHu8WyuJXjgCJMS4VCebR6ucmn/Z
YLwplpofZyOTSunj8O1Rbj4VmkTO65WTtpUNgpl4mejV/Az2r9DJ9O6m3jlrqf0k277eqXFvfi0Q
JW5j3KJhgVxODAWudtbVRn4eU7JhvXKYD1Ek00eM2/Ymxs3nWg0PKCPXZ9vswGISU8l2mYP2Ls8F
ibXGVD3KRLMCSEJ7yQI39wh2HA7x1TsXEtzlg8lhLp1K5PnZFY11zPQOvm8zn81RoXsBWvFu1Hrz
0CzYVHTdHP3rpOkSRubkPkkzLu9tGj5PXjlrd2k1dQ9TK9pACrN9rtTq22AO/f2QGc/LYCV7Edi3
dgjoLutb4ri60tWhWc41oyyY1BhuhzOE9fdErUfHKunM2E90bXgc+t375Y2PsyINFF/0+QD4NoVX
34oBFI9Vu/RFd0Dt0AZiquPD4kSDX9OQ2qk0biwl6L0UeKuGkMNuMxnsxLUn8jqYDOPkhanA6GWi
6bqzYG/MbkZZ2TR4p4Pfbg4lY1b1PtO0/JyIQoZp5CyPqhm5hGU7zs5CugZGwdtW1H6FwRHsb5dt
IsyyiIu5OHuKUn6a65QsV62s4x+JPbv/NE2h3M+DJ6ZA1qJVg1yZofo5bj1S3NJF/F21caIFjt02
L5pTGDFEn1R8QFu2PAlsW37LtvKeRYZszDeE4vy2MIF4R9muLce3959bLw3OKCIRKkGuv+uf/3FE
LVLVpFJEvLRxiZ6NuksDq4chOI6K/PH2ULdmHeQFgw43N0pgjcuhsklpkEW7+XlW7H9zA58DqZoY
6FuPca7vTYYbC4vtAH8otgM4ZVviS4PvOqh9VZwTMiePlpapz5pbKIdMiYdHkY3f8bnvd/byW9Pc
Xic41Tsl4DbO3mZya7Ari3OjREWYRPPgJ066p4+99cW4payvEFgbDcDla2ySsU57WRfntDaeJ1NR
7mLMjf1hjv/O/Bx8aAWVQa9XbNJjXa3P+8fcwMcY/93BLM7Kko9h6TnzcS6TaWcG3poWWCiouJPB
7aWGvhylqPBQQN9SnCuvK8PRKZz7cdAmXxnb+TRrpf4/fKVVlQRJZeWFb1maDgdtrcdKccb1HZHK
0FEmgxzvlK235sKfo2xOJEoGI5GuXWDTJMRxdPP2YEq6Wm8vqVujrKAVWmmcrbA0vnx3TswjJiia
zn2TRpDU6PTbgib426Ncf6FVWsRh8cqnpwi7HMXCeArmgZqfNDsz7iBO/Jb9nB6hkxbPHdeiw18P
x0mBmxBAx+sXuhzOripjINe0OPUeHOhCWYpD27oqlhdtcYgEZJy3x7uBACAIpedHlt3r3rQBhdza
y9UIh9LTELUtZFdrSd8NaVufzHiKnlCK/KrjyQlrPIsfIJXQmjSQ7yuqPp5mA77J2z/n9aNdXngI
UsDYkcs/RjyAn5fPH9m1CxDGz5H2BOTUdLERCsxtEWGNrV0RYivKOIiLvvzeKwgc7qbO04vAHacY
NBrt/6+2kh6cOhllD7JMsR6PRE4YSl9hohDiaDiHfd3rcB7knB0n4TF3XKM3W1wcmua+1ezppxHX
44tqtIkXTLh+1Uwuxe4ejCZdPrs4Tn+qaoV21kIa3GAPVesX8JYecw4QG7HXtOBVmuXCCZKpKTUf
iQ9k1kYaZFHoRfwsjGixQi/N9CmsY0f/bzZG+rnw62GNdwP8gKOYokn48VQ13+x2hI1v1a2NZqKp
4QgVOgfoUYHTgQ4AKo1yV9gVkk+rGrz/uPU0xLi2qvGjydVGPerImuugigRslGKYur/zEmCfJBWP
hGn6G9DOV6ju8oMNpVcRRVZlp2HqTZ9UxCzMvWIXoF43wot5gXUqCB11O9R2OKvrkffHdtzVPWEz
ZjadWq8uD3OrdScVH8djhumHT0id7huFTZRtZQ2nvCiTu25e0h0r36utAPRmreY5x7nVsh9c/gYi
5Co2HTr2+ILoDwr1xMpdolsQj/ajZfV/3Uhd2cgrDXm12cF9abP1SM9WcBbx2lOvR3U4u3zHrIz0
O0tN9oDAq72UoTjpoMuuungCJS4fDR1YVxJN1Z7qQv/eow4NIUzuKTavey7rKBBuV17dammy2Wvy
MqndeFnaU+dG7nkpmkgG9cL2w/kaYZagw+0bfANI/J/eSmwWNLJC6C9ETHyPzK7Kw5Ei9xfY+Gov
oKvT91aZq49vb0HXxAx+JbLZV1kjFc22aY5XXdc49tydykaIZ3LBxgNAYdhV37XR0Y96J6JAK2TS
sKad+K6a3OK/DPbiMaciC0UT7xXcN+bd6hemwUHAY+6q4TxzSzfbaOlOUSI/D7kp30Wy+2SRHPeo
ZkmxcyKs95/Llcb9GECPDhTybFJiL6fCuHSRqaRpf1JEa99XRrY8Ln06wQ/MRBHRUC+jLqipipLA
9Kb+rmzdZS9P/BpSXE256enDDV+N5bcKxV62lqpAgT+ZheUMYVSZ468RLdPnkQy9InQGr/4HTYbW
H7upnV+4tqXvPAdJd5aW1qe3J8T1BXv9MSvghy8cYsktrIgwqc76LJpO3QJTkL0419sgm6u89XuW
zZe1NYRPDQ1ew7eQEde+F7Xzv469FGFniX7BZpKrwUtXq/3HWjUazY/iFJrCQqbPdzVXibxkeqP5
rOsk/2TgQRmYpVXKndpi3YovvyzXNXKR8N+BLIxO6PLLVoY9a+NkD6fEHLrAKJPfSdo798og9TBp
8fUw1SU+2wZP+vYbvJ5S0Gk5JHBKhMiNzd7lwKs7Wh1H+Xhy9DPRiLgTzL3xoOVw7LIEvUtdCJXA
ALIJJnfnmTeBe+v5tJphA0MSRAHGtOVNAAgrrVpwKvSjBAq2hIiOCTmT4RS16mfdTZMHexg1TGqq
tPSdbFD+VQBl76dFwXHFnfr0sYDYET2I2G3P7YgI2I/IXMsfAK7Gnb3n+gvRkcaHjMXHz2ayXb4o
KTWzK8Q8nxxks2vRnNtdQKAbBaCujG5MHrRa1b6DT0UTtBCk9rwJ1y9xOUVW+0hY5XRE8JTb/gAv
dcex0brlFOeDCGNJ/89TozmMrXpnVd0aiWNgte5Ai4Tg9PJR42Ui07jX1BO52vb9vNTdgYUR32n1
tCd3vrGbkGIKfs7sZzvBluFyLPJdzCqfG+3kFFYUKlrTBw4k3eOANO/JTHvrDh5Xdufk4znv1eHJ
0IbqeVS0ZGcyXq8DfgcGKfT22U2uKX+yiOal99STN3bufdMm8WmI+yHsxCAp7qEttyR/P3L3Bf4S
g7qzDG++h9UrCVNCNnYoFpfvwclibhaNpZ/IQGn+gZTfPFF/dn61KJZ60JOm7o8N+FgfUAGrNd+f
+jm0tXL8Go9C24Pqr2Y7UCx3X6p0WKBkr27rG7NK3CHK5lNZadEh7Y3GpzH9y6tz76NjzF5oich8
H1cQm97ej65fBKRCHPKBnl+DPbad8AUD6Ro6+HSyK828T+QQH1GVqIFl5UuoDLNzdKO4e9fXTh1S
RI8Pcz+7/46O2u0s+Ku6i90QHgoMbaIhVr7L5RdBFavBRZbmSQGrPCBa+Vzg3XDcedx1Y79Y1YhR
oFYhjQafoQ25qe5ie87UJMlc5j+cxINRgK+Snr10pj8iCXhvpHP1rcZp8ZNrDq3nDyV9PJjw3VGb
rea9JufJo8VUq3sx9OuEu/ph3voKINNxuG42AeEKQwEcdU+T6QLHx2pxHry2e7LqDG2Yl8hw502s
/+BmQGflj6xCVZWQkc1OMI6yT6HvuCcpll+QjN65o9cIilBW3EhXMmwXqzurGPWem4YbJHqF6IXY
2Ob92z/k+rvjmA7GxN1pBWu1ze9Qm75RE0kI3YBFDapruwmnSux5+l+XshimMwal9tpdsbYkp9he
rDguDf1U97N9sGqycyz0XO8RzVVBUcXOqVG0OpzMMcaoCPc9vy8L9WVACoaHsHT+rQlh+OtvQAAy
lxqooQiXmJebj452YIiw8LBOcw6mIUZd/477Fzglr+HOVTvo+2kmz/BGSZoBKEeGo/k9QsWXt7/B
NR9mbZdwZYVtttZ3W2R+tsSQDKlrnIo8tn8l1SQOtdfMgWE11YMYdI9kKTO5qw2cLNUUc7DRHhoK
A1s7uGb6O9HU7sGLyN7z8PF9xO9yPsjK0T45fZWEi7S9gxPP6s7Mua5GieKx8IFccxkxwdxyw5Rx
BY9KaZ1I7hqkb3iDF/lqXsrxXVRJ5xvvt/8+43zzgQ09G4IEG7Ti9baEuEEphyxY0rVLWdpx/HNq
J/2/ae6KXz1G4emDlzryA/LMZfLhCccSJYXaAhZqxue3X/6tqWnToUX0vN4FkfZd7nxuG+ctsJR1
cid7PNSxljzNXb7cl0rVhy7m6Y+Oi42CpYjiVEVzF7qNoRxx2jX8sZyHrzXC1Ld/0q35AOkduBzm
BCWetTmPJuDEWNcX+zRPiXMn8ER50ecYGaYeqalvkqRa+nwVz691Wma1XS0HTjA3rDJd+ZKTyPzU
1Kt+rU3nEyG5xjktmvSb9JroaVo6wBrF+dZmVrpTVVxVUpycVBXEhoAhow3drqcsz+FM1spJb5X8
rp+z3O/6MXuEYrSHFq53v4vtEy9ZaEJI4ziu4UBs7obSSt1WizLvpKO2pedT6Q9Z29lB3I7lEfhJ
DRev39XuX2E/jEpbATuTV4/jLSHPK2XXV07jnfj45BP0ieZrROaGUjou+ba9e2zcsQubJRYvMw6x
RzvfU2voV6Xb6rCyVqoYLED62PKFZN+n9YyJxMlQpyIg9Kx616vp8pKZCykU6orVagOasSgZDzIa
BTkO+nw3Exfh21mpHJQ17FcdpgJS3ez4NvaU7zq77XxjdBSflrT6SHJiQU/DMB4Umy5kAu3zYAMV
+l3mAHRNbRWkbPRB2qlDuA754+35f10Vrc8Ib+j1KIaYtvm6GMjg+2qN3okou/pzv0zOvZG2ZVCW
I0SsKe6ebTH+mEwrOTqDbhxQNRWPddVrD2//kKvD8fV3QOfDFQBu2pY5UjZjFmuD6Z2iPNIPSP2M
g5dPxv8yCicvABvz5oqWpS0OL7KzMHQFAfdHJTL9zrP3Ko6rCodnYdIYMHlXcetWLDCpQ58rINWn
SY9EwEXTDXvFtEO9I8fEFiDub7+7W+NB7cQgGQadxnNdbqtOPXnoECB/dWWm/UiITQusSGNH1T3v
WY+zPYfua0yPB8SogG0cehLc0k1tiewNgMNjceppHs9HQiy9wJUYnSOdyurQKaL+XWuO7udOmLXn
u0arVqE6pTDQixm5azBVI9nUymhCRzfR+zg+fi3l97dfy60pBbrJ0l1LYQ6dy9cy1wLqlMS9t8X+
IujKEX/WRU47J8jrjWWzP6522wb1E68f0ONyGLKLF6B80z0h141wNq4y8xuq0g76Ub7An5CF6mVY
MZraj26GXc/faLslTKY4fuRgR3uh1/m418q89mZhs+aOS80Ldo4WaHPWctsR9NGZhDU6p28ruxmp
nZyqd5j1zER/mKN3NjqZYEiQ6csSytq08TzBkBLfAAOnVOKzex3xgFsEcWzspdPe+DjYhUK2XmM6
SBvYfBxNETRgZUda0ZxWBzOK6gMOtv3Ox7mxMti6KTgBgVbL0M3upkTOWOuty3on0cbPovqriLTU
1wzxVUN2vHfFvHFoMRwHFlIujq7Xb/JHwwIaPG4IOLGc3A4DpDkrSNqxjPg+yctvWho91X03HyoO
bgLu4eSYXDbenvK3nhdIH4QFuB0W0vrnf/yAOkfcqVtZdBoqGjN54lrnbExR9xBReReX1Z5mgZAK
/sXN7H+9Z0BrXgObzc1lNp5URDRVmpy7yV06lG+uWeMzQdaNH+eV8T5pEZr7sUiLwbfxsvqtGE6t
P/BZks+2l7ipr3Ra8Rm/UpmguHasg+mJn4lhdzG38AiaRNmqo74aqArdr+wkrpkywoQmEkvlmFgO
D6pId3yUWtbmfhsN+DG6uSXvPA8vY6dUlY8Lhmu5n7RdTMqZrpg/vW5KqgD1nEaTboxxZXUmT5yb
rtSfFtOZviNHGQd/tqL+gYsW3bVyqGQWVmZRuWEzt86PZlHdfxPu8UQSpWP9Tz5jKuwvqQdSrsP1
DcCE2zFo3bpp+K+bePLhlVpJUMSyonFnFsM/biIX/l6LB2WvxGagOUuGhxZ2vXhHOE0SGpkTc1XD
cKwIlrFv1VCLUvzRZzgyX2paK1NA6H36vgVhNXzpSXImkmG2PrTVMtpBk8TZw9hN1c8Y1WLlu0n1
ZSzFvZfpYyAKTXz1MAl+iAi0eZmFiL85ZQwvTNEs8O0FLwBLSX/a0pp/O00e/6fCAR/8OOE7HvII
su9YG9XnBKvZoPHsWPqAcRx4Gp60M3Y6jkyDCpJGFSC40j6+PdNv3CXoFNNZYoPnIkeH5HKqU8xD
HqpZ2lGWl9gAYK2sLWYStpVroWLCP8FAQ8b70k6aWqOak6k85K6xvMw4tD6Xot/zdby15cKu4KfA
MLc4czZrIR8b0x2TXiFApsyPzFuR+IY2IpwZu+W9UZr2p8p2lNCL1PGrlLhKYe9W/CzqmHazHsds
SF3vevd5n6Z7MOCNnQHUDVErRBAa7VtKQ9PUY6K1Q3xGidp8KJshSkM1U5d3BY3/GMMGUsr9RKN4
wOkYdXqYDTZhVjpd195XMwt//qqLRExMi6sfOk4Lkq5QaXqBoslc7OzbN6434CQoAjDBAiHaOj3b
yO0HpMfRyZYy+4Sa3zw43ihCtbTi49sT6cZBBKObgALWMRvn1v9pym27NdmwTuNsxoc0IZfHNLs9
X/wrU3AYDnC514YI1S2g3+a887yG3lenRSdRtMt7ddGrh8rz7rIkFsd1bznqo8CaTpXVR82UKDKw
8dh5qeuJf7lVc2XkMXG5QvtBVXC5YvAmNjFYKePzUir2wSl1TCpK1w6HiZWBzCd5UIe8OeGSPIaF
Oon7v33R2OTg+wVrgCIVw/DL4aksvEIMbnzWuN8HXk8AxMCKCd8eZV32m4fkkGIIdMjU31uwD0sg
ux0SOyZKPdYeOlRPhKzj4Yun0YjhQjk/tEq/Z4J+c1CNVjqqS/AtY1NrDUsWd1Dv4d/nSyDs/qc1
K12Qiv7BBkENXWVH1XW9mGFg0rTBP41Kg5vG5atM3YKFGuXJmfJPuesrq3/Eenq9ourmJ6CHPVn8
rfFYHNwxVuTyyiMtzoWyNG0Tn63e6Xxlmb5kjfYrstXBRw6x52X8isFtvyFFOyRT2Hi4Pa9L9o8q
ZnIQJtZtpJzQKTknXBoa0i0z90OVcus62jg+qb6UQy591a61IUiNXKrHuHfTu5mAP/HYEQ5zl4xR
kgdVanSfMbwp/TF28BAeoslT/aHSp5VCZnGFb1PS8SBdHShH25e2zZIHWbvTd3bl6QOGeOLfiE68
FvYjni/hIHpXCdpRieVD0csESdzYUNN7kLx3ysnrTRC0jzYmxxx47lXnxi7zDOfIxj45RjSerHT4
leEc/5jqxc5F6RV53rzw1YWQvimTCvHQZmnOHmf1gG/MSaw28s5sKN8S13BJNZR3CckJDwRYgVoo
eoeJYCc+9GYXH71yvcXMWfyAbr44DG2OawI0FbLu2uEOnXwaaJW2B+De2EjpaahQxcAskPtccY9a
FaMk/AJPbqyeRzCJoOxdULhCtudS62SQ9gCFWVE/LsUinlwtE39rZAcpifwKCCM0bPlE28rDLHN7
Gmv3VI5aesx6W0UH4nk7X//Wg5L9w6qDmALNagvxLTR6hwYVKUr1zj2n0T9qMtNEH7EgAvd/ckto
CXUj5TvQ0vZhJldnZyu9Phm5y6DIW3sWiDC3sEKDbSTv2naARufqEFdV91gb7t7JeHMUwFdOXiRP
KH0vF3uTQXirpsQ91TKDGTSPVZDVZrRz9t3YwYDJAHzoGyCy3sZxd2seO7WVcxLp+A3PvPfT6lZu
suSJEMJ26e1D6NYzsZ7YMim1AAY2hWCS1Zm1xIN7wqbXvZciMw61Yu36A18fdag3aW6vHAtSqfTL
N1cPeolLSuOeIkTjI0XuyZu0j7PFgQMCszKxrUAm1vjy9sPdqLyBVFbh6PqA7NGbcT08JGyh6O7K
rrA/z8pSfTJUmOchHpb9Q2U5Mg4NfOK/0E7BeYw7ViaOIu5h2quaMh3dZhKx78Dy/Pb2L7v52qlx
UZ6BxQDFXL6QUbhVX8jFPSUEWAAnxHOActndqWNubMsA7rz1VU3CPX9z2KNmc6RIbfdkDtngK2jy
7gqaML6zjHvX+RsVGwgbvDQ6E2vDeH3gPw7CLDKmmiuWd8Ig9om/47yUrtqfBPpcP5KNOLPL6j7m
tvPBwXjl8PbrvLkDAZZyayMZiCW6eZ9Sn0erKGrgDFRhJ9KLorvGiNMAxnVzLxatw6nZ/dXByzrn
RN0EiSQX6e3fcGvd4ocKmPLaL97SL9NOExrBJe7JJiPy4ERSeRpFiTc/QUY1GYgf3h7u1gwi1xqm
AOz/Najv8oWPaMOiJGLhLsM4rh6OTtAttRv+/Sj0Q6GYOyswtRUHNxjdjwSquid8BsdHpUInizJ5
r96++fm8Nc8ANQPKie3siXFPimsshk9EGGiHPo5HjMBRM6hDaviQpp6yxrWDyVGrez1Ny8cknbL/
4fOxRFbvAZLmaMJfvs9aJ9INA1EXxbWHwUiv/xxUuTzNKqYOdmIax7df7GuhvSlkADwh0L72+4mZ
vhwvcRWrjhaVbkbjit9C1MlXflbxIr3e0PxlAXAOSseR5XPbCg3nS8XA7ltvmkUBo1KyF12tjU+z
NkgvXJJ4TX3O8+KjZ2XFp9i05i81IpgvEKvnF9Pu46+edKxvCPmN97ijfKYpoB/LKEsGugojWRyK
7kChRNYxIIWyy3eqV4G31tWUl4HMi8U5sIi0LxnUwZHeu6m/m1QBRGa6ArQsLUGPtbw097bJa8wO
aTHovYfFKjjldpY7MUoxGa13UUu2vS+6Wf00Zop10L0hwBZdb8PllQJvaV3zT1FMqvR5RojuOP4V
4q4cS1UH5VdkjtNtleXHVnV7ymazHocnW+/H92qrqp9MKVwjrJcMEroT2MaQOj76aV1giDhgNWkm
02SH8YjZ5b3bthADjNGsPggyXt6BjS5fVDQ+91pX1hjEgWjVxxzereWr0laPc7/on4ahgH3fV62A
rYMA3jcLpfj99qS6AevAnGQX5MpFI45G++Wk0hOnyrOYDT/tXf3F0AftSeqx5juIXI62JjhqMeB7
iHH+CjQriQ91OroP2DjEoeQS4rcidl4sbB7+ehvBN5XbJmxlthI+5+XvUhXTWWp6PydS7xbfy9BW
04jZq5yuyZSr/xR9WNhrWEVzr74cJs+tFsYAGlqnL9VzQwj0fVJZsFz73A7LfjFC2xu195MzF49x
N1t4HEz2Y6zGRRDZSv0cabhSZVVav3SKp33rNCu+V/o+20G4ro9lKiEV8gCOYAhbtoYEjlO2SzXF
qKo6cEeSv9M70s0Vf6qrPRHS9XWfo5YNFW4VCgWENJdvRFWquASTLs+ZaSSodObuAFVYPrjQB4CI
e+04tmO+U3ZcH00QtFEi0E/ko1PxXQ4ax5HpdTOfYSomDKFpM2BQL/aos9fnLZ5qtA5oDYJRXfF0
hDar+SyS4mzlKQFKrXk3F4hlpjI6Ku7k7NTJt0aDHIlbFZwcGAabFzlS8gtPx1tm0HKJ2StGe3ql
4X+ooYEprfb49kp+vZldHg+4fkENdpnNrJnth8sn7r9NOpZntyOf0jeMwhH0Rur6pdbySfEj5Kov
jVE095HI0Dmx6NGyTV0GNaYmhC2AwgTzwB5F+5Q33UMxCmv0xwyhik8ElPKcZzae3IvVtMDimfm9
g23rHkZVdMXBXtoID/B2bp+HAoG4jyyPIwgL8PGHUA0U2COqL4CxNeNbDPNIm3RZFOAy8V7EuvJR
nXviJwqP2A9/IWLi80xl1IbuKLvvZLJj5Jxp0vloaRy5IeocD5uZzp7vzKXRvluL137vo8LDCswy
6qcZM/3qQHE3t2Ejxlw9FIW0Ej8XpLsPJhOBlmwsP8jW1hA9jLPe+uXEQwdGMy2/Ytbb4C8kg7/Y
iuOQ9qFjgipNk6NO0NARfq0uvU23GwHlX+97lDOk0cMrZ96wJ12uhElJ9MWUdnmmtZgEmrEMYSnK
vZyrG4ucOgJfd74QINQ2pUmDq1dLSGHnGJj7Y5w4eVDqRXOSqVYFCCbSc2+meyLeG4t8pUTy/1WJ
QtF2+Wi6N1HQN7I6qzHOTMjGs4PVq38bqIUkhZIe+zuCc/Dk3wLB0L28AsZvdZ5xczpikpceKmli
Si+T/2E/WUXaq/gH6xRENpcPpCh2imVQW52TNFructncF7oczyb9pLsaBdTOleXW+7OgJmB9R1MI
XtflcEnllUqiGNVZZK08trYbHU1coXcm4DrBNtsIWML/jbJOnT+uZbRSiIYoJx4Kjc4hYpE+yhFa
XjeQ2AzE0R0wk06O6ULO3Ns72I1DbkWZQb2w+eFWuDnyu7SCB+Q5zI+u/0Ceqjx4fZwgWBzivwZM
UPZZ6Mm54IJpb0XXOfEfcwK56jyV0gtIzCkQ75NxNyV6BDPH2tOJ3XyyP8bbHG8tzhlNJxmvNuz0
45gSf0H0+3Ie87z/+5MU5A5MFSCIw3Rbz8VGosKAzcXZUDJykrDBDmwldXeuPremIgOg01qtZGl6
bCbJMGQ2hClxLgo7ggrmmIe2r6K/nxDMAh6DL7Sm8m2mIrhQQjq4Vp1LurZ+YSjjfem2H5pIKf6+
vmIk2Ke48752OC+fJ0rc3rU6tToPdvFLyxz9nrsSQdJGbu0s4htVwcVI61T5Y3klGnBjL122p7gQ
z/HQKQQtOYLGuZHexbl0H99eVDcuyuxxKpdU2EzA2ttuI56Aop2lUp0zmbpHpt185rLcBpWDfRHV
rzySW2K9CEcVQWk53+osX36+/RtuPPOrNB8yDKxHDMoun5mWSwr12a7PulsMd1jke0dnXIzjlJXt
Xd1gkvr2eDe2MLBd/JLWM5Qpupk3gG9e5jVJc16tFYJJTNo7RaqRX1K/wG/ItUAvU+tcuHiOvz3y
DfgQdh+qRnr3tBr07aMK0TixO/TN2SyM5F2EA/JpmgUm526pBzn9+qNOmolvWyCKeT1YP0ojXs5Z
DTE5dwhUNp083dnsrnE2kprx9l0vOCuaql++/UKAHLezXbHbTC/EG5zsVv2e1+KUadljJhCvxfP8
T6m6n95+Fzf2CHoJzD3QoFUgtP75HzOdjPl5yqJOnIFay8/NLNMXHL6rnfX02vO8PK+ol6AHUsXQ
ILs+7+1lLBL2iXMjUsM9DIakFHTB9ny9Wmjy1+jrp4PWzqSaZopoUsDFVBb+qDMf61r9kWmN8yMx
6Pr4UD4S80laHiHyvYmSKSCvvnfCKebqG+D0pvThWFh6GnYofAA4FOPQQpn6ivwvD0aIGcURQzJw
4SRubfUxSoz8Z4RG5TnXc8gkQ098MhSh3PCXCFsvP7GM8rNd2sl7b5DDJzylmp+R2uYmwQtKc1oW
rXxy5NS8j6zaORI2IZ9GYKDHHOH4yCzWrO85xCwyeWS0tH7bwSPPtbL7rVoTnJwZhPWn15D14TeG
PRYBt32BAKjKFi1Qx4779MjC+AbTp7R91Z3j/5xhwjNeOORvhDGTUYBA4BcLG+t58Aj39odGUT/K
Xk2wMjaVD7wNMw2MLkt/eyQ0D8SPZ/qXQk9ImhJIBn7qZLR8pfYv/4M+ZX/92znGx4cUirf7ynDf
tpGSYml7kvPEOSEX8EDUdH/AN13bWdXXx/flKJsVpKT9CDOmEOe5QH7gSLsPuE3kR5JbxM7Wdb1o
GAr7xpVji57L2yyaZprwOkTAc66jWEGtYRhBjW3tzgPd4LhiJ8g9cSVPopDfOsFLUyYp8cENPkHF
V5iWzZNZLpidFo37T9SXKUf6kN3FkzHcL22rhZaa2URAVaSTJ0V7ZySN/aDX9hKWg5ft9P+v9yto
oZQvHJNgHZQwl/vGRMMssloWdJQ3GhSzCSL8NAr0CkorH8jEyB471ag/l6NVkVIiu50O6PXpwfiA
QvBdabewi1+O37lFOvSgK2cz6d1fVaH9sMdseV5aS8exVEM6p+J4ZdHG2/kq11YhjAc8sdp3U3+z
p12O7HhJbih925yHsbFaNofSWjA/xwQDUghmDJNbJ/ORSJT2iw3htwhV2VT2HUly8WPSOnHpVwMQ
oU8MjwoWjbYAL0VFfLQiN/1M1qT1xZLIzX3dnth7amfoH9yqyTw0c/YyhdPSJl8L9N3wnRsqEez9
pW6EtHCHO7voExCD6DipZfVZZu701Md9pfrkF5jnBRcZNbRNco78fugt95gs6PDIaanN/HHR2uqr
WrftPadmzpU9TRs9oMdsf4AKlY+BZSz1yepJoPRNN7XMuz62Sf0UHFAyHKua+Ja41pzZt2Sqi7CN
7A7Jt0YqTDBa9Bt8jPzG6jBJWvIhnL/pt14b0zuA7Nr0h3blcUknt/fKDJvPsTl5XjXYa2Qql+ht
nEO+2k571sJESdP6oDeecsg9tCoQ0cbQ4dF29oa1bLkaD18SlL8sW8hGl9NDJP+PvfPYjhzJ0vSr
1Mk9sqHFnK5aAK7o1CKCEdzgMBQ0YFAG8fTzgZXTHe7OQ5/sdWcuQpE0B2C4dsUv4tbuhFlf0XIf
L/NWVrumNSRj5UXc2tHTbZ803urjCPtO/ohWkMV8bKFogcdZ7sJvx7gT6bFrFmN9taRsD3bGqKGc
ennv2hwGtG7EbtQwlsSMaED8TOiSZq01ncli3wmLXDdFIU3hhQNwFBOS2u1sgWQDRMa5DTTez8CJ
w3Ow7fev1YGgAeoIHNlx09mj8YhqgFpfjQxbHyxTuuTlg7ygtB9WBOYMSmU0X1vjOK6zMnO35tQ/
fHy/3zlrlu6PQ5r81jo8ij7GMGdakvARrHzUfanmPa+h+8MshnMIiHew/fSAlo0LOZ7G6/Gou/Tq
Mayw+rmaYlHhPQtA6rajb6P6zDeaOWglcM91JhI1W4U00IM5VettEubyh6LnsAHGYorP+F+8e/kg
Fjn/+EC4Hh/uNnq+aarqSn01q0O4niPrGVOl6EbzZutMWvzu5TN5xk9+abMxLDpcyoMgD5RVNFcS
4G+yFQWOL7DzzOwGBbYWM1XNGPy8TVoMw0QPALiN03thgzlYO3x4d62QdJ8Do71tseOXnFdtedMg
9dJdOvxUmTbbcN0cPpUuy5dFvaBZZ44VfdEbLb9280K9Sy2ZVb6RqKBjUgK+r0SVlvlCqcd6jc5/
f23BitzKuR/A4yvlS95POeQujAfAYIbwVDoa0f+D4IQqLkmYitUBTtyHn7vRtSqWbd5coW9jbpLe
dldKpZWoCQttE7cR5mBz0lx8/LK8M75Z5CXoZEKnY4pjHW2XLqlEVXljcxXKfLjGscf82hpp/bzQ
JoKmDhlN2t60tetFJaGTPFYVjS9284hMsF3h82Wn4sJx62lV0LrDcFJXrhDIMc7Er3eYaBQo0AuB
Vi36EMe4imbBF/SW1Vx5SZztRWsVvmop0U4WTvcpQmIFdXbzsRUYUoRtavtT7PWbckDi6uM79s6Z
hdYTKJIlyAFJOsovbTS+4Ki29SJ4D4jTSL55cZnhx5UlNOvtM6nUe6vRHlrktGi4kWgebgorjAaO
eU7ISjHq+zire1wmcDKniT4EvTn2u4+v7p1jYjkZAR4sqqHQ/g7XE2lhTPpA8MyGGuoP7mb+WEpz
/fEq7ySoKDVyEAMeI3s+JogVeaINYBw4h0mTHls83tZwCa2bJJvHPYwMuNVzIQNTlfNKqMM5RZN3
8tOD5Y8ixAzQy8PQuL7qKi1nHBPfY+j2OEN+gmx0DVz3V+1Z93//kimyl0kB2hZIdx/e2D4puaGO
U195BWj1iv7pvtdr6yqMm3w7h13ntxScu9Ge5caLLe3vdwLpsHMcAIqEDgE1+HB9zQiTEr9g5Gq8
SgSh6Bhn1cuoYoJH8vGlvnd7OYGXSSHRlw7S4VJKMilNOBbNleYp866rkN3zXXWYrrwwSy4KMWER
mOrdulDDc5i3dxI8hrsQVul40rI5rsqc0HLCdIzbq3Jyol2ftdomModu0+tmf2XKtt7ZQ3EOc/r+
ogx76YgjRHoMtBuKLPLMPGyuSuagF009S5h0oXnRK6JZJSX5R16dHTK/A8pl4E7sXQguUFWPGQOY
D6aAg6v2qtFbigG3MLpbBNPEhYd9M25eFp48YzrukEssd4M6fMsBRm0BMDxZdl6u0lYx95Esrf3g
2tmVERvKio5D+uha5XQmUXgnJQEhttjfLuIEZJ+HGyKNIG/S52qvZGk/06QbVyRJboAJ5Dns7TuB
xUTsGMgDExgwj0dvdijnvBkGrb1idKrdN7FI/MRQoxe8c8S+jLX0bsplzpA0HvZRV0Xbj3f+OzuB
KTwYECSsedGOZeLMWpJzmVV31cdgg6JQThspMuGrlVBoF9sImuvobXy86DsdU7paQBqW9iSixccX
rXtDQYjm9tpQyjDF1HJ8DhobxzPsq7APS4O2yedVniXdHggEB3WXTys9h1XSFT06UkjO/uWb/h/f
x/8T/azu/p1vtf/6T/78vRJYREZxd/THf92Kn+Vj1/z82V2/iv9cvvW/vvTwG/91nXxvqrb61R1/
1cE38fP/Wn/12r0e/GFddkk33fc/m+nhZ9vn3dsCfNLlK/9///EfP99+ytMkfv7zj9cfRVKukL5p
ku/dH3/908WPf/5BVwne7JKe/Mfvi/z1FTevBd+8fm27f9wwV//H088yil6b1/d/wk++jp+oW39i
BUaDdzHlwuuYJGD4+fYvmvsnHWAQcg6Sd/Q0eHOg3HfxP/9QnD+BYdDfovSwCDsM/f74R1v1b/+m
aX+q/07L6YGAzCSX/H+f9eDR/fej/EfZF3cVR0D7zz9O4jlYRzhJvFQoTy49wsPXd5yUiftRNnuz
TH+mzSQetIKGMNE73YWzk27hJg5B19ru42837a8P8vvCJ8kPC4Jw13VSVABWx5P8QcWijqZls08M
D1tCC8MbvaraDSqw+rroEWf6eL13LpRYStFIAkQ9c0zVFsi0OqUp2v1gY8/exU25garIRYadiyu2
NqCkj/XwZBrngJAncYtMclmXy+TQAk92eIstNEOMNhmH/aRKyzdEaAWRw3xHRQ0QSqo3blPHI44U
yEL3WXqWDX4SoVWEY0j3PIbHC2j5KEKHGVCSEJ2TfTXrysZoTHmZ46d1OaUAEnG4tVeGWhs722ns
2ziL8zWAHRzSJucrp3u9NZsm2lWVXl9PkaufyfxPnwq9IWak/A+DmNH24b1RXI4P15XqXmEktaGB
l63zscy3OBgvmZOKkTtDo1XTIATyd/fDYtXACUvZQbp/rICKHkNnTnDx9mUhEG3R0GCsW1TaFjLE
psszudf0YQLA7427j1c+3flk4HQxGa0v+rbHjaq4BmLKQNDYz8YAN3VKv1daGO9iaZtrStvhzBFy
eovZ8bxJCymBo+T4gDbriRo/ie29gfQ9ejbYSovcMTYzZfva7l0LF2BmGPgt/20AtwpFhdyApNSj
sDuOLRV+tkRbxcZ8xkXPOWbwU2T6Ruj6gxeO7ZkX/K3zfNAbWFoCqFOQhS8p0/G0o7dguSp6Yu/R
9MKDtSrz3Fe0UebBhDNNvxYtiK7A8XDOxqO61V6QonPvsiREFB1nFziw5JBGGlQQMe8joK8M1bO6
LtDImr0LJ5aaG4B/si6KxsIsOyqayNjEha7vsOisxo1p9M63j7fKGyrt6Jp4KUwwmPCdEA5bkpLf
2ouRNla6Nrv1HrtodxtR7QvgVkn1aiTaHPqZM6sXi/uPTVe7qX5II8uyVS1TZxuFuvyu2116Ybi9
QT9krL9ZSL9T+IWeuKRvHv8KFaV/9oYh/GQoinHjaLnr49U933r0EUdf9qr3YGZGlAajLOZrN7Hz
VzM3tc9Or0yZn0q1fQbrWqrraUgL4Qtu6OzXNHxBuIl+3utiZrgGtFb7zFggPcdqPSloVVoG9F85
tpYM9MT3IG2WoOLV+8YbIEnwRZt2wNvy44dw+r4iGrac3kvDCtzn0RGppINsIJfU+zaKv7iJUm0r
J/6xAEwxtrL/dqeIKe3SdwQXCRzsRLGuwBINqGda73uDoVKqp2j/RI3iLxBnxFSR9poy82+zElgU
iyySjQWOSWv1cJsVUadYehw3e9FrxdrFpH3FgXEu5J4+LlZZsh1QB8zxjkfenpLMUaaN9X4eK8cf
NQziZWie2xSn8Y5VeFMW1NnSvT0qxpVwsFEyTEgskGq66hAC3eZI0azilrY46kvapjGQAIy9yD4T
ad+7Pvp7TKmA/PDrUT8ntIyRQW7W7FO7NPy8iqB+qfKcJtd72xG4M10y4Dgc6Mun+C0kdBO5/SS7
5VkBEVSIHIHSxsNGLfQvRgcs7O/v/oVRpbIn6fufNKnc1pntIm3IHnp7VY1MMHjhYwwRYN/2+M6f
CePvPT7M4peRNcgIJM4OL8/o6BHaycDjq1RglzJ+dpm1zoNm+Oqsjr6qlkaQVtrDx5d5miSh2UDr
xOXlMxfW7eGykEqzMrT1Bhh7mqKjQeWk5goTtMg9t0HfW2pZa9FI5sQ6nqAq/Sxb2ej13lJQgM3T
izozvZVTjMPq42t6b6cwd+PUX+yPCCuH14TECpKnQ9HsEce4dmo5+CPYDr8gw/fnOsz8j5c71dMj
ihAfPeYTHL+MTA7XK7pUQWKL9eyohj2jjtZOS7r8NnKdfqd4GLeaU+mtchRbnmYi263ptBirCxgM
QpumzRBzPlvzVN3HXt6imd0Vmx6iVxAZJZ7pDF0ZO+AR+fHHPqWc87HfPJvfdPdJCQ8/Nix2PVfS
tt03gFdeqyxVbpzWU796VlaPmOGqCKuQQ5axn9gZ3gwOorEmwt/wUXzYQ0haUbhHzw1Zwae4HaZX
d87swY8Vp7F8re1H4SeJFPB5tNJGbSbyCK+JbjURMo6GfHDyOb9vNZSk6Le7TufbozXf14WVDoGS
IhLaNc20CSGfJPCwsWTVSNju+kr3ztyJ9+KXR4MY+xPPoNd19PxECEAEj652XwM2DNx46NddoWRn
duVpsx9C+4LSXe45IEXnKKdJYGo5aB+3+ynUu5XXQJixOU19TRSdD0h/3TSKBwmIzqKRxtUuqlSk
R9BPOhPZTuuypb4G5YGgGcDGY/fRoWvRfh3dFr6KW6xmS0Q3bSntfZ11e6gC11mZ2zeTPmUrLQ3D
M5DKk8WXXgCKHEATuBf0zQ43HUKdDRSzCf/6WrawVTr50BUi3pl1jmnYqNg7uzWVK0EK/cmWjvH4
8aYnzLDAQWbJuktJCo6CZurJw6bUDu16jo09PHvjKaptpkG9k3OayIIiwddi1E7LJBtvZjUZZZAh
vH8/S3bvesikvFT1UiQrDYnrNnCV0u79GKKAGyTxZDjr2EPR/CKbhZX6Uc4wxfdGo8f2vEzlr86a
B9oz+PDVPooyxpbqROZrB8+DT1Pnor7aml73YlbxrO1Cu8SRUFaODnuhqgvistTbLlCVfNyr3VAW
AfSlVhKuR0v6tYYN5WqGFQVCJKstb2XWkTXCK2+Ejvr14ncvVXsSO60uYtLdUM9CeGpC0f2+arx5
xZhuDNehlAlJAvJOOkxXa1hpDZJ1wZSiRsl52yglx1HuhIGHTtRrqdRWFEytNRUBxl9eBjrDmlaV
MJwvXTd36cYG3db41uC6xUYDRYJZWpyhEZqGGZKRE1pJYld73uBt21kTim9mtmzuL4dunLyLubOm
yW+1Fh0MoyrMYByU7hO03+ZLhFaCFYyuFStrLUoixfdEKi6HpnN+EJXKFyuaKiUQNVZtfg0A9Urv
5TLBd/Lv+KVO8zqL63iGPuLp7UrWRkaBYOVTuE7t3LnpFuroJgUXq62MxEy/uY3rPll4ArnrZJzD
KWja8GX2EiDwEo+4yrccOlE+jPf83o2hpY1uBeNxFlVNNIsz0w4svWTLf7yfT85UpP4WrxESS/Ba
SA0fvk6A8pwS+S9tX0NIXXteJ/0csg8JCkfrx0st4enwxVl60BaYANJLVAuOjouFLWdHAIn3RuVF
QTpY2kVdKu2qHEvlB+E/WpO552dGhadBky4dKQOiSNjDUPAc5SfROImmRHpz7ymevkviorgghTCD
om+UzYC44MUMk3STOfjCIvMVb4XM3MB1y+pM4Do95TkeuMnUCW/CsMeqoYrZKXnszsY+DF3MWpQC
s1ca84DdoERtqfKMTQF/rG2jwBGxs0nUMLnhZUOPAxWLR0ufLmeM49dThYfG3KZ3vSqiLdPf4a5o
+3YzZ825ycHp7kDbhCIT0ADKz/zmcHeU4JxtJqsAQ5NIXXkYmYPhkJDA1HOaqvob1uZwe7AWw2My
SXYknbfDtdx49LwGnac9JYgSvxpG7NwmRdrn65y9dA9fs/9WDbF8nuwMaDeUxgH1NnAIih//0NXX
Fihb+9jUwnkeHdk8NYL3cM1QA9X8CJYn/lMuAv4mksNV9j2qjPlzXmTKF6OI0KIB4xmDeGAWB90s
asmXC2S8mh0KuXHh16kyKmuzzgbNT+s+BBmGvgci2F47+7ZRLXo6iVZ/ssIJT7o2lOjruamn0JwM
1fDJULNmQfvawvJL1+jsBYFZzH6BEWmxqprZvp2MWemCSBmLfTjq5o9yrO0rqOhJ5msRKh2rWRuY
3xdVAmHXEv3YrNjZcvTBtMlNyqS89u3W6q47Ox8avzTlfKu11nCL5pgYfXfMo3QD4oxDGTZMXG40
RVgvWoXAFXnlaHwlbodg7yz78yDLEZUrR43TPVzjFkhBURn3PQTBS71drDLVzEoCxQW76nuypOMc
uVxKIGSeOIE1DniJIbLgkrEmTplvzEYTr2MoMbkmewnnIOWXCKqKq/RBo8fjS9bRgPJdF6dxP8S+
CFYexiGfUeSOXyB6D9s01KwtEOGW0zJ3kMJyHRgv3VRWWIg5hbgKPTmo2znJKbB6LCO3yHLptyUw
q8fYzJOfsZtmlm/FblysIImP80aMTgz6aqym1wiXibuiMZE+Uo1SPHXmCFJ7IGX+WsTe+Chcl0cZ
erHcprOXeUFECE8BD+pZgkxxVylrfNFD4LtdEt9EcTnchbAU8dy7Szqz3GlOcmUABvpcyL4AGz2M
HHTwIx08cnTR/FI7z544Q0p2RgePYVjBMBQXkd0O3kYzIrmoZTjRpXDysvRDI0u29OvAUM+x4l13
w9zcdEWnuhtNRhXnSTpncPXnCtcYp4A0KVTeI1KBBIFgaVfOGDQVuh/gKKvhZ0ibKwe1mXR3o1Ea
2cqM595Zl2WtoYY5lBcY+BXXGhsZun9DWcdfjqD1CiNNMKjpp/gpAeLxZVYYpQZOI73X2FEVqKn4
Y/zosuy1AjbzUg/4xFznlchvhGnGD5Q7leUjANXfC8P8Pg1jXy3OxhLYWOIGkjS79p0wwsBqsCTN
DnVQ7QfbHPX7hC/47qbRrce+oazo0znx5wnDxk1iz9lX9M+/hmE+3opMLRCmM7NtCAn4tgYZVvpG
LRVSGSDx+WZqEIPxI/wrq7VpT9zcfshazmKk/l4Qh3G/dmonP2tukQ5+qfaNX7l5HvvdFML4DEdb
fbbRv0AOwIvqhyQrHHvdYCRbryTziclv6nFCri5bDxMSWxsr8/qrycvteON2hp1vZpkgSBR7AolI
gDoWd7g0vMp3Wg7QQCPHeiA1NGnmR6byzStzT9KVdFxUNp14+moqpZcjGFXOdxHAX7jHULgJS4Vb
vAgp40/MabLiTPavv3cooGSzIKNAFBjH3HY6yToEGNXek3EyVA+tDjcafIu0al3Fwvxm9yjGyro2
94odw4uY03xVhnn1vRob+QOlUXgFo4t7RqdGF2GB9OOisvc9R0JxNzntposcWfi5m4ifRTgaDajh
ePo2GnmuBiXFH9hpIc8czm95ztHpA44KfhvzaVxnj2uampJijKEu72Uy1SsVXN6ToKacsENECdlX
vckyiQC4ZgXZTFW0mPXOD3aZdmJVJaOpBhKQtB6Q7DZ75KlKzva+QcM4xBjjWz5OJmDhyUwbH+Wz
emdpedcGrTOo08pGPkNbAYnOCz/LOyskjyzREp6yTr8oHFP9RV6F7USYWOkzqCoIxxKGiUAvoyRA
hWJCOl3xrNafpKROFkOWyCB3u+I56aV87uy6K4J6Ku0nNAnaGiE3VMIpDM0qCeYpH+kOEBCJ6Hoa
vzhZozhkZ17c+aVo25euyIxXs22cdaYJ8wuiw5TT8aCA+tObUb1JGMg+5hn6BSunjM05wBaLmIMC
+rSOeh2Xal6fKIjpaBeBisDSNdjqad5L4B+7ZkJHgyAY9V9KdYZKg9ogNpFoxBGVC1G9ZA0qTuf6
LUvacviwgRwtWjU8bbQBjrE4boFImES+juMoczLOMC/rb2JFn25xE7sTVRpuNY/zvZa29upwad91
Vw531kAjfoijktEAaNpwlYDKyvypL7V477ph+LOv9WkZVGao1yMNG27CJrc0jh1dPedmvtS5R9cA
4w3ted5/TLOPEa1EDKoWs/P2o6aYQcfEG3nqs7i+UyTkAjkFlbbMut9kcQ6zstErYg5rxdtHYZTf
NL1M90MzTzeuiVO7YvfteqYAXg1hM66tsrJ2bmtlVy1ElGCBvdy0jWi/NmM4+1YUh5D05EJ0GM4R
R0+7AvQfaUhQl2sMfY6VWsuJcN+UmM82tYTZHiWbTkN1MdeQIjZLCKtZW2KPmmwt0T1/XNa81S2H
T2JZG3oejRnmTcfqmV48un01Ktml2ocSXWVd1t8VV80eDLxzNqo23kEvU16auNXvCDHMXObtYLrR
Y2bhlOZjdGXcAQ7/SdeuusOLPvE70Sv7oozDxzApOhmM6TxQvmN8dTWZvfkVOWOvDLCtiJuVp4Lh
cQzlC7I0JcDirIkm3+5H+RLLXISI/KbgWLpIUc5JLZ7uQJwP0T1crGmYRR/jvHFIytOwjPPLCrrz
WgUmvM0UJT933Jy+rLS7PFBdWO8iX/DWj/mtbU/33JwjpS4u1bRezt9mWkvhan5T6GtbCX86aY6A
kIFacZ2b1gWtCwQ2BzXfoS7ZfIJxhsVENYSrMEKeYRoRohRK9Ym2RX4Dcyy5SnrcU2g1KGc++Ek/
nvn7Ak5h7g05kjnY4Ztjiw6qL6ZFl0wIHbCNtv7FMUolIBbgQGKSnE29GSOFYox/m2pEbo3UKeAn
vFeBUCwn+G+3jPTcSAZMYi5NHMBXvSj0vQGVMWgid7hGqzNCFIymBaf3ORG/09zA5fhHEZhWgsNJ
etROoIsbl5M7ZJfCUscLHpu5DlMTp4JoPCdTf3p/PahGTDvwqOIOHzddvXzCIhUD90smtNNOE9F0
K1tH3OWVLpGWMZVVBuPqm6V246eP3/jTRgZ3F+zDIkfmkFcdVarQpUzOtai4RKW92SZkPs/C1OoL
C/2QC0+ptVUlhXamkXH6ttFPBJAC2pkGKLXV4TPtSCfbfuZyWzWlLz4zCKRiLoKPL+29m/r7Ksun
+G3nZJqJIu9UFJf9YLYb1DJjJKjGaB0pU+o7VUcmu/QnAGOdk7R8O3QPwyhkR7gxzHUWB7ZjtE88
pF0221N+ORRt8yujrjD8Zgihi6J9iL4l6rF+YkXDGmw74ukeoIzPmhplKQr4nvpZU0oX2SR7eAZQ
rGMw445jFtRWD32tgOF3mTVNRptc9MYDOs39SwYetwqSSCvsVQblxAmMHyESt2h2J/RcfS0xzZ2D
CvuXgoT0k2UL8dJFrnytlcTbzGHPdF8ODkmPfSf03ruzcMYLqJ20WwMC+s+ozKg2KBrqyWdkl4qb
kppAMN/3cPDl+FaaYMprrLFHIEMFIhFYuRVliD03g43RXXmK1d2W0mXmGqle9ap1GddV07CLKHRL
CN0UUzofwtZLcxNhzoeFt5L3n8SM9PA2H3LzBTjneMWsXT8X/E9edEI/0c3GuoHTC8Dt0UZB3srK
wzzc63inbfRwqi7Q6tHXpVcpZ9K1k9dtWQqvd2Zk8CfhjB0upQCymyOzD/fjNBgr6WH7odhmtsJE
vAqAEzOXHo1zVsInLwKLIhpCm5Kh/kJoPVw0cudhGp0k3Nd5wc4QdvGtiiKazzgHbHozclfapGjf
bWmI3cev4NuBdvAiLEvjwbJAchYlyaN3UEe7bRozrlfGyL+osWGsEcU3NzZWBSsCfnxZDalzjWSX
oMw00Q6renGtkTjjkztlZyLCe3d/MRtZwEE0io/H2K4IJ6DDMtxzpKg4rTvxRhQVbEk8Ghg8kmyk
tv308S14Z02DW0AdBsIFWNJRz7boQ0tvBhuFmAY/RZWXfJtn9kNtD/UeOA9G4lr25eMl39nPMDuY
qUHdAspxPIJlB6B0TTq/T2JlxPIt0XcjKOWNmZpfP17pFJqEXgIQFeqOBdIBtuxwa3luUqqRkkWX
Vq/l4Yo+h3Pbo9NxPRmC0SaaB97eHWNt31fSLDduPnv9WmEHXGN/AQVCNmpOs4yXZfAL9NIRjxJK
qa+pwTCcggKT0QeykmFfDwLE1pyaeuz3wrKumj7Jt1Tr9KBaDTiEL3jv1DWTRAzQFIShoq0c4/yL
rg17Na4d0sm0pECqtSr6Ce2XQQxkghp1J1RLV4LktKc472tGkJXpXXx8n04798t9Yt8tY3E2wjGW
n/lwVKFbEV3aSaLsitrqHhn/5yva1MUu6Xv9omcMvoqrKb+u1ba6jqyw/e6URrf++JO8AT2P3kgk
gxeEMx18kt2jVM4LMaCMmWPjr6c0F0kOVX1qUxABTeWEN5aoys+F016Yfa+sw8TENcdTo9rdJpjH
1JtWiSlpjcRexHM6TwR5XVapP+Gjqq+0YcjnHektbo7eXE9fUtB+EGBHYQt/NrwGfnoJH3KNmq24
wR8kc5dmBCCyCguZOZgNS6kDrL/gUZeU/5/NctAeemfIqG4x0Y02ulCGJ70HecbIqXEMuHtTGQcw
RobnMo57Zddl4ZAGLqZFTUBa17p+kgGLXaNxhJwDORj1nZmCOCBAhD8ap5kGf4ZZUT+56MbRRa+d
x8ywJi9AT3F6/Pjmn8SCt9jj8qrY+uLDcfS2kKhmzIzU6JIXM19h+Y14/ISyPNbS40XmAgTRqs7Z
frwo5S0v4cEjB+vMqcOLugx7T6YRUIGnco7G4nLS3GkMOitpx6BUZsvBg64Ql7VhjN/okCku44lh
XExsckPf2anRw1QeJtAIWDcMgtQi7Z/0zpK3INTSVdGjE+Pbaqpjn8m43wk6Z1bK65x4qPhSq0tz
VSiG+z0yyzIPRgS4xzVnY5H5pld0T92gIJ/fmRWk0nHI5auj2O2L19auuVEXaTs/NpLZXCVD5Fk7
q1L6KUAfFDuzzg3nBEcQiIIbJYo12/cYWWDokxRDsqoGtb0RoJv3umy/RmAzotL9VXBv/BRCfjCP
EWl8wkYDT9LcJ1DRC7PUA1SHUDNJrLu6CsM9jHGiFlkp6I7ZH5sB/vqca49qa11b3fwpG5cRjdAu
bPxD1rag+gmjdRsXD8hB1P7QRf1uwORrz1CSXS0Zq/sAKrVnwKhVQD/+29zp9mpKkGGpmLZ2ftyr
FpqZ8KuD1sR9CPAXWqfK8+zmazNrH+Ht0FaesgdtcKuvepr4VZPZ7iIC8GXoYny6UPdTAUzUABKt
5lEJgZSUscQ8KTerfVXK9KbsnHHnWbl5EXawGy2EJMC9pndj5QEhm3AfsuLpAdG2u77ApNbN5L1l
d7u5vCyQdShL+yVF1sO33LFgvmtthNsLKtEZVGwq7+0UrdcwMdgwxgQRaGnumsgmTsK6IddbM1HC
TMYNL/qoDKpB+RWPjOFMuy+ZUGg4L6kX02DvIpde9xQmSmDWxnaIjSEYVJp6Hr0/Ze7WmW4UjPER
ipx44D4qtbdoyK/V1Pk01UW0tZuwLVbW2CpWgKtw89MFXL0ZzFhLQHc07l1D17UJGlnPxWocc2uH
5J56XSCubdMJX8pLY2SqAIu+uki6xNiatbyDFvQ8atmzWqW6X7tz4ScYrm6FmL7BOdgnzNH9IRa5
n7UuysKpRTklrOu+n5RfFnOwi0TJ3JeIGPQ6ZvmODusvO6s3MvKep8KYL0xRhw9TyiRVb+sbxYlu
9JSfFiod395sECq8HLTGCeYC4DGeZt5qQJMRSYiga6A9cwA/StxzpWrvFMN4DN3iwZp15mUhoBZ0
cdLvjN324RBuzcF9VRDDXKNqIHzdCT8vnTGfc7ZmSN9Dp1dqpoNJW8uggQuL+EVx5cX2oxm180VB
+ymplCfNyj+BHrkZ8/qiwg3IGuYosOmRrVxkGDDWkFG7y8bpRnVjG5aWVfthHGX8xBSuFBrUyNat
yhYsIfHhKVcjNKoL56r3iodyyl5LC+0Kr5LXdZtsYd9Hfm4zetGUoDPkNYFrQrpfNVC/GNOpD7rK
3hhTjnV9ElKYtOOjS03EQjPd3ICO9/AE21t7QfMzQc9SEek9NjSJukk0nXUikd1pYhk7cAvLymGq
3zaAbH0l19urtDSnF3BIcbrG7q+O6bH0NKjQd7Bhi+Q9DWwzSnACM9y5ArRDI9rP9Q65T7tXND3g
M1XMaWTHXcarRH927UR7JW7SyKpo/HyxW6e9Ty3Ke0Sore8k7Pydx7AJCnD4GPGbYqNMDqOjKnej
h7JhJrPRTWFck9h312EyNtfI9bEnY8RJBPFDVboLtXLqF2cQFpa+smx+dAPEj9XHx8tJcQGCC+ci
CERQ26EWHBUX9QKdT9Htu6Tys2imG5Z21xatEQxGWWwy01H2IWN9yHIqHktva/8vB+0Pc1HW+e1B
LCy3AwLa3avoX3/nnP31HX8Rzkz1T2/hW4CIJ2+xfyOcGeafiDkgMeqAOlvou/9FOONb4N8v32Yv
XJxFYuO/CWfGnyT3i0EMHA7Yt0CO/w7h7DAjQZiTchTUGTEKTNrphCp2mODAoG4vgdjVl8hzVUGp
hfnzb3fk7t8Zzu/sssM66G0VKDZ0dFX6rS7/HRYnYVgOiwMvq2RR+NJNJrls0QxXYz+f49eczhYs
lSCPKBO6o8wXzOWKf2s2ianuYoE5y6WmzEW/CgXJ98pD/AoLCuSDn4Zab+9LK6q+mhqD7k0DCQYk
p9ToDIVNAoV00k1lWwJxuCwiA8BnW8jWXYdKL68aUTbiXCFwmBQC8AT6t9QiKEcuggBHN6ed7cFO
O6e/BPc4rg1mwBfgAeJLonh/pulx+LTh2rEM2wY1HlREll8O700iEm9wm2S8ZKSq+LqnRbgPePbm
46f93io4xaExC/0entNRcg2biQ7nWI+XqsFwNbbUZkORfI7p/Ebj/y2Z5mKW2gk6JPxzlWC2tPh/
e9D4G2YwSpP50gBvNV7h62zMO6OqrDJwkWcF7aFrCEVIRiRmIP4ve+exHDfSrul7mfXBH/BmC6CK
RYJGFGVIbhCy8CZhEubq50H3mTmqYg0rutfTC4U6RCmRQJrPvMasjWpn19P8ze2rEj6AYQ5Pra5S
MU8nN3+SJrJxfiOW5BupyTj6CUrMPxeEv6a9ogyQyjVR9vmtNAYnIVQZuWMgytovBRU6Y0c/yLmt
5Uq7GvW8pNutrjM5O9UgAg46q0rkhQrK8ZbaPiX/0fCiRk0V6w3vAKluV2sXa4lqdAzoRKVtwvOM
XlRXRnkpcTlphG2DQfUmW4U7RrbknFwtnrHQix5yIwJG4oJbxyG7DmMsh/ODmzqpdzBrZcEaZVE+
tloH+ECog+URTprzo+opU+9XJn2dQy5nQFalhsDmXmSuCpa8mfs6cIZVXmEsZv3sAVYMn6eqtbOH
RC1kEa7wQHU4cmujA2BZpOMXmjJ+UVRSlpA41b6dxNjOYWc0AhRMaXdgL2rwZxhnd8Y1QrcVGU9n
IpbLLe2+Sm1VRGhakEz3RkoaiBcdsd6FV7btpJPFuVEXkNQiN1A5xY8XJ06dGSFjYUaGNwugvGU+
hKsCcrrUY+tRGln1o7E65cKoZxYFfSENiS9aGBt1+njUaSS5UVrdiGhUk4rR6nWuVqyPK5+j7xKM
7+023/Y48EOX4gXZ7MlBaxl97xX5akaxqRjQ4NOVqpPaXcBQnLAmWHqEMjaUe5Y6ujnG9qL/2OWo
yunCyRwTfmxdX5syTZ6M0nRp92vrQejVdP/+4XVuPGKozauYXUWb63i8rPRmD9MPi6Ue2z5CyM2N
Zmf05scEgXf8oi9UIk6itr/mB6PQtshoKK79dZ39Mb948PomsVor4onSFzDX075FyfeaxLf1N8j1
Pdrm674fkcp7f6anpbC/h+Zyp7lMBQRAxfFU+0Z38fuWVkTvgVKSraVXQzz/6utGXk9gWm87zcrC
FhjWVRF7bPgFmUy58N7ff5C3q5ZOBTf1XzQHELUnqxZOGB0vEIcYzuMhAlt8DmJ8I0OFVOPCqfn2
IGModwM4qFAIKbwdT1lCJGlWEOgRNr2mX5UIAWZVU4fV1KgHnX7OODLwMlT9Rn9J/hm9envhMBsA
E9DUx7DuFA5U4V9RWoNuRbTwsQTOdHnFFuLFWvngu2ub7lyePNBpU+3ef8WnYnFvhj7ZRmPb9Tad
fRsog5h2AyJ4O6dQrQdTR6p1xfotiPnsN3Kqx6CnfXRlJvPr+8/w9rwg2ISH9xfpEDjUyWc2eyD2
rZvbEcm6vReaNgYpDN8LX/ivl3h88iKtC5mcYAplfQj2x584Rl6FEKBVI6HZs7OX4ND7IB8MRLlF
mVXfZZaqYOFKLJtJ7zPtwSS5nkM5gPKDOjFTYyOTcm6WWtiAYiuwTMFMkWJXmap3yWXg7e436Mgg
H7rpBG2lweOHJaNt4LIaatSnbbQau36+MXrnDmkTkBiOdZ/31HP+6WcgyGQLgL5G5gFoyfGQcImW
vuLejKA0lTtFTTVfTbv5wuHydqNxehJs8pkJ+mHqHo+yFqVAyTc2ogUieDC2o7zuUZ8I6zJO9g0Z
ThBrK/jdxqWYl0rz+h9Pcrt6N8MIoOZciMfDi4UCQ5dVZtRo4EH71stuHfTZL+yqtyuaSSLZzZEE
ZpGhjkepNasC7zWZETG0esNbLz7lSeFcUBk89Uph73Kno5axXYGkgt7JOd2abazJusUxcRn7m0Kp
8iU0AXN+lqVLot8NAgCgBUyUDu4MjyqoBO4jOzNWbAND9tpUd4IU5KArLRVTtBUsTFubqvhBab+a
wiW3vRkHqDr55SIxEn/gd05k0BXKQ4nq9xj1tla7ByGh5fllhdwrhikrPq/CnLPvrqw08MSISv/e
uEsPDjAhxFPRjX82AE3/nuRWC6KIV39SESWqQ5NG+a96gQB9MDHMNCFILK7lx6CYoW2gaTdhNB87
n9LJFksgrTp7xu61eO5TU79ZmaVOpXsuM7+KDY0CUo3A2BXACbn65QAGENW83nksnEbXfVNt+2t9
nih61yZoqkDA9pn8bDFUdGMTkf9QDcqy2MxOHm38YqIZqttN+7u1MV55UhqbIvw/XprcP/hw2H9n
LyfpnpVizDInuRnNwq3vBe1BXwqneHl/lLfxJ/e1TeRpETltRujHSxOZDLNNTZZmncTzU1Wsw1Pi
DtnegVO0g58j9x2yi+H7g545zUDuskKxe9vMmE4Ghafm9Pq6OFGrDe1Btytl36yGgS7WaAZm6mW7
znOh8w4CpOj7Q5/Ziugvc84AHUNg4017u2yyqkxWJ+prT4aUB62wGAn8/80oGyQPTIlD1n78VtUh
K7S8M5xoZlHvFgADN3ZjNxeOldNe/bbhkTgjkkedEjLsads4g9yGqBZGrCjR4LOgKBKqmtZctXPX
74WdFy9roRofwKNlTx6f9hs3exoiGCm/ZSTaH96f9JmltGXygM0QroTycXKWlqJMi6JXnCjDO+kG
IdK7vhC7ycXlOh3j+d5TjHz//pDbtXd8h5vECbgUghEAEm6d3B5JkrSWIx03krUCf2T0zF0GdOjA
HlYvbMe3s+NrIpzN10SsDwrq8SfNRguyJYWgyEiQ6EsERiVA6JxWDxVQ5H6yqslvkeDxdOEjv50i
XxeMC9EgGxQt7eNxNTeewfv3SqR08/xSKT16vY7o9M8xIOkLY729jLeVxP20acfCfj7Zl3Dn1NrD
DyBSYjrvgVqCAED7BZ5QiNpVis6o2WV9IE1vMQK6LsSljWjo77//Vd/u0U0jgXomFnnEHafBjtfA
L+MlJ7etN+JojTAkdRTx/P4g594rOwewFi5HoOlO3msKtHUwkym5dfoWZpPpDJ/wb16DekztC9rv
Z4cizNgqtJzo9vbnf6RumsaXa8AT3DZNpR86sA97MVTWTZMm2oU9eHYoBIqIEoEuvMlbDMyFyQqH
5FZDDKfLzPaA6uHn1SnFPwMEcvQgoG/Th6fr7qCIcLJUWm8AyNl7ye3Qq8rdoMrqm5aa9YWL4u2m
4wLE34MOG8a9b2T0RrokBSF1detUCB5V3Vg/d0MvvrfwDe7nPhk+iNVKLnyut8uPkWzOMDDnBmDH
bZf88bmqpenqws7wlnFHe/DHmt9iZXtJJOjMMKCLKHcj0MEk1ZNVMePXxnU+tLdp0yPBWZrZ/cg9
ffX+Mj83CjQDLgkUlkh1tj//YzLoI+FzKFDfj8txCFp8c4Ky0i6JuL9ZduCJkFDh36f2Qi3kNPKM
7WHAjgeNf+l2oTHCSaJr/dKv+iVdkzMjAYdjE4G73fyTTuZTDVYC3Y8GH14KApC/+mqKLnLsRAnf
f3FnB6Je7OEeumXTJ+eDIprNrVPpb/VCxkGJCnOQaGURWtNF4y6gXnyFo3sMCgWRO+I6ZP1b2fv4
K1UrUTIBq3e7wcQBZXXtGOm5lxFApyjEhoreaoCuaCFSrZ705NWQC6XPxC+sObVD3Rtq0k63sG/y
LE+fwGHO3+HuxsAUFw9CROU6SdDM2dQCXMe1FVXkOrmj4kjXfnMawQZjqEGHK2KZr1JlWr9uC+rW
hSHWBitx2HdsMaDVNF214PPTgPD2V5ksFhybaqOB9hsXqBeJvAJWCGoIaIn5aaqlhiluY9aAiRyL
lq+3OM33Dopm6nfQh2e/MNPkJ4Shlcu0shcAqkDKTA2oU7K4N2vdEb7XuZJERIyTfq3WllI/dAYC
8lfIEZTr/WL0JOz6mrr2fVxnlXOQepxhcrtK1btp2GI/YLDl2cEEmibuipVc6ArWvTPuukWx7Hu9
4H8+q4ueohEy1TEV/bxc4yyUGiICO5rULqgC4eg3toqU7SF3nKLykewcD4ZNnSLUYdnPvgYt9VXH
6O3QuKK0AlGvRnIPOMz07kUCqCTS8iTZLKLi5MqoVbyysia1rgCqI1XmwI/FN9Ap2t862csrHCUN
k+NeVW+73O63prQwv+GmMzcg6NYUfIzM1DbAbrz6WI1G9cko4YzFvVl0h5gSmRpWsO5xulOwUw8b
u40PAvQS93jdWTcrxq9ZSO9ljhRqWN9yt0YuOwVQBFQirZ7k2tnJPtUmEL+DM2DOyvlXfSeJZKZq
rsK2tTpirE0dohh2gzr1qg/DPkF+BH0m4ator1238LTLw+x12nCwhkyfwyQ1tTFUgCHgZi0KZfQn
6t0DbNm8Lh5V8M9Y707G2vtymLxrV9CeCrV0XO5WuSwgJ7pMueVwkC1CqkZr7EXbdnz9BZUhsITp
EoKdES5wQ8V+auw4BmiWNRkWSDhwPInYTRcSTJwl6IMMyMxB8LTvdHvax7R2rECv6Ut4irR4e5h6
PXMq1GjRrb2Z+KS35oNBLCFQMaqR2BAGthylqXdd0HhZnd8pA7ZKPnGxM4eLnilW6HpmqgaYExUr
hLiFUBHtbsT8xOQ4LyWGjmTj5VJ9HVs5/kBGLv24ohG79T2GfPGLPAM3nYtSGHBE5/wrjPzZDFXF
zb4JR65EZot0f1VpPIN/UIZc3imNIe9NK29fa3VKFuDg8Qj+win6PX73zjcUWaAJZytQGfg8nvlK
SUTOqExAd/ZHUdKUUt2kfy6AWf4QLMoPJezf+6wUCHVM4Kk+m05b/QI205vsEtt5VDp4YAhNZBjC
SqG+QgG1UK0bDQv5dcPIrxU1N/Sdlc99caN4Xl4feiW2n8m09RFsYaMiyDHOcx5UII6UnQo9tQhx
niyeq6ld0CDvzEQLKQjMH4nKHcl3NhsE8HWrRQ4QEeYidBcz+aklrl2GeYV5lU+lPFbBa63eY1Or
lgAXYhcw5dY6fs7YFb8WRy9erSUrvy2WAFZaxwVM/EUTN5qGBjP1Xmu+G7Re+1wP8J9D22iXxXfM
EleWFZXmL4DeOzQCsv41qdfhNZHF6PlicLeV60wjgFd2R5ST/zRhkXoW66eYweANmvZqdsPwSXHb
5ZeRd/Zzq00ZgTUuU5RZcrxYXacvQMd1q/eQKsn8ada9/IlQ2X2R6aan2Xix/ktdUbcLcv7G7Yqz
ESQDbTR/TqPqZDDS3bkJmqSbcQvrm+HnnE7Nazk05s82doxP+O/oL05blizlXvPA3xR596FSOyfz
HaPRP2BtNv301maAkDyr8BjyWnc/pW5mlsEYexxrptW6KEBZcLsSxwT9NroYzfqx2xUf8LZ1i12X
OROezp6u5IEnF3sKlRGeGgUhOTTBrAq8AuQam7YP0jfDcQeszHNfVeZvO5dZ7Pf0cj+PgGJ6P2tB
C/gIkkJyFRlicKsDimry3E7QmEsKytQiTv8bdvv/kSr/i9gJRqW3Saf+v+WSv/5CLvkNZOWPv/rf
sBXD+g/huUaXAkLlZmf5f3WSDe0/qOdS8dy677A3KQL9H51k9T84DBAF0V2BVrclKv8DW9nALtS9
CIe2WilqJc6/h62AQkd6hZbZRglDcRkEx3FghdG9oS2tXUfCi2Mc5+HNzlfTUFQXosUt7PwjgGMc
9GghpDNhRgTCfzLO6Cra2mldJOfe/L44i3flIj91yUjtJE5k42kbow8NGzqyZMYncWJujXRp8XQB
cJJRijcWoewqThUXjaU2D0Vb5XtTR6mj7Hr1C93jS1WQk6h4e4CtGUz0x2NQljiJih3ECyCcLX2k
Fu0UjuD4sIpYRZSiUfz1j/X24e+X9ycW6AxAZ1tukG4o7lDyP8W9mwDS9bE0ZFTIuj644ypvM8Ta
drLjNNHcbtpP4JDukRjrDljKgNSnZ34/LkYcWLmDRK81Ts8QubpAR4/EX4hMI9mNzaf3n/PNp6eP
jg7xlsPReaYEf/zpiQk5KIUuow7w52aXUfuF2s6XivunC4zqATkPNUuspvn1pBocuyuSLB0a0JVR
EY/NGaYgaGet1Ud3VUzXR3yRIOj9mb1VsWdQYG1YN5DeUR0+mZooklJTV2OKTKP37lY7nT9kNPJv
pTqbxE398DjPln0tJk/5AR47Cb2266JRIB+QGSay2Mt6SfL0pHS8LUAkQjEj3bpgZBEnyfnUVi10
uu2RhDf+KrW+PkipzVellcShNLT0pe5tB33uRV7q4pxZ+zB0aIqpdOEw5D5Z+8JpcOxYsimyYqEc
iPyyLx3GGVdWJ5Ld+2/+pO7x9ywdytQgGqghn4pcqKsz2Esqp2iMgefSkhjnW0ohfR7Yepzv7L7X
Ai1b7R/vD3tmKdPi38o5G/WMl3y8lNEh43wR/RQVjW180+vBjEYVX4L3Rzn3CdFspB6hMxTjHY/i
AkRKPKlMkR63DaBTqb6mKd5NgSUVXbux5F/aO5uWTqXk7Xr1/ujnviLCeTCEKRx7EK6ORy/1uU1n
M56iBKZpSBdX7Nt4ep7W4VLx6uz28ZjgNgrV29OScUJOVmV5MUermsa/lNQyHrW1nEKAGr8tE1Ui
MmhtOuRoslDWWrBmXtJBjcpiGZ/LUc0+dOY4XChunblB0E/HFZoHAxJ2agZXeCqte1zYogTJhYNc
Z9SQUZqKYP5PzzUmd69Du1SYHMKy++EUuh78i9fPBbkRxGlZqCdLrNQyTDedfI7sWlbf7U0/FChX
609T0rcXzq+zc4XKuKnnU185FfZlFIdOfj1Hgz7m2ORym/hKV6eHEZeTx7l25H2JwArJrYE4dNsO
F7oT5xb6puEOppcjlILJ8VLTLAyThmbiXU9C7sg+qitEForrbvkOhZtSDoGyu+PmQyPx/bf81nCN
uiJddSpx3JzgV05ec4uWnIMsxRQZyA08pvmc7CnZms+D19W7TBrlZ3fOUxF4ol+DpPTGB69y0rta
JvFvNx9rdMhX5aOZdPWHpO/lYzqabmAtbfINsarsOq3jS5YpZ/YlyCaelgBKpdFx8sSLiKe1l/ZE
ZJG3ewHyPzSU7Ie04kt+Wmc+C3sS0C/wN5R8T4G/WarHdIcBt3ZptVwrmWm8pKJv9lU3a/c17eWb
xFL0HbiI7MKCOHO+IlkBpIixaeWczrHxUErL1WqOMlL+3Yzs834s4u7CFj/3JsEPkRTR30Spdfvz
P0q+XScrumLNHIl2aHe11tQPoIbJkrDeuRCVnDniKF5THwVtyfmGAsrxWEoukIaqEyC8Cz8RNIts
xZVe9ugDkBPkdzMad1PQ46iF9FW6rNrOmGsyynipsu9Jg3pzoLMQr+eymC4xt9++bY55DjmVWr5m
sv+Pny2v+wqFPEVGCpqKu7Yo+4NwRHZ4f6u9XU3Ho5yWvlE709w0maJZ7b7X3vhldO3rfpq/diZy
+gKD9tgcP78/5vbkR9kG4vmYGZm0kwA2M/7xzGglIdxZbeGBUzlfWtEbr2aRbybgdAt//YuxML2g
94lY5xtIvpZ0RFZSMFaBo4xqTjMWkYOCEpE3XTi1zk5r4z7Q0yaZ1PXjaRkZAnOJzrTKeFAOS5aX
Bxtj3v3suv9Yv2h7g0CO2CLUiABWHQ9F8oJzejoB/t8Iif3QVTclyu8XMKlvw7htlL9pu2hmnKKL
3GXpQbbPUzQ4udiXWMt66QM9mIIqZNoEZm1dUmk+s+YZEVEENiUGHqftHqB7g64OvEKIQw1BuKvc
IoaWX8C+nv1QmxYI3woxkFOvQBaCXtXOOkVQuq2dpErlU61zg9pAw+795XduQqxzQBRE/ET+2/b7
4zBLYsqiuHgzobGDPGjNYJSS0t69P8q2SU83lG1Sj90kHkCknGziihS0rRttioQpb2KUL3wXobQA
4/nEr0Yyun8xHDYRgN6gYEF0OZ6UVk/GaFfcddmUu3fjoE0fUDN3fktVUw507C75Y557iXCYufOo
xPDryfScBmByVWCvHIuiiv22Wo3Cz1zks96f1yl6lLxFZ4Ctb8qhu1WFjidmLJ1ntC0Q/yzhmvVT
fa3VANSuee32ZFRh6Qow/l7hSDRIbOlBeVDKAbezjlvhQqR5ZtJbrkhpBgVZCAknk6YxpZVjIYFM
Fhgbr7F4zqg37d+f8ZmdQKRFmxHMC5H+Gy5d3C/66HRqZLZafo20ov2okxhem8LFNuf9sd6Gs8hc
ASgicOBj8iWPX+6arXoCY0RGWYF44+bxWqDDna27xoSVTDchm/zBmsYgz5TsZelQonr/Ac5N9s8H
OE2dUPRGcWuUEUBYc+/kCsRlqcwfFK2Zr98f6tzH+3Oo7c//2PaNrBKb5jjljsZxQpAuNBWK4lI1
6/wopEIEY1w5p9aUSICvcTdNMtKsXF4PhijulHyt/3mEwHf7n1FOFuK6wPDRcDePCtel2cK69CeQ
S34F6TTAAPFbPuJW3w+X6FVnbh/SHjy3yenZjqc4BkMhGjDB6ETQLvKQYDgNY1uLP7QJehqKil7P
2Il/Xp8h19KIu7YVSun1ZLIpohF0pSjaIRdQPkO0rSMzl8OHPEZ2FHAp9rx2n3xYY6W5AJo/tzo5
fqC2wo8gVjk5VFVXNugdMl3a1/I6SeSzK1sqg+BxL5wsp9Dx7ZhD3YyEknuWau8po2XCWKXGLWmK
cjzkr/RsmBHe70r1xqg8F/2/VaNVYfQRGkj9VdbU3t50U+8qT8Dforc2IPnu4bQ9LCrh+eDs4xX5
gfc30LnIHEjndmkiEbbFbsc7qMUmjs57OkUKWYDvYh5y15rUOtxChB5drdDl7g6bNWn3ZUM9AP6y
fuOupg5rCzW6ld72p/cf6ewHopxIjRQaHoiX4ydCWMjSulGVUd5ayZXi5ulnfdWWm7W7KCR2dulv
vnSbeDjX7MkqXCookiAjp8hZKcXus7mq0GEwE5jirjUYdyoM7inAlVZciIzODczNR44HRYcW1cm5
JYwWvbmlIIRNHcAidjuKW0Rj09yvpI1y84Qi/6Fq9Yuh818Y8pMQxvpLo4RZE8acFkbNpSp6vqgS
rX1DYcsTM4z2zjHHGycu7aAY0/KLXrlF7dNtXU3QIGV2DTliuVHWxkC8wSu9g5Y0eXKV0+xGWsdL
VnuPcUFjhfpI/5ZedCZ/bla2/DQWXqlvz4gzbR4NKCBzgacyWFKl+OJ4QgM5jkJVc+OkRj0jF2CV
WtinQ5oEhSyp9WHIFv/O3Sn+qRP1t6GV2tnzbM25DDzE8YfNlGxIw0lRYAAIM3+gFajuinJBtzbt
+al6Vr2Xtc/olJdalT5pC3xCwAImOgZiOwcCp0W0HvOXMcWFps8gcyBY1uU0B3K7vTMokbzOBRCM
GTOyBaVcd8JTvrIBW0BAehaVbJdHckiUjxO9HXbt1GbXudgkW8WIWDjSiUZ272aVXu70cja7sC3i
Xt8DT5BpKMqRnms+9Qp9Z5HBEBPZkoebpi18u1yPzVDmZkcNyEbI2Dcnt7/mn9V/o9+RZIhcd8bo
ozZJ35qWRfzYZNy9iG/r1i0YFvfOTjuv3ZXJPH7EwCN5Na113mteX6iPeY9mGoCUvAI+UIy5Hoxa
QrUJ0RX1kDV5nYVuMtcuaBy9QK2idu3b1YzNDvnp2kiuVJM+8y2dfPFTUTPxuTKE0flgNEaMiHEi
uxnpC3yZ0HTvg7VTG+1ep7555dYZRQaH6qFKhFd6MVAeTwKWd4b4ua40ffAnbmEN0ZbKXQ5yMBfO
GsAlKV9qATJjW33/u7IHigRdU7sLW9Ua71Avn1GYHVXACXTNCy1Iy9WQO4GUXrGjod3wtvTUsQ80
fZbHFXTAxGXqgLkw1mJwYKPl7mdhNng1Gknd/ML5DlPv0cmzGxoVo+UrbqP+5sTvUHOyEjNGnF6L
v6j2WKAXoQk06xtDy9c78EnlF0MOtPbqjXI9J/ZA4jMn9V08A7jAO6Gfo7Hs28/97JhfXVuq+r5U
F+OXt0JABq/BQg3wxsGtRcfA9RXp7Omr2wF38JHkRA5FMVDLr9hUB4TqTSx1hhwVDSBg1kO6eE6K
Zr9ZyAOm0KXt95OtKWE728sXPNPG32tLTRdscMvPOco0aH7aueYQJt0ov6YK6a6PSIbxhIOruJaT
rgyoe/TL+sExeHC0WzWErw20O746m8c9Zot46OGxkiXfO2k7N3zg9LcAMKRzh1tu82Rj0z77KCd2
8IM0S3LrLgWaWLUsVu9p5UGeNnsyQDgL0tZ9N+WVP7Ud7kwjH0XdI+9fy5039AYy6hp44p1V2kpF
7ZlAgUVRGmvYpd6gh3Q9XcNfu2L9aqi0b4N4FZj/mCa93V1BxeVHrqZIbQywFLvA6c1lQ/MIwwiH
tUNKOVP0+iVpGmUKC1Cjj0CDdCuogSpY4aivMjTnzVxOR3ZAD+dC60jKdANUF0BEEMjLPJShrS4g
KB3o4yF6Y+0nIO28y6JzvhNV4SvTjPmIGEm+cs6CouIIMKFt+Wq3ph9Mu49p1wEF+ry6iYEYjZfm
LadbvWTsrHi81Wb0hfxacLgFlj12Rmi4nfYEAFGApRSTWYYe8Prf+ppZWjBk0sz8SRXeMx4EUNOL
rqi4SKu8BBjRVl+S2XCyQJUC8FBBU+7LmOceZg9qDSkHkHf/Kih8PCeuE6s7Z7C0Zg+ukRRe7WP8
29oCjoCfJjr4vWxGVDRUC6G7oVHmcvG3pchswODCscavc0ByRdrLdWaZXAFOK7Qnza7Wb9lMkRt9
QDRb/IEq+UtZ6F1oDiVilH2XfAVPOTwKVPHTndrPYJvILaiZlXOTPRLx1zF/y6rQKkPK+VPTdS3q
5xgmYOgFqg44ZG3ptj9XWbnu5sXurMfCHZb8elNfva+rpMt37qx48d0oFWP+SJtz0fvAUJohMtN8
TANo83YdtOucWff48Io8HO0yzcNW8VBvTqYyFr7bpu6wt4zGuN08dBLfma3G2QurTOdbzVLotedL
vUARVI3FoMbqdruu74oQ1H5S7bJam5/7tjLX7zqIs/vGgJge2nPsvMxNP/2g/Ku+umpibP+AGLm6
BpNzHlZUJUIgffETmg9k0mhRKJwMmsSQAPyanfm9PpsfvbHejqB0LA6x1Mcf/DAI1WIcnuSoGL8d
A37gvq6sygDCuLjqTd6hKZr4SgMvJOhUdK32KpQYsGUrEVLmUczazXVnEKoMSVvhvkgfDqE+m4KB
J11LCdbCKn8YIHHudaupHPTes6Xd5XyKwffWAkVGZW47j+AKh1404Yf5JR0AXASA+deXxrFEFqT2
ihRQCnT7SaS1ANNUNCO2JKOmP+ilpn+fRY6u1eL0huSiaGRzqFZB+bFHFbPZs40hogGxm+5jyAFP
BTWJW7WS+UMCisC9hTBvPI+x7uB02DTOsyni9ZclHHSNEmxRfPg4QGDRxomNXWJ1RXpljShNstt7
riEkBorxeeu/conmi/Gij/aS0aYBDehn2qw6fodvU78zexNVOiS+9N+byCFgq0nNgV+1AopG0bfM
C8UA5cGYkBoM2H5AreqhddTbpVadbg8zPaEhJTuxK/siRcKJVPSQLlKJRhCagDgS7HpM/HC/qG7f
uaG1CHO7Cmku7IA/ep+rvm0I9UC4fO+qapquuD4mRCeaLraDGewnW8pY8k8gu4jZ7MLMrqD10tNL
WwtHGQjVcNV7lFNRwCr7fkBYalBRwoDi0vmx1bfSJ8oQz4le6Fo4GVWFqQQVLSS+nVn9YS9rnoat
29LH8Hrtt4ukZHzIaeRZQJjz7t7qdEDDeu7UzouGmKLYGQNrcmf1+mKFSZtnU5BW9XhIBbYB+8QF
/BsQv4JqYZeVmErjbpPc6bJeAXw1uI3xjjE5CexJn1x0bfvsyZxG87FBH07f57mqKAjfSbnuQMXJ
Au7IZHzEt2r5TD6Ac0Hc1FjkDXpivKgDDf2bwlSGR90YCCLycR6eOimxsPD6bsGyaU0drGSMmeqc
Yw7bp+5VD535iQLuMsvqppWtOgXlOhUfcVVqv7StSxejyxpQiYNY2pcOF4eGdr3mXYlcT74YE03p
nUVJ8ZkDC0mJHowNV29SWV/S3NF+Y9GEiZtOJNX5mpsPBxB/vG6iO1bjrMHHBVq4nUtCT+ohoJnU
PBgD7UVCQyO7Q41La4OstdObfHa9nKevwD9O5YTr8Di200MPquDVTbSx2dK+9itoHoATetejLgs9
NPmCuV/+Q6+amG/gOvWHCfdXVKE8y/6lFSPeNyaaZNm+dtIC+StO/bwoysiRZfKAibG4+6/BFmaV
qosWEXM4ByVZnMe8wzHR/6/O9LoBkRIZDa6Mv86IajxkeTxeIMGcK+sAyYG/T/GD6vRJJcBWenVF
smCKXLeT2P04lt+BarhQojqVRfirCrDxN0C5IY3wph6HZ1OSLZ45RU1GH8ufTcDROJz2D4pi1rvG
ttbP2pwhoaqr+U3b2oST6CSgsdpP7qVOw7ncmrLHluuSetJZP86tOfDAQ27IDeRyvc9SlQu1iWy5
RV562r+fxm//1JtEEx4c7T6ge+ppbp0TytfYB8oIPq16b+QTCmkVHE7imFS902csjt4f8FzdE6gG
7D681BCWOa1kSFvRyiafonSwpyGQbgI+AUdNJ5SrIm/yxkUNrqjhO9XQSgPVS5YLpaVtwZxOeWM0
UtXCS5ctefx2iTBijbCTHl+rjvrmJKo8jqaZfxsRvHk2YrWud3ZmxH6j9O2Fbu651w3Jk84HQS/F
7JOxy3WZWyWjU+Wl6G5001h/yoQK45Ek4GOPPtWFuZ4dj74EUmOIEVPDP55rJ7uiSWcaLjhSharI
FwSXccpByccOTHd6ev/bnh8N/RQIZRQu9BOIhN5a8AVSFZwCVlePRqmvn0Wv9LvasJfD2q/qhfHO
HQ3kmPT/qdqBKjyZXbLWiLS4Hl9SDkIjeKlp1i65+a+GoRoJBGOjOJ9Mqx5rlLkytMW6fig+Flo/
P/RUyv/Np3KQ6nY2mO0byZsF+821ncDCacqQvCqpDTLMdbKXcpqa56ko4gs1xXPFLYYCSevAYnjT
ztTizgR1znhxjUKIj9/bcJ/ElRko8YA+bWl4IEiMZrhQUzt3tm2nDehdqtnOKe6u0BtvSgm3IyqU
LtJcRbufUBy+WVNyuH+xHP8Y6uSoSUvdWnE/om5oALIE7df6XJW3amxeE5jnF0Y7+z5xcf2rjcpa
ORkN50e9awWLEc85+zDV7Ujk4aXXsoXHvBgOtJMeaNPun8+RThU0ZtbntsWPN7hej1VV5Gw5N0HX
Y+qHJOynTr9dU3g9/pD39f79Ac+Wy9lxsCo3f3Aa0/+bufNqjhtJ1/Rf2ZjrhQLeRJw5F0AZFksU
SUkUJd1kUBQF7xP21+8DtmZbVaxmLffq3PSMmk0lkEjzmdccjlhZBBP9zAeM2e8bB1DoVtpOc6sY
IvzmdHFJBipwGeu17F6breY+h2K+G6Z5ySvEjNB2JtZDg2udrpf6E3Lj7tOZRzx1LuCXojvgHrnV
jj9FRGYzVhmwNMwuB+ETj5Uf8KKQF5Hj5HflCKlFqhqCE/mkQowqbML1LJfrFi6YVcFMM5Gl/hqp
BWK+rz/aqdtv8fUB0LM83fHNrsB469yEwtI8uy1VOXXYqY1ifBdpat9S104+jHMv1wgG5bu68iil
vD7+qUXKwQzV0oOcSJH18OOlIvdGoQJis0NHrgU+YXtp6uMnhODsb3DX8DpUHCxbXx/15PcA6YwO
NhcvCOvDUcG/gsOyGzBMGWTVpIjKdRf1zZkD9NS9jqLlwrrkStAXRsSfXcakiYwaevG4d8Kpv3Gx
MN/glzFSWamTeaVJo9wNc0G7ILfFGeTUiUPNBr8PZRa2gwmi+3BovAGdmZ4MIDTA/uxC3IAtMw/9
WWnPWeadHAq4Jf0IwA0vxCiUJswMp67HPdMQ3jtGPuFvR/i0htYjt69/txOrFcAlqoMgXkF5HkdK
Fj7Q4L5iok8xL2Vsj2ppZ3TU3qXSqR+72IVoOJYqWIDSSiXy6R6Gi6vXH+IUDAG0pQb4EfT0gs0/
nNxwcCfq7820z+xS7f129GaMJg3vBwEMPNpONbuf6tRE/cYa8+T9BC5RW1GVds6FrieW8XKYIDSC
exR2GkfLWFX7ytVCjhVl1NOL2nStK0rQ2ZlM5OQoNFyJBCDka8edTyCHDRrbrCV0hPNdSnpLjT2e
zxzjJ5aRwyUM6wS1JqjKRyu2cPK5KJoOTdDGsu8nvWivWlLoe6UtGPD1L3hiY9IoBBkDeJWb4zn1
+qP9n5pt2CioDQEwcmSQYmNqBcYwp9/JRu21azcUnhwdoye3trQzh8KJJczAgDRp2nuIGxzdVi4N
rtmEX70HJ96S/yPbWK5ppaPszuFXY05Nb+9bP6Ab5VPiinIU0ahwnTl2T80Aal9sSbR9SXyWr/HH
DGgTUC6lmUDSZFX+cSgRK1gppddc253ZfsprLG98gNRF5yum4p2LTE6OvmgHI6gImMc+2kD0pLFS
oGiKbZHXV+swavHKdcppLtdaqk/1DpfC6jrJWpOOQRrN55DbJ1b0ku8tLgj64pptHL59DlwDstmk
7uFj5CvsBZNrdKysMxoWJ1Y0EPTlclvyZuvYOi9JhggkuKXuC7Op9jQdKPRGUxKkau+eGepYhHYp
FpA9LkIWfM8FOXD4Rj0WlgYKPNq+nlXvi24X5ifB/PnSyMs1RrpLCxCOPorlMuA+9baWIVq/tNqZ
wp0+FFseD2L/3EeBPjfVk4biwgeNOuINLZdkVxVDfZHTYCEYj7Uei6J0/GDVptgqtZtubSeqNmmv
6Wtz7IpNqLgDVHhcO/yk19pzgpGnvh4XAHkPghBQZY7i2mSa7AgghLpvrC72Oyifa5pN2er1M+Ll
KKiOQLaDA6TiDXmcFjQNZ3eWdOp+gEz8oYN+jdMx9b/XR1lO6MPU31gsweHhkDESBB2del5U0x0G
srOfPIjBo6flj3U5jd8rW5EfVDC+P18f7+VbQfFDg4czD0PJF+SYvnMWE46i2ecJRB/HmgFOm7Pn
ff7/GIYDdokpYTIdl8gWvxTLLOJ239l1skEKe7iaDaf98vooJy5i3oR1AM6eEhlCe4ervhmknnHB
y33Ri+zCTfSy9dNIPkq9xlotG+J+VUpHwXKsoHzYVTFqhhDbjPXrz/HyI1I+QlQSQAxCP4RCh4/B
+Rgh9eB1oMnScpWoqf04OUW+EEFo/vqOg7ntxetDvjxbwE4A8geGv2hzHUspxdC0aLWl/Z6Kt5n6
vU4lEtKTsovkoH18fayXawbYKreyR0EOvp53tEbBkml5pwPCN+bQW+lqNaxTtTsHPzxWG+MI88DJ
0eCnqKFaOA8ezmKfhoneK6BI67FUvosGncsg92R0MeaDs1MSzVg6lZm2TdshvDPCefqoKB4NK11r
JRU7vDTPoZxeflhvEU1ZJCoXGNbxMjZsxA2asiI5Gmpt21bdsJ17K123ZZpeK00qzsQlJ74qmHtm
GbFyahHHoCpQBU07x8hmTNGUP6iIV2yKtsXvJraGxzd+1EWth3uCiw6SNBfH0WwXozWQNhjMtqmt
e21wNm0fp2d2xouls4wCUwgdJ84d6zhejyzwLsBFjT2knF+aW9NU6atz4qX68qwHhyijEEcAB0T9
kvT66PIjjEEbIY7tvaPUYYFYZDphjlFOYoNiVos2uNJUzVaGnvNhDrXkS47OMbYufYu0MVy16L5U
ZLnXptJ+AptTXYM4936aznJpu0i1Bqlj1hhEkrV/dbOh+cW1bj1EiWd/oVE4n7P+PDFnBqtOZVcj
yYo64+GXqUu6GXAU1b1HlXIjEeQIDD3SzlS9Xixt6O+UKBc9NqDF6jF5LGQPNmnsqfueCtRVbI6a
62tK216ZTR2vJ3sIh7cubnthRIBrdEi5qcgevVcs+krqMeI7eLRF3yYaSLeI2rgfctpZ39+8uC1S
UdYDy2+JjQ6nUFpVilipq+27RkwgdCTQfmGetXhY/prDdadRFl2od2gJL+p5h8MIfEIxw2qtvV3Z
cj+GsttiKpbs+kkhMImKGACuKhBeQhs1TTaYONQrgtnSWyPXqutbC8/zM5O8TOLRI7HPSJBpSy13
0VF24am1IWWiISzdY8Plx6ouPupxSFdoHLz8Jp7cmYauU39764RD38YomvItkHgqxoczocZja3XQ
cfedlqBDEjcTCiBle/P6KC/XLKEtjQpoIaQu1rHpsKhRQaiqzN6zeXaNmsuVYmFWprnKKkneKOBH
2MUHRfIdPLzBWMf5qCpcnAFKVMn5gogZ4cjqI1mA0ZGoz6UjJz4aSvmkQ5zIXDbP8l1/JGOI5rge
ABdnnymgOx+RViocX2tnoCiaG49YICLAFV9UUeNEZ9bLiSnVeUuYDNx0nKJHoUvXR05qJcLZ2+SY
l5SxHBrDnsy2Nu48VFXgT+xe/4gv7jibCGkJCRdl0YWDfrhUgGlUsW1X7t4uu2EDBqzbiAwFIUr/
3ZmXW/bf0WZYboSlXITSB+fA4VDSzqxKnQZ3H2HlDtoispoLu3N6c1s6s7wI57D8gM+WG+hJM2zL
MlPPELROvSsQ6aXXRT7JRXj4AHkcgQ3obA8qujNuEbD7FDtxdtFSfn59Uk+sIKbVQvkbWfOXmuYo
tYbo2vRiT9xQbBqZAzOL3d5aq+Fg3vCTYW3ikm6sXh/2xPvR7OLwQ22FbX9MBQV+hXw5V+Y+Gu3K
9GPhdt+VNqNZNMzxj7ePRUMB1D83Fhp9RycbZqzIgw9S7BPdGsGgVOVF40CoUBr7zFudmkwqpwan
+mL9rh8tG6hZQAtrTextrEC+knFb73Uv19ZFPU6rNpHztgq96ExA//LW15hHQsxF5pB4ZlnLf5wB
c5HZiToyKP6I+iZ1KNPGifubv/cm1aGr+LEp2/KX/K/l1x7RI2viMJL//V8Hf7qunopPsnl6klcP
1fF/efCL7X8//zh8KhdPqoM/rAusZ6bb7qmZPj61XfbXIL//y//XH/52ufo8VU///tfDzzzmjIUx
GT/KP92uANMBvlpqAf8sOvQxfuhO/85vtSHVeEc5kJCIYj351UJvHJ5a+e9/gfJ4t5yO5CX4FXFY
smZ+qw3p7wAOAIlHZ5MUCTMc42+xIe0d2QMaM5zsC7mQv/UtYkOHZzXnGOAALiKCJ43SPkolh0sk
dkpjxsMm3Dpqknd+nbbZg4vE/MbIIu19OZT9fGYnHO7vv0akQkdhgnhUwxvgcEQrrzwQ7GG0xYsj
vkQfJll3/GNvz3iS/PElbv46lf+U4zksCf4eiqMCJjWS1i8okmZa0w5VZsQL60LHJ2nqzGnDWUIF
kjWmfekGrYu3Xd/ks58YcXzOKOBw/z2PT6mHLwu0k/PleP8pI9YiJl6826QpAMwDG2SIoqJl8/p7
vpjS58CCAXBWgx587CNTdJXhlaqVbPWUyxy+VBw4kcXZWQGhen2oF6+Ez9lCn4dJtFjXHL+S7o4x
jfY22XolqoA0uZMNZAlxZo2cGgUwlEohldoA6/1wjXDxgY5XnWjrZlF9MTiwENB4Ts+kKy+mjXdZ
mM4UO0zEgryjmzRsdbVonCnakmEA0xuhcD8ONUblWay25/TjT70Sceaya8lZ+d/DV+qHtHUVOUTb
WsTlY96ZMEj7aDzXen0mnP8dn7DmFiUKkv1F2pY+hLnsiT/O/FJAUU1lGm/HsRf63WjNyLP02IxW
m3IC3Q/4v8u0DQ3Q5qJEngkrGsMDUtlhDlNeDJWBOawJOSYKqioEhUYGOxaBBwOpXidl2rt+QtvZ
9a1ZqMqGAktWrOaGNtKKtCjM9qK1q3MCLEfSIMtLLZ2NpSsFoIiG7tF6UAeIeUrLAq/HvFiHUu27
W6volW8jkf0PY3LAnvfAHfvLvEvK+ZdHq6HetzghmH5v2s1NN3d6tPKGEkfkpqR+uE0qQ4p17ihA
CWUx9lCrqq6w3zu0A+cvr2+ao2LC8/ND1YTTRUTO2n0mvv3xUUAGg6R1k3ir9QYkCxdqhd9Rd+qx
C6exsyrIOb01eHrd28qmiscgdtv+sRHQz+7tMBvSm0SrsNUy+7wOysJIAxRwEbFN1QR9xwKNdz2w
izgJ1zLHlILgE1b4eo7Bpu2VOVOT26yW9rnFdhgL//VaqDga7B8uIo6fw7VGmb6LSktFxp9ctFw3
eMSF695ukD0tqnEubjRw3BY6kmg/rOOQWV450aB6qzPT+/I5li21OFqR8EB0Otpbup4WdQN2dkup
VDarImafIeUpRPZNhN3ofK67TkhcS0MbcfbcLWW+M2oY5aup9hYzYgq+17EXtpiw2ZG5KUOsTlY1
uAp8xUu1/sGjq4AmysFNNzNyrelGpdP+0ali3fmQVu6ErXJT2A//G3dsrYf4kG5n6gUPQyG1bw42
tQ1UlXS0fNMqizO9vxc3uEPJjeyYDBa4EaHB4UdIYxg4yN2nW92aIB5EHlL/8yy0ay0OpyspRXUm
A3oGnB0eMeRY6E9wxvB/XmhElVDxHAlqZFu1rsyCxGyncJXh5jxh4cvuv6d1I+yNGTd6eGFNzuAG
sZaY9trIkcvwhxbYys5kOzz2eh8ZG9GHKv5jjpdHt6HjQBpI9KjLV/OYhk+2aCbU6XAp7BFtC1Vn
3Y+dq21kVM7pwyRE4mzMMJrdPY0l5fPrK+vE3C7gH4edS20AtsXh3HLOgBbHJGwLVyS/S9QY6Lia
p3f0E+0V5rzKmYv85HiIfMEpQ0ACsN/heHOa1xATw3QLNSi66UraAxCRnPxC6WEurMSYjD9ff8PD
vGTZwsCpiEG5lwhSSPMOR9SGeXBwsec8REEOvx1Fi701tfH4upxM5QZ0Rt7DBxrTc0Wl5zPvcBUx
MnERG3ZBlRzLPY09hdx47pOtqheRFSjk98aKUw++CgKpKMhNSciOKTlTi02d2Pnnivr9EMhokJdQ
Gu3mwhWdB18ChMbj67PyMjIgF6TmBfpkcVI7lnEMLSQYE93g2fKpu5HNNGKr7bgXOpS+L68PtVxd
R9PApfDcmyBDYEYOP4BD6YAoS0+3auSWN05umzHuWOZZN67DMxIPPi4gU3eXohPtEEqmh+MMoW0O
arOMw/VTbE0vGr/DQ9DgLlnt+HkSURqvgRFAnUlw2XQ2Y9G3b8UqLg/xTPgFv0TicSwuE3Zq5bkR
t69bhyhOq9A/XNnat7WUForsFJXPfMhTb01wvPg4AkcDiXn41kaZOShqdwlOkV7vwevKy52IHPNz
oYzPAGjuA0MtzS2NZeiy0RDevP55D3f0X9O+iAos2oRUM4/tbkpXCWNHnZJtViHkDTdN3lWtcH+Q
iRlXmFjV5+A7Jwek24XRBaKnNLQP31jaktPY1JIt0mD1lSI07VYpyuihalL9uxbm+RlQ2KkZ5vqn
yEgNdUF8H43XzEiFT2yVMVk05fUqbjYimbQVjHIu0QR792sHXk7AoSJux3o4V/sjFGKIv7fQMseo
2IK7AAEOxBeYxeEjKEpBmaO0k60Fi+uzqkVXbhgCfYGQEqFNDbLhLkSAufZnM1O/htS5P88InmQr
RIGiaBuZs6pcDtzi7h1EAaVYa0aNDG6LIpoFPcnMkaqeHVUgrK9rULGIsN1NaIVYK3dlPD30qei+
mZXbTytQEGLYqDaWkrDBk3jhWUpi/ljCJYndEXwEVxmK2b2jdcOHMFPqh76JAUwIus7lqnGhsK3t
zAtrTkFaRl9yPY4zvxkhg68mpRDeKp4lMimmjtFNMJSzKDfp6EQz+Ys5Rr5hS0wBWmSc4LY5XXat
qzL66pow54dWw3+vk7FR+5kqogT99BCF9wnicfuhhIa80sM8RRnXtGS+sawGfd6qMXEJjjwRU+w0
a7W58IyebKkZbeldpPRxAcfFmq18mDH6yS90obQadKwISmaE7/awtuvOvGgjW9Zr3IRHPALgIajv
26G2vnRY2GW/vDo3msUutxHb3oGkGozuPKjBbI+A7mQlonJTGZpSfvJyuy2uEstUIqgVRo6rYSWH
8VI3czq5aVgWsH+9CkmnTIFU4VOI1jQfb5Si3NqucD84ioMbhIzE9BUCUa/v80lxyqsKPcH4faoh
WHOTalFS+x0SaXZQ4sxQ4WGZ0wbOJL0VnB2qONu0iWO2K1iHXXcBHbX7lY2WwuRDLm7WVaHp3R0a
6KmCE1mSiU2UjdrwtQLGC0QzHOxfcTrgbtcaKJCvmP3Zu+T4RyE86RcF9GTsEpyIIR3d4/1mZOsk
NMYoMGulaPxqxpwnQAald65Swx5Tv8B+LHzo6hnwcR8lpbEyLQgRa6T7GvO9aSAnfCXjcsw3YhpG
VFjNYpp2Jaqitc+KpjYGYtv1oKeXWXNFyDp/1xtT/RXCXLd9ux3VX6KnThy0YQRpWB1Faq4jPder
gJhhXliWGvJWqTKapY9aZnHH7iuKwK48LvB+RlMyaIldtx52AKGvGpP72ckN7ysBeoELQqksVDbT
LD9rslwMEWzF/VQ4ShSuOsQ+u22Uuwo6CYrthBelo8fQ2kib+lVetfDGZ3r51iaJteybxJsN11PL
adtgLEPlXhPSwDQPhErqD8KLPrduNtbBpC/FLoVuBEQ2bYJ27Ai7vDPImeMgNBrTvZQVOp++gyTR
HCR1Ue1bo6KZoPZpXAdR2JQzlnoSDxMXJ5BtH8LIwA48buS+Lh3vKw4QtOuqMp3KS9vWeMFQhZlC
sCLCDzT4MGKAhWTdz8hLQVBcWMQALigi+Vks2ivDbHMb9puN0JRb2oXu54VNkAxbOTJWRJDNh9nG
3cDvPDnMQd9Sa0M7YIx+xoq0uoAplXdDYnfFSi0HB9xdozmG32lu9lmPp/J70qdPVQpdPlAUVb/K
1EJQAcFWsvHbwtSLa7ODkGrMQyUDV6/HaywM0G5yG88a+bC9d7VYiHrrAf8GpPQjNI+CwZpUKmvQ
Md8n82Dw5BBN840xDUT9ohHDtEKAJPtai660Ar41ThUCYuCXrImtoA8zKKeZ1JP3UDq9iXPWs744
3diFG3uOve9u1tZ3CJRneCTWcpaXosuTdjOjh5CRO7sQCjWrbr1VRF3jpkcRYl7Z7IMiMNWqxyMz
xCPRAxwNwd2t61+GKLwRamDt/HIUTAhAriXZlYsKJVz9MClucy3JIf56Mr7BPaBFC2jsu29lWntX
HaiSXz2t55tRxXchj3HJCgwV8TA49SFBBSGjfEq0spkouEiGRF+73FkkhZhZiEX4PIKrvLEwSJ23
aWVjmEORtvndBXxTbf7VqvtBff4fq/j/E2vzNInQwFpy/X8uzj87Anzqsgcq7vFBlf7v3/5dpte8
d2DLlvIp4SLwSuLj32V6zX1H4IgyChUokJAO4cffpgCL8ivC2kjm0qPmZ8QebdnJ6N//Uox3S9bI
z/jnws+hqvXcD6FV8bt2TZeD+f/7z3/Wsg9TEvycUG+CxbSYigHkobl6GOR4qVW7dtw2uwk93A24
arzuxqyj9uOeY4kepiTPQ4E/X8IquhY2xmyHQ9F6NPB0H5rdHGXVth0nwElKqr2pkvw8CrBSqhaI
ZnogVpdA9o+aWIHqvJm62NKYptKt0KlwuJhEu/rje/+exj+n7TC//T0KXWgoWDAyoPMcjpJnddpo
eMFAQBmdIEH1owGCHYbAsL2B4warluDNI4IThaGBohiY32P0pR2bVeWOegu6rJs+5k0tt8hZftP0
KQ5KRxg7SmXnvthx0E+7dElwwCyC31tAmIdvyVXT1yYCBbtujL6bo3jyEuPjrJZIIlCKev39XizE
ZSwESE2WAVBM72hG9VpT1LAfph0im0ZQUTxZGwp4ohHcypmP92IhLkOZGAdQzKYhdmwgMMXwHlME
kXZDZg9Bg3jBEvyeswygLs70/JlAPE8fhQiNbc4EHtODh1lWSjsowy6dq1gh4pmzjxEZseu3wnKJ
MSOPylofkZnLH0gIhtIvJjinfoQk6mYUMu1RqOq8Va0I0/HF0Jf3OlXqOMDlxYoCuM2U40L0YNaq
1PrOryxryDBAys0xYIOMcaAk5mQGIjMlcLY67qaVBE1PEoIH0hcS1ibbhFniXitGkyarKbyKnVzc
tpFicHGGaugDOYnua0cbF5sqA+3wrOy9X2Hkpe5Gljg3+6o+2NaqxuuHunfdxffEf+rWiJsCF2nu
09zX1JYsR+usAesJdIGZCjIquW6Iax7LrFM8f+ZdVWSE0O/wxWR0n2dL2o8xgs2+ZlchD+9U4VNj
AQoPEFvSpN+S9N/FCdWJAOW/qfZxw2uJrEkMY9/uErjXo2mNIRXSpldWGC5fI1gkr8FA2feZJxEG
w/VcPNZVUuabES+jIdDLODX8jMu0Y86kXvmVKO2LarDc+05O2V0SmtOHUBdyWAMHU95jJNR9dxG2
lysro4VCITYxKZxn5qCt8F7qhw14yHWRkp8GthM72KI3w/uqnXEGq2jc4Mfklps4KbJfY195m8Eo
QNLklIITv4EZRZ4J03M/WVjKBlo+tdezpQ1yP+VOGdigcRAMyZOyRNJ9dj6rc4zKVNjXOvIrEyZj
CfiGqpr7vZqYaraKixpgvzSS+mPVd127SieDQkWJyoU/piSvJA1VcudFljsFrTMMfuG5g4fFBgW3
daFkrvRLdXJuVDPW37dSb9Kd2cU8ZR7RIfItvMOUlSlSsR5NRIT9MTKlvLErq72aXc/6gfzpZPOS
RvyR6Brn1Anl7402jPrHNlyioj7BpsbPk7gqUWbRzC/d6JWuT5m0vOpHXViroUjEoroEbn8Hip94
F+/pyvcqJ0FH1Y220yBliJ1TIxp/pO4ZBvmYI+VRKIVz6yX2ZG3AEiK3kZJTrFGBqiByYPm8h8Hi
eEHhmDGEfoyQ90RceeHPk+mlKwy4TWWNiIm1zW0WPw7cBp/EEq7+vpqE/SPtRvdXP5k4RZVD1HZQ
J4pwI1lG6ToNnUKswMtOpg++DSGiwYpUdAfjTPG7WUtav7AzMjQ1h1G26hxYLK0uV2WS49ztOXF1
XeE8m29Mjcainw0KvDU9mhNrm46DYq2bliTb0dv+d9nnTYHeP4ZvB0Heq+Hg/8BAD8A/AQ9B1z+H
eZ+WiOt/nYrz/u8v/47ydO3dwm430Fj0FsgPF+V/ojznnUprjlovYsqmvvRn/xPl8TvQAYjyls4q
AD6DIvl/gjwHwyhiQKI8tHewBsGT9yioe1uQp5Fpk2vbxHtAH4/u8Qg48qySC+4mQfJpcqJcupSS
AqUX51DUL0IGwiETyW0Q4Ug1mMd0NWvCXw592Wk3jaX+axxzO8hpOHylt1IjhVz1t398kROB2Is7
lnEW1BogfBvu6HG4R1JNHU7pYEabMYeyV8CgMKH+vH0U6jJQwMDpGkRCh4EQPGg8hVRl3vV6rjxW
IqXMY4runHfsy6iSv5oQj+h1+VjHRXtrLGJ9oPO5EwNpeiK9etchp4isVZECJYk4zv0hDuen19/u
ZejFi0H8ArGmUtI+VkoPKw5QSjjmLlc0Dh0nepSzh8QFFptvDc7JZRY8JeZBWP2azw3tP4JzZSiR
DdF6dYdI4HxjznF6mXrtOTGIE+9D55LMBrIS4dexOnQKhyWKJkXfgXo2N1VbmztgHtTutNncvT51
L5YfZCi2KUkcoBKC8qOoVXN6yKDNaOxo+8RB0btpoI3pOZXdly8E3R3OELE/ojbmcSCZ2X1vj51t
o8uct6u+cx+izL6aE3rxb30d2LnaUuJnLBpoy4P88X0owc5G6STOro20X/gL4xWbjubm9UGesc+H
cTGj8B4oWai0EtyjSUNQscpSamy7RG/xH50wYs6NwbocLXhIhRTlYtWCT52w5KexXrRjo6a+cCjn
rRuzsTc6XfP3XO/zDULf1gcVndB9JOiaJm7TraPERQ6nNsy3zw3J3pJ70zEEIXs0N4NUtLRpemM3
Nm2NGEL3Ue0qcWZuXq4nuOKIcJMvWAulZTkh/vgAws1yhByl2BWVXQeYpQtfqdXuTK51YhQSYzY6
Fl4eplpHxxkZWJRbxiR25mTBQQE8EISIX5zZ7Ajdv0iASB8X9ASQZkAq2lEXWNVRfsNpRewyOTre
SkloT1y0vRb9SKpRfgnh8/wsTNylN4OYNHPdYq9ib8MMDVHfs5pppjRcaxd9CD3WN6tZiYNkErLn
X3uTF6QWXY0gbXGbXce5rDxsoWtRr8oWvMYmqt04gi2S50+gU+0vdlbmakC5zLR29iDG93ggJcXa
KO3suzN5qNDmMXcNXYfMtde5EXWfc5RqEW0z0+wpndUa8AfCiU/l0OrEcYqOFIcpZ3Q8LCfrKx9W
v2dQ7cuHcqfpJZozdGfq/MIYZLifk2KYto0ej/dZZOff0M6dK1IEI7qIxw4pXkQHG5TYGivxZZUj
8FE12oJQaPn8CGpV7c/E6pursQgjSvYTxAnfBYcrb7lOcPyknYSKuS0T5Uptpm7adth7zRd2EhaX
MhTw7jI1Va8N+LOqr3V1i8yv5xAom7aCXKGpKMOXeGhykFl2P423OCdbzdoybfE0ZyWmBU2OzqpD
tbUOclUtPlDJ1Givlzqq+/pUeStXiZwpMGcstD61houGaIy0HtK1ZKLf54L+SDCk5nhhAPOKAqvF
fHs9RAS0K2HM0YVqpCOuebxo5bd2FN2JvG5/2WFHcJ9EXnKLQf2or8oy0cJAb2R4lyidTDHvtfoH
j5VDB8tM8mSVtXmMSJtjXSlDEX9DL2sRf3PaPmgsIe4UNLanIC5bpdpJXfQbTSPNxP1p5C8r1Lbr
g3rWqjYo82a+znWkZK/beGBh6IXpPNEUsSj0FgKVr4l8p98kSuXEW1uHJ4PWrKHcoGus38ZGb382
1bp8UHEivm5lLt5TiVAeqnYSFsmBM14jyz0Xay9WxKMbh9LYuF6ViKDqVBR3whrvKWrkGWJTik2j
4lJTEI1ej1nlPgwtvr4X/TgvPbFcJIswQD23wSTGsg6Arekfo3rS8YasU/ljmPrU9JU0xaS8dBCb
AFUULmotXqoZmyRvGAjEDCX8RE+RwNHCariYlHScN6aCptOGJTJ+MUKiMPRxQhB7oWoon+k31qjV
5lV13U0L3QMQp3fftwqYWHNKlcY33bK7QUwi+hGRmtDo68zE3CiD0Ozvgw7UJmh7PhnqhY3zsevN
sb/MUhekgm51jbKCqGPfV+zEu4pnVFYZAuahbz3n9hB2yfNlmjV2kOUV+X/0XAsA9VHdpc8Vgvq5
WiAaW/kppE5GZszCevSW6sLwXGiYnosOlGcFjsVLLcL2ilquJz2nRBFlKAWiRLqULlo3ooyR6Brb
Y1iqG9lS50ChEajf/Fz+GIc6cXwaq5RF0qVC4j4XS5rnwompttE9PgeUU9rGJunNHe+WZmuZraKl
+JL1ak3vjzbel/a5OqM9V2q6PKZqI54rOISmVHPy58oORVY38vsRa+JNA3KLEpISNekmKTvXZI/F
s7JyC/bnXWqZfXYBdAPcZo1zEG7DyYgvaFWbn8KiyT/h5Vz/dAzFobgwzCO1lyRxnwCRiu9plfaP
rptGSAAppoB6j+gPqeecXOFO7aKb0gAO3qB4GONBPU7lroejUG4zZD3TIHPUBfw50pAC6pbEzY0H
g2+xYkZsORCu6g7o1lm4ejdQMnO8sQeluVG1zqMJR+iWUKcaaR1Ni8nGe8vOko9KjyzA1WTZsggi
Sr9TkNex+sHRFCtFEoC+kZ8salxLk2X2EI7MMclA87SDOCmq+MoVM03ivAOVTgOtDB+qbnJXAtwd
It2GTWgtZg+ZdYDrnm9HhnvR1Ioa+YNdW7etVdvT6vU46MUt7BLJLSkZEiJA7Y61ShpjXlR/THs3
K4lzFc5OfilncziD4zs1CrQPFshiAAOe4TCisBAPoTLcOTtDulC1FK8ovqt8tYs3vwyJKqwwbvmF
1HMUHcUNKyUuTHc3ZXG4VroMcANW4mdCihMvg32DRUnVIb6H+HL4MknhSXuOUrHTwE35wNq8dUdm
/dZsjxgMTwZaz2hmLqKWh6OU4F4XAr67G6op+mnls3utpmF6Rgfj1LuAH8Jb8lnZ5DgXqpOo0aSV
ujt60/LK4ZpahYUuznz+Zd4PYm3eZcGxAEWHPAdn4PBdwjGRyMK37o5+LY1MtdauABog4TWm5+DU
zzTDo7FYxlhu4XONy6N3tNRsMAxKmJse0c/7OWzfR5QyZU3hWk6pTwHgS+Y8Ch11zAIT+KRcMS9B
byLTJZIZaMmnyGlXyvSFNr6Kt0EeXUml3uQg9CLlXtTJheMN+ao2xu+N8vP11fsiUCUK1jEMUNG6
IdE6TuMMFHbtAo78zhswXxpAha56J75wje7OzfrpTPj94pvQyCHBByUObNcCKHT4TbKqb5FFbMRO
1PUDnesBawkHE3krOuck+WKNMRJJBCULOoYIlR7tFwrE6aTXrlh2ZbtaQmEke89RF08MQh63JI4c
VuQTR0vMscsY2BN6DlMIwnwmKvGrun+rTd1fnuUsLURUEJI6zoy6xHFrJ5vCS0DT2Q96YCX5Yqav
X18Ip94F8CkanDglLuqOh58GcQy7K1snvFTx1yAeLIW3i1q7fuuuhIJFCsyKQwmLjXk0TDg1XQvx
P7pUisi8tWbD2NEIHi/d/8Pcme22jW1b9ItYYN+8kpJsyY7jOLFj54VIy2az78mvv2Mr5+BGtEtC
7tMFCgeoE6S22O1mrTnHHBJ9c/6K3njZkHVSTmKacTR8Kasr6jJC29jAHIjRJbTQ66pd63XpHbSS
6sJ7fVyxTiYALosXjQMyjkQcbqvXrTHaJIy1KjuMKZaCTc9uHnR+kRRtwJGuu28BBNzOQHtUyCN2
KchVyE33nRMN+cehrruvHDoyMnmMIht2biIIJLbaqe58TUsF1fysMxSaDHPlPIeOnbcBHbGm2JhO
PzpbOMrxr9Cs6A3xRxw8bIyKus+5XTEQ0njexhjFEF9g0sqXe3XJXC+fM4dcnJ7rOU/TF3aBBJ4d
EKtlV4jxqQ/YFoocV61oN7Tu8m5sx4q8lrHP7+OqtS78gNdvLBJyJK/QEfgBLIynz9cmEbBpsMsc
GrctD0WZi3sLQdSFhff1BCmfK+s6cyPf4BqOIYTppU5pZoc+U6O7clKMkqPpoG7gERu2Pzdh/ddf
opyypCEMHIfGhZ1el1m4ZRo7cX4giFuBNBYRYp6wGf772QvwFZYwoDzoPAFtnY4D8kPviNssDihx
zIMj2ChdzkKSO4bTt8ST3x7WBsTS6OJXH2Hj0UGlVVgeVM7q8K00oTzlXRRBde+nJ9Hr/YcStPsj
mVP9JUHE8Q1YDy6dnZSWdSK61sxR4Sxzn3RpdXDR3t+N9DxGXxVl7QWOsyQOLPWx+4a+lu122VrR
tDPHuaIKQX3bIJhzrHd93Ecf9cXVruN4QmVakFue++4U9Q+zwd372/0Xuhdpb6QtAVfGW1NFHCVs
XctrvL3T2pz3lky5HV0OnOcnxjc+HBZHSZ6gMaMBTzh98CRr1HloW+G+joT2rgmLzqckll8wA65H
4WORnCD2F1JEQX19NYqLbSoncutA3LUSdPo4Bbo6Rxf2kvIl/fMRy08SdJsES0mspVQZ/Vk2JFs7
oo6+lIds1qqXxciQSRZdS7CyhTlqzhqihtLEfvm7OwhjHaIIFg+OMbRe3NV+Dw91WCDmKA6tmqYb
qxumTWUX5YU7qL2+hUwBMKvYMrGZQel/enGCzE5Vp8JwYD5PXZ/8h/lr0Xt14+OHHzFThNWAwM5V
lA9qXeeEPvapcqvMs0qhMDXJoNEUc5eXxfBgjk14KWB8/W17nBJcoDQUQtCpvzbzuMzsdli3h5lF
WGz5/sebYWznBMFoo8ropdwWQVLX9se4II/kwsciX6DTR89tQV5mSn8Prb3V3Yk4pwCyW/oDwTVK
EMcoLRWDzZEwlmJz/nmvFwGulAtljaemywu33rfqYTkTg2D3h8zSUAxT+6yvYcTCJEIb3futJ/rd
+RHfuLdkIACLwOMgU4NXG4pcadwFDNJwiFWzdAO2R8sUhE28PGpKVP8QqdUQ9xCZrcenJQtb54d/
494e2S3SOUWXcQ2cx6yDYbh1AOu7iumReEItSO06A4Cgnc6/F/K/arWfbaKftNv/tSn//7DVDu8A
oZzsZv57rz34WXTN1+zNbvv//v3/ttvNf0ABwwqWHip67jy3/7bbvX/gssI+wLXJLkV2JP7Tbtf+
gQpLBYRDMG0naej432678Y/Eu1Az4qxPjR483v+92y7p/TaLPQuXhceWrcvqi+S44FkTVWmw3ZBK
2XlAdOraJigXS1z4+Fcgut9joSqgVUzdRR6RTudGN6MoGbV1t2eFnt6Z2pxfJXVMhWvu1PTWy8Z6
y/mz941Qj68qvShuizRzvo6R5YBAMZG8//HQ7n/PO3/qIk/n6t+/h2YPxiRJ+6O3d/p7EDEbk1Xn
zb7gcb/guNb9xusuOexPJ6Lfo8ggVyY9+bTWsBy11ajl4avdE+WIoRZzBDpB21AOZieIygqBEj2f
v67TmeA4IvIt8LseMg3QYKv7vIQJdtu47fZgnbr3Oe6S3Wy04iVrlksHtte3kCIEsyvTDZf4CsRj
ly4ZNcpQ7IknFBGnGMV6aHV1+vS3V8SMBhOMLdDRq7m6ojmrjUEvF4bpbDOg9txukx59YLKkfxcp
zs2TR0GIMdQ7SLYGjnD6UgC5r03Rlgs7rZE6fUWSuEgNsenjpTl4Q/mX2xJa5KCCWaGkYoOd/eod
9JDIawsqgz3pj1FAS4ajSp/1FxbD9dLEKBS7eCWYZHha6yM8sl968ZbT7ZkGol9OYuSjr+h1VAdL
gk/GN5Cr0UvBev9BK0rzUsrp6+GxkLIgShkFIJe17xIeYI9RPxv35lLOv1QDNHEXF8sNYUP59cy+
OgrQEFpP2pgoF475py+o1D7LoZFWI7uhsqCv5rcOwWFK2ijwfW90NlBP5r2eGpdAY6df3H9GgRlK
a1enMLf28cYibnSCq8Z90mi2v8DZuIVQrxILsVziDbw1FEc/Jm2cMKDhVu+nRiDWPNbodPXKMPEh
4bWaXbSaTeheCqJecTR+XxaISQlUYc1hK3X6LdShSt5clU77SJ27Hdxu7Yo2GgD6rC2vozKZCL8g
Mi9dkF1AsEO+EjnVRi+MWQS4CqVCctCDpbQjd6tmjX4NL6t60Jze+lp7ffOUDrNHflfnXCEubr6r
EbTI8xPHcZv3545TPn+EA3JTxPOh6HF6CV2jinSck3mfxbK947iE0gYqcU8efRSN5PWEstdHXIpt
IyM/86+pM1agpEmA/qpDmSaV0h2X6zp2cAnZNCsDLxn6/K9Wot83GsW6VOdDkuDhnv5Ko+Nc3+vG
sHfNWhzUvk2ulb5w9udvxlvfAi8MmAg2iNyU1bcwT1Ts+4xRlCqatmXZ8Kyy7uP5QY5cmvUdRxVC
wBTmCZNsjtNrcQRlaZc28p6CyIJIXIH8sIP32b0LbXrFPqBg+BToM8JH3hSz9/l37d5Kq1nDm6BC
1Jltm2ThDK9Su7NTnU6cE9cGLS88+rS4PB1jvtF4zx6lwYdl6HAqTqKvb3ortLvtFE7dh3nQswsX
9tbdk8HhfHso3qCinl4Xeg4WBnn3+NLGB0J525/Iy5MLz+goM1ndPuYRpivQsegt1zTPpa2FjXlr
xCelx0rgdgT2ktXqZVdtWum0PrVQeqiiiE57ZmiEF3dGESCFHgkvFGNNHByyhu8qqMzvMVS8xnec
drl1raZVA90AJubHbqJXm/OP/Y27cwQYyF0Sk6DJ/vnPQ72W1pPTJdO4D8kl5sSh1jdZNTbb86O8
ym7jc2bHymlORZuHTGJVACMGMglzJp597VI39efewMFbDup8O5Ed7fnKqGRaYMPMVDft4pLNa+Sq
sXcadUzo/hdivrCpfeu6+ZTY3YNfRdG5OvQJAmmXORTT3iEi76YQGart/FLeyRuD4EMib4QQEDpk
6+WlMPRoJLxv2mftXO/cWMu3NWe8C3WZ16s0pwE2I8z1dGC5otNHGE6zkUVkBeytwcsTdtyReu+G
owOht9FCa5sgFrzu0TFuAILbP84/2VfLGmURXYewyodF7WndxkQQhA+YHvReK4aC3PsMsW8y6+Yh
7NLkQhX6WOs5+cYYTAZ7cCBDdYnf8vRK2XYPwGMNNH21W/1Kat0srlQy2OfNPMgXBeV6LiGI6Fqx
H1j5AWXNCCS71MRTP1fZ9VQYfYcRVItUv3WN7oH6aF1t6sgSLyDLKwzNQ1U9toMR3rIn0Qj6JbOa
nYFrlGkARtf90SZxZQeIXarHIUzEvm9KvtU6F/FDQg4r+cxJm1XI0JASsCUs9E9FDHnMV9tFCwEL
FMIluUsPSYmMpvF7iRf/S9Ib0cuwjIm70S0l/9H1S9TsJlefbjIvyz4bsZVV/hglrbLxcGRiE0Y3
6W0V1fTukqkqBr+Kw+mnN9U2lal60QvEBa2KvNZSzOTOMjCnW4mnVFhU6BTATy1V4x3RxuJnXI3l
zzju8P4kxqjjV2Z2ulJgrRokUMQ6Lj3V6qtrxHSYL2i2dFfkq7EAq52V7fM8SURQq4OOjWOJnDvF
NduXjOCKcTOqkf2DktRExQ6GynWPvhmfbhx7P0ICVPBeJN78rnHj+RsZl6Q/D5PDtuP8+7kuWsqK
qDzjSCIh9GhjtarlfQ/mLTGsvdKpjwaibXxPw5UiKsJJMYqQntxcWAlefY6MyFJDI4wXlbKS/PM/
1JX47F3Wttreg6od9sWyEHddZ2p/SNQ6uSElGZu2qkAb4xnb2e785b6acZjKgIFSNEXuQbN0tSFJ
qD1m86Qt+wx3zTahCx8gCvt+fpDTkzG7HgbhVECb4bjQrbk7rKPQyuZK3Stl7AR9wevg15Xe3Zoi
ru9hDNkXZri3rgqPPVtRejTUt1ffPSAFDzkfiu7QW4o7M8QtBIfkEjP2zVEQClJppjEAQOf0wY2x
8HKMSOreHcRwP5We+jiPJAafv3lvjUK5EfshnfLX25F2iWJc50Lbx4ZeX6dqgSohXC51NzjJ82tP
50o65Xh6pWgck4e7eg2pcY9OZ3XK3mgoBWwyvRseFgS/QBFAYMzXvVOpdVB5lKy3VZsa4cbQm/Rn
TyeU1ro1TdgCsHdpYB0wsPtlak2OH6FpwULfm+HkL6Lonp1xttG70pIsfS/P8avrYL89X4zZ4mxm
+HtfvVHRHd+a1PBpsTIiAqhX9ygaY+iG73XM/0zWcUnkeRF783WX6ZFKIy7XXrDtQhWZRlh921YH
cBtkelbNzJtzzf9PeC4aQzscm503CPeZnpf6EV++5wWjthj6JnEWOwqiwYngPmRxI6Wy+tgEaucY
30Vveo+KYtP1c+1BCVGQiu627iNSi4c+EV+HMtZqomFcLaS6bk9pkORZNAcF/lgban/ePJa4uCa/
iWh1Y6HUxPtiVtKPulYpH5We2cHHBqGOV3YyGm7QORGgAJEzc/iGO3KebTsSaPywHvVlU0RT+QgY
qp0Pdi240wRNa5ulSHIIAJTUcixjqjkHHWToHuF5YygY71znSzs0iF3CqlUJAjfDhuCeemj3uhE1
GmbM1luu9Yzehk86BnrnZUwJq8oV1sYpTBIiyHN9AlJhjO5z3c3HNHh7eUgaq/6QTCYmsqQZojJY
TDXJZZgx82Yal3oGG3+OjM1k9PZLFI5TfF2HnYrcxhzNB4Jusi955nRfyzZM5mBojDm70nAaPjlZ
VIuN1pn9snNiSOU+oI6oBVhjKK1vKQ6S48Sz2hSHuFZ+mBbTBS5hLelTozUk+lqRSzXenObZ8pPW
K59qBWD/Zk5dRH2RNmadXxdx9B4q8aLuPF3JvrbWnIXvyP524q0jRjfdOEqTv/cyz5s2lE+Xz3Oc
x7/mQaNwFAKeHDcspt2hiVL784DiQfchE7kvRT3Mn2O6w8+LraSfNESuFSTEudcCLO3Ie414yIYr
AwDZc0VFvwi6Fh+lX5CkJzYsvv0IxEmJFikKD8WVYTQ9sd/UV3LuEHEboDSw5viLXqKVh/TktTsv
I8chgCUHcSVbqhSVAiosB8WT6c67geTR7zl//yOSV+djyEDfrZgnRrz4MoSIYD1N2VlVhMabWJ/+
OUSlkQThMJdPwgVUHFmpom+awotuktrOcpSKJhZd0tXzL0THlaxUcCjnQMAn7wIm3+hWc0FSbQyh
t5+nwppvE7Vo481c5bhSItVM622iVmyAhmEQPNZ61pptRpYPkeWu0UZBIqIwvSpkTfKHWU/q56Wv
Yi4uFtNL5UblI/0YPluoKYguSoTVO2vos10WNXwsfdENblDns/vOrhRk31keIl9XlXjyK5wSQI3A
hLpXOCGtW3aGfWAOS/ZBbceWTJhm1DH2Tnx3exUzJinG6UAYU0pcO+WBnowEnsDo6LeiH0GstIY3
tfsi6w04Y7mGOBeKZzL7gDQwZXlOqaQU4NzKQOPc1CoUJGt6QiZNJWlwmyLbCz1Upw+ITaI7yIw1
Fl1y4DtizQvKJ5Dh2Kxrw+C1PjSgSUeYXVgPWhb3Yo+MJml9zv3DI4w/eHIhEekPORlwd0mpSOGw
6wwvRNCFKcdwkd7lfcOeLxUmSICo1GApKU7l1ldhn4b5pifwoD24o+MuvDmzpWxoMlXWlg8wtuE+
YVxosCWX/hDZU7wD16eg0hXp8GVu61zbmSwbTpDFehgGIi1c2mF9rOwiU809rNlFnG9na/IqP9QV
baZzN8M9KSqzTXYkp4kxGDh+qFQJcuNnnxtp7ntckBfgm9CfEvAUxXYcTTTahga6ZDaXpb/q6zg2
kUOb5r6ye9HDb18sC5ttr8NYnJpqZydTAS0m6zSeW4/igJ88cFAkFqGbAo0z9Q8sucX9lBtJFzTZ
VOwVoRfRJgHEJHwTTzqLge6lJjIEvmK6KKUG5lJSEILJGMc50Ph0Jt8dO48S1Iz8fVuVTo4RHTrU
4odx5jZ+EvW2tzXr0XtX1ZWpv4uXCSzOKGbxnFiD/lnPkP75CkJzfOJlL9CcezZAtQgwfLcdU17i
Dc5DzAfUCOP9GDao5/Kh0kuyvKa2wII/xjvpY6tYUQblOjP63r1aFIKOgkiZ0BA2aA7tTai4+ldL
r7C392SG/6KyuXycTNZ1YMfGeM+GN822XZ9gYuGUJdCZJ8yCLDOdU2+mOOrrnT2aS7qL2TM8jnWh
4Xmqh/JbFmJ8Vss8kz+sGxAe0R+/mwHUdBQMiXbyPeaQjA+knn5Gapffs59vU/YRifM4Vk38qYLY
JPylD1teJNMRP0dhGN8GwLc/4mFRb203L1MMT12akcmpNA+t2pvwAZRowFpST+l2powH1gmviEs9
QA3IlkYgLtpR46PWpuJDGA3ZIweB5fvimNOPKlvaZhs3avp5iAw327jmZH2PrEJLgr6Ni/h9UhVw
hVxmfykJBaINn0rPjasqsbr3Uzp72hUl6sII0jjmbGsVibkEJtubYpu5YLEDdUln52qY6iXfmHW/
xNum6yifOkWV3+dLZ6l+rbLWbOu656xkw1AL0O7EN03pAPAAFZBDp+pVZpOsUiFoiVL50Zid9kSV
aS6uw9K0lSsvDGsdQK3I302o/p3rHpnGd1cZPEhf3kRRUwWkhla+8vT3ud1DeJjgH3xhmY91xPQV
uvzCUPYaX6gVSE3y+DAZqWJuqr7qp10Edu9jHE3afaqog8VKoTjFzkmG4qlxzdLZ6tgOb1w3B3OY
MYfmOIVKSVHu3DLepyLXbjOBKd83xim51gu3qAOj0hoNe4kp7uyuiT3fkCQ0oGiqSpHAqZYXZHrG
p7nolCnoh2V5UpPerQKotV0deGGZPU9spN6xuUlUvnG3/7W4VqjuiKN2CajtvZb0cm0Q2x4YK+vM
4toLdgqklNdYFsEQlJJIMDIhvYixiKJdy7Td+YkkGFRHmIF1BBskoc7CLUAa3MDLbN8nZV9lOGc6
96Y+ohGyIyYhgilACVPSE2LJUWixy++0SjD/HDEL6NVHck0L2AsOVZggVD2+EYlmgJQ1aJuoXYzY
N4/4Buc3yoH9wJdF8h0UQF8jiGGoD53kP2hi4SmQuA0awioaPCUguCQyoqybMbCyvFb34uhg6bGr
gY02DeehLVWJ+Tj6XcKj94XvBx+MRsWBadSrk28AaPv7iJ1jA8ZW+meosHufu6OrxpYGm/botTFL
ET02RwcOW3HcONbRmHP06ExHvw7lE7w72tHHEzpd9qlI04F96tHpA3oA109xdACRmYwbiJkmo+Mh
TULR0S9kS+sQ5V5cRK2dqG3QH91F/W+n0dF15LE/+MqyjhcpPPqSnN8epUr6lcqjd8k5+pic354m
aW/qDPY5hJWO03tvorUUoDJRvkpZy60Y2+E9jK7iaywtU6U0T2GPnBN4KcX8tc+FQ6RNB6MC36dR
fsLAVLzHThgrW7O0zB+wOYAnMv0puR+lTXqjiRqUh6u2oQM3gtNG4HlDqgFU0JnlWzuHaR0lplL7
bdYnzgaWmEgoe7bExLWjAdfYyzSTwF4VyVzpZt59lWbUw53RKj92JJW0F46dr+t0RNVQfUXCRTcN
N9zp4Vb3IoCSc2ztUTLoWyXkpJaxRvgkll8q9r4+4SJ2YxpDSkN4PZFTp0M5uaphitOtfTMtPIRp
wFWOF+ZCYUcWpk/PtyQ/YJDV6JdjcHHX/TTKPZHeLe6+7qfmC6FlugWQ3BIL/nyRgqwz8+xxqXEh
bcKa5LjrEYzzw9+e5al9Ei4lqzxSOra60gG87zg1NX6UnKNCn+TJUybmS7LY1/eTUQAq4HFFZP9K
/Vvgo8Q6P7p7CHj9Uz3E/Y2mJNPT+WtZceplVYeKBK0L+uf8Q/vw9LHpI9VEEc7e3ms4tgd6YeNk
pcY0fO9K1/vWzGn9nCSJrvsujXa2jaAQf3Yce78kgxe/9Jza2KDPU35LMk33rWARTXdkxC3axjCE
/WGYFPcXe8LmQjXqjRfBQJVItheNP3LUVhW+kVO5S5HW3cM8qH6Q0Eu+ZahaTYxLll0cajUThiCz
nBLzaixaczWXXfTz/N174xkZxKNIbRyUYvxWpzdPtNFQ1ePk7m2bUz5BT9bOjsZ0c36U1x+xVLsQ
Pgnymqb4WkaMQrZURdh67BHZ42lqCuMgEvo1QKNLeciv66ZYExB6o7rUsOhLcNyfVUxZZzezhbfB
wu965dLG8JfKUw9JoxZYEC31p5Fc/KbfuItkjtCyxrevk4sn//yP0mlZZaXK7iHcs4cZgkrN8kDt
x2p7/i6+Ll9Ca0CN7ZHOjjJ3LR+KobF3GoD9fTy71V1JAfs7fToYOUM+3tReNF14Qd+4lcCrdRny
hYqVe3p6VdU4habFArXvop5Ol1pmpFDZ6ScVyAbZc41+g2uquaQYfeteIl8zJCsGC/6RG/bHvVSt
dojDMcXkn1EJdt1RvfL0xdudv5dvjkJ18QioRnW6qjfPnj6b5tyGe2PJvnMGG7c44v+6/01fElMA
axcriuy6nN7AXKWlQ4dL2Q+0RDbI15VdltniQnfpjY+Ler1DExeUGnqaVSc0rnMENE2s7CdTT4JG
t3JsYUt2bS3Ft/M37a0X4o+R1thp1YJcHIWM5FVGtqFKWdwAneUT7ks33zl9m4NfAkV84b1/XRHm
NvLGsx1ETKCtq+jo8uoqRr+7z4Yk/Fb04fjNbCA9QWMzP49AeWGxOriQGvsvQ36Oawu2EfR62AQ9
KEWr14QODPJhlMt7k4L3vaERS6yxJdr0rWpdUI688Uai6WfbIuWRrGPyMf/x3hMbsth574T7BCLz
Duzqsmkn+6/b5myjUNawAUHwifB+NUqCUUVrJ1PZK0VlbRI1XTYqLovr8y/KG68kvh/QFig/wDOt
bVWdIpDgzEl0CI0WDBj+mC0AB+O2hNdzf36o16soKyc6KAnSAA6yfkJhkadWHnoeF2REV4knqt3U
2ca72XD3EWqhDyWKT9zUnJGgIZjN5vzwr+ZkehDy3UQngMjqKKn986mpyjiZnKbDfRvN8cZywnq3
uJ15Z87lEHSqdskd+epbYDweoZS0snfgYzh9SzSrzTGp444sqKftNasyv3cZ6Jd0mtqNXSrhu0LP
hpfU7i6Z/149UzmyVOxKAhM4qdVqQJiO0haNCa6ERKJAxMr8nuCDFNjlPLycv6mv5hk5FB8DuiTW
HyT1pxfZslUZi5GFJ7Tm+VlkTr4bGhu36xxR8u9ofZBGCRT7/Khv3Vq2KKzfUDZRRckP9I8PsBEa
h+eJ2Q26OgxEprU0nm60vv9ulO3WTmUkubTlnR/1jdtKogvnAZm3ZFAVPB0VUGOmUL9X9rXTaVuC
Y4ZNmzkTFUnzEnLmzaGYrGivcX30QE+HGlO9mytrVPYOkbpbEZqdPw8UYkedrOXzVyV/9ckhx0FS
xGKEKYIPg5n7dCibEl+mUO/d6/VQ7eKhn7fGov61gZdR6BXTKcQnLh1cp6MolA4AdKs8sREmQqGQ
i0OL9RKW6433QlJ5qVyhIWeDtxpFW6plLCBGHNQBrKSANXlI+0m/wS5H2b7o0i0lqPGBuPr6wnfw
+oHJKETMHYyMJdZbvRu2IZFj05AeqAXivlMttMEt8y59HQl0Ov/I5GWcPjI+NjZ6aGbllm8tzLc5
3atsJcRhGQ39m0Z/zvP7ySYOGUCf4lPvr4qrrBAQZxbRToRMs/VxL3wN6/cG5iBWHUJIceRxOl5v
ywy4GvNEpsHejerurnKn4V1YEjZ0/lLfHIU1kElUSlrXSXdLN/ZKpdFizpUpuavBrt2QM3DpG1jf
UK6F6jfOHMvGQWetD9moEsl1EX106M0FTZOAHU8NpWjcTVqFGX5wMKKRqKtdn8fatBsW79L38dYv
kE4DnRh67ABrXX7LKb9b8jQ6KLY6fEn7yn0xBpI+/dRthSY1NjU5upSutY1YCirFeDDCbHv+Zq9f
YnkbeJo8TJnAh1Pt9CM13FiavENlL9ymojmFDCnyo7wZYswPXnIhGWW9dMjR2Gm7JsAVSjjman1s
BXSTaVGjA6LZYifYf7iktoXJC9R9vdzU4Hte5tLT/lLoIYdFrYOeFrEceIfVRcI8RH4UhtGh9ZiJ
LH1pr91iTB+Pt/KvTFD/am06MUCdtUr9/zVBcdv+3QT1mQBXHFD5V6xQJ1j53wYq/u5/DFCqZIdi
+JZyGATrsgQwHsNfPfcf0qM57clgWEyy8gT9HwOU+g+ycz4TTEIc2khqkkbK//JGjX8oyskjCNse
agr4iP4CN3o6+aBnkX5tyTbFwM1GY72cDEzj3Uz1eGeQnnA1zC7Z2ZNxyfN6NOj+OZ3zX0cZC6VF
bqCkoOv0sxtSAin7ubZ2dVeGvwRrZeoDWTLDwDTTIfUBPTkO0rzU7GCQ5l6/DYU6PhUasom9oZBc
UyZjH/kaPcEv6PKTbisadTh4rQwrS+zI/KHIQ3TQZ3MB2QxRdL0RlpbBHG4cN93iKCd33Blc86cO
i+jZU5bktl+WvPYNxKRYn0IH+UoXRtmvPjGjb26vL7Qi4uyphIpHPopqoDEyyzRqroHwLTGiGUcQ
l6vm7g2k0ZTEHbWbP1Y2W3zS3HX7iY04Yox+9Ip200DNVjaLpooGWneX0Qha4mQHXd1CFKgUhfLO
KMhJUlNDf0R0puk4VGhY+joKXu1Lm1tD9Zl+unB4UiL/GU/IBtBBaKgAc6Oq6Ckxcbdof03z5x/v
9f3vp/TvPjEOuigKpPzWpW4qay+rSSzVl8EOF+hjqrMU1zG3DFkBwRp/OwrvMh4ZfPeI4l6FG8QI
JiZHn52dlqvirqS2dCjVyrw+P8p69wSxle8KmDAvPfK+V0fBmiQAp3OcXanQWzTzCZyhEs13seC8
BDEyfkGMSnjOMPytPZaRka9waEdLxv5pzcwvsfKV7mC7O1Mbru2JzdpcGd8saj6mKO4QhdL2D5Gn
nL/e088brTSoWAdIDhsZZh72UaffnVYgNCvsxtqN+E82yzjNu6RGj3t+lPWiyiiwUaTNCNwTsxVT
3J9nlQhCSwRZ3NppzQxbMUrcbx0f8S5PrPgCjeWNC+JczRaGKfHI9jwdaq7ITh/UydqpooISl03D
M6Kl5cv5C5IL5J/TFRfEHluaOCRaBpHh6ShRXxgNQYlECrWNZQfME82nsBwRTtXt5H11rQq/+vkh
37iHnB2AZrJss36v/RVjRgbCbGf2LrQWMn2SJt2NTGbbDCDT9u+HosAOYwi7n8nR9vTqBvBJmjMz
1OAYvZ8u+hCkqsxcTJf/BMP/a2TJWzdSvnpsRXDysjSeDmUReKDZS2fvmK+ywKXK/iWq2hol2BTe
jwuJQecv7Y3x5MmEUg//Y1FROh0P6oBVaYrm7Mh1Q8JTc6i0NTFfhUPTbozI0f4P47Fssm3nhEB7
aTUeiAgtC/EtkE6ZOLeMUuzmfKmubIczpgyS+3T++t54S3CA6rQf2cKj3Zd//kdVwEztlLmN8UCH
F5/LOuv3LSXAl8at0gtT5THHe/URgPaQpj7aU9jtVs9OGxva+TXRZc40NM9RZquowwoRRgH+N3zK
4xyWtV/oBupNouusKPAo+xCOF5dJvBUZPrHrugibNuhMt7F8t/PSKgASoFVBTNlPIwhgJPeFfbid
+rgg55uSdWaAj2kvH6ljSwxorZULy2aOPMwRBkjJqVTEdyaXDJ1HHhv7RG3KC1f+eo7hUWK45eNn
Z8R5ZXWTp7yg36k4uwSeycbs526Tj+3P80/yrUEo5JLaS1Gex7m6u7S26E5FLetB6g0btKUyVbC7
FNS7PnNZvJtUWOShnYWf9fX0UuaoylK8Jd4um8eWDJVWoVbWq7BG+uF+LsMIT6qjbp1ejz46g3ap
Vs6nzgCnLxGHZ0un/krZgHaUXJD/eGEx9HrcO6CrU1L34xcjYW/rJ6rAjNs61nzlKZ75Xotd+7lN
vPpbUQm3/+QgjtxESPGQBljN+9pWNBJTtDjrvWtCC2f1KhcTgoehm0lL44NofjKlZp9zmKoPEwya
TWQUyq9kcUhvBt1lE/PhDeTEJaKOHqumWH44y6yVvmqMtYmGsK9vs7kLAR6jO2z3UZGr08ZKDVqP
aZUp5naBtTT5USmgdSKwQb+WxU+4E1QolYW+XLu1x3+O2m/yFRsT6kZSPUubaD0bIZTVWbp6l7b1
8E3YjX6XCBsl3WhrVRGk7kAgkRCK9lS0HNwISJFBZcfMsgU26rJJZJSZbqFB3ujs0QfEkp2ZgW2U
yWfOMQVNPyaiuZ1SPc7RREzaMTGtjhv7yXBkjlouI9UQ4ZOuloPhxjoX1k/6MX2tOSax6TKUTTnm
szmZYmcgnWVum6D6ovo0N5PbyZLJbsMx5W06Jr6lrq64W0cGwQEAkplwx3w4T0bFmcfUOMiwxnNX
yCy5LlShnVixBbkolHFzOGVk8lxe/NSrqPoSxlX+SbAuGaAiCeLzp1Qm15Wm1j3OCSCTYEH5/YP8
SlLuhmPiXZF5NT5uIj7v7GMmXs6eutl4x6y8obc7Il6OGXq5jNMbj8l6LYhShNBpibRQyPA9EunI
4cu1Mr4z7Qa2M5MuSX3atIzlgQhqHJtz13lIEGWu3xi1ZPyRobtc2UIm/6EIJQUQfjeJgAStIDIa
IIjduMfMwL6S+YGLVL6o+Dxux7lDZBiVdrKrraqa96GjNwoqrEJVAd73w12bJZKVnXv2jwqLS5BZ
Da8csqP8cZnYgzgFXFilmFDoep2OEr2slGGPrKsJSF4cBvlnANzQR40fYzhTLe0UbX6fhWzPcJ7m
zKWlRw1vI7RE96PEoXlUafTnfLKORik/dDIC8sKQo9CSw1ShaWA26i7OdXR6ZVvpD0ufIrVNu9Hr
d3EszIep6pv4ShvSmnRUxwgtf+KGIaMfiI4MehimJlqdvsVxbMY9+qBFcSugVmGeBiaJ9r9EFxnK
XWeUjX3gzRX5fa1OnvIOgi5sNo37ZQYA54YIRWG45Nde2PTGVem1JjrznKT3q8a0pjwQ1dRgaJhD
LY/8tNab9hr1oRQWTwNkjw+hzd9833mh/uCVUAZwWpndZ3cwte9hEYJvQFGmfQ0rZbJRRE/jbUum
zDOHo/i+GnozJ3ynjMcgdfRWmq5U+9lS9eF/2DuzprixNO9/lYm+F6F9uZi5kDKVBgwGG7vsulF4
1b7v+vTv7yS4ihQ02TQT7zARkx3tqKjCnNTRWZ7lv3ySm1AlfhfAubose3YYQkfZJrDBsblqOHTx
Fg15Vl08TcMvWGXGzznXrJEmiVSe6Ulfp29Ap4NSo/ANighxPW26clgrgz+n+VBumKpY37LDtO5S
TfSm9DKajfWuHaf0e8PMW7sJ0VMbG6pKlr/EKIhJm+feVmRMJvzx/SWChsLhMZ4mFbpNfRLukhEC
SRpqim9W6benB3kk4iB2EXkZxVCi03UxosIJsyydKdylgG0vIEVObycEmEOMlZz8Q9nzfACQi+JD
acXflKCR9R0UF+07sO8Y1slkpj8HIw3zzZBxZPjawsJwnVYNNQoM9nzZOxQ7NokN1t7FljH81rYO
eZ8FHP5LkCuLhEWlGuSwdKAlKhbu9KXezu9hKaefcfZZnlmm44YXFXwTWAFt1gcNeSmGBdFjXL9r
p9Hcgec2dn2TV0dqkA8DDUZhUqkvExTCoD18dXWgl5rw9KZVJQ6pNos8/JHLIznFo6MAiRMEWlnY
Mh6O0gXWbM3sj50G+d2F54MxMfimI+H2Y6MIVRdRUkUte+0Gl48Z56ghR7scSCp/1GjJaF3xzN63
aOpTIqdrh3Qp/7wKslHrRqaq5FDLFSfettVseLiG5c99Fn4zWDFTJ2u2aLmtQjOUzCPsoaVoJ2Vm
wMHnSH9CHSopNv5VlHyseCNS1YMAbD8MSkrw/ah8r31qFgl/4L6FKyIPOabDZVZ1p1VnRKqnWvAo
XPLb8CpGXb10O7AFn8MkaXEHqybpUzZOIFGkSC/fyLNlf0oq3f45O5H0i3gWV6ve1IPCzzPMfc/l
pq+FP5Zl4d3SxWO8oTuZo5moRe+1EkltDnLJEfypqGvcBiYDpmnKkkJCyKaudkNHST9UiW5C4smt
4SIBYfY1rSNZ2WoRtWuaAWju7gY4HrGH5CFcJwpyseLKcthfh12Y4f5VUQg8sq7Fu15PHwAFtKjQ
sIbVuNo9s91ZZkCRkemrFbfAofg8LZLlTCpT1X36VT02lM1bAowpAITrLYRSh1KZkhHvjMwEQ593
Feocug3qGG7w00Ot+xKscIrLQogQggL55GqFF4lljmPrxDvhedFFQrlxML6RBbyfC/Oq14wjJ/sj
j6YKsS5CDrAkPODh6SDVkVLBaMaePcFMDzL5ctFmAfqAYflcKBWPBmRW4NL2WCdNOxwqccKoSdI6
2VWpmu0cuRk3RqoV109P4IODSIyCTRe9SQr0NO0OR2l0nfKw2iU7jGZQZCryYgOS5Zgg+KOjULsz
nT1r90GzasK2QUqmZBeTVMDtUYg+zPC5HeX9jIEEJ8bnMiJVPHwWAxGwOo6VZDdYnHS1XujnDUSt
lnhNajtXBQL3c1ZgqetF3nx5/jwyrmg/iC1mrVLtMh+xpWwYm0oeYsKjOm8k8p0jspSPzSPVPIpr
VCkZTGTJ95LQsh5LCCRWsivTyNiUEdTxZWmfq3ot5pHmooCtkmgTLR2OkmVauAy5nOzS3JA9a7Ek
GCWys332jOnCIACcMa+MW/1wlLTpO0x5sHRVFyl64+Q91eQ2+/j0IA+ydkThwZ4I+AnrgVvjcJAx
xjF+WOps19V9sKkX2gudZoCn64Mh9iH7Kz/2A/5fL/EfBHeo/XEK/XVrb752X/8DCcW4my+/5j//
8x9Ernvvwge9xL/+7u9WonkCSICWEC8e5IzABN22Ell5J6LuzrmHNgyqz7zQv60LQWhRzyKoRvCU
ohJ7rBUj4k+tnwjbCpTegN8JjSvrOa3EPbjt4K7EtkLI9GrsM7D8a/uKNkJ/yC6WbodfSfluxtv2
QzwMo+q26Fvd1JJlvtGTwno/JdVyqU7DvE2tqN+ZSw4D7d4EPhL2PPZdhMwiDVb2IzBNscLvbfkO
m6a+BS25s6IRXh18kCCCHY3GrId4s2LvIloVvwyzGt/WpYzpbE3J770ZRsvnqlWa8ciuxRyZAQ8m
x4I3IkpxYFpEZXp1BQYsE0Zr9V0AjIhKiMzJ501Z0H+Ezqm9K9TQui4XZtCtG7iBXmOHbb5t7XR6
a1OyKXcS7gv481ZVepUOyRJvQ2uZqE9Rejvra8yD/FlasKLVYyBx3pipEPSiKQ+JyqDa3aBGoX9V
ksRZMB+tmg+VvtQ/JC3oQc81cXhlxKNu+mmETuygR7KYsQ+0+qIr3FV0aJuF09CgrfBOd6W2DWhR
VHl+qtlBgM5qgxmLYo4/h+itU3XN8nYYjey7kqZVCJcnDuFbNUvT7xR5ai+XRXP+hKFK7yEIGxlR
hKqeQ9cxyX24c7J48dJJkd85Y1zJnllZBuTvNsoUV9HH6cwcJsOBUtpZYGVMvdgGdaoObhnU0Ik1
M1Zj/pTUHypXGM40YXqVl8p8k9t9QIWuScqvQRGH1wZEVCp68aTcLCYcXw+JGO1PaO3NTdM0RPs6
kn2t15Am4qUVKtMfCS7lSG2HUt+7WLG3320VpiGLuy8/K4sNFwtiN5UBqcLNFl9d++3gILHmxSrN
v0sMlaPlyzSPEx5ZNCKSbYZGR7KVTFxyRWeuxz0WJFB8DTFdkc8iOILxG9OIJPsiW4i/N1anZQ7l
RkBRE15cylsyZZhBbWUOtKeVFrG2vqriT9NojA309y75YUVNA2EYdZlvEmoOVCW6TCbsQgW/3uit
tkCcnehcupWtDe9TSWoxwJXLAVM+jpd2g9uWNGwxzp11RK2cEsJrxDRQasHazCVn6G0YgVGBUWkT
Fc15m/R5eClavPJbQ14y2Ad05VHDgzz4LYhSycamYehozwwVegDjJJeG1xVN9XOyitI4s2ptCTd1
k0yF39g2PZSRtCE/kyp5DDZOgkQ2iXuOBcnIG/gYFhTX3GnM4i+dncTpG3PQETcsWiXpodcsSu3W
Um71PhZkyw1kRwpSLOHlIimXXjtvqE9angrdX0fLAA7l4qlJGCoueobNDpWAorvO0qWZXSppQ+vp
SRp9RxzTrE7HsMSZW5ejCQuyNrQyOLdLVwE2CLSzYaiI3euih40QRVZymQLp/1FjjgyyCRLo5Cp5
DrJy7ChZueqcVLKrqVIrQ9S36188cfUtkJUy95RaMtpNbtk5zizY6b2zjBhDtqwb9be5Ho7TpoXN
+Mkck+kD9ZT+j6KqKqoY9cy6k6KCfoI+GFSjMIvrKCS2Rq+B2WtVDLe1WL1sKOMN7hLMOQwzekAJ
223SvmYReZdbBzaSgZGqtqySPErKMzs1lc8WbKBoUywBkPCuqyEEmtC2TmlFnVVRUYzu0Kf6TVvY
LU4Ay0RVMUtkOoBxHVSoiUy6gvFIWBb1Bjc0yKz0DFrge1LE5qqg/1I4AP9+6YxLZW9jKTG/JmNc
f4M5qF0Bpaqpk3G4byNc+6Cqz86U76CGsGHlSYbqbjatpLtDVoaRh08VjpTyQPHSDexG4mVPhKEI
XNhsi0llsrZwXYuPUZG3rZ9ao3M+QV83Ngk2hAipFZA9vR73wGsK78q1aeZ5t3Fm0/nCyb18n0Z5
Ar4mzWlNX4Ar282sPv4O/2Z+l6dFvnhOlPe6W0MFNq7UPjZTV5kj9asiUhhXXRThrpPP6VUFaX1k
bRaQwg2ctQqIjVk0bpyg7XRvFhmT16SGXfL3kYNFh6y2ryMoojQyWmuHaWB0pk0G96hiSWg7AKzF
itaZdSzBeiHTs9XqPn8blya8OqAoIQrZeTgu/jwk6acla7pfVUR6gGRHr/5oIiuEmIwjWupXgWJI
fs3fed8YbRtv+yWO3hVKh/yAakn6l1QpM75uMKVYnNn8b1sMEFSpArfVz7yJ6sAfEB3Qt9ZkD4G3
QM6taco68/ueaGE+FXhaDA5trSq26FCmFLiVKbhwshLKeIcCyEUwUdH0WoQ0LK8oTfLwOBnGcINW
7VC7FLOWL2YRsvG57ahNZwHWXC7oGgxoyN4y21ODAo4mwpbG9wRXyHRrywOFDhTAXI7gJbgNPv4v
mL0LZglt/nkwe1k2TwWz/N3fwax8opMvkY7hQAPHhAjtDheHDTfoNoVSM7gjSgl3kax+QrpDr8m0
cBWSybxJ434HsjKq4BQdQfcAaYBKAiPhWaHsYbRmYY2DVjUgAtAfYI/lB4qkizMbRmkFOC4Wwzkm
9fZpoYGoHmoLK0o0rbe51o8XKC3a1zPYIbcr2sTXGtzn59i+y47+RRSF+DYGwodQAcj7YDytlcLC
JLadwVQC31bC8MpB0edL1VbRZSAn0Q9Qtd2R9O8wX74dD6weOQFZM+B83sH94LmxoFbpVRv4vVT3
p2VqoJFTs9/vrYtHYvRjo6xC9IFujdn3sIsqTslrW8YACCkO+Y/njQLuEPlengNRe4hMazLkrIFG
qnTsF9tkjHZxW302tUk7Uk9bP4oYhLWnoQ8CSQQy02rCJHy5IU1jx2LL9Z95YAU3/KujamQHKQRY
TYgFNKoEOYOk/EFdWpHAXZSRNPqzlcXutEyXyVwB/1t+WZF8DAEl6mR/5yt3gwl6nSg0UBZaPZIy
I8UrRyFnemGHwxbfsB7sAJIPy+WkgiEn+NFUQJAz+c6mqtocSeQ8kbVt6Sx0xad8qC/iLOXmnRIn
SE/LWVM/hTiXpm5ZZHGEzIqEoEU1oVHBlg61UyQ8erxqNYegOBsmH3Bb9alC6AYNACxw8MookLvx
pj6k9gymTc+3U7lkX/VJD7+MMGLepxi1zVu4vP1NPGGIstUGTT4HtzkZG0VvMWguUSnp3EYzqg+0
f5PLkLafTtX9j0yJonbT2rWanuI8NVWoBEfOjROOSnFB1Gyn76IxK6azpIsx62gjREjcABNsc2Ms
jqgxFkRFixz08aUZDg3CPQQA5iZPa7xKbdGFjAGlD24dzvhjJg25RY2Q9JFyv9iZ67dG6ACuRBSs
Yf8eLkTa032ZWfrszzYYAQ2NKA80q+MBMj7GwHq45kmuQTNiMIJQAe2Fw6EqghqljuvRd8pi2s1I
Dm8wZjWOHBJ7hNjhE8GZgYbBQYRfGWyow2HUUk/CqtcGv7WSb/m4TD/Usc2hhTuSF89L9TbEXu5t
25WLJ6mT+q6Qocwf+RIPZxW/PMDRzCh4HUrLh99hBCaXhlU9+BmG0yhXOP0fEdg5UGxB/KxSpdh2
qM5AssFHC/EHGsOHQ5Fk1XneFoNv6qSZcpnYmwUD7c3Th+IjDwROE0qCTkECZsxqmSBWIRUgpAc/
UMEtJ8ZCX39JNFelbX4EsPn4UFzWnIzE1uLSvn+XyFKKW3nVMlQyZO9D4UCrQYb4Alfxebz+u7kT
LTWubmCNa6sJBNxHqYqrwa/buN0R6uafK9Uw2I9KfowoJ46/1bJUQSmbkC2pfzjrK1KeEnrSgKj8
2gF/rsR+n9ofnC54R2cNnHmm3wWV/zQGeGwe9+cwZVkOijX7isZaPzumGLCUQ4yzob8XMhbdoGuM
Z68Oi7Lvnv/HjfYA8F3Heg0oRh38jgY1UIgadTQjsrZ5hcv00wtxv9IO5xGKA60hbhmZF7SuNFNU
6qOqRrYNYV8K5hLuTNifo3oJ0k8zaAzKfU1jkVuXtnKC1MylFPRN7ZKkje+5WJxwCyCD+g8gomN3
4MMp57sJsRf0V0BBrvfi0lHwQXNY9TVcxpGYlJYFmasOAxdrHI7MuTjG1vNAXdfEe45IQlnDw80J
ETPs3jXf6mzVyxFlctHteR7yV+wQG0gjTFaiCLK+9fVQtBkIwLhSfWdubpw+a95E3MUuFeJw9/SL
fex50JPlgBFVWGaR571Xf52NLqqaqVN9ALL9VWa2BtRcOz6yfB4ZBUUIkgTAAEIoeNVyUQrNpmHa
SD43YeGFlaHuuEHUZzX7mDWiLhrnPAoQd4pyq1HSiDM0XXLVx4h+2s6LbLhWYB8DgD94Fk583FDI
/MVlbK2bVIOKDraF0KiPYR86p5Q6vZGO2RFsw/6+PFhoOJAQEFuQOQR/ek3sR+bPQXpLnvy2TSkz
Q+lUbNeUO5m6S54MKZqnejsCSouJ7gqpULAiisLhskMl3PSqTMX0sIOzE3jkZmO9qalKyEde64PD
le9IjZy7SaNYDtn0cPFQPmuCIc34jnr+VvRCNqNhXmSOcjWiI7kxHQBYTy9X/KPWG5Ax8aCB4IpH
Ey1C8XruLVhVjswYKPzio0KF302qCfXHPHVArwFUFIXDPaoN2UuJkmNMpLnNZKWNdqEAwRVkZ71f
dCr1B3Cc6vtwj5iL5KCVQYQLJB2VcqGPe4uwS8YJtF1oARqTIoHCs+tcRWmnmYcNlZRq2dBjA7MH
amh+F++RfEZUTh/CUuD7wlkH60dFu/Eo9w2nwR4LmJjIKQK760tKYUtzkwrYYL5HECpwrDxZbq0f
zS3CUIAN4z3uEO4IGMRqj0fkZkn8YY9SLEEjbU083YyNDm4NLxO1qD7yY3bshVCpEC5WE9Q97SqY
am8KnOjGnls1ddWg03iovK0+5SN/kx5HW8vQoeP8izzlo4GiZQsU10wsbdhUlhrDcUKTMHyTDXqY
btSK8HmXIzMUbixcgT5Uch5jdQTy4kY3B5CPUpAV6A3mmvO5bST7xo7lACZyOwCfAiWSe7MuZG2p
jqL/mitx8TEDHFliTqnn5rY2J8yCYzVXwbH1Ua5vZXuGvS8NZMSe1U7yrzKgn+QGZan8arRE/hP5
6qK5qEqHq77s5qTYVMgwcgfpxTyfSpT0FaLscsp9Hevr5kJDLLDb2tYwfUTboqL50WOCtcmjAFnR
0m6L2pWTwow3pN4mLYbenK8k/K4tlGar7sOQEg67EUqtyBmgONl7KvK6iV9O3fCpQRGw3HZOH5ke
gLWhQUbCwRYkWKoIyeW2bFMfaj0ozrIym+VSoZp8OuUBhi9xCoGB9nouixnPumvsO+ocscaikd7V
EKNI1dR+aM8TOTCKd6BA2+pMQYbvU41YcLKJUnOMdwp9vfCipu7soxGdpjcsMGvyJqNV8vMZd8nl
3Byz6apBSpCUremtGFUU8eVK/DkqDz1E41IeBmd6AwevbNB9U5zeGzUFd67cyMZ5oyLPCFpUkZbd
PJpK500zKsnbpSMt3lhT3iG2oiZxhfmHnX/gaMBlaNYb810WhuqXWi3aC8sucT2t5woRxarLhtQl
XaIdhHr/JxCFJejutsBrBQVimDwhNP0/qAxLkw9KovwuA3t2KQ7pF0bj6N/zKeHmH5GZvoyamNM/
Jm2sNrOAZLcapgPeUkdj9WbSZOmbLLFJPIwIcaoYA2fcqmWAAraddGaza6BKkSYh7WBeyOo4fAZx
ZGdoNwMupj7Z6OUm6utEokKtFynGAahub5IpgyGg512QexLKgV8gN0a1lwT9XLwdkeBoNlJdLN86
J0Owje2vS1sK6fqHEJTV96gPcJaxdaDx1EFJYHYIsKrZJlTMDoPmPLaBn9tKq+DqniISjU2e4cFU
IixIwrlt6fho2YdoSpVuW6hK7WyUONbPMcrMqi2ZtppuuyoDJTAjXS+d9bnk3CS4HFvbMepgt5nh
VCRvwhCZc2+KqnnZhkhND64cZyFFDNqS8Ekm1G42I0fBRwl9w+SqH8hZXG1RDTLoHEz+tbJYVHxR
U5MSL6qy9CrOGk4Oqy6ybwhwxagHj+GYseDG5poSgfQDgEfabelFoVY8zNPox1ZXJadNT3XeRYqt
ueyqBTi1ky2BvQnQ59I8Jsv8hIu1qZwHhGSNq9RBoW86a8y3Sl52+RkdvSg9jdEdjS5nI4EpzxvB
Tr3p4tRtLDM+tSCi2mdO2QEjTrRW+eQUkfFuahGGc500L2+y2kEzlvs5hHLoNNNFAq/oOnaW6EzX
UqlyEWnqTc/G4RbAvSlawtXU1yY2ODzAJi005bNDhT45UsRaGRQKoie1doBh6JQRJJLYH16BxTQE
8qgovd8hyrxt8tq+kNQqeMOhMFw7XY8sqqG/tyAvvsHKIvX6cuKYQVjvrTpox7yyD4Pv2y8DXgEi
KDEA/1/ljWMBMh8WweA3jlL44TTk3jjUMS0MFPGfvvwfH4oyIUUGIcKwem4tTCKgz/Pgj522nTSt
fVcq3fC+X/QjM3wY4t0+E+VrAhtgAEKJ5HCCw1bIBbc2z9RhWTY6Sefms3aM8yPC0b8jvLtRiJ0E
lguA2lqBMKo0VVgwUDHp9PA8nHTDl2Kt9TQ0LqBuOcE1yjzTeSf3H56ex8MQaj8wiHcq5ywhtJbW
uVxd4keoTtHoh4omwXoZIsjVXSXvZHNqNklSy28Qt1d8ut/Oxsz08Ejt5JH3iMQFOC9wztS/tFUI
h6caEdzC+B1xqyuPaeq1cTGfQedKTp9+1FUYffesSIMQR6OWA+Tm8FVWkt5oMRZP/lw0qo8NkrOT
imbYaXqI8lHoLG6vLPM5tU+ZQ66wqBHk0kbASWG6TeWbPo9bv1hS6+bpL/bIEiMf2oMt6ZGAxDn8
XlHaLNo4JMxBVyjbJaRjOAxFsHl6lAfwGlHx2KdddEiEtI56OIxCLJDChBp9vemKM9gT8iXN8NLD
bDDYpKOWumHWmjuigs6T2qrZhihRkKk33funv4nYMqvFLk4IOJjUPKGZruplUyp1bZgXo28Fkelm
SNWe11mqcCMGnT8gbn9kCz+2xmhYcUxiSkO5f3VWhA3NXgz1qE7HSbVxEDTmRUOJoGV7rMD6cChU
+gB+kncKdulaaK6FKClNisajgR15p2Wp8zEvs3QLA7Ttj+Q/j4+F3pQG6VGgQA/fJ37UM/JSNjrL
et2BaJCs0UXOmeqq1Q0fn35lD3wVoeWCXaQ6AIKW6tRa9W3sehkbiWj2pbbH8LNE4eC7osYQ7Jwo
qizwQCAgfKmptfPemvoIk/CqvNGM2dHe0PENhf+TbV4h1+3EXPs4JqBGbtSIuDsL1NIslzLXNgro
FPaQ5RGXh6x8aIrZDN9NTp2ZRyqcD7ccLQ6KHMjKUIygE3Q4d3qZm5U2WyPM7Sy9trNs2EaOMz6T
xiEmjYYcFSlkC6hFr0bJdAwdOodRliLv6WsXqlvJTndkYz/6LA5NRu4OGcDaajulVjiYuIRMPpql
vwq9zzxHB398ZAEc5vfi8OSm5dAAnKeR4qy7qw03UUXzYPadkVfr1pGpbwe7RvJHr8oF3XWtpbpv
Va2JD1iKzD0/grecq8tBmu+yCleWnQlNQd8Bmq8uhjRH7TxrDKADS6RtMlAPvuSY41sHWyzL7Wkw
srZ0rZ7JDXPQSvOQKwrLvI3f46MCUiKsiMYvqESSJz/9sI/sLBQBkXlhzVNW3Qdd9+oKaLKrUVNp
k59P9h/zYqpbPRq/4KU1HhnokVcHkB+pBZNKGOtkdSNpI34huh0gRA9FGvpAm3p5MB0b5eF5K/jK
QkCJB6JQuTr4RwWWVZs2sz+KfdcsJUJg+TmNpsU1Ou2Ilugj64SLhoRDALfJf1ePFOaTXs2VOfvs
6NyzehtzjtbWlq1hzMl5ika4n7ZD/GX/xv4XwTfuvqoACm/3OOHr/mczv/+JO2XX/hb7Ef/1qoyL
7qb8937o6V90h1C+mSsQyl9/5HGxiduuib93D9SOgGXc2xN/fa/9l37q12RfwUD3P/j9+gnFSINV
S9dm/2ElgO8J7/6zAyIEIS0YK9BjxIfrCQTKvWn6ZxPx9DPezujTP3PwAN9LFPTEmwjjsjiYBxF4
HIBi9t/o4RSsfsPfUyCh+SS8ermDb58RTZWDSUCo6UTURXE7024n6X9oEp5aDAgECs2Nf2UmVr/m
3kzYJ2guwKOgWXj74XXfWw0UrU8UWiQoJ3D6/I+sg9V3vwXzn/74z39QjxUwJP1fXA2r33NvDswT
AX+ygXvczcHhjsAM/oQ+PyD7u733/38vrL77vTlAc4JlcLtHb/ub/86ZIGknhAgqEH5yudvP4TKA
80B8DPdK8GjF59UthtuJICJ42X7gVRORwWsVAv3is9oPrAXY0iiYCbLb69oPxAgQXF+8FCyWwl5g
arULFJmLAzdvSB63n9f2/PAsxV64Paf+/b0gn9B3VHXC8rvnFIv9/pGIyCBhGZQb0dJ9XUvg7kgU
xa6XbQP5hJzbgln01xysJ0E/IVLkVDRvr6DXdCbe3gtC4vFFkyCfCEAeeG3r9ySsdoSqshAMyGE0
McXn9iJ6RTPBC9SBjYGnskkyccAV9PoXzYlGcAgmknDgcE8o5glS7A4516tbDhYpoSooYC96cEk5
4eATiGfB7hMffuPBqaCdgF2GkydkmRjqFS2D34ESZYyXzYF6YhsglGHU/f4czoGGXCoYAqC/d2HE
a5sJnarObejy798PErseuRRFB5x4+1mtBM0+Yb8J/OKrux/EXqAY9NJ1QAxEkRQg6u9lwFF7sBes
ExMmCdyA13ck7mfgxfejdYKODI8nOBX7z2oNECyRU6Lg+mrTJtFFedFpIGggRFzgJu6mYJ1Dq9YJ
dVTui1d4Me5XwUsvQ4llDsUbddTfM0DseX8fKBwVHBRgSF/dScAZLYShX7QCKKPQDiIr/DtSXkWJ
iiJI9AjwCoGV13UpWpQOiPNfOgUqrH4wl0An7j7rJWCcaBTSkIJ6vYkzXEP5Nmx7wa1IUiS0r/ab
/WAPaFDJOCtp2Ly2JUDCKB79vyFPQPKTU+B3PLCuGYjgWOeuJHt+dVNwV0P7b9gHqNfTMjM5VO+/
fuol5AskScCSxecVngOEMaJt+rKjkOifXAswxXr/OydCQ0Acga/t3XMC4m7z4qRAF0mBaMX+riAT
XB2sAIOckdoUyuivdQUAgBaiJS9dAcAi0O1H8f72swqKVQcOLhnint73uu7C24Pw5UvBPgHMJq7D
32WjdVRsnSgUJCyKZ69zKdxNxO0h9YLLELcR+EroRh1uBZWY2eHfEg7cLpHXdiT8rh++OBoQgS/N
a6pOv1PEw5lQnBPRfaOp/eouhLuo4KXpkSgYIfXE2+bgv38esghosaNwKATlX+E5QHn/5UehEF1i
jf+T7FhVTgDYgJ54jWkB4YAwmn7RZcA+506kWvh79Tvrk0AnMRIs11eYGf5lqvSiKSA5FK4XIibc
n/X8sdoIMrNEGw3s7G3y9OpOgr8k4V42EaSIkCVQrrwDVDyoHOsntFHAtN0Goa+ocHw7AS+NjVUQ
BDQN9jz5/X44DIwcrgJbNCl+l1GesQ7+hbkCwyN+6nv282vzX/8PAAD//w==</cx:binary>
              </cx:geoCache>
            </cx:geography>
          </cx:layoutPr>
        </cx:series>
      </cx:plotAreaRegion>
    </cx:plotArea>
    <cx:legend pos="r"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image" Target="../media/image18.svg"/><Relationship Id="rId3" Type="http://schemas.openxmlformats.org/officeDocument/2006/relationships/image" Target="../media/image3.png"/><Relationship Id="rId21" Type="http://schemas.openxmlformats.org/officeDocument/2006/relationships/chart" Target="../charts/chart2.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svg"/><Relationship Id="rId19" Type="http://schemas.microsoft.com/office/2014/relationships/chartEx" Target="../charts/chartEx1.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editAs="oneCell">
    <xdr:from>
      <xdr:col>7</xdr:col>
      <xdr:colOff>28575</xdr:colOff>
      <xdr:row>0</xdr:row>
      <xdr:rowOff>76200</xdr:rowOff>
    </xdr:from>
    <xdr:to>
      <xdr:col>7</xdr:col>
      <xdr:colOff>1848411</xdr:colOff>
      <xdr:row>13</xdr:row>
      <xdr:rowOff>123825</xdr:rowOff>
    </xdr:to>
    <mc:AlternateContent xmlns:mc="http://schemas.openxmlformats.org/markup-compatibility/2006" xmlns:a14="http://schemas.microsoft.com/office/drawing/2010/main">
      <mc:Choice Requires="a14">
        <xdr:graphicFrame macro="">
          <xdr:nvGraphicFramePr>
            <xdr:cNvPr id="2" name="Province 1">
              <a:extLst>
                <a:ext uri="{FF2B5EF4-FFF2-40B4-BE49-F238E27FC236}">
                  <a16:creationId xmlns:a16="http://schemas.microsoft.com/office/drawing/2014/main" id="{43622B55-20BE-4EB7-BB69-7D29B35D65D5}"/>
                </a:ext>
              </a:extLst>
            </xdr:cNvPr>
            <xdr:cNvGraphicFramePr/>
          </xdr:nvGraphicFramePr>
          <xdr:xfrm>
            <a:off x="0" y="0"/>
            <a:ext cx="0" cy="0"/>
          </xdr:xfrm>
          <a:graphic>
            <a:graphicData uri="http://schemas.microsoft.com/office/drawing/2010/slicer">
              <sle:slicer xmlns:sle="http://schemas.microsoft.com/office/drawing/2010/slicer" name="Province 1"/>
            </a:graphicData>
          </a:graphic>
        </xdr:graphicFrame>
      </mc:Choice>
      <mc:Fallback xmlns="">
        <xdr:sp macro="" textlink="">
          <xdr:nvSpPr>
            <xdr:cNvPr id="0" name=""/>
            <xdr:cNvSpPr>
              <a:spLocks noTextEdit="1"/>
            </xdr:cNvSpPr>
          </xdr:nvSpPr>
          <xdr:spPr>
            <a:xfrm>
              <a:off x="7134225" y="76200"/>
              <a:ext cx="1819836"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133350</xdr:colOff>
      <xdr:row>66</xdr:row>
      <xdr:rowOff>76200</xdr:rowOff>
    </xdr:to>
    <xdr:sp macro="" textlink="">
      <xdr:nvSpPr>
        <xdr:cNvPr id="2" name="Rectangle 1">
          <a:extLst>
            <a:ext uri="{FF2B5EF4-FFF2-40B4-BE49-F238E27FC236}">
              <a16:creationId xmlns:a16="http://schemas.microsoft.com/office/drawing/2014/main" id="{434AEF3B-D254-4A88-86D0-E6EED2B6121D}"/>
            </a:ext>
          </a:extLst>
        </xdr:cNvPr>
        <xdr:cNvSpPr/>
      </xdr:nvSpPr>
      <xdr:spPr>
        <a:xfrm>
          <a:off x="0" y="0"/>
          <a:ext cx="9307429" cy="12649200"/>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0</xdr:col>
      <xdr:colOff>95250</xdr:colOff>
      <xdr:row>0</xdr:row>
      <xdr:rowOff>57150</xdr:rowOff>
    </xdr:from>
    <xdr:to>
      <xdr:col>2</xdr:col>
      <xdr:colOff>209550</xdr:colOff>
      <xdr:row>5</xdr:row>
      <xdr:rowOff>95250</xdr:rowOff>
    </xdr:to>
    <xdr:sp macro="" textlink="">
      <xdr:nvSpPr>
        <xdr:cNvPr id="3" name="Rectangle 2">
          <a:extLst>
            <a:ext uri="{FF2B5EF4-FFF2-40B4-BE49-F238E27FC236}">
              <a16:creationId xmlns:a16="http://schemas.microsoft.com/office/drawing/2014/main" id="{DCFA6FD3-8F26-4DF7-9555-22B4B9CE6064}"/>
            </a:ext>
          </a:extLst>
        </xdr:cNvPr>
        <xdr:cNvSpPr/>
      </xdr:nvSpPr>
      <xdr:spPr>
        <a:xfrm>
          <a:off x="95250" y="57150"/>
          <a:ext cx="1337511" cy="99060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81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314326</xdr:colOff>
      <xdr:row>0</xdr:row>
      <xdr:rowOff>47625</xdr:rowOff>
    </xdr:from>
    <xdr:to>
      <xdr:col>14</xdr:col>
      <xdr:colOff>542926</xdr:colOff>
      <xdr:row>5</xdr:row>
      <xdr:rowOff>85725</xdr:rowOff>
    </xdr:to>
    <xdr:sp macro="" textlink="">
      <xdr:nvSpPr>
        <xdr:cNvPr id="4" name="Rectangle 3">
          <a:extLst>
            <a:ext uri="{FF2B5EF4-FFF2-40B4-BE49-F238E27FC236}">
              <a16:creationId xmlns:a16="http://schemas.microsoft.com/office/drawing/2014/main" id="{D86148F8-6C57-470B-87BF-3A0C788C65E8}"/>
            </a:ext>
          </a:extLst>
        </xdr:cNvPr>
        <xdr:cNvSpPr/>
      </xdr:nvSpPr>
      <xdr:spPr>
        <a:xfrm>
          <a:off x="1537537" y="47625"/>
          <a:ext cx="7567863" cy="990600"/>
        </a:xfrm>
        <a:prstGeom prst="rect">
          <a:avLst/>
        </a:prstGeom>
        <a:gradFill flip="none" rotWithShape="1">
          <a:gsLst>
            <a:gs pos="0">
              <a:schemeClr val="accent1">
                <a:lumMod val="75000"/>
                <a:shade val="30000"/>
                <a:satMod val="115000"/>
              </a:schemeClr>
            </a:gs>
            <a:gs pos="50000">
              <a:schemeClr val="accent1">
                <a:lumMod val="75000"/>
                <a:shade val="67500"/>
                <a:satMod val="115000"/>
              </a:schemeClr>
            </a:gs>
            <a:gs pos="100000">
              <a:schemeClr val="accent1">
                <a:lumMod val="75000"/>
                <a:shade val="100000"/>
                <a:satMod val="115000"/>
              </a:schemeClr>
            </a:gs>
          </a:gsLst>
          <a:lin ang="81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2400"/>
        </a:p>
      </xdr:txBody>
    </xdr:sp>
    <xdr:clientData/>
  </xdr:twoCellAnchor>
  <xdr:twoCellAnchor>
    <xdr:from>
      <xdr:col>3</xdr:col>
      <xdr:colOff>466725</xdr:colOff>
      <xdr:row>1</xdr:row>
      <xdr:rowOff>38100</xdr:rowOff>
    </xdr:from>
    <xdr:to>
      <xdr:col>14</xdr:col>
      <xdr:colOff>209550</xdr:colOff>
      <xdr:row>4</xdr:row>
      <xdr:rowOff>85725</xdr:rowOff>
    </xdr:to>
    <xdr:sp macro="" textlink="">
      <xdr:nvSpPr>
        <xdr:cNvPr id="5" name="TextBox 4">
          <a:extLst>
            <a:ext uri="{FF2B5EF4-FFF2-40B4-BE49-F238E27FC236}">
              <a16:creationId xmlns:a16="http://schemas.microsoft.com/office/drawing/2014/main" id="{4C5DD16A-5905-4A46-9548-53A45668B884}"/>
            </a:ext>
          </a:extLst>
        </xdr:cNvPr>
        <xdr:cNvSpPr txBox="1"/>
      </xdr:nvSpPr>
      <xdr:spPr>
        <a:xfrm>
          <a:off x="2301541" y="228600"/>
          <a:ext cx="6470483"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D"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t>INDONESIA COVID-19 DASHBOARD</a:t>
          </a:r>
          <a:r>
            <a:rPr lang="en-ID" sz="24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a typeface="+mn-ea"/>
              <a:cs typeface="+mn-cs"/>
            </a:rPr>
            <a:t> </a:t>
          </a:r>
          <a:endParaRPr lang="en-ID"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a:p>
          <a:pPr algn="ctr"/>
          <a:endParaRPr lang="en-ID" sz="2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Arial Black" panose="020B0A04020102020204" pitchFamily="34" charset="0"/>
          </a:endParaRPr>
        </a:p>
      </xdr:txBody>
    </xdr:sp>
    <xdr:clientData/>
  </xdr:twoCellAnchor>
  <xdr:twoCellAnchor editAs="oneCell">
    <xdr:from>
      <xdr:col>2</xdr:col>
      <xdr:colOff>514350</xdr:colOff>
      <xdr:row>0</xdr:row>
      <xdr:rowOff>142875</xdr:rowOff>
    </xdr:from>
    <xdr:to>
      <xdr:col>4</xdr:col>
      <xdr:colOff>76200</xdr:colOff>
      <xdr:row>4</xdr:row>
      <xdr:rowOff>161925</xdr:rowOff>
    </xdr:to>
    <xdr:pic>
      <xdr:nvPicPr>
        <xdr:cNvPr id="6" name="Graphic 5" descr="Medical with solid fill">
          <a:extLst>
            <a:ext uri="{FF2B5EF4-FFF2-40B4-BE49-F238E27FC236}">
              <a16:creationId xmlns:a16="http://schemas.microsoft.com/office/drawing/2014/main" id="{25376DB1-151A-467D-97E2-91E363F5399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737561" y="142875"/>
          <a:ext cx="785060" cy="781050"/>
        </a:xfrm>
        <a:prstGeom prst="rect">
          <a:avLst/>
        </a:prstGeom>
      </xdr:spPr>
    </xdr:pic>
    <xdr:clientData/>
  </xdr:twoCellAnchor>
  <xdr:twoCellAnchor>
    <xdr:from>
      <xdr:col>12</xdr:col>
      <xdr:colOff>171450</xdr:colOff>
      <xdr:row>5</xdr:row>
      <xdr:rowOff>171449</xdr:rowOff>
    </xdr:from>
    <xdr:to>
      <xdr:col>14</xdr:col>
      <xdr:colOff>571500</xdr:colOff>
      <xdr:row>11</xdr:row>
      <xdr:rowOff>161924</xdr:rowOff>
    </xdr:to>
    <xdr:sp macro="" textlink="">
      <xdr:nvSpPr>
        <xdr:cNvPr id="7" name="Rectangle 6">
          <a:extLst>
            <a:ext uri="{FF2B5EF4-FFF2-40B4-BE49-F238E27FC236}">
              <a16:creationId xmlns:a16="http://schemas.microsoft.com/office/drawing/2014/main" id="{0A16ACE9-75C8-4047-B35B-625EB75794DB}"/>
            </a:ext>
          </a:extLst>
        </xdr:cNvPr>
        <xdr:cNvSpPr/>
      </xdr:nvSpPr>
      <xdr:spPr>
        <a:xfrm>
          <a:off x="7510713" y="1123949"/>
          <a:ext cx="1623261" cy="1133475"/>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504825</xdr:colOff>
      <xdr:row>6</xdr:row>
      <xdr:rowOff>133350</xdr:rowOff>
    </xdr:from>
    <xdr:to>
      <xdr:col>14</xdr:col>
      <xdr:colOff>514350</xdr:colOff>
      <xdr:row>7</xdr:row>
      <xdr:rowOff>180975</xdr:rowOff>
    </xdr:to>
    <xdr:sp macro="" textlink="">
      <xdr:nvSpPr>
        <xdr:cNvPr id="8" name="TextBox 7">
          <a:extLst>
            <a:ext uri="{FF2B5EF4-FFF2-40B4-BE49-F238E27FC236}">
              <a16:creationId xmlns:a16="http://schemas.microsoft.com/office/drawing/2014/main" id="{68BDA4DE-DA27-4781-AD28-7B3CBBED92AF}"/>
            </a:ext>
          </a:extLst>
        </xdr:cNvPr>
        <xdr:cNvSpPr txBox="1"/>
      </xdr:nvSpPr>
      <xdr:spPr>
        <a:xfrm>
          <a:off x="7844088" y="1276350"/>
          <a:ext cx="1232736"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solidFill>
                <a:schemeClr val="bg1"/>
              </a:solidFill>
              <a:latin typeface="Arial Black" panose="020B0A04020102020204" pitchFamily="34" charset="0"/>
            </a:rPr>
            <a:t>Total Deaths</a:t>
          </a:r>
        </a:p>
      </xdr:txBody>
    </xdr:sp>
    <xdr:clientData/>
  </xdr:twoCellAnchor>
  <xdr:twoCellAnchor>
    <xdr:from>
      <xdr:col>0</xdr:col>
      <xdr:colOff>171450</xdr:colOff>
      <xdr:row>12</xdr:row>
      <xdr:rowOff>104774</xdr:rowOff>
    </xdr:from>
    <xdr:to>
      <xdr:col>14</xdr:col>
      <xdr:colOff>533399</xdr:colOff>
      <xdr:row>32</xdr:row>
      <xdr:rowOff>38099</xdr:rowOff>
    </xdr:to>
    <xdr:sp macro="" textlink="">
      <xdr:nvSpPr>
        <xdr:cNvPr id="9" name="Rectangle 8">
          <a:extLst>
            <a:ext uri="{FF2B5EF4-FFF2-40B4-BE49-F238E27FC236}">
              <a16:creationId xmlns:a16="http://schemas.microsoft.com/office/drawing/2014/main" id="{B23BC2E6-2612-4345-9C75-D5C9E2DEE717}"/>
            </a:ext>
          </a:extLst>
        </xdr:cNvPr>
        <xdr:cNvSpPr/>
      </xdr:nvSpPr>
      <xdr:spPr>
        <a:xfrm>
          <a:off x="171450" y="2390774"/>
          <a:ext cx="8924423" cy="3743325"/>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561975</xdr:colOff>
      <xdr:row>13</xdr:row>
      <xdr:rowOff>95250</xdr:rowOff>
    </xdr:from>
    <xdr:to>
      <xdr:col>8</xdr:col>
      <xdr:colOff>485775</xdr:colOff>
      <xdr:row>14</xdr:row>
      <xdr:rowOff>142875</xdr:rowOff>
    </xdr:to>
    <xdr:sp macro="" textlink="">
      <xdr:nvSpPr>
        <xdr:cNvPr id="10" name="TextBox 9">
          <a:extLst>
            <a:ext uri="{FF2B5EF4-FFF2-40B4-BE49-F238E27FC236}">
              <a16:creationId xmlns:a16="http://schemas.microsoft.com/office/drawing/2014/main" id="{05FF81DB-6735-4238-BABA-4A7495AFB8D1}"/>
            </a:ext>
          </a:extLst>
        </xdr:cNvPr>
        <xdr:cNvSpPr txBox="1"/>
      </xdr:nvSpPr>
      <xdr:spPr>
        <a:xfrm>
          <a:off x="1173580" y="2571750"/>
          <a:ext cx="420503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rPr>
            <a:t>Mapping Distribution Of COVID-19 In</a:t>
          </a:r>
          <a:r>
            <a:rPr lang="en-ID" sz="1200" b="0" cap="none" spc="0" baseline="0">
              <a:ln w="0"/>
              <a:solidFill>
                <a:schemeClr val="bg1"/>
              </a:solidFill>
              <a:effectLst>
                <a:outerShdw blurRad="38100" dist="19050" dir="2700000" algn="tl" rotWithShape="0">
                  <a:schemeClr val="dk1">
                    <a:alpha val="40000"/>
                  </a:schemeClr>
                </a:outerShdw>
              </a:effectLst>
              <a:latin typeface="Arial Black" panose="020B0A04020102020204" pitchFamily="34" charset="0"/>
            </a:rPr>
            <a:t> Indonesia</a:t>
          </a:r>
          <a:endParaRPr lang="en-ID" sz="12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0</xdr:col>
      <xdr:colOff>200025</xdr:colOff>
      <xdr:row>32</xdr:row>
      <xdr:rowOff>180974</xdr:rowOff>
    </xdr:from>
    <xdr:to>
      <xdr:col>14</xdr:col>
      <xdr:colOff>495300</xdr:colOff>
      <xdr:row>46</xdr:row>
      <xdr:rowOff>171449</xdr:rowOff>
    </xdr:to>
    <xdr:sp macro="" textlink="">
      <xdr:nvSpPr>
        <xdr:cNvPr id="11" name="Rectangle 10">
          <a:extLst>
            <a:ext uri="{FF2B5EF4-FFF2-40B4-BE49-F238E27FC236}">
              <a16:creationId xmlns:a16="http://schemas.microsoft.com/office/drawing/2014/main" id="{52118833-9508-413F-B397-3E9D3C11569E}"/>
            </a:ext>
          </a:extLst>
        </xdr:cNvPr>
        <xdr:cNvSpPr/>
      </xdr:nvSpPr>
      <xdr:spPr>
        <a:xfrm>
          <a:off x="200025" y="6276974"/>
          <a:ext cx="8857749" cy="2657475"/>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180975</xdr:colOff>
      <xdr:row>33</xdr:row>
      <xdr:rowOff>152399</xdr:rowOff>
    </xdr:from>
    <xdr:to>
      <xdr:col>6</xdr:col>
      <xdr:colOff>57150</xdr:colOff>
      <xdr:row>35</xdr:row>
      <xdr:rowOff>9524</xdr:rowOff>
    </xdr:to>
    <xdr:sp macro="" textlink="">
      <xdr:nvSpPr>
        <xdr:cNvPr id="12" name="TextBox 11">
          <a:extLst>
            <a:ext uri="{FF2B5EF4-FFF2-40B4-BE49-F238E27FC236}">
              <a16:creationId xmlns:a16="http://schemas.microsoft.com/office/drawing/2014/main" id="{1FDA40C5-265E-4D14-9E38-11EA1BEE1081}"/>
            </a:ext>
          </a:extLst>
        </xdr:cNvPr>
        <xdr:cNvSpPr txBox="1"/>
      </xdr:nvSpPr>
      <xdr:spPr>
        <a:xfrm>
          <a:off x="792580" y="6438899"/>
          <a:ext cx="2934202"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rPr>
            <a:t>Daily New Cases</a:t>
          </a:r>
          <a:r>
            <a:rPr lang="en-ID" sz="1200" b="0" cap="none" spc="0" baseline="0">
              <a:ln w="0"/>
              <a:solidFill>
                <a:schemeClr val="bg1"/>
              </a:solidFill>
              <a:effectLst>
                <a:outerShdw blurRad="38100" dist="19050" dir="2700000" algn="tl" rotWithShape="0">
                  <a:schemeClr val="dk1">
                    <a:alpha val="40000"/>
                  </a:schemeClr>
                </a:outerShdw>
              </a:effectLst>
              <a:latin typeface="Arial Black" panose="020B0A04020102020204" pitchFamily="34" charset="0"/>
            </a:rPr>
            <a:t> Of COVID-19</a:t>
          </a:r>
          <a:endParaRPr lang="en-ID" sz="12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xdr:from>
      <xdr:col>0</xdr:col>
      <xdr:colOff>219076</xdr:colOff>
      <xdr:row>47</xdr:row>
      <xdr:rowOff>123824</xdr:rowOff>
    </xdr:from>
    <xdr:to>
      <xdr:col>14</xdr:col>
      <xdr:colOff>495300</xdr:colOff>
      <xdr:row>65</xdr:row>
      <xdr:rowOff>133349</xdr:rowOff>
    </xdr:to>
    <xdr:sp macro="" textlink="">
      <xdr:nvSpPr>
        <xdr:cNvPr id="13" name="Rectangle 12">
          <a:extLst>
            <a:ext uri="{FF2B5EF4-FFF2-40B4-BE49-F238E27FC236}">
              <a16:creationId xmlns:a16="http://schemas.microsoft.com/office/drawing/2014/main" id="{C577499D-0FE7-4916-BA4D-95AFE58EB4C0}"/>
            </a:ext>
          </a:extLst>
        </xdr:cNvPr>
        <xdr:cNvSpPr/>
      </xdr:nvSpPr>
      <xdr:spPr>
        <a:xfrm>
          <a:off x="219076" y="9077324"/>
          <a:ext cx="8838698" cy="3438525"/>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190499</xdr:colOff>
      <xdr:row>48</xdr:row>
      <xdr:rowOff>76199</xdr:rowOff>
    </xdr:from>
    <xdr:to>
      <xdr:col>7</xdr:col>
      <xdr:colOff>447674</xdr:colOff>
      <xdr:row>49</xdr:row>
      <xdr:rowOff>123824</xdr:rowOff>
    </xdr:to>
    <xdr:sp macro="" textlink="">
      <xdr:nvSpPr>
        <xdr:cNvPr id="14" name="TextBox 13">
          <a:extLst>
            <a:ext uri="{FF2B5EF4-FFF2-40B4-BE49-F238E27FC236}">
              <a16:creationId xmlns:a16="http://schemas.microsoft.com/office/drawing/2014/main" id="{42A820A3-157C-4E7D-A2A2-8169FD1FAA14}"/>
            </a:ext>
          </a:extLst>
        </xdr:cNvPr>
        <xdr:cNvSpPr txBox="1"/>
      </xdr:nvSpPr>
      <xdr:spPr>
        <a:xfrm>
          <a:off x="802104" y="9220199"/>
          <a:ext cx="392680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rPr>
            <a:t>Total New Cases</a:t>
          </a:r>
          <a:r>
            <a:rPr lang="en-ID" sz="1200" b="0" cap="none" spc="0" baseline="0">
              <a:ln w="0"/>
              <a:solidFill>
                <a:schemeClr val="bg1"/>
              </a:solidFill>
              <a:effectLst>
                <a:outerShdw blurRad="38100" dist="19050" dir="2700000" algn="tl" rotWithShape="0">
                  <a:schemeClr val="dk1">
                    <a:alpha val="40000"/>
                  </a:schemeClr>
                </a:outerShdw>
              </a:effectLst>
              <a:latin typeface="Arial Black" panose="020B0A04020102020204" pitchFamily="34" charset="0"/>
            </a:rPr>
            <a:t> Per Region Of COVID-19</a:t>
          </a:r>
          <a:endParaRPr lang="en-ID" sz="12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endParaRPr>
        </a:p>
      </xdr:txBody>
    </xdr:sp>
    <xdr:clientData/>
  </xdr:twoCellAnchor>
  <xdr:twoCellAnchor editAs="oneCell">
    <xdr:from>
      <xdr:col>0</xdr:col>
      <xdr:colOff>547650</xdr:colOff>
      <xdr:row>12</xdr:row>
      <xdr:rowOff>119025</xdr:rowOff>
    </xdr:from>
    <xdr:to>
      <xdr:col>1</xdr:col>
      <xdr:colOff>466725</xdr:colOff>
      <xdr:row>15</xdr:row>
      <xdr:rowOff>76200</xdr:rowOff>
    </xdr:to>
    <xdr:pic>
      <xdr:nvPicPr>
        <xdr:cNvPr id="15" name="Graphic 14" descr="Map with pin with solid fill">
          <a:extLst>
            <a:ext uri="{FF2B5EF4-FFF2-40B4-BE49-F238E27FC236}">
              <a16:creationId xmlns:a16="http://schemas.microsoft.com/office/drawing/2014/main" id="{4A988BD2-68E9-4FC8-A124-E29D290856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547650" y="2405025"/>
          <a:ext cx="530680" cy="528675"/>
        </a:xfrm>
        <a:prstGeom prst="rect">
          <a:avLst/>
        </a:prstGeom>
      </xdr:spPr>
    </xdr:pic>
    <xdr:clientData/>
  </xdr:twoCellAnchor>
  <xdr:twoCellAnchor editAs="oneCell">
    <xdr:from>
      <xdr:col>0</xdr:col>
      <xdr:colOff>430951</xdr:colOff>
      <xdr:row>47</xdr:row>
      <xdr:rowOff>135676</xdr:rowOff>
    </xdr:from>
    <xdr:to>
      <xdr:col>1</xdr:col>
      <xdr:colOff>323850</xdr:colOff>
      <xdr:row>50</xdr:row>
      <xdr:rowOff>66675</xdr:rowOff>
    </xdr:to>
    <xdr:pic>
      <xdr:nvPicPr>
        <xdr:cNvPr id="16" name="Graphic 15" descr="Marker with solid fill">
          <a:extLst>
            <a:ext uri="{FF2B5EF4-FFF2-40B4-BE49-F238E27FC236}">
              <a16:creationId xmlns:a16="http://schemas.microsoft.com/office/drawing/2014/main" id="{D6812F45-347E-4BCE-B19D-19CE79E53568}"/>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430951" y="9089176"/>
          <a:ext cx="504504" cy="502499"/>
        </a:xfrm>
        <a:prstGeom prst="rect">
          <a:avLst/>
        </a:prstGeom>
      </xdr:spPr>
    </xdr:pic>
    <xdr:clientData/>
  </xdr:twoCellAnchor>
  <xdr:twoCellAnchor editAs="oneCell">
    <xdr:from>
      <xdr:col>12</xdr:col>
      <xdr:colOff>199952</xdr:colOff>
      <xdr:row>6</xdr:row>
      <xdr:rowOff>47476</xdr:rowOff>
    </xdr:from>
    <xdr:to>
      <xdr:col>13</xdr:col>
      <xdr:colOff>28652</xdr:colOff>
      <xdr:row>8</xdr:row>
      <xdr:rowOff>104776</xdr:rowOff>
    </xdr:to>
    <xdr:pic>
      <xdr:nvPicPr>
        <xdr:cNvPr id="17" name="Graphic 16" descr="Skull with solid fill">
          <a:extLst>
            <a:ext uri="{FF2B5EF4-FFF2-40B4-BE49-F238E27FC236}">
              <a16:creationId xmlns:a16="http://schemas.microsoft.com/office/drawing/2014/main" id="{0D0A1FA7-22D9-4FF9-8C9E-81CCD5262B1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7539215" y="1190476"/>
          <a:ext cx="440305" cy="438300"/>
        </a:xfrm>
        <a:prstGeom prst="rect">
          <a:avLst/>
        </a:prstGeom>
      </xdr:spPr>
    </xdr:pic>
    <xdr:clientData/>
  </xdr:twoCellAnchor>
  <xdr:twoCellAnchor editAs="oneCell">
    <xdr:from>
      <xdr:col>0</xdr:col>
      <xdr:colOff>400050</xdr:colOff>
      <xdr:row>33</xdr:row>
      <xdr:rowOff>28575</xdr:rowOff>
    </xdr:from>
    <xdr:to>
      <xdr:col>1</xdr:col>
      <xdr:colOff>314325</xdr:colOff>
      <xdr:row>35</xdr:row>
      <xdr:rowOff>171450</xdr:rowOff>
    </xdr:to>
    <xdr:pic>
      <xdr:nvPicPr>
        <xdr:cNvPr id="18" name="Graphic 17" descr="Upward trend with solid fill">
          <a:extLst>
            <a:ext uri="{FF2B5EF4-FFF2-40B4-BE49-F238E27FC236}">
              <a16:creationId xmlns:a16="http://schemas.microsoft.com/office/drawing/2014/main" id="{A578C6A2-9CCB-47FD-B251-3697BC93F8AF}"/>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400050" y="6315075"/>
          <a:ext cx="525880" cy="523875"/>
        </a:xfrm>
        <a:prstGeom prst="rect">
          <a:avLst/>
        </a:prstGeom>
      </xdr:spPr>
    </xdr:pic>
    <xdr:clientData/>
  </xdr:twoCellAnchor>
  <xdr:twoCellAnchor>
    <xdr:from>
      <xdr:col>9</xdr:col>
      <xdr:colOff>276225</xdr:colOff>
      <xdr:row>5</xdr:row>
      <xdr:rowOff>171450</xdr:rowOff>
    </xdr:from>
    <xdr:to>
      <xdr:col>12</xdr:col>
      <xdr:colOff>66675</xdr:colOff>
      <xdr:row>11</xdr:row>
      <xdr:rowOff>171450</xdr:rowOff>
    </xdr:to>
    <xdr:sp macro="" textlink="">
      <xdr:nvSpPr>
        <xdr:cNvPr id="19" name="Rectangle 18">
          <a:extLst>
            <a:ext uri="{FF2B5EF4-FFF2-40B4-BE49-F238E27FC236}">
              <a16:creationId xmlns:a16="http://schemas.microsoft.com/office/drawing/2014/main" id="{F1C120C9-8B0C-40C0-97BB-DD7E2C71B56D}"/>
            </a:ext>
          </a:extLst>
        </xdr:cNvPr>
        <xdr:cNvSpPr/>
      </xdr:nvSpPr>
      <xdr:spPr>
        <a:xfrm>
          <a:off x="5780672" y="1123950"/>
          <a:ext cx="1625266" cy="1143000"/>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D" sz="1800">
            <a:latin typeface="Arial Black" panose="020B0A04020102020204" pitchFamily="34" charset="0"/>
          </a:endParaRPr>
        </a:p>
      </xdr:txBody>
    </xdr:sp>
    <xdr:clientData/>
  </xdr:twoCellAnchor>
  <xdr:twoCellAnchor>
    <xdr:from>
      <xdr:col>9</xdr:col>
      <xdr:colOff>561975</xdr:colOff>
      <xdr:row>6</xdr:row>
      <xdr:rowOff>0</xdr:rowOff>
    </xdr:from>
    <xdr:to>
      <xdr:col>12</xdr:col>
      <xdr:colOff>104775</xdr:colOff>
      <xdr:row>8</xdr:row>
      <xdr:rowOff>133350</xdr:rowOff>
    </xdr:to>
    <xdr:sp macro="" textlink="">
      <xdr:nvSpPr>
        <xdr:cNvPr id="20" name="TextBox 19">
          <a:extLst>
            <a:ext uri="{FF2B5EF4-FFF2-40B4-BE49-F238E27FC236}">
              <a16:creationId xmlns:a16="http://schemas.microsoft.com/office/drawing/2014/main" id="{4DF17027-6DBB-44FB-8014-73B55E75977F}"/>
            </a:ext>
          </a:extLst>
        </xdr:cNvPr>
        <xdr:cNvSpPr txBox="1"/>
      </xdr:nvSpPr>
      <xdr:spPr>
        <a:xfrm>
          <a:off x="6066422" y="1143000"/>
          <a:ext cx="1377616"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solidFill>
                <a:schemeClr val="bg1"/>
              </a:solidFill>
              <a:latin typeface="Arial Black" panose="020B0A04020102020204" pitchFamily="34" charset="0"/>
            </a:rPr>
            <a:t>Total</a:t>
          </a:r>
          <a:r>
            <a:rPr lang="en-ID" sz="1100" baseline="0">
              <a:solidFill>
                <a:schemeClr val="bg1"/>
              </a:solidFill>
              <a:latin typeface="Arial Black" panose="020B0A04020102020204" pitchFamily="34" charset="0"/>
            </a:rPr>
            <a:t> New </a:t>
          </a:r>
        </a:p>
        <a:p>
          <a:pPr algn="ctr"/>
          <a:r>
            <a:rPr lang="en-ID" sz="1100" baseline="0">
              <a:solidFill>
                <a:schemeClr val="bg1"/>
              </a:solidFill>
              <a:latin typeface="Arial Black" panose="020B0A04020102020204" pitchFamily="34" charset="0"/>
            </a:rPr>
            <a:t>Recovered</a:t>
          </a:r>
          <a:endParaRPr lang="en-ID" sz="1100">
            <a:solidFill>
              <a:schemeClr val="bg1"/>
            </a:solidFill>
            <a:latin typeface="Arial Black" panose="020B0A04020102020204" pitchFamily="34" charset="0"/>
          </a:endParaRPr>
        </a:p>
      </xdr:txBody>
    </xdr:sp>
    <xdr:clientData/>
  </xdr:twoCellAnchor>
  <xdr:twoCellAnchor editAs="oneCell">
    <xdr:from>
      <xdr:col>9</xdr:col>
      <xdr:colOff>359550</xdr:colOff>
      <xdr:row>6</xdr:row>
      <xdr:rowOff>45225</xdr:rowOff>
    </xdr:from>
    <xdr:to>
      <xdr:col>10</xdr:col>
      <xdr:colOff>209550</xdr:colOff>
      <xdr:row>8</xdr:row>
      <xdr:rowOff>123825</xdr:rowOff>
    </xdr:to>
    <xdr:pic>
      <xdr:nvPicPr>
        <xdr:cNvPr id="21" name="Graphic 20" descr="Heart with pulse with solid fill">
          <a:extLst>
            <a:ext uri="{FF2B5EF4-FFF2-40B4-BE49-F238E27FC236}">
              <a16:creationId xmlns:a16="http://schemas.microsoft.com/office/drawing/2014/main" id="{B8BE7B3E-1D8E-4F17-9B8F-05CEDD35149D}"/>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863997" y="1188225"/>
          <a:ext cx="461606" cy="459600"/>
        </a:xfrm>
        <a:prstGeom prst="rect">
          <a:avLst/>
        </a:prstGeom>
      </xdr:spPr>
    </xdr:pic>
    <xdr:clientData/>
  </xdr:twoCellAnchor>
  <xdr:twoCellAnchor>
    <xdr:from>
      <xdr:col>6</xdr:col>
      <xdr:colOff>381000</xdr:colOff>
      <xdr:row>5</xdr:row>
      <xdr:rowOff>171449</xdr:rowOff>
    </xdr:from>
    <xdr:to>
      <xdr:col>9</xdr:col>
      <xdr:colOff>171450</xdr:colOff>
      <xdr:row>11</xdr:row>
      <xdr:rowOff>161924</xdr:rowOff>
    </xdr:to>
    <xdr:sp macro="" textlink="">
      <xdr:nvSpPr>
        <xdr:cNvPr id="22" name="Rectangle 21">
          <a:extLst>
            <a:ext uri="{FF2B5EF4-FFF2-40B4-BE49-F238E27FC236}">
              <a16:creationId xmlns:a16="http://schemas.microsoft.com/office/drawing/2014/main" id="{48E2F298-120E-4B4C-9F50-0C7107D6247E}"/>
            </a:ext>
          </a:extLst>
        </xdr:cNvPr>
        <xdr:cNvSpPr/>
      </xdr:nvSpPr>
      <xdr:spPr>
        <a:xfrm>
          <a:off x="4050632" y="1123949"/>
          <a:ext cx="1625265" cy="1133475"/>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6</xdr:col>
      <xdr:colOff>476251</xdr:colOff>
      <xdr:row>6</xdr:row>
      <xdr:rowOff>66676</xdr:rowOff>
    </xdr:from>
    <xdr:to>
      <xdr:col>7</xdr:col>
      <xdr:colOff>285751</xdr:colOff>
      <xdr:row>8</xdr:row>
      <xdr:rowOff>104776</xdr:rowOff>
    </xdr:to>
    <xdr:pic>
      <xdr:nvPicPr>
        <xdr:cNvPr id="23" name="Graphic 22" descr="Business Growth with solid fill">
          <a:extLst>
            <a:ext uri="{FF2B5EF4-FFF2-40B4-BE49-F238E27FC236}">
              <a16:creationId xmlns:a16="http://schemas.microsoft.com/office/drawing/2014/main" id="{C259ED19-EBED-471A-828B-CE7BFD2C33EC}"/>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4145883" y="1209676"/>
          <a:ext cx="421105" cy="419100"/>
        </a:xfrm>
        <a:prstGeom prst="rect">
          <a:avLst/>
        </a:prstGeom>
      </xdr:spPr>
    </xdr:pic>
    <xdr:clientData/>
  </xdr:twoCellAnchor>
  <xdr:twoCellAnchor>
    <xdr:from>
      <xdr:col>7</xdr:col>
      <xdr:colOff>161926</xdr:colOff>
      <xdr:row>6</xdr:row>
      <xdr:rowOff>19050</xdr:rowOff>
    </xdr:from>
    <xdr:to>
      <xdr:col>9</xdr:col>
      <xdr:colOff>142876</xdr:colOff>
      <xdr:row>8</xdr:row>
      <xdr:rowOff>95250</xdr:rowOff>
    </xdr:to>
    <xdr:sp macro="" textlink="">
      <xdr:nvSpPr>
        <xdr:cNvPr id="24" name="TextBox 23">
          <a:extLst>
            <a:ext uri="{FF2B5EF4-FFF2-40B4-BE49-F238E27FC236}">
              <a16:creationId xmlns:a16="http://schemas.microsoft.com/office/drawing/2014/main" id="{F0E763C9-465A-4925-A922-D033F15C5C0A}"/>
            </a:ext>
          </a:extLst>
        </xdr:cNvPr>
        <xdr:cNvSpPr txBox="1"/>
      </xdr:nvSpPr>
      <xdr:spPr>
        <a:xfrm>
          <a:off x="4443163" y="1162050"/>
          <a:ext cx="120416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solidFill>
                <a:schemeClr val="bg1"/>
              </a:solidFill>
              <a:latin typeface="Arial Black" panose="020B0A04020102020204" pitchFamily="34" charset="0"/>
            </a:rPr>
            <a:t>Total New Active Cases</a:t>
          </a:r>
        </a:p>
      </xdr:txBody>
    </xdr:sp>
    <xdr:clientData/>
  </xdr:twoCellAnchor>
  <xdr:twoCellAnchor>
    <xdr:from>
      <xdr:col>3</xdr:col>
      <xdr:colOff>466725</xdr:colOff>
      <xdr:row>5</xdr:row>
      <xdr:rowOff>152400</xdr:rowOff>
    </xdr:from>
    <xdr:to>
      <xdr:col>6</xdr:col>
      <xdr:colOff>257175</xdr:colOff>
      <xdr:row>11</xdr:row>
      <xdr:rowOff>152400</xdr:rowOff>
    </xdr:to>
    <xdr:sp macro="" textlink="">
      <xdr:nvSpPr>
        <xdr:cNvPr id="25" name="Rectangle 24">
          <a:extLst>
            <a:ext uri="{FF2B5EF4-FFF2-40B4-BE49-F238E27FC236}">
              <a16:creationId xmlns:a16="http://schemas.microsoft.com/office/drawing/2014/main" id="{4FEFCED1-330D-4540-8285-0D8A9ED4C7AF}"/>
            </a:ext>
          </a:extLst>
        </xdr:cNvPr>
        <xdr:cNvSpPr/>
      </xdr:nvSpPr>
      <xdr:spPr>
        <a:xfrm>
          <a:off x="2301541" y="1104900"/>
          <a:ext cx="1625266" cy="1143000"/>
        </a:xfrm>
        <a:prstGeom prst="rect">
          <a:avLst/>
        </a:prstGeom>
        <a:gradFill flip="none" rotWithShape="1">
          <a:gsLst>
            <a:gs pos="0">
              <a:schemeClr val="accent1">
                <a:lumMod val="60000"/>
                <a:lumOff val="40000"/>
                <a:shade val="30000"/>
                <a:satMod val="115000"/>
              </a:schemeClr>
            </a:gs>
            <a:gs pos="50000">
              <a:schemeClr val="accent1">
                <a:lumMod val="60000"/>
                <a:lumOff val="40000"/>
                <a:shade val="67500"/>
                <a:satMod val="115000"/>
              </a:schemeClr>
            </a:gs>
            <a:gs pos="100000">
              <a:schemeClr val="accent1">
                <a:lumMod val="60000"/>
                <a:lumOff val="40000"/>
                <a:shade val="100000"/>
                <a:satMod val="115000"/>
              </a:schemeClr>
            </a:gs>
          </a:gsLst>
          <a:lin ang="13500000" scaled="1"/>
          <a:tileRect/>
        </a:gra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161926</xdr:colOff>
      <xdr:row>5</xdr:row>
      <xdr:rowOff>190499</xdr:rowOff>
    </xdr:from>
    <xdr:to>
      <xdr:col>6</xdr:col>
      <xdr:colOff>219076</xdr:colOff>
      <xdr:row>8</xdr:row>
      <xdr:rowOff>171450</xdr:rowOff>
    </xdr:to>
    <xdr:sp macro="" textlink="">
      <xdr:nvSpPr>
        <xdr:cNvPr id="26" name="TextBox 25">
          <a:extLst>
            <a:ext uri="{FF2B5EF4-FFF2-40B4-BE49-F238E27FC236}">
              <a16:creationId xmlns:a16="http://schemas.microsoft.com/office/drawing/2014/main" id="{54C2C302-A486-4332-B175-E317859F83B5}"/>
            </a:ext>
          </a:extLst>
        </xdr:cNvPr>
        <xdr:cNvSpPr txBox="1"/>
      </xdr:nvSpPr>
      <xdr:spPr>
        <a:xfrm>
          <a:off x="2608347" y="1142999"/>
          <a:ext cx="1280361" cy="552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100">
              <a:solidFill>
                <a:schemeClr val="bg1"/>
              </a:solidFill>
              <a:latin typeface="Arial Black" panose="020B0A04020102020204" pitchFamily="34" charset="0"/>
            </a:rPr>
            <a:t>Total Active Cases</a:t>
          </a:r>
        </a:p>
      </xdr:txBody>
    </xdr:sp>
    <xdr:clientData/>
  </xdr:twoCellAnchor>
  <xdr:twoCellAnchor editAs="oneCell">
    <xdr:from>
      <xdr:col>3</xdr:col>
      <xdr:colOff>542925</xdr:colOff>
      <xdr:row>6</xdr:row>
      <xdr:rowOff>66675</xdr:rowOff>
    </xdr:from>
    <xdr:to>
      <xdr:col>4</xdr:col>
      <xdr:colOff>333375</xdr:colOff>
      <xdr:row>8</xdr:row>
      <xdr:rowOff>85725</xdr:rowOff>
    </xdr:to>
    <xdr:pic>
      <xdr:nvPicPr>
        <xdr:cNvPr id="27" name="Graphic 26" descr="Bar graph with upward trend with solid fill">
          <a:extLst>
            <a:ext uri="{FF2B5EF4-FFF2-40B4-BE49-F238E27FC236}">
              <a16:creationId xmlns:a16="http://schemas.microsoft.com/office/drawing/2014/main" id="{A77285B4-080A-4471-8734-718567351C4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2377741" y="1209675"/>
          <a:ext cx="402055" cy="400050"/>
        </a:xfrm>
        <a:prstGeom prst="rect">
          <a:avLst/>
        </a:prstGeom>
      </xdr:spPr>
    </xdr:pic>
    <xdr:clientData/>
  </xdr:twoCellAnchor>
  <xdr:twoCellAnchor editAs="oneCell">
    <xdr:from>
      <xdr:col>0</xdr:col>
      <xdr:colOff>104775</xdr:colOff>
      <xdr:row>5</xdr:row>
      <xdr:rowOff>171450</xdr:rowOff>
    </xdr:from>
    <xdr:to>
      <xdr:col>3</xdr:col>
      <xdr:colOff>228600</xdr:colOff>
      <xdr:row>11</xdr:row>
      <xdr:rowOff>190499</xdr:rowOff>
    </xdr:to>
    <mc:AlternateContent xmlns:mc="http://schemas.openxmlformats.org/markup-compatibility/2006" xmlns:a14="http://schemas.microsoft.com/office/drawing/2010/main">
      <mc:Choice Requires="a14">
        <xdr:graphicFrame macro="">
          <xdr:nvGraphicFramePr>
            <xdr:cNvPr id="28" name="Province 2">
              <a:extLst>
                <a:ext uri="{FF2B5EF4-FFF2-40B4-BE49-F238E27FC236}">
                  <a16:creationId xmlns:a16="http://schemas.microsoft.com/office/drawing/2014/main" id="{A1EA230C-23AA-48B3-BE60-42DABB18BD2F}"/>
                </a:ext>
              </a:extLst>
            </xdr:cNvPr>
            <xdr:cNvGraphicFramePr/>
          </xdr:nvGraphicFramePr>
          <xdr:xfrm>
            <a:off x="0" y="0"/>
            <a:ext cx="0" cy="0"/>
          </xdr:xfrm>
          <a:graphic>
            <a:graphicData uri="http://schemas.microsoft.com/office/drawing/2010/slicer">
              <sle:slicer xmlns:sle="http://schemas.microsoft.com/office/drawing/2010/slicer" name="Province 2"/>
            </a:graphicData>
          </a:graphic>
        </xdr:graphicFrame>
      </mc:Choice>
      <mc:Fallback xmlns="">
        <xdr:sp macro="" textlink="">
          <xdr:nvSpPr>
            <xdr:cNvPr id="0" name=""/>
            <xdr:cNvSpPr>
              <a:spLocks noTextEdit="1"/>
            </xdr:cNvSpPr>
          </xdr:nvSpPr>
          <xdr:spPr>
            <a:xfrm>
              <a:off x="104775" y="1099210"/>
              <a:ext cx="1942234" cy="11323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581024</xdr:colOff>
      <xdr:row>9</xdr:row>
      <xdr:rowOff>1906</xdr:rowOff>
    </xdr:from>
    <xdr:to>
      <xdr:col>6</xdr:col>
      <xdr:colOff>247649</xdr:colOff>
      <xdr:row>10</xdr:row>
      <xdr:rowOff>114300</xdr:rowOff>
    </xdr:to>
    <xdr:sp macro="" textlink="Pivot!I20">
      <xdr:nvSpPr>
        <xdr:cNvPr id="29" name="TextBox 28">
          <a:extLst>
            <a:ext uri="{FF2B5EF4-FFF2-40B4-BE49-F238E27FC236}">
              <a16:creationId xmlns:a16="http://schemas.microsoft.com/office/drawing/2014/main" id="{314D507A-EA1E-46CE-A404-B3C3E4301A00}"/>
            </a:ext>
          </a:extLst>
        </xdr:cNvPr>
        <xdr:cNvSpPr txBox="1"/>
      </xdr:nvSpPr>
      <xdr:spPr>
        <a:xfrm>
          <a:off x="2415840" y="1716406"/>
          <a:ext cx="1501441" cy="302894"/>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0BDFDF3-7EC7-43DC-AD2C-8331CD024874}" type="TxLink">
            <a:rPr lang="en-US" sz="1800" b="0" i="0" u="none" strike="noStrike">
              <a:solidFill>
                <a:schemeClr val="bg1"/>
              </a:solidFill>
              <a:latin typeface="Arial Black" panose="020B0A04020102020204" pitchFamily="34" charset="0"/>
              <a:ea typeface="Calibri"/>
              <a:cs typeface="Calibri"/>
            </a:rPr>
            <a:pPr algn="ctr"/>
            <a:t>1,140,811</a:t>
          </a:fld>
          <a:endParaRPr lang="en-ID" sz="1800" b="1">
            <a:solidFill>
              <a:schemeClr val="bg1"/>
            </a:solidFill>
            <a:latin typeface="Arial Black" panose="020B0A04020102020204" pitchFamily="34" charset="0"/>
          </a:endParaRPr>
        </a:p>
      </xdr:txBody>
    </xdr:sp>
    <xdr:clientData/>
  </xdr:twoCellAnchor>
  <xdr:twoCellAnchor>
    <xdr:from>
      <xdr:col>6</xdr:col>
      <xdr:colOff>352425</xdr:colOff>
      <xdr:row>9</xdr:row>
      <xdr:rowOff>1906</xdr:rowOff>
    </xdr:from>
    <xdr:to>
      <xdr:col>9</xdr:col>
      <xdr:colOff>161924</xdr:colOff>
      <xdr:row>10</xdr:row>
      <xdr:rowOff>104775</xdr:rowOff>
    </xdr:to>
    <xdr:sp macro="" textlink="Pivot!I21">
      <xdr:nvSpPr>
        <xdr:cNvPr id="30" name="TextBox 29">
          <a:extLst>
            <a:ext uri="{FF2B5EF4-FFF2-40B4-BE49-F238E27FC236}">
              <a16:creationId xmlns:a16="http://schemas.microsoft.com/office/drawing/2014/main" id="{EED7EF6B-731F-4231-9043-B19302B2904F}"/>
            </a:ext>
          </a:extLst>
        </xdr:cNvPr>
        <xdr:cNvSpPr txBox="1"/>
      </xdr:nvSpPr>
      <xdr:spPr>
        <a:xfrm>
          <a:off x="4022057" y="1716406"/>
          <a:ext cx="1644314" cy="2933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A0BD9E8-DFE6-4C13-BA75-EB666E501EB9}" type="TxLink">
            <a:rPr lang="en-US" sz="1800" b="0" i="0" u="none" strike="noStrike">
              <a:solidFill>
                <a:schemeClr val="bg1"/>
              </a:solidFill>
              <a:latin typeface="Arial Black" panose="020B0A04020102020204" pitchFamily="34" charset="0"/>
              <a:ea typeface="Calibri"/>
              <a:cs typeface="Calibri"/>
            </a:rPr>
            <a:pPr algn="ctr"/>
            <a:t>28,192</a:t>
          </a:fld>
          <a:endParaRPr lang="en-ID" sz="1800">
            <a:solidFill>
              <a:schemeClr val="bg1"/>
            </a:solidFill>
            <a:latin typeface="Arial Black" panose="020B0A04020102020204" pitchFamily="34" charset="0"/>
          </a:endParaRPr>
        </a:p>
      </xdr:txBody>
    </xdr:sp>
    <xdr:clientData/>
  </xdr:twoCellAnchor>
  <xdr:twoCellAnchor>
    <xdr:from>
      <xdr:col>9</xdr:col>
      <xdr:colOff>276225</xdr:colOff>
      <xdr:row>9</xdr:row>
      <xdr:rowOff>30480</xdr:rowOff>
    </xdr:from>
    <xdr:to>
      <xdr:col>12</xdr:col>
      <xdr:colOff>57150</xdr:colOff>
      <xdr:row>10</xdr:row>
      <xdr:rowOff>95249</xdr:rowOff>
    </xdr:to>
    <xdr:sp macro="" textlink="Pivot!I19">
      <xdr:nvSpPr>
        <xdr:cNvPr id="31" name="TextBox 30">
          <a:extLst>
            <a:ext uri="{FF2B5EF4-FFF2-40B4-BE49-F238E27FC236}">
              <a16:creationId xmlns:a16="http://schemas.microsoft.com/office/drawing/2014/main" id="{367EC23E-6A05-4487-B31E-46B8A9C87BCC}"/>
            </a:ext>
          </a:extLst>
        </xdr:cNvPr>
        <xdr:cNvSpPr txBox="1"/>
      </xdr:nvSpPr>
      <xdr:spPr>
        <a:xfrm>
          <a:off x="5780672" y="1744980"/>
          <a:ext cx="1615741" cy="2552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6C5D96-09DD-47DF-8AAD-AC486A3201B6}" type="TxLink">
            <a:rPr lang="en-US" sz="1800" b="0" i="0" u="none" strike="noStrike">
              <a:solidFill>
                <a:schemeClr val="bg1"/>
              </a:solidFill>
              <a:latin typeface="Arial Black" panose="020B0A04020102020204" pitchFamily="34" charset="0"/>
              <a:ea typeface="Calibri"/>
              <a:cs typeface="Calibri"/>
            </a:rPr>
            <a:pPr algn="ctr"/>
            <a:t>24,692</a:t>
          </a:fld>
          <a:endParaRPr lang="en-ID" sz="1800">
            <a:solidFill>
              <a:schemeClr val="bg1"/>
            </a:solidFill>
            <a:latin typeface="Arial Black" panose="020B0A04020102020204" pitchFamily="34" charset="0"/>
          </a:endParaRPr>
        </a:p>
      </xdr:txBody>
    </xdr:sp>
    <xdr:clientData/>
  </xdr:twoCellAnchor>
  <xdr:twoCellAnchor>
    <xdr:from>
      <xdr:col>12</xdr:col>
      <xdr:colOff>152400</xdr:colOff>
      <xdr:row>9</xdr:row>
      <xdr:rowOff>1906</xdr:rowOff>
    </xdr:from>
    <xdr:to>
      <xdr:col>14</xdr:col>
      <xdr:colOff>561975</xdr:colOff>
      <xdr:row>10</xdr:row>
      <xdr:rowOff>104775</xdr:rowOff>
    </xdr:to>
    <xdr:sp macro="" textlink="Pivot!I18">
      <xdr:nvSpPr>
        <xdr:cNvPr id="32" name="TextBox 31">
          <a:extLst>
            <a:ext uri="{FF2B5EF4-FFF2-40B4-BE49-F238E27FC236}">
              <a16:creationId xmlns:a16="http://schemas.microsoft.com/office/drawing/2014/main" id="{E8AEE5A6-CF30-4373-81CE-D281BED12BF6}"/>
            </a:ext>
          </a:extLst>
        </xdr:cNvPr>
        <xdr:cNvSpPr txBox="1"/>
      </xdr:nvSpPr>
      <xdr:spPr>
        <a:xfrm>
          <a:off x="7491663" y="1716406"/>
          <a:ext cx="1632786" cy="29336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95A198-AA10-490E-894E-341B7AB9E87F}" type="TxLink">
            <a:rPr lang="en-US" sz="1800" b="0" i="0" u="none" strike="noStrike">
              <a:solidFill>
                <a:schemeClr val="bg1"/>
              </a:solidFill>
              <a:latin typeface="Arial Black" panose="020B0A04020102020204" pitchFamily="34" charset="0"/>
              <a:ea typeface="Calibri"/>
              <a:cs typeface="Calibri"/>
            </a:rPr>
            <a:pPr algn="ctr"/>
            <a:t>114,898</a:t>
          </a:fld>
          <a:endParaRPr lang="en-ID" sz="1800">
            <a:solidFill>
              <a:schemeClr val="bg1"/>
            </a:solidFill>
            <a:latin typeface="Arial Black" panose="020B0A04020102020204" pitchFamily="34" charset="0"/>
          </a:endParaRPr>
        </a:p>
      </xdr:txBody>
    </xdr:sp>
    <xdr:clientData/>
  </xdr:twoCellAnchor>
  <xdr:twoCellAnchor>
    <xdr:from>
      <xdr:col>0</xdr:col>
      <xdr:colOff>342899</xdr:colOff>
      <xdr:row>1</xdr:row>
      <xdr:rowOff>9525</xdr:rowOff>
    </xdr:from>
    <xdr:to>
      <xdr:col>2</xdr:col>
      <xdr:colOff>285750</xdr:colOff>
      <xdr:row>4</xdr:row>
      <xdr:rowOff>133350</xdr:rowOff>
    </xdr:to>
    <xdr:sp macro="" textlink="">
      <xdr:nvSpPr>
        <xdr:cNvPr id="36" name="TextBox 35">
          <a:extLst>
            <a:ext uri="{FF2B5EF4-FFF2-40B4-BE49-F238E27FC236}">
              <a16:creationId xmlns:a16="http://schemas.microsoft.com/office/drawing/2014/main" id="{898DD7F4-C26C-4CF8-8705-0862418EA8EE}"/>
            </a:ext>
          </a:extLst>
        </xdr:cNvPr>
        <xdr:cNvSpPr txBox="1"/>
      </xdr:nvSpPr>
      <xdr:spPr>
        <a:xfrm>
          <a:off x="342899" y="200025"/>
          <a:ext cx="1166062"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9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rPr>
            <a:t>Created by:</a:t>
          </a:r>
        </a:p>
        <a:p>
          <a:pPr algn="ctr"/>
          <a:r>
            <a:rPr lang="en-ID" sz="900" b="0" cap="none" spc="0">
              <a:ln w="0"/>
              <a:solidFill>
                <a:schemeClr val="bg1"/>
              </a:solidFill>
              <a:effectLst>
                <a:outerShdw blurRad="38100" dist="19050" dir="2700000" algn="tl" rotWithShape="0">
                  <a:schemeClr val="dk1">
                    <a:alpha val="40000"/>
                  </a:schemeClr>
                </a:outerShdw>
              </a:effectLst>
              <a:latin typeface="Arial Black" panose="020B0A04020102020204" pitchFamily="34" charset="0"/>
            </a:rPr>
            <a:t>Syifa Nalurita</a:t>
          </a:r>
        </a:p>
      </xdr:txBody>
    </xdr:sp>
    <xdr:clientData/>
  </xdr:twoCellAnchor>
  <xdr:twoCellAnchor editAs="oneCell">
    <xdr:from>
      <xdr:col>0</xdr:col>
      <xdr:colOff>9525</xdr:colOff>
      <xdr:row>1</xdr:row>
      <xdr:rowOff>66675</xdr:rowOff>
    </xdr:from>
    <xdr:to>
      <xdr:col>1</xdr:col>
      <xdr:colOff>0</xdr:colOff>
      <xdr:row>4</xdr:row>
      <xdr:rowOff>95250</xdr:rowOff>
    </xdr:to>
    <xdr:pic>
      <xdr:nvPicPr>
        <xdr:cNvPr id="37" name="Graphic 36" descr="Woman with solid fill">
          <a:extLst>
            <a:ext uri="{FF2B5EF4-FFF2-40B4-BE49-F238E27FC236}">
              <a16:creationId xmlns:a16="http://schemas.microsoft.com/office/drawing/2014/main" id="{4A577060-BD97-4809-8243-411B1EEB8413}"/>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9525" y="257175"/>
          <a:ext cx="602080" cy="600075"/>
        </a:xfrm>
        <a:prstGeom prst="rect">
          <a:avLst/>
        </a:prstGeom>
      </xdr:spPr>
    </xdr:pic>
    <xdr:clientData/>
  </xdr:twoCellAnchor>
  <xdr:twoCellAnchor>
    <xdr:from>
      <xdr:col>0</xdr:col>
      <xdr:colOff>533400</xdr:colOff>
      <xdr:row>14</xdr:row>
      <xdr:rowOff>171450</xdr:rowOff>
    </xdr:from>
    <xdr:to>
      <xdr:col>14</xdr:col>
      <xdr:colOff>352425</xdr:colOff>
      <xdr:row>31</xdr:row>
      <xdr:rowOff>142875</xdr:rowOff>
    </xdr:to>
    <mc:AlternateContent xmlns:mc="http://schemas.openxmlformats.org/markup-compatibility/2006">
      <mc:Choice xmlns:cx4="http://schemas.microsoft.com/office/drawing/2016/5/10/chartex" Requires="cx4">
        <xdr:graphicFrame macro="">
          <xdr:nvGraphicFramePr>
            <xdr:cNvPr id="38" name="Chart 2">
              <a:extLst>
                <a:ext uri="{FF2B5EF4-FFF2-40B4-BE49-F238E27FC236}">
                  <a16:creationId xmlns:a16="http://schemas.microsoft.com/office/drawing/2014/main" id="{9B354AE6-CC77-485B-9DCA-4B92DE76E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533400" y="2838450"/>
              <a:ext cx="8353425" cy="3209925"/>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495301</xdr:colOff>
      <xdr:row>36</xdr:row>
      <xdr:rowOff>38100</xdr:rowOff>
    </xdr:from>
    <xdr:to>
      <xdr:col>14</xdr:col>
      <xdr:colOff>238125</xdr:colOff>
      <xdr:row>46</xdr:row>
      <xdr:rowOff>114300</xdr:rowOff>
    </xdr:to>
    <xdr:graphicFrame macro="">
      <xdr:nvGraphicFramePr>
        <xdr:cNvPr id="39" name="Chart 3">
          <a:extLst>
            <a:ext uri="{FF2B5EF4-FFF2-40B4-BE49-F238E27FC236}">
              <a16:creationId xmlns:a16="http://schemas.microsoft.com/office/drawing/2014/main" id="{8878035B-83D1-4136-9741-A3067234AC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466725</xdr:colOff>
      <xdr:row>49</xdr:row>
      <xdr:rowOff>85725</xdr:rowOff>
    </xdr:from>
    <xdr:to>
      <xdr:col>14</xdr:col>
      <xdr:colOff>295274</xdr:colOff>
      <xdr:row>65</xdr:row>
      <xdr:rowOff>38100</xdr:rowOff>
    </xdr:to>
    <xdr:graphicFrame macro="">
      <xdr:nvGraphicFramePr>
        <xdr:cNvPr id="40" name="Chart 4">
          <a:extLst>
            <a:ext uri="{FF2B5EF4-FFF2-40B4-BE49-F238E27FC236}">
              <a16:creationId xmlns:a16="http://schemas.microsoft.com/office/drawing/2014/main" id="{9217C0E6-0E92-42C7-A82E-17F60284AE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Portofolio%20Syifa\Power%20BI\%5b1%5d%20Covid\%5b1%5d%20Data\covid_19_indonesia_time_series_all.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hani rais" refreshedDate="46165.78572407407" createdVersion="7" refreshedVersion="7" minRefreshableVersion="3" recordCount="3372" xr:uid="{B2380572-EF0F-4C80-B73C-3A48A92CC5B5}">
  <cacheSource type="worksheet">
    <worksheetSource name="Table1" r:id="rId2"/>
  </cacheSource>
  <cacheFields count="38">
    <cacheField name="Date" numFmtId="14">
      <sharedItems containsSemiMixedTypes="0" containsNonDate="0" containsDate="1" containsString="0" minDate="2020-03-01T00:00:00" maxDate="2020-07-01T00:00:00" count="122">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sharedItems>
      <fieldGroup par="37" base="0">
        <rangePr groupBy="days" startDate="2020-03-01T00:00:00" endDate="2020-07-01T00:00:00"/>
        <groupItems count="368">
          <s v="&lt;3/1/2020"/>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0"/>
        </groupItems>
      </fieldGroup>
    </cacheField>
    <cacheField name="Location ISO Code" numFmtId="0">
      <sharedItems/>
    </cacheField>
    <cacheField name="Location" numFmtId="0">
      <sharedItems count="34">
        <s v="DKI Jakarta"/>
        <s v="Jawa Barat"/>
        <s v="Banten"/>
        <s v="Sulawesi Tenggara"/>
        <s v="Kalimantan Timur"/>
        <s v="Daerah Istimewa Yogyakarta"/>
        <s v="Sumatera Utara"/>
        <s v="Jawa Tengah"/>
        <s v="Jawa Timur"/>
        <s v="Sulawesi Selatan"/>
        <s v="Maluku"/>
        <s v="Papua"/>
        <s v="Maluku Utara"/>
        <s v="Aceh"/>
        <s v="Kalimantan Tengah"/>
        <s v="Lampung"/>
        <s v="Sulawesi Tengah"/>
        <s v="Sumatera Barat"/>
        <s v="Papua Barat"/>
        <s v="Kalimantan Utara"/>
        <s v="Sulawesi Barat"/>
        <s v="Sumatera Selatan"/>
        <s v="Bali"/>
        <s v="Kalimantan Barat"/>
        <s v="Riau"/>
        <s v="Jambi"/>
        <s v="Kalimantan Selatan"/>
        <s v="Kepulauan Bangka Belitung"/>
        <s v="Kepulauan Riau"/>
        <s v="Bengkulu"/>
        <s v="Nusa Tenggara Barat"/>
        <s v="Sulawesi Utara"/>
        <s v="Nusa Tenggara Timur"/>
        <s v="Gorontalo"/>
      </sharedItems>
    </cacheField>
    <cacheField name="New Cases" numFmtId="0">
      <sharedItems containsSemiMixedTypes="0" containsString="0" containsNumber="1" containsInteger="1" minValue="0" maxValue="492"/>
    </cacheField>
    <cacheField name="New Deaths" numFmtId="0">
      <sharedItems containsSemiMixedTypes="0" containsString="0" containsNumber="1" containsInteger="1" minValue="0" maxValue="34"/>
    </cacheField>
    <cacheField name="New Recovered" numFmtId="0">
      <sharedItems containsSemiMixedTypes="0" containsString="0" containsNumber="1" containsInteger="1" minValue="0" maxValue="394"/>
    </cacheField>
    <cacheField name="New Active Cases" numFmtId="0">
      <sharedItems containsSemiMixedTypes="0" containsString="0" containsNumber="1" containsInteger="1" minValue="-309" maxValue="463"/>
    </cacheField>
    <cacheField name="Total Cases" numFmtId="0">
      <sharedItems containsSemiMixedTypes="0" containsString="0" containsNumber="1" containsInteger="1" minValue="1" maxValue="12087"/>
    </cacheField>
    <cacheField name="Total Deaths" numFmtId="0">
      <sharedItems containsSemiMixedTypes="0" containsString="0" containsNumber="1" containsInteger="1" minValue="0" maxValue="892"/>
    </cacheField>
    <cacheField name="Total Recovered" numFmtId="0">
      <sharedItems containsSemiMixedTypes="0" containsString="0" containsNumber="1" containsInteger="1" minValue="0" maxValue="6473"/>
    </cacheField>
    <cacheField name="Total Active Cases" numFmtId="0">
      <sharedItems containsSemiMixedTypes="0" containsString="0" containsNumber="1" containsInteger="1" minValue="-44" maxValue="7195"/>
    </cacheField>
    <cacheField name="Location Level" numFmtId="0">
      <sharedItems/>
    </cacheField>
    <cacheField name="City or Regency" numFmtId="0">
      <sharedItems containsNonDate="0" containsString="0" containsBlank="1"/>
    </cacheField>
    <cacheField name="Province" numFmtId="0">
      <sharedItems count="34">
        <s v="DKI Jakarta"/>
        <s v="Jawa Barat"/>
        <s v="Banten"/>
        <s v="Sulawesi Tenggara"/>
        <s v="Kalimantan Timur"/>
        <s v="Daerah Istimewa Yogyakarta"/>
        <s v="Sumatera Utara"/>
        <s v="Jawa Tengah"/>
        <s v="Jawa Timur"/>
        <s v="Sulawesi Selatan"/>
        <s v="Maluku"/>
        <s v="Papua"/>
        <s v="Maluku Utara"/>
        <s v="Aceh"/>
        <s v="Kalimantan Tengah"/>
        <s v="Lampung"/>
        <s v="Sulawesi Tengah"/>
        <s v="Sumatera Barat"/>
        <s v="Papua Barat"/>
        <s v="Kalimantan Utara"/>
        <s v="Sulawesi Barat"/>
        <s v="Sumatera Selatan"/>
        <s v="Bali"/>
        <s v="Kalimantan Barat"/>
        <s v="Riau"/>
        <s v="Jambi"/>
        <s v="Kalimantan Selatan"/>
        <s v="Kepulauan Bangka Belitung"/>
        <s v="Kepulauan Riau"/>
        <s v="Bengkulu"/>
        <s v="Nusa Tenggara Barat"/>
        <s v="Sulawesi Utara"/>
        <s v="Nusa Tenggara Timur"/>
        <s v="Gorontalo"/>
      </sharedItems>
    </cacheField>
    <cacheField name="Country" numFmtId="0">
      <sharedItems/>
    </cacheField>
    <cacheField name="Continent" numFmtId="0">
      <sharedItems/>
    </cacheField>
    <cacheField name="Island" numFmtId="0">
      <sharedItems/>
    </cacheField>
    <cacheField name="Time Zone" numFmtId="0">
      <sharedItems/>
    </cacheField>
    <cacheField name="Special Status" numFmtId="0">
      <sharedItems containsBlank="1"/>
    </cacheField>
    <cacheField name="Total Regencies" numFmtId="0">
      <sharedItems containsSemiMixedTypes="0" containsString="0" containsNumber="1" containsInteger="1" minValue="1" maxValue="29"/>
    </cacheField>
    <cacheField name="Total Cities" numFmtId="0">
      <sharedItems containsString="0" containsBlank="1" containsNumber="1" containsInteger="1" minValue="1" maxValue="9"/>
    </cacheField>
    <cacheField name="Total Districts" numFmtId="0">
      <sharedItems containsSemiMixedTypes="0" containsString="0" containsNumber="1" containsInteger="1" minValue="44" maxValue="666"/>
    </cacheField>
    <cacheField name="Total Urban Villages" numFmtId="0">
      <sharedItems containsString="0" containsBlank="1" containsNumber="1" containsInteger="1" minValue="35" maxValue="792"/>
    </cacheField>
    <cacheField name="Total Rural Villages" numFmtId="0">
      <sharedItems containsString="0" containsBlank="1" containsNumber="1" containsInteger="1" minValue="275" maxValue="7809"/>
    </cacheField>
    <cacheField name="Area (km2)" numFmtId="0">
      <sharedItems containsSemiMixedTypes="0" containsString="0" containsNumber="1" containsInteger="1" minValue="664" maxValue="319036"/>
    </cacheField>
    <cacheField name="Population" numFmtId="0">
      <sharedItems containsSemiMixedTypes="0" containsString="0" containsNumber="1" containsInteger="1" minValue="648407" maxValue="45161325"/>
    </cacheField>
    <cacheField name="Population Density" numFmtId="0">
      <sharedItems containsSemiMixedTypes="0" containsString="0" containsNumber="1" minValue="8.59" maxValue="16334.31"/>
    </cacheField>
    <cacheField name="Longitude" numFmtId="0">
      <sharedItems containsSemiMixedTypes="0" containsString="0" containsNumber="1" minValue="96.910521739999993" maxValue="138.69603000000001"/>
    </cacheField>
    <cacheField name="Latitude" numFmtId="0">
      <sharedItems containsSemiMixedTypes="0" containsString="0" containsNumber="1" minValue="-8.6822049999999997" maxValue="4.2256146279999998"/>
    </cacheField>
    <cacheField name="New Cases per Million" numFmtId="0">
      <sharedItems containsSemiMixedTypes="0" containsString="0" containsNumber="1" minValue="0" maxValue="73.41"/>
    </cacheField>
    <cacheField name="Total Cases per Million" numFmtId="0">
      <sharedItems containsSemiMixedTypes="0" containsString="0" containsNumber="1" minValue="0.03" maxValue="1008.65"/>
    </cacheField>
    <cacheField name="New Deaths per Million" numFmtId="0">
      <sharedItems containsSemiMixedTypes="0" containsString="0" containsNumber="1" minValue="0" maxValue="6.71"/>
    </cacheField>
    <cacheField name="Total Deaths per Million" numFmtId="0">
      <sharedItems containsSemiMixedTypes="0" containsString="0" containsNumber="1" minValue="0" maxValue="56.43"/>
    </cacheField>
    <cacheField name="Case Fatality Rate" numFmtId="10">
      <sharedItems containsSemiMixedTypes="0" containsString="0" containsNumber="1" minValue="0" maxValue="2.1"/>
    </cacheField>
    <cacheField name="Case Recovered Rate" numFmtId="10">
      <sharedItems containsSemiMixedTypes="0" containsString="0" containsNumber="1" minValue="0" maxValue="1.5"/>
    </cacheField>
    <cacheField name="Growth Factor of New Cases" numFmtId="0">
      <sharedItems containsString="0" containsBlank="1" containsNumber="1" minValue="0" maxValue="54"/>
    </cacheField>
    <cacheField name="Growth Factor of New Deaths" numFmtId="0">
      <sharedItems containsString="0" containsBlank="1" containsNumber="1" minValue="0" maxValue="17"/>
    </cacheField>
    <cacheField name="Months" numFmtId="0" databaseField="0">
      <fieldGroup base="0">
        <rangePr groupBy="months" startDate="2020-03-01T00:00:00" endDate="2020-07-01T00:00:00"/>
        <groupItems count="14">
          <s v="&lt;3/1/2020"/>
          <s v="Jan"/>
          <s v="Feb"/>
          <s v="Mar"/>
          <s v="Apr"/>
          <s v="May"/>
          <s v="Jun"/>
          <s v="Jul"/>
          <s v="Aug"/>
          <s v="Sep"/>
          <s v="Oct"/>
          <s v="Nov"/>
          <s v="Dec"/>
          <s v="&gt;7/1/2020"/>
        </groupItems>
      </fieldGroup>
    </cacheField>
  </cacheFields>
  <extLst>
    <ext xmlns:x14="http://schemas.microsoft.com/office/spreadsheetml/2009/9/main" uri="{725AE2AE-9491-48be-B2B4-4EB974FC3084}">
      <x14:pivotCacheDefinition pivotCacheId="435580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72">
  <r>
    <x v="0"/>
    <s v="ID-JK"/>
    <x v="0"/>
    <n v="3"/>
    <n v="0"/>
    <n v="0"/>
    <n v="3"/>
    <n v="3"/>
    <n v="0"/>
    <n v="0"/>
    <n v="3"/>
    <s v="Province"/>
    <m/>
    <x v="0"/>
    <s v="Indonesia"/>
    <s v="Asia"/>
    <s v="Jawa"/>
    <s v="UTC+07:00"/>
    <s v="Daerah Khusus Ibu Kota"/>
    <n v="1"/>
    <n v="5"/>
    <n v="44"/>
    <n v="267"/>
    <m/>
    <n v="664"/>
    <n v="10846145"/>
    <n v="16334.31"/>
    <n v="106.8361183"/>
    <n v="-6.2046989909999999"/>
    <n v="0.28000000000000003"/>
    <n v="0.28000000000000003"/>
    <n v="0"/>
    <n v="0"/>
    <n v="0"/>
    <n v="0"/>
    <m/>
    <m/>
  </r>
  <r>
    <x v="0"/>
    <s v="ID-JB"/>
    <x v="1"/>
    <n v="3"/>
    <n v="0"/>
    <n v="0"/>
    <n v="3"/>
    <n v="3"/>
    <n v="0"/>
    <n v="0"/>
    <n v="3"/>
    <s v="Province"/>
    <m/>
    <x v="1"/>
    <s v="Indonesia"/>
    <s v="Asia"/>
    <s v="Jawa"/>
    <s v="UTC+07:00"/>
    <m/>
    <n v="18"/>
    <n v="9"/>
    <n v="627"/>
    <n v="645"/>
    <n v="5312"/>
    <n v="35378"/>
    <n v="45161325"/>
    <n v="1276.55"/>
    <n v="107.60370829999999"/>
    <n v="-6.9204320829999997"/>
    <n v="7.0000000000000007E-2"/>
    <n v="7.0000000000000007E-2"/>
    <n v="0"/>
    <n v="0"/>
    <n v="0"/>
    <n v="0"/>
    <m/>
    <m/>
  </r>
  <r>
    <x v="1"/>
    <s v="ID-JK"/>
    <x v="0"/>
    <n v="2"/>
    <n v="0"/>
    <n v="0"/>
    <n v="2"/>
    <n v="5"/>
    <n v="0"/>
    <n v="0"/>
    <n v="5"/>
    <s v="Province"/>
    <m/>
    <x v="0"/>
    <s v="Indonesia"/>
    <s v="Asia"/>
    <s v="Jawa"/>
    <s v="UTC+07:00"/>
    <s v="Daerah Khusus Ibu Kota"/>
    <n v="1"/>
    <n v="5"/>
    <n v="44"/>
    <n v="267"/>
    <m/>
    <n v="664"/>
    <n v="10846145"/>
    <n v="16334.31"/>
    <n v="106.8361183"/>
    <n v="-6.2046989909999999"/>
    <n v="0.18"/>
    <n v="0.46"/>
    <n v="0"/>
    <n v="0"/>
    <n v="0"/>
    <n v="0"/>
    <n v="0.67"/>
    <n v="1"/>
  </r>
  <r>
    <x v="1"/>
    <s v="ID-JB"/>
    <x v="1"/>
    <n v="0"/>
    <n v="0"/>
    <n v="0"/>
    <n v="0"/>
    <n v="3"/>
    <n v="0"/>
    <n v="0"/>
    <n v="3"/>
    <s v="Province"/>
    <m/>
    <x v="1"/>
    <s v="Indonesia"/>
    <s v="Asia"/>
    <s v="Jawa"/>
    <s v="UTC+07:00"/>
    <m/>
    <n v="18"/>
    <n v="9"/>
    <n v="627"/>
    <n v="645"/>
    <n v="5312"/>
    <n v="35378"/>
    <n v="45161325"/>
    <n v="1276.55"/>
    <n v="107.60370829999999"/>
    <n v="-6.9204320829999997"/>
    <n v="0"/>
    <n v="7.0000000000000007E-2"/>
    <n v="0"/>
    <n v="0"/>
    <n v="0"/>
    <n v="0"/>
    <n v="0"/>
    <n v="1"/>
  </r>
  <r>
    <x v="2"/>
    <s v="ID-JK"/>
    <x v="0"/>
    <n v="2"/>
    <n v="0"/>
    <n v="0"/>
    <n v="2"/>
    <n v="7"/>
    <n v="0"/>
    <n v="0"/>
    <n v="7"/>
    <s v="Province"/>
    <m/>
    <x v="0"/>
    <s v="Indonesia"/>
    <s v="Asia"/>
    <s v="Jawa"/>
    <s v="UTC+07:00"/>
    <s v="Daerah Khusus Ibu Kota"/>
    <n v="1"/>
    <n v="5"/>
    <n v="44"/>
    <n v="267"/>
    <m/>
    <n v="664"/>
    <n v="10846145"/>
    <n v="16334.31"/>
    <n v="106.8361183"/>
    <n v="-6.2046989909999999"/>
    <n v="0.18"/>
    <n v="0.65"/>
    <n v="0"/>
    <n v="0"/>
    <n v="0"/>
    <n v="0"/>
    <n v="1"/>
    <n v="1"/>
  </r>
  <r>
    <x v="2"/>
    <s v="ID-JB"/>
    <x v="1"/>
    <n v="1"/>
    <n v="1"/>
    <n v="0"/>
    <n v="0"/>
    <n v="4"/>
    <n v="1"/>
    <n v="0"/>
    <n v="3"/>
    <s v="Province"/>
    <m/>
    <x v="1"/>
    <s v="Indonesia"/>
    <s v="Asia"/>
    <s v="Jawa"/>
    <s v="UTC+07:00"/>
    <m/>
    <n v="18"/>
    <n v="9"/>
    <n v="627"/>
    <n v="645"/>
    <n v="5312"/>
    <n v="35378"/>
    <n v="45161325"/>
    <n v="1276.55"/>
    <n v="107.60370829999999"/>
    <n v="-6.9204320829999997"/>
    <n v="0.02"/>
    <n v="0.09"/>
    <n v="0.02"/>
    <n v="0.02"/>
    <n v="0.25"/>
    <n v="0"/>
    <m/>
    <m/>
  </r>
  <r>
    <x v="3"/>
    <s v="ID-JK"/>
    <x v="0"/>
    <n v="2"/>
    <n v="0"/>
    <n v="0"/>
    <n v="2"/>
    <n v="9"/>
    <n v="0"/>
    <n v="0"/>
    <n v="9"/>
    <s v="Province"/>
    <m/>
    <x v="0"/>
    <s v="Indonesia"/>
    <s v="Asia"/>
    <s v="Jawa"/>
    <s v="UTC+07:00"/>
    <s v="Daerah Khusus Ibu Kota"/>
    <n v="1"/>
    <n v="5"/>
    <n v="44"/>
    <n v="267"/>
    <m/>
    <n v="664"/>
    <n v="10846145"/>
    <n v="16334.31"/>
    <n v="106.8361183"/>
    <n v="-6.2046989909999999"/>
    <n v="0.18"/>
    <n v="0.83"/>
    <n v="0"/>
    <n v="0"/>
    <n v="0"/>
    <n v="0"/>
    <n v="1"/>
    <n v="1"/>
  </r>
  <r>
    <x v="3"/>
    <s v="ID-JB"/>
    <x v="1"/>
    <n v="1"/>
    <n v="0"/>
    <n v="0"/>
    <n v="1"/>
    <n v="5"/>
    <n v="1"/>
    <n v="0"/>
    <n v="4"/>
    <s v="Province"/>
    <m/>
    <x v="1"/>
    <s v="Indonesia"/>
    <s v="Asia"/>
    <s v="Jawa"/>
    <s v="UTC+07:00"/>
    <m/>
    <n v="18"/>
    <n v="9"/>
    <n v="627"/>
    <n v="645"/>
    <n v="5312"/>
    <n v="35378"/>
    <n v="45161325"/>
    <n v="1276.55"/>
    <n v="107.60370829999999"/>
    <n v="-6.9204320829999997"/>
    <n v="0.02"/>
    <n v="0.11"/>
    <n v="0"/>
    <n v="0.02"/>
    <n v="0.2"/>
    <n v="0"/>
    <n v="1"/>
    <n v="0"/>
  </r>
  <r>
    <x v="4"/>
    <s v="ID-JK"/>
    <x v="0"/>
    <n v="0"/>
    <n v="1"/>
    <n v="0"/>
    <n v="-1"/>
    <n v="9"/>
    <n v="1"/>
    <n v="0"/>
    <n v="8"/>
    <s v="Province"/>
    <m/>
    <x v="0"/>
    <s v="Indonesia"/>
    <s v="Asia"/>
    <s v="Jawa"/>
    <s v="UTC+07:00"/>
    <s v="Daerah Khusus Ibu Kota"/>
    <n v="1"/>
    <n v="5"/>
    <n v="44"/>
    <n v="267"/>
    <m/>
    <n v="664"/>
    <n v="10846145"/>
    <n v="16334.31"/>
    <n v="106.8361183"/>
    <n v="-6.2046989909999999"/>
    <n v="0"/>
    <n v="0.83"/>
    <n v="0.09"/>
    <n v="0.09"/>
    <n v="0.1111"/>
    <n v="0"/>
    <n v="0"/>
    <m/>
  </r>
  <r>
    <x v="4"/>
    <s v="ID-JB"/>
    <x v="1"/>
    <n v="0"/>
    <n v="0"/>
    <n v="0"/>
    <n v="0"/>
    <n v="5"/>
    <n v="1"/>
    <n v="0"/>
    <n v="4"/>
    <s v="Province"/>
    <m/>
    <x v="1"/>
    <s v="Indonesia"/>
    <s v="Asia"/>
    <s v="Jawa"/>
    <s v="UTC+07:00"/>
    <m/>
    <n v="18"/>
    <n v="9"/>
    <n v="627"/>
    <n v="645"/>
    <n v="5312"/>
    <n v="35378"/>
    <n v="45161325"/>
    <n v="1276.55"/>
    <n v="107.60370829999999"/>
    <n v="-6.9204320829999997"/>
    <n v="0"/>
    <n v="0.11"/>
    <n v="0"/>
    <n v="0.02"/>
    <n v="0.2"/>
    <n v="0"/>
    <n v="0"/>
    <n v="1"/>
  </r>
  <r>
    <x v="5"/>
    <s v="ID-BT"/>
    <x v="2"/>
    <n v="1"/>
    <n v="0"/>
    <n v="0"/>
    <n v="1"/>
    <n v="1"/>
    <n v="0"/>
    <n v="0"/>
    <n v="1"/>
    <s v="Province"/>
    <m/>
    <x v="2"/>
    <s v="Indonesia"/>
    <s v="Asia"/>
    <s v="Jawa"/>
    <s v="UTC+07:00"/>
    <m/>
    <n v="4"/>
    <n v="4"/>
    <n v="155"/>
    <n v="313"/>
    <n v="1238"/>
    <n v="9663"/>
    <n v="10722374"/>
    <n v="1109.6400000000001"/>
    <n v="106.1090043"/>
    <n v="-6.4567363880000004"/>
    <n v="0.09"/>
    <n v="0.09"/>
    <n v="0"/>
    <n v="0"/>
    <n v="0"/>
    <n v="0"/>
    <m/>
    <m/>
  </r>
  <r>
    <x v="5"/>
    <s v="ID-JK"/>
    <x v="0"/>
    <n v="0"/>
    <n v="0"/>
    <n v="0"/>
    <n v="0"/>
    <n v="9"/>
    <n v="1"/>
    <n v="0"/>
    <n v="8"/>
    <s v="Province"/>
    <m/>
    <x v="0"/>
    <s v="Indonesia"/>
    <s v="Asia"/>
    <s v="Jawa"/>
    <s v="UTC+07:00"/>
    <s v="Daerah Khusus Ibu Kota"/>
    <n v="1"/>
    <n v="5"/>
    <n v="44"/>
    <n v="267"/>
    <m/>
    <n v="664"/>
    <n v="10846145"/>
    <n v="16334.31"/>
    <n v="106.8361183"/>
    <n v="-6.2046989909999999"/>
    <n v="0"/>
    <n v="0.83"/>
    <n v="0"/>
    <n v="0.09"/>
    <n v="0.1111"/>
    <n v="0"/>
    <n v="1"/>
    <n v="0"/>
  </r>
  <r>
    <x v="5"/>
    <s v="ID-JB"/>
    <x v="1"/>
    <n v="1"/>
    <n v="0"/>
    <n v="0"/>
    <n v="1"/>
    <n v="6"/>
    <n v="1"/>
    <n v="0"/>
    <n v="5"/>
    <s v="Province"/>
    <m/>
    <x v="1"/>
    <s v="Indonesia"/>
    <s v="Asia"/>
    <s v="Jawa"/>
    <s v="UTC+07:00"/>
    <m/>
    <n v="18"/>
    <n v="9"/>
    <n v="627"/>
    <n v="645"/>
    <n v="5312"/>
    <n v="35378"/>
    <n v="45161325"/>
    <n v="1276.55"/>
    <n v="107.60370829999999"/>
    <n v="-6.9204320829999997"/>
    <n v="0.02"/>
    <n v="0.13"/>
    <n v="0"/>
    <n v="0.02"/>
    <n v="0.16669999999999999"/>
    <n v="0"/>
    <m/>
    <n v="1"/>
  </r>
  <r>
    <x v="6"/>
    <s v="ID-BT"/>
    <x v="2"/>
    <n v="0"/>
    <n v="0"/>
    <n v="0"/>
    <n v="0"/>
    <n v="1"/>
    <n v="0"/>
    <n v="0"/>
    <n v="1"/>
    <s v="Province"/>
    <m/>
    <x v="2"/>
    <s v="Indonesia"/>
    <s v="Asia"/>
    <s v="Jawa"/>
    <s v="UTC+07:00"/>
    <m/>
    <n v="4"/>
    <n v="4"/>
    <n v="155"/>
    <n v="313"/>
    <n v="1238"/>
    <n v="9663"/>
    <n v="10722374"/>
    <n v="1109.6400000000001"/>
    <n v="106.1090043"/>
    <n v="-6.4567363880000004"/>
    <n v="0"/>
    <n v="0.09"/>
    <n v="0"/>
    <n v="0"/>
    <n v="0"/>
    <n v="0"/>
    <n v="0"/>
    <n v="1"/>
  </r>
  <r>
    <x v="6"/>
    <s v="ID-JK"/>
    <x v="0"/>
    <n v="0"/>
    <n v="2"/>
    <n v="0"/>
    <n v="-2"/>
    <n v="9"/>
    <n v="3"/>
    <n v="0"/>
    <n v="6"/>
    <s v="Province"/>
    <m/>
    <x v="0"/>
    <s v="Indonesia"/>
    <s v="Asia"/>
    <s v="Jawa"/>
    <s v="UTC+07:00"/>
    <s v="Daerah Khusus Ibu Kota"/>
    <n v="1"/>
    <n v="5"/>
    <n v="44"/>
    <n v="267"/>
    <m/>
    <n v="664"/>
    <n v="10846145"/>
    <n v="16334.31"/>
    <n v="106.8361183"/>
    <n v="-6.2046989909999999"/>
    <n v="0"/>
    <n v="0.83"/>
    <n v="0.18"/>
    <n v="0.28000000000000003"/>
    <n v="0.33329999999999999"/>
    <n v="0"/>
    <n v="1"/>
    <m/>
  </r>
  <r>
    <x v="6"/>
    <s v="ID-JB"/>
    <x v="1"/>
    <n v="0"/>
    <n v="0"/>
    <n v="0"/>
    <n v="0"/>
    <n v="6"/>
    <n v="1"/>
    <n v="0"/>
    <n v="5"/>
    <s v="Province"/>
    <m/>
    <x v="1"/>
    <s v="Indonesia"/>
    <s v="Asia"/>
    <s v="Jawa"/>
    <s v="UTC+07:00"/>
    <m/>
    <n v="18"/>
    <n v="9"/>
    <n v="627"/>
    <n v="645"/>
    <n v="5312"/>
    <n v="35378"/>
    <n v="45161325"/>
    <n v="1276.55"/>
    <n v="107.60370829999999"/>
    <n v="-6.9204320829999997"/>
    <n v="0"/>
    <n v="0.13"/>
    <n v="0"/>
    <n v="0.02"/>
    <n v="0.16669999999999999"/>
    <n v="0"/>
    <n v="0"/>
    <n v="1"/>
  </r>
  <r>
    <x v="7"/>
    <s v="ID-BT"/>
    <x v="2"/>
    <n v="1"/>
    <n v="0"/>
    <n v="0"/>
    <n v="1"/>
    <n v="2"/>
    <n v="0"/>
    <n v="0"/>
    <n v="2"/>
    <s v="Province"/>
    <m/>
    <x v="2"/>
    <s v="Indonesia"/>
    <s v="Asia"/>
    <s v="Jawa"/>
    <s v="UTC+07:00"/>
    <m/>
    <n v="4"/>
    <n v="4"/>
    <n v="155"/>
    <n v="313"/>
    <n v="1238"/>
    <n v="9663"/>
    <n v="10722374"/>
    <n v="1109.6400000000001"/>
    <n v="106.1090043"/>
    <n v="-6.4567363880000004"/>
    <n v="0.09"/>
    <n v="0.19"/>
    <n v="0"/>
    <n v="0"/>
    <n v="0"/>
    <n v="0"/>
    <m/>
    <n v="1"/>
  </r>
  <r>
    <x v="7"/>
    <s v="ID-JK"/>
    <x v="0"/>
    <n v="0"/>
    <n v="0"/>
    <n v="0"/>
    <n v="0"/>
    <n v="9"/>
    <n v="3"/>
    <n v="0"/>
    <n v="6"/>
    <s v="Province"/>
    <m/>
    <x v="0"/>
    <s v="Indonesia"/>
    <s v="Asia"/>
    <s v="Jawa"/>
    <s v="UTC+07:00"/>
    <s v="Daerah Khusus Ibu Kota"/>
    <n v="1"/>
    <n v="5"/>
    <n v="44"/>
    <n v="267"/>
    <m/>
    <n v="664"/>
    <n v="10846145"/>
    <n v="16334.31"/>
    <n v="106.8361183"/>
    <n v="-6.2046989909999999"/>
    <n v="0"/>
    <n v="0.83"/>
    <n v="0"/>
    <n v="0.28000000000000003"/>
    <n v="0.33329999999999999"/>
    <n v="0"/>
    <n v="1"/>
    <n v="0"/>
  </r>
  <r>
    <x v="7"/>
    <s v="ID-JB"/>
    <x v="1"/>
    <n v="0"/>
    <n v="0"/>
    <n v="0"/>
    <n v="0"/>
    <n v="6"/>
    <n v="1"/>
    <n v="0"/>
    <n v="5"/>
    <s v="Province"/>
    <m/>
    <x v="1"/>
    <s v="Indonesia"/>
    <s v="Asia"/>
    <s v="Jawa"/>
    <s v="UTC+07:00"/>
    <m/>
    <n v="18"/>
    <n v="9"/>
    <n v="627"/>
    <n v="645"/>
    <n v="5312"/>
    <n v="35378"/>
    <n v="45161325"/>
    <n v="1276.55"/>
    <n v="107.60370829999999"/>
    <n v="-6.9204320829999997"/>
    <n v="0"/>
    <n v="0.13"/>
    <n v="0"/>
    <n v="0.02"/>
    <n v="0.16669999999999999"/>
    <n v="0"/>
    <n v="1"/>
    <n v="1"/>
  </r>
  <r>
    <x v="8"/>
    <s v="ID-BT"/>
    <x v="2"/>
    <n v="0"/>
    <n v="0"/>
    <n v="0"/>
    <n v="0"/>
    <n v="2"/>
    <n v="0"/>
    <n v="0"/>
    <n v="2"/>
    <s v="Province"/>
    <m/>
    <x v="2"/>
    <s v="Indonesia"/>
    <s v="Asia"/>
    <s v="Jawa"/>
    <s v="UTC+07:00"/>
    <m/>
    <n v="4"/>
    <n v="4"/>
    <n v="155"/>
    <n v="313"/>
    <n v="1238"/>
    <n v="9663"/>
    <n v="10722374"/>
    <n v="1109.6400000000001"/>
    <n v="106.1090043"/>
    <n v="-6.4567363880000004"/>
    <n v="0"/>
    <n v="0.19"/>
    <n v="0"/>
    <n v="0"/>
    <n v="0"/>
    <n v="0"/>
    <n v="0"/>
    <n v="1"/>
  </r>
  <r>
    <x v="8"/>
    <s v="ID-JK"/>
    <x v="0"/>
    <n v="0"/>
    <n v="1"/>
    <n v="0"/>
    <n v="-1"/>
    <n v="9"/>
    <n v="4"/>
    <n v="0"/>
    <n v="5"/>
    <s v="Province"/>
    <m/>
    <x v="0"/>
    <s v="Indonesia"/>
    <s v="Asia"/>
    <s v="Jawa"/>
    <s v="UTC+07:00"/>
    <s v="Daerah Khusus Ibu Kota"/>
    <n v="1"/>
    <n v="5"/>
    <n v="44"/>
    <n v="267"/>
    <m/>
    <n v="664"/>
    <n v="10846145"/>
    <n v="16334.31"/>
    <n v="106.8361183"/>
    <n v="-6.2046989909999999"/>
    <n v="0"/>
    <n v="0.83"/>
    <n v="0.09"/>
    <n v="0.37"/>
    <n v="0.44440000000000002"/>
    <n v="0"/>
    <n v="1"/>
    <m/>
  </r>
  <r>
    <x v="8"/>
    <s v="ID-JB"/>
    <x v="1"/>
    <n v="0"/>
    <n v="0"/>
    <n v="0"/>
    <n v="0"/>
    <n v="6"/>
    <n v="1"/>
    <n v="0"/>
    <n v="5"/>
    <s v="Province"/>
    <m/>
    <x v="1"/>
    <s v="Indonesia"/>
    <s v="Asia"/>
    <s v="Jawa"/>
    <s v="UTC+07:00"/>
    <m/>
    <n v="18"/>
    <n v="9"/>
    <n v="627"/>
    <n v="645"/>
    <n v="5312"/>
    <n v="35378"/>
    <n v="45161325"/>
    <n v="1276.55"/>
    <n v="107.60370829999999"/>
    <n v="-6.9204320829999997"/>
    <n v="0"/>
    <n v="0.13"/>
    <n v="0"/>
    <n v="0.02"/>
    <n v="0.16669999999999999"/>
    <n v="0"/>
    <n v="1"/>
    <n v="1"/>
  </r>
  <r>
    <x v="9"/>
    <s v="ID-BT"/>
    <x v="2"/>
    <n v="0"/>
    <n v="0"/>
    <n v="0"/>
    <n v="0"/>
    <n v="2"/>
    <n v="0"/>
    <n v="0"/>
    <n v="2"/>
    <s v="Province"/>
    <m/>
    <x v="2"/>
    <s v="Indonesia"/>
    <s v="Asia"/>
    <s v="Jawa"/>
    <s v="UTC+07:00"/>
    <m/>
    <n v="4"/>
    <n v="4"/>
    <n v="155"/>
    <n v="313"/>
    <n v="1238"/>
    <n v="9663"/>
    <n v="10722374"/>
    <n v="1109.6400000000001"/>
    <n v="106.1090043"/>
    <n v="-6.4567363880000004"/>
    <n v="0"/>
    <n v="0.19"/>
    <n v="0"/>
    <n v="0"/>
    <n v="0"/>
    <n v="0"/>
    <n v="1"/>
    <n v="1"/>
  </r>
  <r>
    <x v="9"/>
    <s v="ID-JK"/>
    <x v="0"/>
    <n v="0"/>
    <n v="0"/>
    <n v="0"/>
    <n v="0"/>
    <n v="9"/>
    <n v="4"/>
    <n v="0"/>
    <n v="5"/>
    <s v="Province"/>
    <m/>
    <x v="0"/>
    <s v="Indonesia"/>
    <s v="Asia"/>
    <s v="Jawa"/>
    <s v="UTC+07:00"/>
    <s v="Daerah Khusus Ibu Kota"/>
    <n v="1"/>
    <n v="5"/>
    <n v="44"/>
    <n v="267"/>
    <m/>
    <n v="664"/>
    <n v="10846145"/>
    <n v="16334.31"/>
    <n v="106.8361183"/>
    <n v="-6.2046989909999999"/>
    <n v="0"/>
    <n v="0.83"/>
    <n v="0"/>
    <n v="0.37"/>
    <n v="0.44440000000000002"/>
    <n v="0"/>
    <n v="1"/>
    <n v="0"/>
  </r>
  <r>
    <x v="9"/>
    <s v="ID-JB"/>
    <x v="1"/>
    <n v="0"/>
    <n v="0"/>
    <n v="0"/>
    <n v="0"/>
    <n v="6"/>
    <n v="1"/>
    <n v="0"/>
    <n v="5"/>
    <s v="Province"/>
    <m/>
    <x v="1"/>
    <s v="Indonesia"/>
    <s v="Asia"/>
    <s v="Jawa"/>
    <s v="UTC+07:00"/>
    <m/>
    <n v="18"/>
    <n v="9"/>
    <n v="627"/>
    <n v="645"/>
    <n v="5312"/>
    <n v="35378"/>
    <n v="45161325"/>
    <n v="1276.55"/>
    <n v="107.60370829999999"/>
    <n v="-6.9204320829999997"/>
    <n v="0"/>
    <n v="0.13"/>
    <n v="0"/>
    <n v="0.02"/>
    <n v="0.16669999999999999"/>
    <n v="0"/>
    <n v="1"/>
    <n v="1"/>
  </r>
  <r>
    <x v="9"/>
    <s v="ID-SG"/>
    <x v="3"/>
    <n v="1"/>
    <n v="0"/>
    <n v="0"/>
    <n v="1"/>
    <n v="1"/>
    <n v="0"/>
    <n v="0"/>
    <n v="1"/>
    <s v="Province"/>
    <m/>
    <x v="3"/>
    <s v="Indonesia"/>
    <s v="Asia"/>
    <s v="Sulawesi"/>
    <s v="UTC+08:00"/>
    <m/>
    <n v="15"/>
    <n v="2"/>
    <n v="219"/>
    <n v="377"/>
    <n v="1911"/>
    <n v="38068"/>
    <n v="2635461"/>
    <n v="69.23"/>
    <n v="122.070311"/>
    <n v="-4.1246887929999998"/>
    <n v="0.38"/>
    <n v="0.38"/>
    <n v="0"/>
    <n v="0"/>
    <n v="0"/>
    <n v="0"/>
    <m/>
    <m/>
  </r>
  <r>
    <x v="10"/>
    <s v="ID-BT"/>
    <x v="2"/>
    <n v="0"/>
    <n v="0"/>
    <n v="0"/>
    <n v="0"/>
    <n v="2"/>
    <n v="0"/>
    <n v="0"/>
    <n v="2"/>
    <s v="Province"/>
    <m/>
    <x v="2"/>
    <s v="Indonesia"/>
    <s v="Asia"/>
    <s v="Jawa"/>
    <s v="UTC+07:00"/>
    <m/>
    <n v="4"/>
    <n v="4"/>
    <n v="155"/>
    <n v="313"/>
    <n v="1238"/>
    <n v="9663"/>
    <n v="10722374"/>
    <n v="1109.6400000000001"/>
    <n v="106.1090043"/>
    <n v="-6.4567363880000004"/>
    <n v="0"/>
    <n v="0.19"/>
    <n v="0"/>
    <n v="0"/>
    <n v="0"/>
    <n v="0"/>
    <n v="1"/>
    <n v="1"/>
  </r>
  <r>
    <x v="10"/>
    <s v="ID-JK"/>
    <x v="0"/>
    <n v="0"/>
    <n v="0"/>
    <n v="0"/>
    <n v="0"/>
    <n v="9"/>
    <n v="4"/>
    <n v="0"/>
    <n v="5"/>
    <s v="Province"/>
    <m/>
    <x v="0"/>
    <s v="Indonesia"/>
    <s v="Asia"/>
    <s v="Jawa"/>
    <s v="UTC+07:00"/>
    <s v="Daerah Khusus Ibu Kota"/>
    <n v="1"/>
    <n v="5"/>
    <n v="44"/>
    <n v="267"/>
    <m/>
    <n v="664"/>
    <n v="10846145"/>
    <n v="16334.31"/>
    <n v="106.8361183"/>
    <n v="-6.2046989909999999"/>
    <n v="0"/>
    <n v="0.83"/>
    <n v="0"/>
    <n v="0.37"/>
    <n v="0.44440000000000002"/>
    <n v="0"/>
    <n v="1"/>
    <n v="1"/>
  </r>
  <r>
    <x v="10"/>
    <s v="ID-JB"/>
    <x v="1"/>
    <n v="1"/>
    <n v="1"/>
    <n v="0"/>
    <n v="0"/>
    <n v="7"/>
    <n v="2"/>
    <n v="0"/>
    <n v="5"/>
    <s v="Province"/>
    <m/>
    <x v="1"/>
    <s v="Indonesia"/>
    <s v="Asia"/>
    <s v="Jawa"/>
    <s v="UTC+07:00"/>
    <m/>
    <n v="18"/>
    <n v="9"/>
    <n v="627"/>
    <n v="645"/>
    <n v="5312"/>
    <n v="35378"/>
    <n v="45161325"/>
    <n v="1276.55"/>
    <n v="107.60370829999999"/>
    <n v="-6.9204320829999997"/>
    <n v="0.02"/>
    <n v="0.15"/>
    <n v="0.02"/>
    <n v="0.04"/>
    <n v="0.28570000000000001"/>
    <n v="0"/>
    <m/>
    <m/>
  </r>
  <r>
    <x v="10"/>
    <s v="ID-SG"/>
    <x v="3"/>
    <n v="0"/>
    <n v="0"/>
    <n v="0"/>
    <n v="0"/>
    <n v="1"/>
    <n v="0"/>
    <n v="0"/>
    <n v="1"/>
    <s v="Province"/>
    <m/>
    <x v="3"/>
    <s v="Indonesia"/>
    <s v="Asia"/>
    <s v="Sulawesi"/>
    <s v="UTC+08:00"/>
    <m/>
    <n v="15"/>
    <n v="2"/>
    <n v="219"/>
    <n v="377"/>
    <n v="1911"/>
    <n v="38068"/>
    <n v="2635461"/>
    <n v="69.23"/>
    <n v="122.070311"/>
    <n v="-4.1246887929999998"/>
    <n v="0"/>
    <n v="0.38"/>
    <n v="0"/>
    <n v="0"/>
    <n v="0"/>
    <n v="0"/>
    <n v="0"/>
    <n v="1"/>
  </r>
  <r>
    <x v="11"/>
    <s v="ID-BT"/>
    <x v="2"/>
    <n v="0"/>
    <n v="1"/>
    <n v="0"/>
    <n v="-1"/>
    <n v="2"/>
    <n v="1"/>
    <n v="0"/>
    <n v="1"/>
    <s v="Province"/>
    <m/>
    <x v="2"/>
    <s v="Indonesia"/>
    <s v="Asia"/>
    <s v="Jawa"/>
    <s v="UTC+07:00"/>
    <m/>
    <n v="4"/>
    <n v="4"/>
    <n v="155"/>
    <n v="313"/>
    <n v="1238"/>
    <n v="9663"/>
    <n v="10722374"/>
    <n v="1109.6400000000001"/>
    <n v="106.1090043"/>
    <n v="-6.4567363880000004"/>
    <n v="0"/>
    <n v="0.19"/>
    <n v="0.09"/>
    <n v="0.09"/>
    <n v="0.5"/>
    <n v="0"/>
    <n v="1"/>
    <m/>
  </r>
  <r>
    <x v="11"/>
    <s v="ID-JK"/>
    <x v="0"/>
    <n v="0"/>
    <n v="1"/>
    <n v="4"/>
    <n v="-5"/>
    <n v="9"/>
    <n v="5"/>
    <n v="4"/>
    <n v="0"/>
    <s v="Province"/>
    <m/>
    <x v="0"/>
    <s v="Indonesia"/>
    <s v="Asia"/>
    <s v="Jawa"/>
    <s v="UTC+07:00"/>
    <s v="Daerah Khusus Ibu Kota"/>
    <n v="1"/>
    <n v="5"/>
    <n v="44"/>
    <n v="267"/>
    <m/>
    <n v="664"/>
    <n v="10846145"/>
    <n v="16334.31"/>
    <n v="106.8361183"/>
    <n v="-6.2046989909999999"/>
    <n v="0"/>
    <n v="0.83"/>
    <n v="0.09"/>
    <n v="0.46"/>
    <n v="0.55559999999999998"/>
    <n v="0.44440000000000002"/>
    <n v="1"/>
    <m/>
  </r>
  <r>
    <x v="11"/>
    <s v="ID-JB"/>
    <x v="1"/>
    <n v="1"/>
    <n v="0"/>
    <n v="0"/>
    <n v="1"/>
    <n v="8"/>
    <n v="2"/>
    <n v="0"/>
    <n v="6"/>
    <s v="Province"/>
    <m/>
    <x v="1"/>
    <s v="Indonesia"/>
    <s v="Asia"/>
    <s v="Jawa"/>
    <s v="UTC+07:00"/>
    <m/>
    <n v="18"/>
    <n v="9"/>
    <n v="627"/>
    <n v="645"/>
    <n v="5312"/>
    <n v="35378"/>
    <n v="45161325"/>
    <n v="1276.55"/>
    <n v="107.60370829999999"/>
    <n v="-6.9204320829999997"/>
    <n v="0.02"/>
    <n v="0.18"/>
    <n v="0"/>
    <n v="0.04"/>
    <n v="0.25"/>
    <n v="0"/>
    <n v="1"/>
    <n v="0"/>
  </r>
  <r>
    <x v="11"/>
    <s v="ID-SG"/>
    <x v="3"/>
    <n v="0"/>
    <n v="0"/>
    <n v="0"/>
    <n v="0"/>
    <n v="1"/>
    <n v="0"/>
    <n v="0"/>
    <n v="1"/>
    <s v="Province"/>
    <m/>
    <x v="3"/>
    <s v="Indonesia"/>
    <s v="Asia"/>
    <s v="Sulawesi"/>
    <s v="UTC+08:00"/>
    <m/>
    <n v="15"/>
    <n v="2"/>
    <n v="219"/>
    <n v="377"/>
    <n v="1911"/>
    <n v="38068"/>
    <n v="2635461"/>
    <n v="69.23"/>
    <n v="122.070311"/>
    <n v="-4.1246887929999998"/>
    <n v="0"/>
    <n v="0.38"/>
    <n v="0"/>
    <n v="0"/>
    <n v="0"/>
    <n v="0"/>
    <n v="1"/>
    <n v="1"/>
  </r>
  <r>
    <x v="12"/>
    <s v="ID-BT"/>
    <x v="2"/>
    <n v="1"/>
    <n v="0"/>
    <n v="0"/>
    <n v="1"/>
    <n v="3"/>
    <n v="1"/>
    <n v="0"/>
    <n v="2"/>
    <s v="Province"/>
    <m/>
    <x v="2"/>
    <s v="Indonesia"/>
    <s v="Asia"/>
    <s v="Jawa"/>
    <s v="UTC+07:00"/>
    <m/>
    <n v="4"/>
    <n v="4"/>
    <n v="155"/>
    <n v="313"/>
    <n v="1238"/>
    <n v="9663"/>
    <n v="10722374"/>
    <n v="1109.6400000000001"/>
    <n v="106.1090043"/>
    <n v="-6.4567363880000004"/>
    <n v="0.09"/>
    <n v="0.28000000000000003"/>
    <n v="0"/>
    <n v="0.09"/>
    <n v="0.33329999999999999"/>
    <n v="0"/>
    <m/>
    <n v="0"/>
  </r>
  <r>
    <x v="12"/>
    <s v="ID-JK"/>
    <x v="0"/>
    <n v="0"/>
    <n v="1"/>
    <n v="3"/>
    <n v="-4"/>
    <n v="9"/>
    <n v="6"/>
    <n v="7"/>
    <n v="-4"/>
    <s v="Province"/>
    <m/>
    <x v="0"/>
    <s v="Indonesia"/>
    <s v="Asia"/>
    <s v="Jawa"/>
    <s v="UTC+07:00"/>
    <s v="Daerah Khusus Ibu Kota"/>
    <n v="1"/>
    <n v="5"/>
    <n v="44"/>
    <n v="267"/>
    <m/>
    <n v="664"/>
    <n v="10846145"/>
    <n v="16334.31"/>
    <n v="106.8361183"/>
    <n v="-6.2046989909999999"/>
    <n v="0"/>
    <n v="0.83"/>
    <n v="0.09"/>
    <n v="0.55000000000000004"/>
    <n v="0.66669999999999996"/>
    <n v="0.77780000000000005"/>
    <n v="1"/>
    <n v="1"/>
  </r>
  <r>
    <x v="12"/>
    <s v="ID-JB"/>
    <x v="1"/>
    <n v="4"/>
    <n v="0"/>
    <n v="4"/>
    <n v="0"/>
    <n v="12"/>
    <n v="2"/>
    <n v="4"/>
    <n v="6"/>
    <s v="Province"/>
    <m/>
    <x v="1"/>
    <s v="Indonesia"/>
    <s v="Asia"/>
    <s v="Jawa"/>
    <s v="UTC+07:00"/>
    <m/>
    <n v="18"/>
    <n v="9"/>
    <n v="627"/>
    <n v="645"/>
    <n v="5312"/>
    <n v="35378"/>
    <n v="45161325"/>
    <n v="1276.55"/>
    <n v="107.60370829999999"/>
    <n v="-6.9204320829999997"/>
    <n v="0.09"/>
    <n v="0.27"/>
    <n v="0"/>
    <n v="0.04"/>
    <n v="0.16669999999999999"/>
    <n v="0.33329999999999999"/>
    <n v="4"/>
    <n v="1"/>
  </r>
  <r>
    <x v="12"/>
    <s v="ID-SG"/>
    <x v="3"/>
    <n v="0"/>
    <n v="0"/>
    <n v="0"/>
    <n v="0"/>
    <n v="1"/>
    <n v="0"/>
    <n v="0"/>
    <n v="1"/>
    <s v="Province"/>
    <m/>
    <x v="3"/>
    <s v="Indonesia"/>
    <s v="Asia"/>
    <s v="Sulawesi"/>
    <s v="UTC+08:00"/>
    <m/>
    <n v="15"/>
    <n v="2"/>
    <n v="219"/>
    <n v="377"/>
    <n v="1911"/>
    <n v="38068"/>
    <n v="2635461"/>
    <n v="69.23"/>
    <n v="122.070311"/>
    <n v="-4.1246887929999998"/>
    <n v="0"/>
    <n v="0.38"/>
    <n v="0"/>
    <n v="0"/>
    <n v="0"/>
    <n v="0"/>
    <n v="1"/>
    <n v="1"/>
  </r>
  <r>
    <x v="13"/>
    <s v="ID-BT"/>
    <x v="2"/>
    <n v="1"/>
    <n v="0"/>
    <n v="0"/>
    <n v="1"/>
    <n v="4"/>
    <n v="1"/>
    <n v="0"/>
    <n v="3"/>
    <s v="Province"/>
    <m/>
    <x v="2"/>
    <s v="Indonesia"/>
    <s v="Asia"/>
    <s v="Jawa"/>
    <s v="UTC+07:00"/>
    <m/>
    <n v="4"/>
    <n v="4"/>
    <n v="155"/>
    <n v="313"/>
    <n v="1238"/>
    <n v="9663"/>
    <n v="10722374"/>
    <n v="1109.6400000000001"/>
    <n v="106.1090043"/>
    <n v="-6.4567363880000004"/>
    <n v="0.09"/>
    <n v="0.37"/>
    <n v="0"/>
    <n v="0.09"/>
    <n v="0.25"/>
    <n v="0"/>
    <n v="1"/>
    <n v="1"/>
  </r>
  <r>
    <x v="13"/>
    <s v="ID-JK"/>
    <x v="0"/>
    <n v="1"/>
    <n v="1"/>
    <n v="1"/>
    <n v="-1"/>
    <n v="10"/>
    <n v="7"/>
    <n v="8"/>
    <n v="-5"/>
    <s v="Province"/>
    <m/>
    <x v="0"/>
    <s v="Indonesia"/>
    <s v="Asia"/>
    <s v="Jawa"/>
    <s v="UTC+07:00"/>
    <s v="Daerah Khusus Ibu Kota"/>
    <n v="1"/>
    <n v="5"/>
    <n v="44"/>
    <n v="267"/>
    <m/>
    <n v="664"/>
    <n v="10846145"/>
    <n v="16334.31"/>
    <n v="106.8361183"/>
    <n v="-6.2046989909999999"/>
    <n v="0.09"/>
    <n v="0.92"/>
    <n v="0.09"/>
    <n v="0.65"/>
    <n v="0.7"/>
    <n v="0.8"/>
    <m/>
    <n v="1"/>
  </r>
  <r>
    <x v="13"/>
    <s v="ID-JB"/>
    <x v="1"/>
    <n v="0"/>
    <n v="0"/>
    <n v="0"/>
    <n v="0"/>
    <n v="12"/>
    <n v="2"/>
    <n v="4"/>
    <n v="6"/>
    <s v="Province"/>
    <m/>
    <x v="1"/>
    <s v="Indonesia"/>
    <s v="Asia"/>
    <s v="Jawa"/>
    <s v="UTC+07:00"/>
    <m/>
    <n v="18"/>
    <n v="9"/>
    <n v="627"/>
    <n v="645"/>
    <n v="5312"/>
    <n v="35378"/>
    <n v="45161325"/>
    <n v="1276.55"/>
    <n v="107.60370829999999"/>
    <n v="-6.9204320829999997"/>
    <n v="0"/>
    <n v="0.27"/>
    <n v="0"/>
    <n v="0.04"/>
    <n v="0.16669999999999999"/>
    <n v="0.33329999999999999"/>
    <n v="0"/>
    <n v="1"/>
  </r>
  <r>
    <x v="13"/>
    <s v="ID-KI"/>
    <x v="4"/>
    <n v="3"/>
    <n v="0"/>
    <n v="0"/>
    <n v="3"/>
    <n v="3"/>
    <n v="0"/>
    <n v="0"/>
    <n v="3"/>
    <s v="Province"/>
    <m/>
    <x v="4"/>
    <s v="Indonesia"/>
    <s v="Asia"/>
    <s v="Kalimantan"/>
    <s v="UTC+08:00"/>
    <m/>
    <n v="7"/>
    <n v="3"/>
    <n v="103"/>
    <n v="197"/>
    <n v="841"/>
    <n v="129067"/>
    <n v="3552191"/>
    <n v="27.52"/>
    <n v="116.4684405"/>
    <n v="0.45385803000000002"/>
    <n v="0.84"/>
    <n v="0.84"/>
    <n v="0"/>
    <n v="0"/>
    <n v="0"/>
    <n v="0"/>
    <m/>
    <m/>
  </r>
  <r>
    <x v="13"/>
    <s v="ID-SG"/>
    <x v="3"/>
    <n v="0"/>
    <n v="0"/>
    <n v="0"/>
    <n v="0"/>
    <n v="1"/>
    <n v="0"/>
    <n v="0"/>
    <n v="1"/>
    <s v="Province"/>
    <m/>
    <x v="3"/>
    <s v="Indonesia"/>
    <s v="Asia"/>
    <s v="Sulawesi"/>
    <s v="UTC+08:00"/>
    <m/>
    <n v="15"/>
    <n v="2"/>
    <n v="219"/>
    <n v="377"/>
    <n v="1911"/>
    <n v="38068"/>
    <n v="2635461"/>
    <n v="69.23"/>
    <n v="122.070311"/>
    <n v="-4.1246887929999998"/>
    <n v="0"/>
    <n v="0.38"/>
    <n v="0"/>
    <n v="0"/>
    <n v="0"/>
    <n v="0"/>
    <n v="1"/>
    <n v="1"/>
  </r>
  <r>
    <x v="14"/>
    <s v="ID-BT"/>
    <x v="2"/>
    <n v="1"/>
    <n v="0"/>
    <n v="0"/>
    <n v="1"/>
    <n v="5"/>
    <n v="1"/>
    <n v="0"/>
    <n v="4"/>
    <s v="Province"/>
    <m/>
    <x v="2"/>
    <s v="Indonesia"/>
    <s v="Asia"/>
    <s v="Jawa"/>
    <s v="UTC+07:00"/>
    <m/>
    <n v="4"/>
    <n v="4"/>
    <n v="155"/>
    <n v="313"/>
    <n v="1238"/>
    <n v="9663"/>
    <n v="10722374"/>
    <n v="1109.6400000000001"/>
    <n v="106.1090043"/>
    <n v="-6.4567363880000004"/>
    <n v="0.09"/>
    <n v="0.47"/>
    <n v="0"/>
    <n v="0.09"/>
    <n v="0.2"/>
    <n v="0"/>
    <n v="1"/>
    <n v="1"/>
  </r>
  <r>
    <x v="14"/>
    <s v="ID-JK"/>
    <x v="0"/>
    <n v="6"/>
    <n v="3"/>
    <n v="0"/>
    <n v="3"/>
    <n v="16"/>
    <n v="10"/>
    <n v="8"/>
    <n v="-2"/>
    <s v="Province"/>
    <m/>
    <x v="0"/>
    <s v="Indonesia"/>
    <s v="Asia"/>
    <s v="Jawa"/>
    <s v="UTC+07:00"/>
    <s v="Daerah Khusus Ibu Kota"/>
    <n v="1"/>
    <n v="5"/>
    <n v="44"/>
    <n v="267"/>
    <m/>
    <n v="664"/>
    <n v="10846145"/>
    <n v="16334.31"/>
    <n v="106.8361183"/>
    <n v="-6.2046989909999999"/>
    <n v="0.55000000000000004"/>
    <n v="1.48"/>
    <n v="0.28000000000000003"/>
    <n v="0.92"/>
    <n v="0.625"/>
    <n v="0.5"/>
    <n v="6"/>
    <n v="3"/>
  </r>
  <r>
    <x v="14"/>
    <s v="ID-JB"/>
    <x v="1"/>
    <n v="0"/>
    <n v="0"/>
    <n v="0"/>
    <n v="0"/>
    <n v="12"/>
    <n v="2"/>
    <n v="4"/>
    <n v="6"/>
    <s v="Province"/>
    <m/>
    <x v="1"/>
    <s v="Indonesia"/>
    <s v="Asia"/>
    <s v="Jawa"/>
    <s v="UTC+07:00"/>
    <m/>
    <n v="18"/>
    <n v="9"/>
    <n v="627"/>
    <n v="645"/>
    <n v="5312"/>
    <n v="35378"/>
    <n v="45161325"/>
    <n v="1276.55"/>
    <n v="107.60370829999999"/>
    <n v="-6.9204320829999997"/>
    <n v="0"/>
    <n v="0.27"/>
    <n v="0"/>
    <n v="0.04"/>
    <n v="0.16669999999999999"/>
    <n v="0.33329999999999999"/>
    <n v="1"/>
    <n v="1"/>
  </r>
  <r>
    <x v="14"/>
    <s v="ID-KI"/>
    <x v="4"/>
    <n v="2"/>
    <n v="0"/>
    <n v="0"/>
    <n v="2"/>
    <n v="5"/>
    <n v="0"/>
    <n v="0"/>
    <n v="5"/>
    <s v="Province"/>
    <m/>
    <x v="4"/>
    <s v="Indonesia"/>
    <s v="Asia"/>
    <s v="Kalimantan"/>
    <s v="UTC+08:00"/>
    <m/>
    <n v="7"/>
    <n v="3"/>
    <n v="103"/>
    <n v="197"/>
    <n v="841"/>
    <n v="129067"/>
    <n v="3552191"/>
    <n v="27.52"/>
    <n v="116.4684405"/>
    <n v="0.45385803000000002"/>
    <n v="0.56000000000000005"/>
    <n v="1.41"/>
    <n v="0"/>
    <n v="0"/>
    <n v="0"/>
    <n v="0"/>
    <n v="0.67"/>
    <n v="1"/>
  </r>
  <r>
    <x v="14"/>
    <s v="ID-SG"/>
    <x v="3"/>
    <n v="0"/>
    <n v="0"/>
    <n v="0"/>
    <n v="0"/>
    <n v="1"/>
    <n v="0"/>
    <n v="0"/>
    <n v="1"/>
    <s v="Province"/>
    <m/>
    <x v="3"/>
    <s v="Indonesia"/>
    <s v="Asia"/>
    <s v="Sulawesi"/>
    <s v="UTC+08:00"/>
    <m/>
    <n v="15"/>
    <n v="2"/>
    <n v="219"/>
    <n v="377"/>
    <n v="1911"/>
    <n v="38068"/>
    <n v="2635461"/>
    <n v="69.23"/>
    <n v="122.070311"/>
    <n v="-4.1246887929999998"/>
    <n v="0"/>
    <n v="0.38"/>
    <n v="0"/>
    <n v="0"/>
    <n v="0"/>
    <n v="0"/>
    <n v="1"/>
    <n v="1"/>
  </r>
  <r>
    <x v="15"/>
    <s v="ID-BT"/>
    <x v="2"/>
    <n v="1"/>
    <n v="0"/>
    <n v="0"/>
    <n v="1"/>
    <n v="6"/>
    <n v="1"/>
    <n v="0"/>
    <n v="5"/>
    <s v="Province"/>
    <m/>
    <x v="2"/>
    <s v="Indonesia"/>
    <s v="Asia"/>
    <s v="Jawa"/>
    <s v="UTC+07:00"/>
    <m/>
    <n v="4"/>
    <n v="4"/>
    <n v="155"/>
    <n v="313"/>
    <n v="1238"/>
    <n v="9663"/>
    <n v="10722374"/>
    <n v="1109.6400000000001"/>
    <n v="106.1090043"/>
    <n v="-6.4567363880000004"/>
    <n v="0.09"/>
    <n v="0.56000000000000005"/>
    <n v="0"/>
    <n v="0.09"/>
    <n v="0.16669999999999999"/>
    <n v="0"/>
    <n v="1"/>
    <n v="1"/>
  </r>
  <r>
    <x v="15"/>
    <s v="ID-JK"/>
    <x v="0"/>
    <n v="1"/>
    <n v="3"/>
    <n v="0"/>
    <n v="-2"/>
    <n v="17"/>
    <n v="13"/>
    <n v="8"/>
    <n v="-4"/>
    <s v="Province"/>
    <m/>
    <x v="0"/>
    <s v="Indonesia"/>
    <s v="Asia"/>
    <s v="Jawa"/>
    <s v="UTC+07:00"/>
    <s v="Daerah Khusus Ibu Kota"/>
    <n v="1"/>
    <n v="5"/>
    <n v="44"/>
    <n v="267"/>
    <m/>
    <n v="664"/>
    <n v="10846145"/>
    <n v="16334.31"/>
    <n v="106.8361183"/>
    <n v="-6.2046989909999999"/>
    <n v="0.09"/>
    <n v="1.57"/>
    <n v="0.28000000000000003"/>
    <n v="1.2"/>
    <n v="0.76470000000000005"/>
    <n v="0.47060000000000002"/>
    <n v="0.17"/>
    <n v="1"/>
  </r>
  <r>
    <x v="15"/>
    <s v="ID-YO"/>
    <x v="5"/>
    <n v="1"/>
    <n v="0"/>
    <n v="0"/>
    <n v="1"/>
    <n v="1"/>
    <n v="0"/>
    <n v="0"/>
    <n v="1"/>
    <s v="Province"/>
    <m/>
    <x v="5"/>
    <s v="Indonesia"/>
    <s v="Asia"/>
    <s v="Jawa"/>
    <s v="UTC+07:00"/>
    <s v="Daerah Istimewa"/>
    <n v="4"/>
    <n v="1"/>
    <n v="78"/>
    <n v="46"/>
    <n v="392"/>
    <n v="3133"/>
    <n v="3631015"/>
    <n v="1158.9000000000001"/>
    <n v="110.4448783"/>
    <n v="-7.8945018500000002"/>
    <n v="0.28000000000000003"/>
    <n v="0.28000000000000003"/>
    <n v="0"/>
    <n v="0"/>
    <n v="0"/>
    <n v="0"/>
    <m/>
    <m/>
  </r>
  <r>
    <x v="15"/>
    <s v="ID-JB"/>
    <x v="1"/>
    <n v="0"/>
    <n v="0"/>
    <n v="0"/>
    <n v="0"/>
    <n v="12"/>
    <n v="2"/>
    <n v="4"/>
    <n v="6"/>
    <s v="Province"/>
    <m/>
    <x v="1"/>
    <s v="Indonesia"/>
    <s v="Asia"/>
    <s v="Jawa"/>
    <s v="UTC+07:00"/>
    <m/>
    <n v="18"/>
    <n v="9"/>
    <n v="627"/>
    <n v="645"/>
    <n v="5312"/>
    <n v="35378"/>
    <n v="45161325"/>
    <n v="1276.55"/>
    <n v="107.60370829999999"/>
    <n v="-6.9204320829999997"/>
    <n v="0"/>
    <n v="0.27"/>
    <n v="0"/>
    <n v="0.04"/>
    <n v="0.16669999999999999"/>
    <n v="0.33329999999999999"/>
    <n v="1"/>
    <n v="1"/>
  </r>
  <r>
    <x v="15"/>
    <s v="ID-KI"/>
    <x v="4"/>
    <n v="1"/>
    <n v="0"/>
    <n v="0"/>
    <n v="1"/>
    <n v="6"/>
    <n v="0"/>
    <n v="0"/>
    <n v="6"/>
    <s v="Province"/>
    <m/>
    <x v="4"/>
    <s v="Indonesia"/>
    <s v="Asia"/>
    <s v="Kalimantan"/>
    <s v="UTC+08:00"/>
    <m/>
    <n v="7"/>
    <n v="3"/>
    <n v="103"/>
    <n v="197"/>
    <n v="841"/>
    <n v="129067"/>
    <n v="3552191"/>
    <n v="27.52"/>
    <n v="116.4684405"/>
    <n v="0.45385803000000002"/>
    <n v="0.28000000000000003"/>
    <n v="1.69"/>
    <n v="0"/>
    <n v="0"/>
    <n v="0"/>
    <n v="0"/>
    <n v="0.5"/>
    <n v="1"/>
  </r>
  <r>
    <x v="15"/>
    <s v="ID-SG"/>
    <x v="3"/>
    <n v="2"/>
    <n v="0"/>
    <n v="0"/>
    <n v="2"/>
    <n v="3"/>
    <n v="0"/>
    <n v="0"/>
    <n v="3"/>
    <s v="Province"/>
    <m/>
    <x v="3"/>
    <s v="Indonesia"/>
    <s v="Asia"/>
    <s v="Sulawesi"/>
    <s v="UTC+08:00"/>
    <m/>
    <n v="15"/>
    <n v="2"/>
    <n v="219"/>
    <n v="377"/>
    <n v="1911"/>
    <n v="38068"/>
    <n v="2635461"/>
    <n v="69.23"/>
    <n v="122.070311"/>
    <n v="-4.1246887929999998"/>
    <n v="0.76"/>
    <n v="1.1399999999999999"/>
    <n v="0"/>
    <n v="0"/>
    <n v="0"/>
    <n v="0"/>
    <m/>
    <n v="1"/>
  </r>
  <r>
    <x v="16"/>
    <s v="ID-BT"/>
    <x v="2"/>
    <n v="0"/>
    <n v="1"/>
    <n v="0"/>
    <n v="-1"/>
    <n v="6"/>
    <n v="2"/>
    <n v="0"/>
    <n v="4"/>
    <s v="Province"/>
    <m/>
    <x v="2"/>
    <s v="Indonesia"/>
    <s v="Asia"/>
    <s v="Jawa"/>
    <s v="UTC+07:00"/>
    <m/>
    <n v="4"/>
    <n v="4"/>
    <n v="155"/>
    <n v="313"/>
    <n v="1238"/>
    <n v="9663"/>
    <n v="10722374"/>
    <n v="1109.6400000000001"/>
    <n v="106.1090043"/>
    <n v="-6.4567363880000004"/>
    <n v="0"/>
    <n v="0.56000000000000005"/>
    <n v="0.09"/>
    <n v="0.19"/>
    <n v="0.33329999999999999"/>
    <n v="0"/>
    <n v="0"/>
    <m/>
  </r>
  <r>
    <x v="16"/>
    <s v="ID-JK"/>
    <x v="0"/>
    <n v="1"/>
    <n v="1"/>
    <n v="0"/>
    <n v="0"/>
    <n v="18"/>
    <n v="14"/>
    <n v="8"/>
    <n v="-4"/>
    <s v="Province"/>
    <m/>
    <x v="0"/>
    <s v="Indonesia"/>
    <s v="Asia"/>
    <s v="Jawa"/>
    <s v="UTC+07:00"/>
    <s v="Daerah Khusus Ibu Kota"/>
    <n v="1"/>
    <n v="5"/>
    <n v="44"/>
    <n v="267"/>
    <m/>
    <n v="664"/>
    <n v="10846145"/>
    <n v="16334.31"/>
    <n v="106.8361183"/>
    <n v="-6.2046989909999999"/>
    <n v="0.09"/>
    <n v="1.66"/>
    <n v="0.09"/>
    <n v="1.29"/>
    <n v="0.77780000000000005"/>
    <n v="0.44440000000000002"/>
    <n v="1"/>
    <n v="0.33"/>
  </r>
  <r>
    <x v="16"/>
    <s v="ID-YO"/>
    <x v="5"/>
    <n v="0"/>
    <n v="0"/>
    <n v="0"/>
    <n v="0"/>
    <n v="1"/>
    <n v="0"/>
    <n v="0"/>
    <n v="1"/>
    <s v="Province"/>
    <m/>
    <x v="5"/>
    <s v="Indonesia"/>
    <s v="Asia"/>
    <s v="Jawa"/>
    <s v="UTC+07:00"/>
    <s v="Daerah Istimewa"/>
    <n v="4"/>
    <n v="1"/>
    <n v="78"/>
    <n v="46"/>
    <n v="392"/>
    <n v="3133"/>
    <n v="3631015"/>
    <n v="1158.9000000000001"/>
    <n v="110.4448783"/>
    <n v="-7.8945018500000002"/>
    <n v="0"/>
    <n v="0.28000000000000003"/>
    <n v="0"/>
    <n v="0"/>
    <n v="0"/>
    <n v="0"/>
    <n v="0"/>
    <n v="1"/>
  </r>
  <r>
    <x v="16"/>
    <s v="ID-JB"/>
    <x v="1"/>
    <n v="11"/>
    <n v="0"/>
    <n v="0"/>
    <n v="11"/>
    <n v="23"/>
    <n v="2"/>
    <n v="4"/>
    <n v="17"/>
    <s v="Province"/>
    <m/>
    <x v="1"/>
    <s v="Indonesia"/>
    <s v="Asia"/>
    <s v="Jawa"/>
    <s v="UTC+07:00"/>
    <m/>
    <n v="18"/>
    <n v="9"/>
    <n v="627"/>
    <n v="645"/>
    <n v="5312"/>
    <n v="35378"/>
    <n v="45161325"/>
    <n v="1276.55"/>
    <n v="107.60370829999999"/>
    <n v="-6.9204320829999997"/>
    <n v="0.24"/>
    <n v="0.51"/>
    <n v="0"/>
    <n v="0.04"/>
    <n v="8.6999999999999994E-2"/>
    <n v="0.1739"/>
    <m/>
    <n v="1"/>
  </r>
  <r>
    <x v="16"/>
    <s v="ID-KI"/>
    <x v="4"/>
    <n v="1"/>
    <n v="0"/>
    <n v="0"/>
    <n v="1"/>
    <n v="7"/>
    <n v="0"/>
    <n v="0"/>
    <n v="7"/>
    <s v="Province"/>
    <m/>
    <x v="4"/>
    <s v="Indonesia"/>
    <s v="Asia"/>
    <s v="Kalimantan"/>
    <s v="UTC+08:00"/>
    <m/>
    <n v="7"/>
    <n v="3"/>
    <n v="103"/>
    <n v="197"/>
    <n v="841"/>
    <n v="129067"/>
    <n v="3552191"/>
    <n v="27.52"/>
    <n v="116.4684405"/>
    <n v="0.45385803000000002"/>
    <n v="0.28000000000000003"/>
    <n v="1.97"/>
    <n v="0"/>
    <n v="0"/>
    <n v="0"/>
    <n v="0"/>
    <n v="1"/>
    <n v="1"/>
  </r>
  <r>
    <x v="16"/>
    <s v="ID-SG"/>
    <x v="3"/>
    <n v="0"/>
    <n v="0"/>
    <n v="0"/>
    <n v="0"/>
    <n v="3"/>
    <n v="0"/>
    <n v="0"/>
    <n v="3"/>
    <s v="Province"/>
    <m/>
    <x v="3"/>
    <s v="Indonesia"/>
    <s v="Asia"/>
    <s v="Sulawesi"/>
    <s v="UTC+08:00"/>
    <m/>
    <n v="15"/>
    <n v="2"/>
    <n v="219"/>
    <n v="377"/>
    <n v="1911"/>
    <n v="38068"/>
    <n v="2635461"/>
    <n v="69.23"/>
    <n v="122.070311"/>
    <n v="-4.1246887929999998"/>
    <n v="0"/>
    <n v="1.1399999999999999"/>
    <n v="0"/>
    <n v="0"/>
    <n v="0"/>
    <n v="0"/>
    <n v="0"/>
    <n v="1"/>
  </r>
  <r>
    <x v="16"/>
    <s v="ID-SU"/>
    <x v="6"/>
    <n v="1"/>
    <n v="1"/>
    <n v="0"/>
    <n v="0"/>
    <n v="1"/>
    <n v="1"/>
    <n v="0"/>
    <n v="0"/>
    <s v="Province"/>
    <m/>
    <x v="6"/>
    <s v="Indonesia"/>
    <s v="Asia"/>
    <s v="Sumatera"/>
    <s v="UTC+07:00"/>
    <m/>
    <n v="25"/>
    <n v="8"/>
    <n v="450"/>
    <n v="693"/>
    <n v="5417"/>
    <n v="72981"/>
    <n v="14874889"/>
    <n v="203.82"/>
    <n v="99.051964420000004"/>
    <n v="2.1918944530000002"/>
    <n v="7.0000000000000007E-2"/>
    <n v="7.0000000000000007E-2"/>
    <n v="7.0000000000000007E-2"/>
    <n v="7.0000000000000007E-2"/>
    <n v="1"/>
    <n v="0"/>
    <m/>
    <m/>
  </r>
  <r>
    <x v="17"/>
    <s v="ID-BT"/>
    <x v="2"/>
    <n v="0"/>
    <n v="0"/>
    <n v="0"/>
    <n v="0"/>
    <n v="6"/>
    <n v="2"/>
    <n v="0"/>
    <n v="4"/>
    <s v="Province"/>
    <m/>
    <x v="2"/>
    <s v="Indonesia"/>
    <s v="Asia"/>
    <s v="Jawa"/>
    <s v="UTC+07:00"/>
    <m/>
    <n v="4"/>
    <n v="4"/>
    <n v="155"/>
    <n v="313"/>
    <n v="1238"/>
    <n v="9663"/>
    <n v="10722374"/>
    <n v="1109.6400000000001"/>
    <n v="106.1090043"/>
    <n v="-6.4567363880000004"/>
    <n v="0"/>
    <n v="0.56000000000000005"/>
    <n v="0"/>
    <n v="0.19"/>
    <n v="0.33329999999999999"/>
    <n v="0"/>
    <n v="1"/>
    <n v="0"/>
  </r>
  <r>
    <x v="17"/>
    <s v="ID-JK"/>
    <x v="0"/>
    <n v="0"/>
    <n v="1"/>
    <n v="0"/>
    <n v="-1"/>
    <n v="18"/>
    <n v="15"/>
    <n v="8"/>
    <n v="-5"/>
    <s v="Province"/>
    <m/>
    <x v="0"/>
    <s v="Indonesia"/>
    <s v="Asia"/>
    <s v="Jawa"/>
    <s v="UTC+07:00"/>
    <s v="Daerah Khusus Ibu Kota"/>
    <n v="1"/>
    <n v="5"/>
    <n v="44"/>
    <n v="267"/>
    <m/>
    <n v="664"/>
    <n v="10846145"/>
    <n v="16334.31"/>
    <n v="106.8361183"/>
    <n v="-6.2046989909999999"/>
    <n v="0"/>
    <n v="1.66"/>
    <n v="0.09"/>
    <n v="1.38"/>
    <n v="0.83330000000000004"/>
    <n v="0.44440000000000002"/>
    <n v="0"/>
    <n v="1"/>
  </r>
  <r>
    <x v="17"/>
    <s v="ID-YO"/>
    <x v="5"/>
    <n v="0"/>
    <n v="0"/>
    <n v="0"/>
    <n v="0"/>
    <n v="1"/>
    <n v="0"/>
    <n v="0"/>
    <n v="1"/>
    <s v="Province"/>
    <m/>
    <x v="5"/>
    <s v="Indonesia"/>
    <s v="Asia"/>
    <s v="Jawa"/>
    <s v="UTC+07:00"/>
    <s v="Daerah Istimewa"/>
    <n v="4"/>
    <n v="1"/>
    <n v="78"/>
    <n v="46"/>
    <n v="392"/>
    <n v="3133"/>
    <n v="3631015"/>
    <n v="1158.9000000000001"/>
    <n v="110.4448783"/>
    <n v="-7.8945018500000002"/>
    <n v="0"/>
    <n v="0.28000000000000003"/>
    <n v="0"/>
    <n v="0"/>
    <n v="0"/>
    <n v="0"/>
    <n v="1"/>
    <n v="1"/>
  </r>
  <r>
    <x v="17"/>
    <s v="ID-JB"/>
    <x v="1"/>
    <n v="5"/>
    <n v="1"/>
    <n v="1"/>
    <n v="3"/>
    <n v="28"/>
    <n v="3"/>
    <n v="5"/>
    <n v="20"/>
    <s v="Province"/>
    <m/>
    <x v="1"/>
    <s v="Indonesia"/>
    <s v="Asia"/>
    <s v="Jawa"/>
    <s v="UTC+07:00"/>
    <m/>
    <n v="18"/>
    <n v="9"/>
    <n v="627"/>
    <n v="645"/>
    <n v="5312"/>
    <n v="35378"/>
    <n v="45161325"/>
    <n v="1276.55"/>
    <n v="107.60370829999999"/>
    <n v="-6.9204320829999997"/>
    <n v="0.11"/>
    <n v="0.62"/>
    <n v="0.02"/>
    <n v="7.0000000000000007E-2"/>
    <n v="0.1071"/>
    <n v="0.17860000000000001"/>
    <n v="0.45"/>
    <m/>
  </r>
  <r>
    <x v="17"/>
    <s v="ID-JT"/>
    <x v="7"/>
    <n v="1"/>
    <n v="1"/>
    <n v="0"/>
    <n v="0"/>
    <n v="1"/>
    <n v="1"/>
    <n v="0"/>
    <n v="0"/>
    <s v="Province"/>
    <m/>
    <x v="7"/>
    <s v="Indonesia"/>
    <s v="Asia"/>
    <s v="Jawa"/>
    <s v="UTC+07:00"/>
    <m/>
    <n v="29"/>
    <n v="6"/>
    <n v="576"/>
    <n v="753"/>
    <n v="7809"/>
    <n v="32801"/>
    <n v="36364072"/>
    <n v="1108.6400000000001"/>
    <n v="110.20111489999999"/>
    <n v="-7.2590971770000001"/>
    <n v="0.03"/>
    <n v="0.03"/>
    <n v="0.03"/>
    <n v="0.03"/>
    <n v="1"/>
    <n v="0"/>
    <m/>
    <m/>
  </r>
  <r>
    <x v="17"/>
    <s v="ID-JI"/>
    <x v="8"/>
    <n v="2"/>
    <n v="0"/>
    <n v="0"/>
    <n v="2"/>
    <n v="2"/>
    <n v="0"/>
    <n v="0"/>
    <n v="2"/>
    <s v="Province"/>
    <m/>
    <x v="8"/>
    <s v="Indonesia"/>
    <s v="Asia"/>
    <s v="Jawa"/>
    <s v="UTC+07:00"/>
    <m/>
    <n v="29"/>
    <n v="9"/>
    <n v="666"/>
    <n v="777"/>
    <n v="7724"/>
    <n v="47803"/>
    <n v="40479023"/>
    <n v="846.78"/>
    <n v="112.7329414"/>
    <n v="-7.7233455790000001"/>
    <n v="0.05"/>
    <n v="0.05"/>
    <n v="0"/>
    <n v="0"/>
    <n v="0"/>
    <n v="0"/>
    <m/>
    <m/>
  </r>
  <r>
    <x v="17"/>
    <s v="ID-KI"/>
    <x v="4"/>
    <n v="0"/>
    <n v="0"/>
    <n v="0"/>
    <n v="0"/>
    <n v="7"/>
    <n v="0"/>
    <n v="0"/>
    <n v="7"/>
    <s v="Province"/>
    <m/>
    <x v="4"/>
    <s v="Indonesia"/>
    <s v="Asia"/>
    <s v="Kalimantan"/>
    <s v="UTC+08:00"/>
    <m/>
    <n v="7"/>
    <n v="3"/>
    <n v="103"/>
    <n v="197"/>
    <n v="841"/>
    <n v="129067"/>
    <n v="3552191"/>
    <n v="27.52"/>
    <n v="116.4684405"/>
    <n v="0.45385803000000002"/>
    <n v="0"/>
    <n v="1.97"/>
    <n v="0"/>
    <n v="0"/>
    <n v="0"/>
    <n v="0"/>
    <n v="0"/>
    <n v="1"/>
  </r>
  <r>
    <x v="17"/>
    <s v="ID-SG"/>
    <x v="3"/>
    <n v="0"/>
    <n v="0"/>
    <n v="0"/>
    <n v="0"/>
    <n v="3"/>
    <n v="0"/>
    <n v="0"/>
    <n v="3"/>
    <s v="Province"/>
    <m/>
    <x v="3"/>
    <s v="Indonesia"/>
    <s v="Asia"/>
    <s v="Sulawesi"/>
    <s v="UTC+08:00"/>
    <m/>
    <n v="15"/>
    <n v="2"/>
    <n v="219"/>
    <n v="377"/>
    <n v="1911"/>
    <n v="38068"/>
    <n v="2635461"/>
    <n v="69.23"/>
    <n v="122.070311"/>
    <n v="-4.1246887929999998"/>
    <n v="0"/>
    <n v="1.1399999999999999"/>
    <n v="0"/>
    <n v="0"/>
    <n v="0"/>
    <n v="0"/>
    <n v="1"/>
    <n v="1"/>
  </r>
  <r>
    <x v="17"/>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0"/>
    <n v="0"/>
  </r>
  <r>
    <x v="18"/>
    <s v="ID-BT"/>
    <x v="2"/>
    <n v="0"/>
    <n v="1"/>
    <n v="0"/>
    <n v="-1"/>
    <n v="6"/>
    <n v="3"/>
    <n v="0"/>
    <n v="3"/>
    <s v="Province"/>
    <m/>
    <x v="2"/>
    <s v="Indonesia"/>
    <s v="Asia"/>
    <s v="Jawa"/>
    <s v="UTC+07:00"/>
    <m/>
    <n v="4"/>
    <n v="4"/>
    <n v="155"/>
    <n v="313"/>
    <n v="1238"/>
    <n v="9663"/>
    <n v="10722374"/>
    <n v="1109.6400000000001"/>
    <n v="106.1090043"/>
    <n v="-6.4567363880000004"/>
    <n v="0"/>
    <n v="0.56000000000000005"/>
    <n v="0.09"/>
    <n v="0.28000000000000003"/>
    <n v="0.5"/>
    <n v="0"/>
    <n v="1"/>
    <m/>
  </r>
  <r>
    <x v="18"/>
    <s v="ID-JK"/>
    <x v="0"/>
    <n v="1"/>
    <n v="0"/>
    <n v="1"/>
    <n v="0"/>
    <n v="19"/>
    <n v="15"/>
    <n v="9"/>
    <n v="-5"/>
    <s v="Province"/>
    <m/>
    <x v="0"/>
    <s v="Indonesia"/>
    <s v="Asia"/>
    <s v="Jawa"/>
    <s v="UTC+07:00"/>
    <s v="Daerah Khusus Ibu Kota"/>
    <n v="1"/>
    <n v="5"/>
    <n v="44"/>
    <n v="267"/>
    <m/>
    <n v="664"/>
    <n v="10846145"/>
    <n v="16334.31"/>
    <n v="106.8361183"/>
    <n v="-6.2046989909999999"/>
    <n v="0.09"/>
    <n v="1.75"/>
    <n v="0"/>
    <n v="1.38"/>
    <n v="0.78949999999999998"/>
    <n v="0.47370000000000001"/>
    <m/>
    <n v="0"/>
  </r>
  <r>
    <x v="18"/>
    <s v="ID-YO"/>
    <x v="5"/>
    <n v="0"/>
    <n v="0"/>
    <n v="0"/>
    <n v="0"/>
    <n v="1"/>
    <n v="0"/>
    <n v="0"/>
    <n v="1"/>
    <s v="Province"/>
    <m/>
    <x v="5"/>
    <s v="Indonesia"/>
    <s v="Asia"/>
    <s v="Jawa"/>
    <s v="UTC+07:00"/>
    <s v="Daerah Istimewa"/>
    <n v="4"/>
    <n v="1"/>
    <n v="78"/>
    <n v="46"/>
    <n v="392"/>
    <n v="3133"/>
    <n v="3631015"/>
    <n v="1158.9000000000001"/>
    <n v="110.4448783"/>
    <n v="-7.8945018500000002"/>
    <n v="0"/>
    <n v="0.28000000000000003"/>
    <n v="0"/>
    <n v="0"/>
    <n v="0"/>
    <n v="0"/>
    <n v="1"/>
    <n v="1"/>
  </r>
  <r>
    <x v="18"/>
    <s v="ID-JB"/>
    <x v="1"/>
    <n v="7"/>
    <n v="1"/>
    <n v="0"/>
    <n v="6"/>
    <n v="35"/>
    <n v="4"/>
    <n v="5"/>
    <n v="26"/>
    <s v="Province"/>
    <m/>
    <x v="1"/>
    <s v="Indonesia"/>
    <s v="Asia"/>
    <s v="Jawa"/>
    <s v="UTC+07:00"/>
    <m/>
    <n v="18"/>
    <n v="9"/>
    <n v="627"/>
    <n v="645"/>
    <n v="5312"/>
    <n v="35378"/>
    <n v="45161325"/>
    <n v="1276.55"/>
    <n v="107.60370829999999"/>
    <n v="-6.9204320829999997"/>
    <n v="0.15"/>
    <n v="0.77"/>
    <n v="0.02"/>
    <n v="0.09"/>
    <n v="0.1143"/>
    <n v="0.1429"/>
    <n v="1.4"/>
    <n v="1"/>
  </r>
  <r>
    <x v="18"/>
    <s v="ID-JT"/>
    <x v="7"/>
    <n v="1"/>
    <n v="0"/>
    <n v="0"/>
    <n v="1"/>
    <n v="2"/>
    <n v="1"/>
    <n v="0"/>
    <n v="1"/>
    <s v="Province"/>
    <m/>
    <x v="7"/>
    <s v="Indonesia"/>
    <s v="Asia"/>
    <s v="Jawa"/>
    <s v="UTC+07:00"/>
    <m/>
    <n v="29"/>
    <n v="6"/>
    <n v="576"/>
    <n v="753"/>
    <n v="7809"/>
    <n v="32801"/>
    <n v="36364072"/>
    <n v="1108.6400000000001"/>
    <n v="110.20111489999999"/>
    <n v="-7.2590971770000001"/>
    <n v="0.03"/>
    <n v="0.05"/>
    <n v="0"/>
    <n v="0.03"/>
    <n v="0.5"/>
    <n v="0"/>
    <n v="1"/>
    <n v="0"/>
  </r>
  <r>
    <x v="18"/>
    <s v="ID-JI"/>
    <x v="8"/>
    <n v="0"/>
    <n v="0"/>
    <n v="1"/>
    <n v="-1"/>
    <n v="2"/>
    <n v="0"/>
    <n v="1"/>
    <n v="1"/>
    <s v="Province"/>
    <m/>
    <x v="8"/>
    <s v="Indonesia"/>
    <s v="Asia"/>
    <s v="Jawa"/>
    <s v="UTC+07:00"/>
    <m/>
    <n v="29"/>
    <n v="9"/>
    <n v="666"/>
    <n v="777"/>
    <n v="7724"/>
    <n v="47803"/>
    <n v="40479023"/>
    <n v="846.78"/>
    <n v="112.7329414"/>
    <n v="-7.7233455790000001"/>
    <n v="0"/>
    <n v="0.05"/>
    <n v="0"/>
    <n v="0"/>
    <n v="0"/>
    <n v="0.5"/>
    <n v="0"/>
    <n v="1"/>
  </r>
  <r>
    <x v="18"/>
    <s v="ID-KI"/>
    <x v="4"/>
    <n v="0"/>
    <n v="0"/>
    <n v="0"/>
    <n v="0"/>
    <n v="7"/>
    <n v="0"/>
    <n v="0"/>
    <n v="7"/>
    <s v="Province"/>
    <m/>
    <x v="4"/>
    <s v="Indonesia"/>
    <s v="Asia"/>
    <s v="Kalimantan"/>
    <s v="UTC+08:00"/>
    <m/>
    <n v="7"/>
    <n v="3"/>
    <n v="103"/>
    <n v="197"/>
    <n v="841"/>
    <n v="129067"/>
    <n v="3552191"/>
    <n v="27.52"/>
    <n v="116.4684405"/>
    <n v="0.45385803000000002"/>
    <n v="0"/>
    <n v="1.97"/>
    <n v="0"/>
    <n v="0"/>
    <n v="0"/>
    <n v="0"/>
    <n v="1"/>
    <n v="1"/>
  </r>
  <r>
    <x v="18"/>
    <s v="ID-SN"/>
    <x v="9"/>
    <n v="1"/>
    <n v="0"/>
    <n v="0"/>
    <n v="1"/>
    <n v="1"/>
    <n v="0"/>
    <n v="0"/>
    <n v="1"/>
    <s v="Province"/>
    <m/>
    <x v="9"/>
    <s v="Indonesia"/>
    <s v="Asia"/>
    <s v="Sulawesi"/>
    <s v="UTC+08:00"/>
    <m/>
    <n v="21"/>
    <n v="3"/>
    <n v="311"/>
    <n v="792"/>
    <n v="2255"/>
    <n v="46717"/>
    <n v="9426885"/>
    <n v="201.78"/>
    <n v="120.1620559"/>
    <n v="-3.731080714"/>
    <n v="0.11"/>
    <n v="0.11"/>
    <n v="0"/>
    <n v="0"/>
    <n v="0"/>
    <n v="0"/>
    <m/>
    <m/>
  </r>
  <r>
    <x v="18"/>
    <s v="ID-SG"/>
    <x v="3"/>
    <n v="0"/>
    <n v="0"/>
    <n v="0"/>
    <n v="0"/>
    <n v="3"/>
    <n v="0"/>
    <n v="0"/>
    <n v="3"/>
    <s v="Province"/>
    <m/>
    <x v="3"/>
    <s v="Indonesia"/>
    <s v="Asia"/>
    <s v="Sulawesi"/>
    <s v="UTC+08:00"/>
    <m/>
    <n v="15"/>
    <n v="2"/>
    <n v="219"/>
    <n v="377"/>
    <n v="1911"/>
    <n v="38068"/>
    <n v="2635461"/>
    <n v="69.23"/>
    <n v="122.070311"/>
    <n v="-4.1246887929999998"/>
    <n v="0"/>
    <n v="1.1399999999999999"/>
    <n v="0"/>
    <n v="0"/>
    <n v="0"/>
    <n v="0"/>
    <n v="1"/>
    <n v="1"/>
  </r>
  <r>
    <x v="18"/>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19"/>
    <s v="ID-BT"/>
    <x v="2"/>
    <n v="0"/>
    <n v="1"/>
    <n v="0"/>
    <n v="-1"/>
    <n v="6"/>
    <n v="4"/>
    <n v="0"/>
    <n v="2"/>
    <s v="Province"/>
    <m/>
    <x v="2"/>
    <s v="Indonesia"/>
    <s v="Asia"/>
    <s v="Jawa"/>
    <s v="UTC+07:00"/>
    <m/>
    <n v="4"/>
    <n v="4"/>
    <n v="155"/>
    <n v="313"/>
    <n v="1238"/>
    <n v="9663"/>
    <n v="10722374"/>
    <n v="1109.6400000000001"/>
    <n v="106.1090043"/>
    <n v="-6.4567363880000004"/>
    <n v="0"/>
    <n v="0.56000000000000005"/>
    <n v="0.09"/>
    <n v="0.37"/>
    <n v="0.66669999999999996"/>
    <n v="0"/>
    <n v="1"/>
    <n v="1"/>
  </r>
  <r>
    <x v="19"/>
    <s v="ID-JK"/>
    <x v="0"/>
    <n v="1"/>
    <n v="3"/>
    <n v="1"/>
    <n v="-3"/>
    <n v="20"/>
    <n v="18"/>
    <n v="10"/>
    <n v="-8"/>
    <s v="Province"/>
    <m/>
    <x v="0"/>
    <s v="Indonesia"/>
    <s v="Asia"/>
    <s v="Jawa"/>
    <s v="UTC+07:00"/>
    <s v="Daerah Khusus Ibu Kota"/>
    <n v="1"/>
    <n v="5"/>
    <n v="44"/>
    <n v="267"/>
    <m/>
    <n v="664"/>
    <n v="10846145"/>
    <n v="16334.31"/>
    <n v="106.8361183"/>
    <n v="-6.2046989909999999"/>
    <n v="0.09"/>
    <n v="1.84"/>
    <n v="0.28000000000000003"/>
    <n v="1.66"/>
    <n v="0.9"/>
    <n v="0.5"/>
    <n v="1"/>
    <m/>
  </r>
  <r>
    <x v="19"/>
    <s v="ID-YO"/>
    <x v="5"/>
    <n v="0"/>
    <n v="0"/>
    <n v="1"/>
    <n v="-1"/>
    <n v="1"/>
    <n v="0"/>
    <n v="1"/>
    <n v="0"/>
    <s v="Province"/>
    <m/>
    <x v="5"/>
    <s v="Indonesia"/>
    <s v="Asia"/>
    <s v="Jawa"/>
    <s v="UTC+07:00"/>
    <s v="Daerah Istimewa"/>
    <n v="4"/>
    <n v="1"/>
    <n v="78"/>
    <n v="46"/>
    <n v="392"/>
    <n v="3133"/>
    <n v="3631015"/>
    <n v="1158.9000000000001"/>
    <n v="110.4448783"/>
    <n v="-7.8945018500000002"/>
    <n v="0"/>
    <n v="0.28000000000000003"/>
    <n v="0"/>
    <n v="0"/>
    <n v="0"/>
    <n v="1"/>
    <n v="1"/>
    <n v="1"/>
  </r>
  <r>
    <x v="19"/>
    <s v="ID-JB"/>
    <x v="1"/>
    <n v="16"/>
    <n v="2"/>
    <n v="0"/>
    <n v="14"/>
    <n v="51"/>
    <n v="6"/>
    <n v="5"/>
    <n v="40"/>
    <s v="Province"/>
    <m/>
    <x v="1"/>
    <s v="Indonesia"/>
    <s v="Asia"/>
    <s v="Jawa"/>
    <s v="UTC+07:00"/>
    <m/>
    <n v="18"/>
    <n v="9"/>
    <n v="627"/>
    <n v="645"/>
    <n v="5312"/>
    <n v="35378"/>
    <n v="45161325"/>
    <n v="1276.55"/>
    <n v="107.60370829999999"/>
    <n v="-6.9204320829999997"/>
    <n v="0.35"/>
    <n v="1.1299999999999999"/>
    <n v="0.04"/>
    <n v="0.13"/>
    <n v="0.1176"/>
    <n v="9.8000000000000004E-2"/>
    <n v="2.29"/>
    <n v="2"/>
  </r>
  <r>
    <x v="19"/>
    <s v="ID-JT"/>
    <x v="7"/>
    <n v="2"/>
    <n v="0"/>
    <n v="0"/>
    <n v="2"/>
    <n v="4"/>
    <n v="1"/>
    <n v="0"/>
    <n v="3"/>
    <s v="Province"/>
    <m/>
    <x v="7"/>
    <s v="Indonesia"/>
    <s v="Asia"/>
    <s v="Jawa"/>
    <s v="UTC+07:00"/>
    <m/>
    <n v="29"/>
    <n v="6"/>
    <n v="576"/>
    <n v="753"/>
    <n v="7809"/>
    <n v="32801"/>
    <n v="36364072"/>
    <n v="1108.6400000000001"/>
    <n v="110.20111489999999"/>
    <n v="-7.2590971770000001"/>
    <n v="0.05"/>
    <n v="0.11"/>
    <n v="0"/>
    <n v="0.03"/>
    <n v="0.25"/>
    <n v="0"/>
    <n v="2"/>
    <n v="1"/>
  </r>
  <r>
    <x v="19"/>
    <s v="ID-JI"/>
    <x v="8"/>
    <n v="0"/>
    <n v="0"/>
    <n v="0"/>
    <n v="0"/>
    <n v="2"/>
    <n v="0"/>
    <n v="1"/>
    <n v="1"/>
    <s v="Province"/>
    <m/>
    <x v="8"/>
    <s v="Indonesia"/>
    <s v="Asia"/>
    <s v="Jawa"/>
    <s v="UTC+07:00"/>
    <m/>
    <n v="29"/>
    <n v="9"/>
    <n v="666"/>
    <n v="777"/>
    <n v="7724"/>
    <n v="47803"/>
    <n v="40479023"/>
    <n v="846.78"/>
    <n v="112.7329414"/>
    <n v="-7.7233455790000001"/>
    <n v="0"/>
    <n v="0.05"/>
    <n v="0"/>
    <n v="0"/>
    <n v="0"/>
    <n v="0.5"/>
    <n v="1"/>
    <n v="1"/>
  </r>
  <r>
    <x v="19"/>
    <s v="ID-KI"/>
    <x v="4"/>
    <n v="0"/>
    <n v="0"/>
    <n v="0"/>
    <n v="0"/>
    <n v="7"/>
    <n v="0"/>
    <n v="0"/>
    <n v="7"/>
    <s v="Province"/>
    <m/>
    <x v="4"/>
    <s v="Indonesia"/>
    <s v="Asia"/>
    <s v="Kalimantan"/>
    <s v="UTC+08:00"/>
    <m/>
    <n v="7"/>
    <n v="3"/>
    <n v="103"/>
    <n v="197"/>
    <n v="841"/>
    <n v="129067"/>
    <n v="3552191"/>
    <n v="27.52"/>
    <n v="116.4684405"/>
    <n v="0.45385803000000002"/>
    <n v="0"/>
    <n v="1.97"/>
    <n v="0"/>
    <n v="0"/>
    <n v="0"/>
    <n v="0"/>
    <n v="1"/>
    <n v="1"/>
  </r>
  <r>
    <x v="19"/>
    <s v="ID-SN"/>
    <x v="9"/>
    <n v="0"/>
    <n v="0"/>
    <n v="0"/>
    <n v="0"/>
    <n v="1"/>
    <n v="0"/>
    <n v="0"/>
    <n v="1"/>
    <s v="Province"/>
    <m/>
    <x v="9"/>
    <s v="Indonesia"/>
    <s v="Asia"/>
    <s v="Sulawesi"/>
    <s v="UTC+08:00"/>
    <m/>
    <n v="21"/>
    <n v="3"/>
    <n v="311"/>
    <n v="792"/>
    <n v="2255"/>
    <n v="46717"/>
    <n v="9426885"/>
    <n v="201.78"/>
    <n v="120.1620559"/>
    <n v="-3.731080714"/>
    <n v="0"/>
    <n v="0.11"/>
    <n v="0"/>
    <n v="0"/>
    <n v="0"/>
    <n v="0"/>
    <n v="0"/>
    <n v="1"/>
  </r>
  <r>
    <x v="19"/>
    <s v="ID-SG"/>
    <x v="3"/>
    <n v="0"/>
    <n v="0"/>
    <n v="0"/>
    <n v="0"/>
    <n v="3"/>
    <n v="0"/>
    <n v="0"/>
    <n v="3"/>
    <s v="Province"/>
    <m/>
    <x v="3"/>
    <s v="Indonesia"/>
    <s v="Asia"/>
    <s v="Sulawesi"/>
    <s v="UTC+08:00"/>
    <m/>
    <n v="15"/>
    <n v="2"/>
    <n v="219"/>
    <n v="377"/>
    <n v="1911"/>
    <n v="38068"/>
    <n v="2635461"/>
    <n v="69.23"/>
    <n v="122.070311"/>
    <n v="-4.1246887929999998"/>
    <n v="0"/>
    <n v="1.1399999999999999"/>
    <n v="0"/>
    <n v="0"/>
    <n v="0"/>
    <n v="0"/>
    <n v="1"/>
    <n v="1"/>
  </r>
  <r>
    <x v="19"/>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20"/>
    <s v="ID-BT"/>
    <x v="2"/>
    <n v="0"/>
    <n v="0"/>
    <n v="0"/>
    <n v="0"/>
    <n v="6"/>
    <n v="4"/>
    <n v="0"/>
    <n v="2"/>
    <s v="Province"/>
    <m/>
    <x v="2"/>
    <s v="Indonesia"/>
    <s v="Asia"/>
    <s v="Jawa"/>
    <s v="UTC+07:00"/>
    <m/>
    <n v="4"/>
    <n v="4"/>
    <n v="155"/>
    <n v="313"/>
    <n v="1238"/>
    <n v="9663"/>
    <n v="10722374"/>
    <n v="1109.6400000000001"/>
    <n v="106.1090043"/>
    <n v="-6.4567363880000004"/>
    <n v="0"/>
    <n v="0.56000000000000005"/>
    <n v="0"/>
    <n v="0.37"/>
    <n v="0.66669999999999996"/>
    <n v="0"/>
    <n v="1"/>
    <n v="0"/>
  </r>
  <r>
    <x v="20"/>
    <s v="ID-JK"/>
    <x v="0"/>
    <n v="0"/>
    <n v="3"/>
    <n v="6"/>
    <n v="-9"/>
    <n v="20"/>
    <n v="21"/>
    <n v="16"/>
    <n v="-17"/>
    <s v="Province"/>
    <m/>
    <x v="0"/>
    <s v="Indonesia"/>
    <s v="Asia"/>
    <s v="Jawa"/>
    <s v="UTC+07:00"/>
    <s v="Daerah Khusus Ibu Kota"/>
    <n v="1"/>
    <n v="5"/>
    <n v="44"/>
    <n v="267"/>
    <m/>
    <n v="664"/>
    <n v="10846145"/>
    <n v="16334.31"/>
    <n v="106.8361183"/>
    <n v="-6.2046989909999999"/>
    <n v="0"/>
    <n v="1.84"/>
    <n v="0.28000000000000003"/>
    <n v="1.94"/>
    <n v="1.05"/>
    <n v="0.8"/>
    <n v="0"/>
    <n v="1"/>
  </r>
  <r>
    <x v="20"/>
    <s v="ID-YO"/>
    <x v="5"/>
    <n v="0"/>
    <n v="0"/>
    <n v="0"/>
    <n v="0"/>
    <n v="1"/>
    <n v="0"/>
    <n v="1"/>
    <n v="0"/>
    <s v="Province"/>
    <m/>
    <x v="5"/>
    <s v="Indonesia"/>
    <s v="Asia"/>
    <s v="Jawa"/>
    <s v="UTC+07:00"/>
    <s v="Daerah Istimewa"/>
    <n v="4"/>
    <n v="1"/>
    <n v="78"/>
    <n v="46"/>
    <n v="392"/>
    <n v="3133"/>
    <n v="3631015"/>
    <n v="1158.9000000000001"/>
    <n v="110.4448783"/>
    <n v="-7.8945018500000002"/>
    <n v="0"/>
    <n v="0.28000000000000003"/>
    <n v="0"/>
    <n v="0"/>
    <n v="0"/>
    <n v="1"/>
    <n v="1"/>
    <n v="1"/>
  </r>
  <r>
    <x v="20"/>
    <s v="ID-JB"/>
    <x v="1"/>
    <n v="5"/>
    <n v="0"/>
    <n v="0"/>
    <n v="5"/>
    <n v="56"/>
    <n v="6"/>
    <n v="5"/>
    <n v="45"/>
    <s v="Province"/>
    <m/>
    <x v="1"/>
    <s v="Indonesia"/>
    <s v="Asia"/>
    <s v="Jawa"/>
    <s v="UTC+07:00"/>
    <m/>
    <n v="18"/>
    <n v="9"/>
    <n v="627"/>
    <n v="645"/>
    <n v="5312"/>
    <n v="35378"/>
    <n v="45161325"/>
    <n v="1276.55"/>
    <n v="107.60370829999999"/>
    <n v="-6.9204320829999997"/>
    <n v="0.11"/>
    <n v="1.24"/>
    <n v="0"/>
    <n v="0.13"/>
    <n v="0.1071"/>
    <n v="8.9300000000000004E-2"/>
    <n v="0.31"/>
    <n v="0"/>
  </r>
  <r>
    <x v="20"/>
    <s v="ID-JT"/>
    <x v="7"/>
    <n v="1"/>
    <n v="1"/>
    <n v="0"/>
    <n v="0"/>
    <n v="5"/>
    <n v="2"/>
    <n v="0"/>
    <n v="3"/>
    <s v="Province"/>
    <m/>
    <x v="7"/>
    <s v="Indonesia"/>
    <s v="Asia"/>
    <s v="Jawa"/>
    <s v="UTC+07:00"/>
    <m/>
    <n v="29"/>
    <n v="6"/>
    <n v="576"/>
    <n v="753"/>
    <n v="7809"/>
    <n v="32801"/>
    <n v="36364072"/>
    <n v="1108.6400000000001"/>
    <n v="110.20111489999999"/>
    <n v="-7.2590971770000001"/>
    <n v="0.03"/>
    <n v="0.14000000000000001"/>
    <n v="0.03"/>
    <n v="0.05"/>
    <n v="0.4"/>
    <n v="0"/>
    <n v="0.5"/>
    <m/>
  </r>
  <r>
    <x v="20"/>
    <s v="ID-JI"/>
    <x v="8"/>
    <n v="0"/>
    <n v="0"/>
    <n v="0"/>
    <n v="0"/>
    <n v="2"/>
    <n v="0"/>
    <n v="1"/>
    <n v="1"/>
    <s v="Province"/>
    <m/>
    <x v="8"/>
    <s v="Indonesia"/>
    <s v="Asia"/>
    <s v="Jawa"/>
    <s v="UTC+07:00"/>
    <m/>
    <n v="29"/>
    <n v="9"/>
    <n v="666"/>
    <n v="777"/>
    <n v="7724"/>
    <n v="47803"/>
    <n v="40479023"/>
    <n v="846.78"/>
    <n v="112.7329414"/>
    <n v="-7.7233455790000001"/>
    <n v="0"/>
    <n v="0.05"/>
    <n v="0"/>
    <n v="0"/>
    <n v="0"/>
    <n v="0.5"/>
    <n v="1"/>
    <n v="1"/>
  </r>
  <r>
    <x v="20"/>
    <s v="ID-KI"/>
    <x v="4"/>
    <n v="0"/>
    <n v="0"/>
    <n v="0"/>
    <n v="0"/>
    <n v="7"/>
    <n v="0"/>
    <n v="0"/>
    <n v="7"/>
    <s v="Province"/>
    <m/>
    <x v="4"/>
    <s v="Indonesia"/>
    <s v="Asia"/>
    <s v="Kalimantan"/>
    <s v="UTC+08:00"/>
    <m/>
    <n v="7"/>
    <n v="3"/>
    <n v="103"/>
    <n v="197"/>
    <n v="841"/>
    <n v="129067"/>
    <n v="3552191"/>
    <n v="27.52"/>
    <n v="116.4684405"/>
    <n v="0.45385803000000002"/>
    <n v="0"/>
    <n v="1.97"/>
    <n v="0"/>
    <n v="0"/>
    <n v="0"/>
    <n v="0"/>
    <n v="1"/>
    <n v="1"/>
  </r>
  <r>
    <x v="20"/>
    <s v="ID-SN"/>
    <x v="9"/>
    <n v="0"/>
    <n v="0"/>
    <n v="0"/>
    <n v="0"/>
    <n v="1"/>
    <n v="0"/>
    <n v="0"/>
    <n v="1"/>
    <s v="Province"/>
    <m/>
    <x v="9"/>
    <s v="Indonesia"/>
    <s v="Asia"/>
    <s v="Sulawesi"/>
    <s v="UTC+08:00"/>
    <m/>
    <n v="21"/>
    <n v="3"/>
    <n v="311"/>
    <n v="792"/>
    <n v="2255"/>
    <n v="46717"/>
    <n v="9426885"/>
    <n v="201.78"/>
    <n v="120.1620559"/>
    <n v="-3.731080714"/>
    <n v="0"/>
    <n v="0.11"/>
    <n v="0"/>
    <n v="0"/>
    <n v="0"/>
    <n v="0"/>
    <n v="1"/>
    <n v="1"/>
  </r>
  <r>
    <x v="20"/>
    <s v="ID-SG"/>
    <x v="3"/>
    <n v="0"/>
    <n v="0"/>
    <n v="0"/>
    <n v="0"/>
    <n v="3"/>
    <n v="0"/>
    <n v="0"/>
    <n v="3"/>
    <s v="Province"/>
    <m/>
    <x v="3"/>
    <s v="Indonesia"/>
    <s v="Asia"/>
    <s v="Sulawesi"/>
    <s v="UTC+08:00"/>
    <m/>
    <n v="15"/>
    <n v="2"/>
    <n v="219"/>
    <n v="377"/>
    <n v="1911"/>
    <n v="38068"/>
    <n v="2635461"/>
    <n v="69.23"/>
    <n v="122.070311"/>
    <n v="-4.1246887929999998"/>
    <n v="0"/>
    <n v="1.1399999999999999"/>
    <n v="0"/>
    <n v="0"/>
    <n v="0"/>
    <n v="0"/>
    <n v="1"/>
    <n v="1"/>
  </r>
  <r>
    <x v="20"/>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21"/>
    <s v="ID-BT"/>
    <x v="2"/>
    <n v="0"/>
    <n v="0"/>
    <n v="0"/>
    <n v="0"/>
    <n v="6"/>
    <n v="4"/>
    <n v="0"/>
    <n v="2"/>
    <s v="Province"/>
    <m/>
    <x v="2"/>
    <s v="Indonesia"/>
    <s v="Asia"/>
    <s v="Jawa"/>
    <s v="UTC+07:00"/>
    <m/>
    <n v="4"/>
    <n v="4"/>
    <n v="155"/>
    <n v="313"/>
    <n v="1238"/>
    <n v="9663"/>
    <n v="10722374"/>
    <n v="1109.6400000000001"/>
    <n v="106.1090043"/>
    <n v="-6.4567363880000004"/>
    <n v="0"/>
    <n v="0.56000000000000005"/>
    <n v="0"/>
    <n v="0.37"/>
    <n v="0.66669999999999996"/>
    <n v="0"/>
    <n v="1"/>
    <n v="1"/>
  </r>
  <r>
    <x v="21"/>
    <s v="ID-JK"/>
    <x v="0"/>
    <n v="0"/>
    <n v="0"/>
    <n v="3"/>
    <n v="-3"/>
    <n v="20"/>
    <n v="21"/>
    <n v="19"/>
    <n v="-20"/>
    <s v="Province"/>
    <m/>
    <x v="0"/>
    <s v="Indonesia"/>
    <s v="Asia"/>
    <s v="Jawa"/>
    <s v="UTC+07:00"/>
    <s v="Daerah Khusus Ibu Kota"/>
    <n v="1"/>
    <n v="5"/>
    <n v="44"/>
    <n v="267"/>
    <m/>
    <n v="664"/>
    <n v="10846145"/>
    <n v="16334.31"/>
    <n v="106.8361183"/>
    <n v="-6.2046989909999999"/>
    <n v="0"/>
    <n v="1.84"/>
    <n v="0"/>
    <n v="1.94"/>
    <n v="1.05"/>
    <n v="0.95"/>
    <n v="1"/>
    <n v="0"/>
  </r>
  <r>
    <x v="21"/>
    <s v="ID-YO"/>
    <x v="5"/>
    <n v="0"/>
    <n v="0"/>
    <n v="0"/>
    <n v="0"/>
    <n v="1"/>
    <n v="0"/>
    <n v="1"/>
    <n v="0"/>
    <s v="Province"/>
    <m/>
    <x v="5"/>
    <s v="Indonesia"/>
    <s v="Asia"/>
    <s v="Jawa"/>
    <s v="UTC+07:00"/>
    <s v="Daerah Istimewa"/>
    <n v="4"/>
    <n v="1"/>
    <n v="78"/>
    <n v="46"/>
    <n v="392"/>
    <n v="3133"/>
    <n v="3631015"/>
    <n v="1158.9000000000001"/>
    <n v="110.4448783"/>
    <n v="-7.8945018500000002"/>
    <n v="0"/>
    <n v="0.28000000000000003"/>
    <n v="0"/>
    <n v="0"/>
    <n v="0"/>
    <n v="1"/>
    <n v="1"/>
    <n v="1"/>
  </r>
  <r>
    <x v="21"/>
    <s v="ID-JB"/>
    <x v="1"/>
    <n v="3"/>
    <n v="3"/>
    <n v="0"/>
    <n v="0"/>
    <n v="59"/>
    <n v="9"/>
    <n v="5"/>
    <n v="45"/>
    <s v="Province"/>
    <m/>
    <x v="1"/>
    <s v="Indonesia"/>
    <s v="Asia"/>
    <s v="Jawa"/>
    <s v="UTC+07:00"/>
    <m/>
    <n v="18"/>
    <n v="9"/>
    <n v="627"/>
    <n v="645"/>
    <n v="5312"/>
    <n v="35378"/>
    <n v="45161325"/>
    <n v="1276.55"/>
    <n v="107.60370829999999"/>
    <n v="-6.9204320829999997"/>
    <n v="7.0000000000000007E-2"/>
    <n v="1.31"/>
    <n v="7.0000000000000007E-2"/>
    <n v="0.2"/>
    <n v="0.1525"/>
    <n v="8.4699999999999998E-2"/>
    <n v="0.6"/>
    <m/>
  </r>
  <r>
    <x v="21"/>
    <s v="ID-JT"/>
    <x v="7"/>
    <n v="0"/>
    <n v="0"/>
    <n v="0"/>
    <n v="0"/>
    <n v="5"/>
    <n v="2"/>
    <n v="0"/>
    <n v="3"/>
    <s v="Province"/>
    <m/>
    <x v="7"/>
    <s v="Indonesia"/>
    <s v="Asia"/>
    <s v="Jawa"/>
    <s v="UTC+07:00"/>
    <m/>
    <n v="29"/>
    <n v="6"/>
    <n v="576"/>
    <n v="753"/>
    <n v="7809"/>
    <n v="32801"/>
    <n v="36364072"/>
    <n v="1108.6400000000001"/>
    <n v="110.20111489999999"/>
    <n v="-7.2590971770000001"/>
    <n v="0"/>
    <n v="0.14000000000000001"/>
    <n v="0"/>
    <n v="0.05"/>
    <n v="0.4"/>
    <n v="0"/>
    <n v="0"/>
    <n v="0"/>
  </r>
  <r>
    <x v="21"/>
    <s v="ID-JI"/>
    <x v="8"/>
    <n v="0"/>
    <n v="0"/>
    <n v="0"/>
    <n v="0"/>
    <n v="2"/>
    <n v="0"/>
    <n v="1"/>
    <n v="1"/>
    <s v="Province"/>
    <m/>
    <x v="8"/>
    <s v="Indonesia"/>
    <s v="Asia"/>
    <s v="Jawa"/>
    <s v="UTC+07:00"/>
    <m/>
    <n v="29"/>
    <n v="9"/>
    <n v="666"/>
    <n v="777"/>
    <n v="7724"/>
    <n v="47803"/>
    <n v="40479023"/>
    <n v="846.78"/>
    <n v="112.7329414"/>
    <n v="-7.7233455790000001"/>
    <n v="0"/>
    <n v="0.05"/>
    <n v="0"/>
    <n v="0"/>
    <n v="0"/>
    <n v="0.5"/>
    <n v="1"/>
    <n v="1"/>
  </r>
  <r>
    <x v="21"/>
    <s v="ID-KI"/>
    <x v="4"/>
    <n v="0"/>
    <n v="0"/>
    <n v="0"/>
    <n v="0"/>
    <n v="7"/>
    <n v="0"/>
    <n v="0"/>
    <n v="7"/>
    <s v="Province"/>
    <m/>
    <x v="4"/>
    <s v="Indonesia"/>
    <s v="Asia"/>
    <s v="Kalimantan"/>
    <s v="UTC+08:00"/>
    <m/>
    <n v="7"/>
    <n v="3"/>
    <n v="103"/>
    <n v="197"/>
    <n v="841"/>
    <n v="129067"/>
    <n v="3552191"/>
    <n v="27.52"/>
    <n v="116.4684405"/>
    <n v="0.45385803000000002"/>
    <n v="0"/>
    <n v="1.97"/>
    <n v="0"/>
    <n v="0"/>
    <n v="0"/>
    <n v="0"/>
    <n v="1"/>
    <n v="1"/>
  </r>
  <r>
    <x v="21"/>
    <s v="ID-MA"/>
    <x v="10"/>
    <n v="1"/>
    <n v="0"/>
    <n v="0"/>
    <n v="1"/>
    <n v="1"/>
    <n v="0"/>
    <n v="0"/>
    <n v="1"/>
    <s v="Province"/>
    <m/>
    <x v="10"/>
    <s v="Indonesia"/>
    <s v="Asia"/>
    <s v="Maluku"/>
    <s v="UTC+09:00"/>
    <m/>
    <n v="9"/>
    <n v="2"/>
    <n v="118"/>
    <n v="35"/>
    <n v="1198"/>
    <n v="46914"/>
    <n v="1847097"/>
    <n v="39.369999999999997"/>
    <n v="129.57679200000001"/>
    <n v="-3.1925720000000002"/>
    <n v="0.54"/>
    <n v="0.54"/>
    <n v="0"/>
    <n v="0"/>
    <n v="0"/>
    <n v="0"/>
    <m/>
    <m/>
  </r>
  <r>
    <x v="21"/>
    <s v="ID-PA"/>
    <x v="11"/>
    <n v="2"/>
    <n v="0"/>
    <n v="0"/>
    <n v="2"/>
    <n v="2"/>
    <n v="0"/>
    <n v="0"/>
    <n v="2"/>
    <s v="Province"/>
    <m/>
    <x v="11"/>
    <s v="Indonesia"/>
    <s v="Asia"/>
    <s v="Papua"/>
    <s v="UTC+09:00"/>
    <s v="Daerah Khusus"/>
    <n v="28"/>
    <n v="1"/>
    <n v="560"/>
    <n v="110"/>
    <n v="5411"/>
    <n v="319036"/>
    <n v="4340348"/>
    <n v="13.6"/>
    <n v="138.69603000000001"/>
    <n v="-4.6662095299999997"/>
    <n v="0.46"/>
    <n v="0.46"/>
    <n v="0"/>
    <n v="0"/>
    <n v="0"/>
    <n v="0"/>
    <m/>
    <m/>
  </r>
  <r>
    <x v="21"/>
    <s v="ID-SN"/>
    <x v="9"/>
    <n v="0"/>
    <n v="0"/>
    <n v="0"/>
    <n v="0"/>
    <n v="1"/>
    <n v="0"/>
    <n v="0"/>
    <n v="1"/>
    <s v="Province"/>
    <m/>
    <x v="9"/>
    <s v="Indonesia"/>
    <s v="Asia"/>
    <s v="Sulawesi"/>
    <s v="UTC+08:00"/>
    <m/>
    <n v="21"/>
    <n v="3"/>
    <n v="311"/>
    <n v="792"/>
    <n v="2255"/>
    <n v="46717"/>
    <n v="9426885"/>
    <n v="201.78"/>
    <n v="120.1620559"/>
    <n v="-3.731080714"/>
    <n v="0"/>
    <n v="0.11"/>
    <n v="0"/>
    <n v="0"/>
    <n v="0"/>
    <n v="0"/>
    <n v="1"/>
    <n v="1"/>
  </r>
  <r>
    <x v="21"/>
    <s v="ID-SG"/>
    <x v="3"/>
    <n v="0"/>
    <n v="0"/>
    <n v="0"/>
    <n v="0"/>
    <n v="3"/>
    <n v="0"/>
    <n v="0"/>
    <n v="3"/>
    <s v="Province"/>
    <m/>
    <x v="3"/>
    <s v="Indonesia"/>
    <s v="Asia"/>
    <s v="Sulawesi"/>
    <s v="UTC+08:00"/>
    <m/>
    <n v="15"/>
    <n v="2"/>
    <n v="219"/>
    <n v="377"/>
    <n v="1911"/>
    <n v="38068"/>
    <n v="2635461"/>
    <n v="69.23"/>
    <n v="122.070311"/>
    <n v="-4.1246887929999998"/>
    <n v="0"/>
    <n v="1.1399999999999999"/>
    <n v="0"/>
    <n v="0"/>
    <n v="0"/>
    <n v="0"/>
    <n v="1"/>
    <n v="1"/>
  </r>
  <r>
    <x v="21"/>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22"/>
    <s v="ID-BT"/>
    <x v="2"/>
    <n v="0"/>
    <n v="0"/>
    <n v="0"/>
    <n v="0"/>
    <n v="6"/>
    <n v="4"/>
    <n v="0"/>
    <n v="2"/>
    <s v="Province"/>
    <m/>
    <x v="2"/>
    <s v="Indonesia"/>
    <s v="Asia"/>
    <s v="Jawa"/>
    <s v="UTC+07:00"/>
    <m/>
    <n v="4"/>
    <n v="4"/>
    <n v="155"/>
    <n v="313"/>
    <n v="1238"/>
    <n v="9663"/>
    <n v="10722374"/>
    <n v="1109.6400000000001"/>
    <n v="106.1090043"/>
    <n v="-6.4567363880000004"/>
    <n v="0"/>
    <n v="0.56000000000000005"/>
    <n v="0"/>
    <n v="0.37"/>
    <n v="0.66669999999999996"/>
    <n v="0"/>
    <n v="1"/>
    <n v="1"/>
  </r>
  <r>
    <x v="22"/>
    <s v="ID-JK"/>
    <x v="0"/>
    <n v="0"/>
    <n v="0"/>
    <n v="0"/>
    <n v="0"/>
    <n v="20"/>
    <n v="21"/>
    <n v="19"/>
    <n v="-20"/>
    <s v="Province"/>
    <m/>
    <x v="0"/>
    <s v="Indonesia"/>
    <s v="Asia"/>
    <s v="Jawa"/>
    <s v="UTC+07:00"/>
    <s v="Daerah Khusus Ibu Kota"/>
    <n v="1"/>
    <n v="5"/>
    <n v="44"/>
    <n v="267"/>
    <m/>
    <n v="664"/>
    <n v="10846145"/>
    <n v="16334.31"/>
    <n v="106.8361183"/>
    <n v="-6.2046989909999999"/>
    <n v="0"/>
    <n v="1.84"/>
    <n v="0"/>
    <n v="1.94"/>
    <n v="1.05"/>
    <n v="0.95"/>
    <n v="1"/>
    <n v="1"/>
  </r>
  <r>
    <x v="22"/>
    <s v="ID-YO"/>
    <x v="5"/>
    <n v="0"/>
    <n v="1"/>
    <n v="0"/>
    <n v="-1"/>
    <n v="1"/>
    <n v="1"/>
    <n v="1"/>
    <n v="-1"/>
    <s v="Province"/>
    <m/>
    <x v="5"/>
    <s v="Indonesia"/>
    <s v="Asia"/>
    <s v="Jawa"/>
    <s v="UTC+07:00"/>
    <s v="Daerah Istimewa"/>
    <n v="4"/>
    <n v="1"/>
    <n v="78"/>
    <n v="46"/>
    <n v="392"/>
    <n v="3133"/>
    <n v="3631015"/>
    <n v="1158.9000000000001"/>
    <n v="110.4448783"/>
    <n v="-7.8945018500000002"/>
    <n v="0"/>
    <n v="0.28000000000000003"/>
    <n v="0.28000000000000003"/>
    <n v="0.28000000000000003"/>
    <n v="1"/>
    <n v="1"/>
    <n v="1"/>
    <m/>
  </r>
  <r>
    <x v="22"/>
    <s v="ID-JB"/>
    <x v="1"/>
    <n v="8"/>
    <n v="2"/>
    <n v="0"/>
    <n v="6"/>
    <n v="67"/>
    <n v="11"/>
    <n v="5"/>
    <n v="51"/>
    <s v="Province"/>
    <m/>
    <x v="1"/>
    <s v="Indonesia"/>
    <s v="Asia"/>
    <s v="Jawa"/>
    <s v="UTC+07:00"/>
    <m/>
    <n v="18"/>
    <n v="9"/>
    <n v="627"/>
    <n v="645"/>
    <n v="5312"/>
    <n v="35378"/>
    <n v="45161325"/>
    <n v="1276.55"/>
    <n v="107.60370829999999"/>
    <n v="-6.9204320829999997"/>
    <n v="0.18"/>
    <n v="1.48"/>
    <n v="0.04"/>
    <n v="0.24"/>
    <n v="0.16420000000000001"/>
    <n v="7.46E-2"/>
    <n v="2.67"/>
    <n v="0.67"/>
  </r>
  <r>
    <x v="22"/>
    <s v="ID-JT"/>
    <x v="7"/>
    <n v="3"/>
    <n v="0"/>
    <n v="0"/>
    <n v="3"/>
    <n v="8"/>
    <n v="2"/>
    <n v="0"/>
    <n v="6"/>
    <s v="Province"/>
    <m/>
    <x v="7"/>
    <s v="Indonesia"/>
    <s v="Asia"/>
    <s v="Jawa"/>
    <s v="UTC+07:00"/>
    <m/>
    <n v="29"/>
    <n v="6"/>
    <n v="576"/>
    <n v="753"/>
    <n v="7809"/>
    <n v="32801"/>
    <n v="36364072"/>
    <n v="1108.6400000000001"/>
    <n v="110.20111489999999"/>
    <n v="-7.2590971770000001"/>
    <n v="0.08"/>
    <n v="0.22"/>
    <n v="0"/>
    <n v="0.05"/>
    <n v="0.25"/>
    <n v="0"/>
    <m/>
    <n v="1"/>
  </r>
  <r>
    <x v="22"/>
    <s v="ID-JI"/>
    <x v="8"/>
    <n v="0"/>
    <n v="0"/>
    <n v="0"/>
    <n v="0"/>
    <n v="2"/>
    <n v="0"/>
    <n v="1"/>
    <n v="1"/>
    <s v="Province"/>
    <m/>
    <x v="8"/>
    <s v="Indonesia"/>
    <s v="Asia"/>
    <s v="Jawa"/>
    <s v="UTC+07:00"/>
    <m/>
    <n v="29"/>
    <n v="9"/>
    <n v="666"/>
    <n v="777"/>
    <n v="7724"/>
    <n v="47803"/>
    <n v="40479023"/>
    <n v="846.78"/>
    <n v="112.7329414"/>
    <n v="-7.7233455790000001"/>
    <n v="0"/>
    <n v="0.05"/>
    <n v="0"/>
    <n v="0"/>
    <n v="0"/>
    <n v="0.5"/>
    <n v="1"/>
    <n v="1"/>
  </r>
  <r>
    <x v="22"/>
    <s v="ID-KI"/>
    <x v="4"/>
    <n v="1"/>
    <n v="0"/>
    <n v="0"/>
    <n v="1"/>
    <n v="8"/>
    <n v="0"/>
    <n v="0"/>
    <n v="8"/>
    <s v="Province"/>
    <m/>
    <x v="4"/>
    <s v="Indonesia"/>
    <s v="Asia"/>
    <s v="Kalimantan"/>
    <s v="UTC+08:00"/>
    <m/>
    <n v="7"/>
    <n v="3"/>
    <n v="103"/>
    <n v="197"/>
    <n v="841"/>
    <n v="129067"/>
    <n v="3552191"/>
    <n v="27.52"/>
    <n v="116.4684405"/>
    <n v="0.45385803000000002"/>
    <n v="0.28000000000000003"/>
    <n v="2.25"/>
    <n v="0"/>
    <n v="0"/>
    <n v="0"/>
    <n v="0"/>
    <m/>
    <n v="1"/>
  </r>
  <r>
    <x v="22"/>
    <s v="ID-MA"/>
    <x v="10"/>
    <n v="0"/>
    <n v="0"/>
    <n v="0"/>
    <n v="0"/>
    <n v="1"/>
    <n v="0"/>
    <n v="0"/>
    <n v="1"/>
    <s v="Province"/>
    <m/>
    <x v="10"/>
    <s v="Indonesia"/>
    <s v="Asia"/>
    <s v="Maluku"/>
    <s v="UTC+09:00"/>
    <m/>
    <n v="9"/>
    <n v="2"/>
    <n v="118"/>
    <n v="35"/>
    <n v="1198"/>
    <n v="46914"/>
    <n v="1847097"/>
    <n v="39.369999999999997"/>
    <n v="129.57679200000001"/>
    <n v="-3.1925720000000002"/>
    <n v="0"/>
    <n v="0.54"/>
    <n v="0"/>
    <n v="0"/>
    <n v="0"/>
    <n v="0"/>
    <n v="0"/>
    <n v="1"/>
  </r>
  <r>
    <x v="22"/>
    <s v="ID-MU"/>
    <x v="12"/>
    <n v="1"/>
    <n v="0"/>
    <n v="0"/>
    <n v="1"/>
    <n v="1"/>
    <n v="0"/>
    <n v="0"/>
    <n v="1"/>
    <s v="Province"/>
    <m/>
    <x v="12"/>
    <s v="Indonesia"/>
    <s v="Asia"/>
    <s v="Maluku"/>
    <s v="UTC+09:00"/>
    <m/>
    <n v="8"/>
    <n v="2"/>
    <n v="116"/>
    <n v="118"/>
    <n v="1063"/>
    <n v="31983"/>
    <n v="1307803"/>
    <n v="40.89"/>
    <n v="127.5391072"/>
    <n v="0.212036949"/>
    <n v="0.76"/>
    <n v="0.76"/>
    <n v="0"/>
    <n v="0"/>
    <n v="0"/>
    <n v="0"/>
    <m/>
    <m/>
  </r>
  <r>
    <x v="22"/>
    <s v="ID-PA"/>
    <x v="11"/>
    <n v="0"/>
    <n v="0"/>
    <n v="0"/>
    <n v="0"/>
    <n v="2"/>
    <n v="0"/>
    <n v="0"/>
    <n v="2"/>
    <s v="Province"/>
    <m/>
    <x v="11"/>
    <s v="Indonesia"/>
    <s v="Asia"/>
    <s v="Papua"/>
    <s v="UTC+09:00"/>
    <s v="Daerah Khusus"/>
    <n v="28"/>
    <n v="1"/>
    <n v="560"/>
    <n v="110"/>
    <n v="5411"/>
    <n v="319036"/>
    <n v="4340348"/>
    <n v="13.6"/>
    <n v="138.69603000000001"/>
    <n v="-4.6662095299999997"/>
    <n v="0"/>
    <n v="0.46"/>
    <n v="0"/>
    <n v="0"/>
    <n v="0"/>
    <n v="0"/>
    <n v="0"/>
    <n v="1"/>
  </r>
  <r>
    <x v="22"/>
    <s v="ID-SN"/>
    <x v="9"/>
    <n v="0"/>
    <n v="1"/>
    <n v="0"/>
    <n v="-1"/>
    <n v="1"/>
    <n v="1"/>
    <n v="0"/>
    <n v="0"/>
    <s v="Province"/>
    <m/>
    <x v="9"/>
    <s v="Indonesia"/>
    <s v="Asia"/>
    <s v="Sulawesi"/>
    <s v="UTC+08:00"/>
    <m/>
    <n v="21"/>
    <n v="3"/>
    <n v="311"/>
    <n v="792"/>
    <n v="2255"/>
    <n v="46717"/>
    <n v="9426885"/>
    <n v="201.78"/>
    <n v="120.1620559"/>
    <n v="-3.731080714"/>
    <n v="0"/>
    <n v="0.11"/>
    <n v="0.11"/>
    <n v="0.11"/>
    <n v="1"/>
    <n v="0"/>
    <n v="1"/>
    <m/>
  </r>
  <r>
    <x v="22"/>
    <s v="ID-SG"/>
    <x v="3"/>
    <n v="0"/>
    <n v="0"/>
    <n v="0"/>
    <n v="0"/>
    <n v="3"/>
    <n v="0"/>
    <n v="0"/>
    <n v="3"/>
    <s v="Province"/>
    <m/>
    <x v="3"/>
    <s v="Indonesia"/>
    <s v="Asia"/>
    <s v="Sulawesi"/>
    <s v="UTC+08:00"/>
    <m/>
    <n v="15"/>
    <n v="2"/>
    <n v="219"/>
    <n v="377"/>
    <n v="1911"/>
    <n v="38068"/>
    <n v="2635461"/>
    <n v="69.23"/>
    <n v="122.070311"/>
    <n v="-4.1246887929999998"/>
    <n v="0"/>
    <n v="1.1399999999999999"/>
    <n v="0"/>
    <n v="0"/>
    <n v="0"/>
    <n v="0"/>
    <n v="1"/>
    <n v="1"/>
  </r>
  <r>
    <x v="22"/>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23"/>
    <s v="ID-BT"/>
    <x v="2"/>
    <n v="0"/>
    <n v="0"/>
    <n v="1"/>
    <n v="-1"/>
    <n v="6"/>
    <n v="4"/>
    <n v="1"/>
    <n v="1"/>
    <s v="Province"/>
    <m/>
    <x v="2"/>
    <s v="Indonesia"/>
    <s v="Asia"/>
    <s v="Jawa"/>
    <s v="UTC+07:00"/>
    <m/>
    <n v="4"/>
    <n v="4"/>
    <n v="155"/>
    <n v="313"/>
    <n v="1238"/>
    <n v="9663"/>
    <n v="10722374"/>
    <n v="1109.6400000000001"/>
    <n v="106.1090043"/>
    <n v="-6.4567363880000004"/>
    <n v="0"/>
    <n v="0.56000000000000005"/>
    <n v="0"/>
    <n v="0.37"/>
    <n v="0.66669999999999996"/>
    <n v="0.16669999999999999"/>
    <n v="1"/>
    <n v="1"/>
  </r>
  <r>
    <x v="23"/>
    <s v="ID-JK"/>
    <x v="0"/>
    <n v="0"/>
    <n v="20"/>
    <n v="3"/>
    <n v="-23"/>
    <n v="20"/>
    <n v="41"/>
    <n v="22"/>
    <n v="-43"/>
    <s v="Province"/>
    <m/>
    <x v="0"/>
    <s v="Indonesia"/>
    <s v="Asia"/>
    <s v="Jawa"/>
    <s v="UTC+07:00"/>
    <s v="Daerah Khusus Ibu Kota"/>
    <n v="1"/>
    <n v="5"/>
    <n v="44"/>
    <n v="267"/>
    <m/>
    <n v="664"/>
    <n v="10846145"/>
    <n v="16334.31"/>
    <n v="106.8361183"/>
    <n v="-6.2046989909999999"/>
    <n v="0"/>
    <n v="1.84"/>
    <n v="1.84"/>
    <n v="3.78"/>
    <n v="2.0499999999999998"/>
    <n v="1.1000000000000001"/>
    <n v="1"/>
    <m/>
  </r>
  <r>
    <x v="23"/>
    <s v="ID-YO"/>
    <x v="5"/>
    <n v="0"/>
    <n v="0"/>
    <n v="0"/>
    <n v="0"/>
    <n v="1"/>
    <n v="1"/>
    <n v="1"/>
    <n v="-1"/>
    <s v="Province"/>
    <m/>
    <x v="5"/>
    <s v="Indonesia"/>
    <s v="Asia"/>
    <s v="Jawa"/>
    <s v="UTC+07:00"/>
    <s v="Daerah Istimewa"/>
    <n v="4"/>
    <n v="1"/>
    <n v="78"/>
    <n v="46"/>
    <n v="392"/>
    <n v="3133"/>
    <n v="3631015"/>
    <n v="1158.9000000000001"/>
    <n v="110.4448783"/>
    <n v="-7.8945018500000002"/>
    <n v="0"/>
    <n v="0.28000000000000003"/>
    <n v="0"/>
    <n v="0.28000000000000003"/>
    <n v="1"/>
    <n v="1"/>
    <n v="1"/>
    <n v="0"/>
  </r>
  <r>
    <x v="23"/>
    <s v="ID-JB"/>
    <x v="1"/>
    <n v="1"/>
    <n v="0"/>
    <n v="1"/>
    <n v="0"/>
    <n v="68"/>
    <n v="11"/>
    <n v="6"/>
    <n v="51"/>
    <s v="Province"/>
    <m/>
    <x v="1"/>
    <s v="Indonesia"/>
    <s v="Asia"/>
    <s v="Jawa"/>
    <s v="UTC+07:00"/>
    <m/>
    <n v="18"/>
    <n v="9"/>
    <n v="627"/>
    <n v="645"/>
    <n v="5312"/>
    <n v="35378"/>
    <n v="45161325"/>
    <n v="1276.55"/>
    <n v="107.60370829999999"/>
    <n v="-6.9204320829999997"/>
    <n v="0.02"/>
    <n v="1.51"/>
    <n v="0"/>
    <n v="0.24"/>
    <n v="0.1618"/>
    <n v="8.8200000000000001E-2"/>
    <n v="0.13"/>
    <n v="0"/>
  </r>
  <r>
    <x v="23"/>
    <s v="ID-JT"/>
    <x v="7"/>
    <n v="1"/>
    <n v="1"/>
    <n v="0"/>
    <n v="0"/>
    <n v="9"/>
    <n v="3"/>
    <n v="0"/>
    <n v="6"/>
    <s v="Province"/>
    <m/>
    <x v="7"/>
    <s v="Indonesia"/>
    <s v="Asia"/>
    <s v="Jawa"/>
    <s v="UTC+07:00"/>
    <m/>
    <n v="29"/>
    <n v="6"/>
    <n v="576"/>
    <n v="753"/>
    <n v="7809"/>
    <n v="32801"/>
    <n v="36364072"/>
    <n v="1108.6400000000001"/>
    <n v="110.20111489999999"/>
    <n v="-7.2590971770000001"/>
    <n v="0.03"/>
    <n v="0.25"/>
    <n v="0.03"/>
    <n v="0.08"/>
    <n v="0.33329999999999999"/>
    <n v="0"/>
    <n v="0.33"/>
    <m/>
  </r>
  <r>
    <x v="23"/>
    <s v="ID-JI"/>
    <x v="8"/>
    <n v="0"/>
    <n v="1"/>
    <n v="0"/>
    <n v="-1"/>
    <n v="2"/>
    <n v="1"/>
    <n v="1"/>
    <n v="0"/>
    <s v="Province"/>
    <m/>
    <x v="8"/>
    <s v="Indonesia"/>
    <s v="Asia"/>
    <s v="Jawa"/>
    <s v="UTC+07:00"/>
    <m/>
    <n v="29"/>
    <n v="9"/>
    <n v="666"/>
    <n v="777"/>
    <n v="7724"/>
    <n v="47803"/>
    <n v="40479023"/>
    <n v="846.78"/>
    <n v="112.7329414"/>
    <n v="-7.7233455790000001"/>
    <n v="0"/>
    <n v="0.05"/>
    <n v="0.02"/>
    <n v="0.02"/>
    <n v="0.5"/>
    <n v="0.5"/>
    <n v="1"/>
    <m/>
  </r>
  <r>
    <x v="23"/>
    <s v="ID-KI"/>
    <x v="4"/>
    <n v="0"/>
    <n v="0"/>
    <n v="0"/>
    <n v="0"/>
    <n v="8"/>
    <n v="0"/>
    <n v="0"/>
    <n v="8"/>
    <s v="Province"/>
    <m/>
    <x v="4"/>
    <s v="Indonesia"/>
    <s v="Asia"/>
    <s v="Kalimantan"/>
    <s v="UTC+08:00"/>
    <m/>
    <n v="7"/>
    <n v="3"/>
    <n v="103"/>
    <n v="197"/>
    <n v="841"/>
    <n v="129067"/>
    <n v="3552191"/>
    <n v="27.52"/>
    <n v="116.4684405"/>
    <n v="0.45385803000000002"/>
    <n v="0"/>
    <n v="2.25"/>
    <n v="0"/>
    <n v="0"/>
    <n v="0"/>
    <n v="0"/>
    <n v="0"/>
    <n v="1"/>
  </r>
  <r>
    <x v="23"/>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23"/>
    <s v="ID-MU"/>
    <x v="12"/>
    <n v="0"/>
    <n v="0"/>
    <n v="0"/>
    <n v="0"/>
    <n v="1"/>
    <n v="0"/>
    <n v="0"/>
    <n v="1"/>
    <s v="Province"/>
    <m/>
    <x v="12"/>
    <s v="Indonesia"/>
    <s v="Asia"/>
    <s v="Maluku"/>
    <s v="UTC+09:00"/>
    <m/>
    <n v="8"/>
    <n v="2"/>
    <n v="116"/>
    <n v="118"/>
    <n v="1063"/>
    <n v="31983"/>
    <n v="1307803"/>
    <n v="40.89"/>
    <n v="127.5391072"/>
    <n v="0.212036949"/>
    <n v="0"/>
    <n v="0.76"/>
    <n v="0"/>
    <n v="0"/>
    <n v="0"/>
    <n v="0"/>
    <n v="0"/>
    <n v="1"/>
  </r>
  <r>
    <x v="23"/>
    <s v="ID-PA"/>
    <x v="11"/>
    <n v="0"/>
    <n v="0"/>
    <n v="0"/>
    <n v="0"/>
    <n v="2"/>
    <n v="0"/>
    <n v="0"/>
    <n v="2"/>
    <s v="Province"/>
    <m/>
    <x v="11"/>
    <s v="Indonesia"/>
    <s v="Asia"/>
    <s v="Papua"/>
    <s v="UTC+09:00"/>
    <s v="Daerah Khusus"/>
    <n v="28"/>
    <n v="1"/>
    <n v="560"/>
    <n v="110"/>
    <n v="5411"/>
    <n v="319036"/>
    <n v="4340348"/>
    <n v="13.6"/>
    <n v="138.69603000000001"/>
    <n v="-4.6662095299999997"/>
    <n v="0"/>
    <n v="0.46"/>
    <n v="0"/>
    <n v="0"/>
    <n v="0"/>
    <n v="0"/>
    <n v="1"/>
    <n v="1"/>
  </r>
  <r>
    <x v="23"/>
    <s v="ID-SN"/>
    <x v="9"/>
    <n v="2"/>
    <n v="0"/>
    <n v="0"/>
    <n v="2"/>
    <n v="3"/>
    <n v="1"/>
    <n v="0"/>
    <n v="2"/>
    <s v="Province"/>
    <m/>
    <x v="9"/>
    <s v="Indonesia"/>
    <s v="Asia"/>
    <s v="Sulawesi"/>
    <s v="UTC+08:00"/>
    <m/>
    <n v="21"/>
    <n v="3"/>
    <n v="311"/>
    <n v="792"/>
    <n v="2255"/>
    <n v="46717"/>
    <n v="9426885"/>
    <n v="201.78"/>
    <n v="120.1620559"/>
    <n v="-3.731080714"/>
    <n v="0.21"/>
    <n v="0.32"/>
    <n v="0"/>
    <n v="0.11"/>
    <n v="0.33329999999999999"/>
    <n v="0"/>
    <m/>
    <n v="0"/>
  </r>
  <r>
    <x v="23"/>
    <s v="ID-SG"/>
    <x v="3"/>
    <n v="0"/>
    <n v="0"/>
    <n v="0"/>
    <n v="0"/>
    <n v="3"/>
    <n v="0"/>
    <n v="0"/>
    <n v="3"/>
    <s v="Province"/>
    <m/>
    <x v="3"/>
    <s v="Indonesia"/>
    <s v="Asia"/>
    <s v="Sulawesi"/>
    <s v="UTC+08:00"/>
    <m/>
    <n v="15"/>
    <n v="2"/>
    <n v="219"/>
    <n v="377"/>
    <n v="1911"/>
    <n v="38068"/>
    <n v="2635461"/>
    <n v="69.23"/>
    <n v="122.070311"/>
    <n v="-4.1246887929999998"/>
    <n v="0"/>
    <n v="1.1399999999999999"/>
    <n v="0"/>
    <n v="0"/>
    <n v="0"/>
    <n v="0"/>
    <n v="1"/>
    <n v="1"/>
  </r>
  <r>
    <x v="23"/>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24"/>
    <s v="ID-BT"/>
    <x v="2"/>
    <n v="0"/>
    <n v="0"/>
    <n v="0"/>
    <n v="0"/>
    <n v="6"/>
    <n v="4"/>
    <n v="1"/>
    <n v="1"/>
    <s v="Province"/>
    <m/>
    <x v="2"/>
    <s v="Indonesia"/>
    <s v="Asia"/>
    <s v="Jawa"/>
    <s v="UTC+07:00"/>
    <m/>
    <n v="4"/>
    <n v="4"/>
    <n v="155"/>
    <n v="313"/>
    <n v="1238"/>
    <n v="9663"/>
    <n v="10722374"/>
    <n v="1109.6400000000001"/>
    <n v="106.1090043"/>
    <n v="-6.4567363880000004"/>
    <n v="0"/>
    <n v="0.56000000000000005"/>
    <n v="0"/>
    <n v="0.37"/>
    <n v="0.66669999999999996"/>
    <n v="0.16669999999999999"/>
    <n v="1"/>
    <n v="1"/>
  </r>
  <r>
    <x v="24"/>
    <s v="ID-JK"/>
    <x v="0"/>
    <n v="0"/>
    <n v="1"/>
    <n v="0"/>
    <n v="-1"/>
    <n v="20"/>
    <n v="42"/>
    <n v="22"/>
    <n v="-44"/>
    <s v="Province"/>
    <m/>
    <x v="0"/>
    <s v="Indonesia"/>
    <s v="Asia"/>
    <s v="Jawa"/>
    <s v="UTC+07:00"/>
    <s v="Daerah Khusus Ibu Kota"/>
    <n v="1"/>
    <n v="5"/>
    <n v="44"/>
    <n v="267"/>
    <m/>
    <n v="664"/>
    <n v="10846145"/>
    <n v="16334.31"/>
    <n v="106.8361183"/>
    <n v="-6.2046989909999999"/>
    <n v="0"/>
    <n v="1.84"/>
    <n v="0.09"/>
    <n v="3.87"/>
    <n v="2.1"/>
    <n v="1.1000000000000001"/>
    <n v="1"/>
    <n v="0.05"/>
  </r>
  <r>
    <x v="24"/>
    <s v="ID-YO"/>
    <x v="5"/>
    <n v="0"/>
    <n v="1"/>
    <n v="0"/>
    <n v="-1"/>
    <n v="1"/>
    <n v="2"/>
    <n v="1"/>
    <n v="-2"/>
    <s v="Province"/>
    <m/>
    <x v="5"/>
    <s v="Indonesia"/>
    <s v="Asia"/>
    <s v="Jawa"/>
    <s v="UTC+07:00"/>
    <s v="Daerah Istimewa"/>
    <n v="4"/>
    <n v="1"/>
    <n v="78"/>
    <n v="46"/>
    <n v="392"/>
    <n v="3133"/>
    <n v="3631015"/>
    <n v="1158.9000000000001"/>
    <n v="110.4448783"/>
    <n v="-7.8945018500000002"/>
    <n v="0"/>
    <n v="0.28000000000000003"/>
    <n v="0.28000000000000003"/>
    <n v="0.55000000000000004"/>
    <n v="2"/>
    <n v="1"/>
    <n v="1"/>
    <m/>
  </r>
  <r>
    <x v="24"/>
    <s v="ID-JB"/>
    <x v="1"/>
    <n v="4"/>
    <n v="0"/>
    <n v="0"/>
    <n v="4"/>
    <n v="72"/>
    <n v="11"/>
    <n v="6"/>
    <n v="55"/>
    <s v="Province"/>
    <m/>
    <x v="1"/>
    <s v="Indonesia"/>
    <s v="Asia"/>
    <s v="Jawa"/>
    <s v="UTC+07:00"/>
    <m/>
    <n v="18"/>
    <n v="9"/>
    <n v="627"/>
    <n v="645"/>
    <n v="5312"/>
    <n v="35378"/>
    <n v="45161325"/>
    <n v="1276.55"/>
    <n v="107.60370829999999"/>
    <n v="-6.9204320829999997"/>
    <n v="0.09"/>
    <n v="1.59"/>
    <n v="0"/>
    <n v="0.24"/>
    <n v="0.15279999999999999"/>
    <n v="8.3299999999999999E-2"/>
    <n v="4"/>
    <n v="1"/>
  </r>
  <r>
    <x v="24"/>
    <s v="ID-JT"/>
    <x v="7"/>
    <n v="18"/>
    <n v="1"/>
    <n v="0"/>
    <n v="17"/>
    <n v="27"/>
    <n v="4"/>
    <n v="0"/>
    <n v="23"/>
    <s v="Province"/>
    <m/>
    <x v="7"/>
    <s v="Indonesia"/>
    <s v="Asia"/>
    <s v="Jawa"/>
    <s v="UTC+07:00"/>
    <m/>
    <n v="29"/>
    <n v="6"/>
    <n v="576"/>
    <n v="753"/>
    <n v="7809"/>
    <n v="32801"/>
    <n v="36364072"/>
    <n v="1108.6400000000001"/>
    <n v="110.20111489999999"/>
    <n v="-7.2590971770000001"/>
    <n v="0.49"/>
    <n v="0.74"/>
    <n v="0.03"/>
    <n v="0.11"/>
    <n v="0.14810000000000001"/>
    <n v="0"/>
    <n v="18"/>
    <n v="1"/>
  </r>
  <r>
    <x v="24"/>
    <s v="ID-JI"/>
    <x v="8"/>
    <n v="0"/>
    <n v="2"/>
    <n v="2"/>
    <n v="-4"/>
    <n v="2"/>
    <n v="3"/>
    <n v="3"/>
    <n v="-4"/>
    <s v="Province"/>
    <m/>
    <x v="8"/>
    <s v="Indonesia"/>
    <s v="Asia"/>
    <s v="Jawa"/>
    <s v="UTC+07:00"/>
    <m/>
    <n v="29"/>
    <n v="9"/>
    <n v="666"/>
    <n v="777"/>
    <n v="7724"/>
    <n v="47803"/>
    <n v="40479023"/>
    <n v="846.78"/>
    <n v="112.7329414"/>
    <n v="-7.7233455790000001"/>
    <n v="0"/>
    <n v="0.05"/>
    <n v="0.05"/>
    <n v="7.0000000000000007E-2"/>
    <n v="1.5"/>
    <n v="1.5"/>
    <n v="1"/>
    <n v="2"/>
  </r>
  <r>
    <x v="24"/>
    <s v="ID-KI"/>
    <x v="4"/>
    <n v="0"/>
    <n v="0"/>
    <n v="0"/>
    <n v="0"/>
    <n v="8"/>
    <n v="0"/>
    <n v="0"/>
    <n v="8"/>
    <s v="Province"/>
    <m/>
    <x v="4"/>
    <s v="Indonesia"/>
    <s v="Asia"/>
    <s v="Kalimantan"/>
    <s v="UTC+08:00"/>
    <m/>
    <n v="7"/>
    <n v="3"/>
    <n v="103"/>
    <n v="197"/>
    <n v="841"/>
    <n v="129067"/>
    <n v="3552191"/>
    <n v="27.52"/>
    <n v="116.4684405"/>
    <n v="0.45385803000000002"/>
    <n v="0"/>
    <n v="2.25"/>
    <n v="0"/>
    <n v="0"/>
    <n v="0"/>
    <n v="0"/>
    <n v="1"/>
    <n v="1"/>
  </r>
  <r>
    <x v="24"/>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24"/>
    <s v="ID-MU"/>
    <x v="12"/>
    <n v="0"/>
    <n v="0"/>
    <n v="0"/>
    <n v="0"/>
    <n v="1"/>
    <n v="0"/>
    <n v="0"/>
    <n v="1"/>
    <s v="Province"/>
    <m/>
    <x v="12"/>
    <s v="Indonesia"/>
    <s v="Asia"/>
    <s v="Maluku"/>
    <s v="UTC+09:00"/>
    <m/>
    <n v="8"/>
    <n v="2"/>
    <n v="116"/>
    <n v="118"/>
    <n v="1063"/>
    <n v="31983"/>
    <n v="1307803"/>
    <n v="40.89"/>
    <n v="127.5391072"/>
    <n v="0.212036949"/>
    <n v="0"/>
    <n v="0.76"/>
    <n v="0"/>
    <n v="0"/>
    <n v="0"/>
    <n v="0"/>
    <n v="1"/>
    <n v="1"/>
  </r>
  <r>
    <x v="24"/>
    <s v="ID-PA"/>
    <x v="11"/>
    <n v="0"/>
    <n v="0"/>
    <n v="0"/>
    <n v="0"/>
    <n v="2"/>
    <n v="0"/>
    <n v="0"/>
    <n v="2"/>
    <s v="Province"/>
    <m/>
    <x v="11"/>
    <s v="Indonesia"/>
    <s v="Asia"/>
    <s v="Papua"/>
    <s v="UTC+09:00"/>
    <s v="Daerah Khusus"/>
    <n v="28"/>
    <n v="1"/>
    <n v="560"/>
    <n v="110"/>
    <n v="5411"/>
    <n v="319036"/>
    <n v="4340348"/>
    <n v="13.6"/>
    <n v="138.69603000000001"/>
    <n v="-4.6662095299999997"/>
    <n v="0"/>
    <n v="0.46"/>
    <n v="0"/>
    <n v="0"/>
    <n v="0"/>
    <n v="0"/>
    <n v="1"/>
    <n v="1"/>
  </r>
  <r>
    <x v="24"/>
    <s v="ID-SN"/>
    <x v="9"/>
    <n v="9"/>
    <n v="0"/>
    <n v="0"/>
    <n v="9"/>
    <n v="12"/>
    <n v="1"/>
    <n v="0"/>
    <n v="11"/>
    <s v="Province"/>
    <m/>
    <x v="9"/>
    <s v="Indonesia"/>
    <s v="Asia"/>
    <s v="Sulawesi"/>
    <s v="UTC+08:00"/>
    <m/>
    <n v="21"/>
    <n v="3"/>
    <n v="311"/>
    <n v="792"/>
    <n v="2255"/>
    <n v="46717"/>
    <n v="9426885"/>
    <n v="201.78"/>
    <n v="120.1620559"/>
    <n v="-3.731080714"/>
    <n v="0.95"/>
    <n v="1.27"/>
    <n v="0"/>
    <n v="0.11"/>
    <n v="8.3299999999999999E-2"/>
    <n v="0"/>
    <n v="4.5"/>
    <n v="1"/>
  </r>
  <r>
    <x v="24"/>
    <s v="ID-SG"/>
    <x v="3"/>
    <n v="0"/>
    <n v="0"/>
    <n v="0"/>
    <n v="0"/>
    <n v="3"/>
    <n v="0"/>
    <n v="0"/>
    <n v="3"/>
    <s v="Province"/>
    <m/>
    <x v="3"/>
    <s v="Indonesia"/>
    <s v="Asia"/>
    <s v="Sulawesi"/>
    <s v="UTC+08:00"/>
    <m/>
    <n v="15"/>
    <n v="2"/>
    <n v="219"/>
    <n v="377"/>
    <n v="1911"/>
    <n v="38068"/>
    <n v="2635461"/>
    <n v="69.23"/>
    <n v="122.070311"/>
    <n v="-4.1246887929999998"/>
    <n v="0"/>
    <n v="1.1399999999999999"/>
    <n v="0"/>
    <n v="0"/>
    <n v="0"/>
    <n v="0"/>
    <n v="1"/>
    <n v="1"/>
  </r>
  <r>
    <x v="24"/>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25"/>
    <s v="ID-AC"/>
    <x v="13"/>
    <n v="1"/>
    <n v="0"/>
    <n v="0"/>
    <n v="1"/>
    <n v="1"/>
    <n v="0"/>
    <n v="0"/>
    <n v="1"/>
    <s v="Province"/>
    <m/>
    <x v="13"/>
    <s v="Indonesia"/>
    <s v="Asia"/>
    <s v="Sumatera"/>
    <s v="UTC+07:00"/>
    <s v="Daerah Khusus"/>
    <n v="18"/>
    <n v="5"/>
    <n v="289"/>
    <m/>
    <n v="6497"/>
    <n v="57956"/>
    <n v="5247257"/>
    <n v="90.54"/>
    <n v="96.910521739999993"/>
    <n v="4.2256146279999998"/>
    <n v="0.19"/>
    <n v="0.19"/>
    <n v="0"/>
    <n v="0"/>
    <n v="0"/>
    <n v="0"/>
    <m/>
    <m/>
  </r>
  <r>
    <x v="25"/>
    <s v="ID-BT"/>
    <x v="2"/>
    <n v="0"/>
    <n v="0"/>
    <n v="1"/>
    <n v="-1"/>
    <n v="6"/>
    <n v="4"/>
    <n v="2"/>
    <n v="0"/>
    <s v="Province"/>
    <m/>
    <x v="2"/>
    <s v="Indonesia"/>
    <s v="Asia"/>
    <s v="Jawa"/>
    <s v="UTC+07:00"/>
    <m/>
    <n v="4"/>
    <n v="4"/>
    <n v="155"/>
    <n v="313"/>
    <n v="1238"/>
    <n v="9663"/>
    <n v="10722374"/>
    <n v="1109.6400000000001"/>
    <n v="106.1090043"/>
    <n v="-6.4567363880000004"/>
    <n v="0"/>
    <n v="0.56000000000000005"/>
    <n v="0"/>
    <n v="0.37"/>
    <n v="0.66669999999999996"/>
    <n v="0.33329999999999999"/>
    <n v="1"/>
    <n v="1"/>
  </r>
  <r>
    <x v="25"/>
    <s v="ID-JK"/>
    <x v="0"/>
    <n v="57"/>
    <n v="2"/>
    <n v="0"/>
    <n v="55"/>
    <n v="77"/>
    <n v="44"/>
    <n v="22"/>
    <n v="11"/>
    <s v="Province"/>
    <m/>
    <x v="0"/>
    <s v="Indonesia"/>
    <s v="Asia"/>
    <s v="Jawa"/>
    <s v="UTC+07:00"/>
    <s v="Daerah Khusus Ibu Kota"/>
    <n v="1"/>
    <n v="5"/>
    <n v="44"/>
    <n v="267"/>
    <m/>
    <n v="664"/>
    <n v="10846145"/>
    <n v="16334.31"/>
    <n v="106.8361183"/>
    <n v="-6.2046989909999999"/>
    <n v="5.26"/>
    <n v="7.1"/>
    <n v="0.18"/>
    <n v="4.0599999999999996"/>
    <n v="0.57140000000000002"/>
    <n v="0.28570000000000001"/>
    <m/>
    <n v="2"/>
  </r>
  <r>
    <x v="25"/>
    <s v="ID-YO"/>
    <x v="5"/>
    <n v="0"/>
    <n v="0"/>
    <n v="0"/>
    <n v="0"/>
    <n v="1"/>
    <n v="2"/>
    <n v="1"/>
    <n v="-2"/>
    <s v="Province"/>
    <m/>
    <x v="5"/>
    <s v="Indonesia"/>
    <s v="Asia"/>
    <s v="Jawa"/>
    <s v="UTC+07:00"/>
    <s v="Daerah Istimewa"/>
    <n v="4"/>
    <n v="1"/>
    <n v="78"/>
    <n v="46"/>
    <n v="392"/>
    <n v="3133"/>
    <n v="3631015"/>
    <n v="1158.9000000000001"/>
    <n v="110.4448783"/>
    <n v="-7.8945018500000002"/>
    <n v="0"/>
    <n v="0.28000000000000003"/>
    <n v="0"/>
    <n v="0.55000000000000004"/>
    <n v="2"/>
    <n v="1"/>
    <n v="1"/>
    <n v="0"/>
  </r>
  <r>
    <x v="25"/>
    <s v="ID-JB"/>
    <x v="1"/>
    <n v="7"/>
    <n v="0"/>
    <n v="0"/>
    <n v="7"/>
    <n v="79"/>
    <n v="11"/>
    <n v="6"/>
    <n v="62"/>
    <s v="Province"/>
    <m/>
    <x v="1"/>
    <s v="Indonesia"/>
    <s v="Asia"/>
    <s v="Jawa"/>
    <s v="UTC+07:00"/>
    <m/>
    <n v="18"/>
    <n v="9"/>
    <n v="627"/>
    <n v="645"/>
    <n v="5312"/>
    <n v="35378"/>
    <n v="45161325"/>
    <n v="1276.55"/>
    <n v="107.60370829999999"/>
    <n v="-6.9204320829999997"/>
    <n v="0.15"/>
    <n v="1.75"/>
    <n v="0"/>
    <n v="0.24"/>
    <n v="0.13919999999999999"/>
    <n v="7.5899999999999995E-2"/>
    <n v="1.75"/>
    <n v="1"/>
  </r>
  <r>
    <x v="25"/>
    <s v="ID-JT"/>
    <x v="7"/>
    <n v="2"/>
    <n v="0"/>
    <n v="1"/>
    <n v="1"/>
    <n v="29"/>
    <n v="4"/>
    <n v="1"/>
    <n v="24"/>
    <s v="Province"/>
    <m/>
    <x v="7"/>
    <s v="Indonesia"/>
    <s v="Asia"/>
    <s v="Jawa"/>
    <s v="UTC+07:00"/>
    <m/>
    <n v="29"/>
    <n v="6"/>
    <n v="576"/>
    <n v="753"/>
    <n v="7809"/>
    <n v="32801"/>
    <n v="36364072"/>
    <n v="1108.6400000000001"/>
    <n v="110.20111489999999"/>
    <n v="-7.2590971770000001"/>
    <n v="0.05"/>
    <n v="0.8"/>
    <n v="0"/>
    <n v="0.11"/>
    <n v="0.13789999999999999"/>
    <n v="3.4500000000000003E-2"/>
    <n v="0.11"/>
    <n v="0"/>
  </r>
  <r>
    <x v="25"/>
    <s v="ID-JI"/>
    <x v="8"/>
    <n v="8"/>
    <n v="0"/>
    <n v="2"/>
    <n v="6"/>
    <n v="10"/>
    <n v="3"/>
    <n v="5"/>
    <n v="2"/>
    <s v="Province"/>
    <m/>
    <x v="8"/>
    <s v="Indonesia"/>
    <s v="Asia"/>
    <s v="Jawa"/>
    <s v="UTC+07:00"/>
    <m/>
    <n v="29"/>
    <n v="9"/>
    <n v="666"/>
    <n v="777"/>
    <n v="7724"/>
    <n v="47803"/>
    <n v="40479023"/>
    <n v="846.78"/>
    <n v="112.7329414"/>
    <n v="-7.7233455790000001"/>
    <n v="0.2"/>
    <n v="0.25"/>
    <n v="0"/>
    <n v="7.0000000000000007E-2"/>
    <n v="0.3"/>
    <n v="0.5"/>
    <m/>
    <n v="0"/>
  </r>
  <r>
    <x v="25"/>
    <s v="ID-KT"/>
    <x v="14"/>
    <n v="2"/>
    <n v="0"/>
    <n v="0"/>
    <n v="2"/>
    <n v="2"/>
    <n v="0"/>
    <n v="0"/>
    <n v="2"/>
    <s v="Province"/>
    <m/>
    <x v="14"/>
    <s v="Indonesia"/>
    <s v="Asia"/>
    <s v="Kalimantan"/>
    <s v="UTC+07:00"/>
    <m/>
    <n v="13"/>
    <n v="1"/>
    <n v="136"/>
    <n v="139"/>
    <n v="1432"/>
    <n v="153565"/>
    <n v="2570289"/>
    <n v="16.739999999999998"/>
    <n v="113.41765359999999"/>
    <n v="-1.6024846530000001"/>
    <n v="0.78"/>
    <n v="0.78"/>
    <n v="0"/>
    <n v="0"/>
    <n v="0"/>
    <n v="0"/>
    <m/>
    <m/>
  </r>
  <r>
    <x v="25"/>
    <s v="ID-KI"/>
    <x v="4"/>
    <n v="0"/>
    <n v="0"/>
    <n v="0"/>
    <n v="0"/>
    <n v="8"/>
    <n v="0"/>
    <n v="0"/>
    <n v="8"/>
    <s v="Province"/>
    <m/>
    <x v="4"/>
    <s v="Indonesia"/>
    <s v="Asia"/>
    <s v="Kalimantan"/>
    <s v="UTC+08:00"/>
    <m/>
    <n v="7"/>
    <n v="3"/>
    <n v="103"/>
    <n v="197"/>
    <n v="841"/>
    <n v="129067"/>
    <n v="3552191"/>
    <n v="27.52"/>
    <n v="116.4684405"/>
    <n v="0.45385803000000002"/>
    <n v="0"/>
    <n v="2.25"/>
    <n v="0"/>
    <n v="0"/>
    <n v="0"/>
    <n v="0"/>
    <n v="1"/>
    <n v="1"/>
  </r>
  <r>
    <x v="25"/>
    <s v="ID-LA"/>
    <x v="15"/>
    <n v="2"/>
    <n v="0"/>
    <n v="0"/>
    <n v="2"/>
    <n v="2"/>
    <n v="0"/>
    <n v="0"/>
    <n v="2"/>
    <s v="Province"/>
    <m/>
    <x v="15"/>
    <s v="Indonesia"/>
    <s v="Asia"/>
    <s v="Sumatera"/>
    <s v="UTC+07:00"/>
    <m/>
    <n v="13"/>
    <n v="2"/>
    <n v="228"/>
    <n v="205"/>
    <n v="2435"/>
    <n v="34624"/>
    <n v="9095591"/>
    <n v="262.7"/>
    <n v="105.0214366"/>
    <n v="-4.9167929749999999"/>
    <n v="0.22"/>
    <n v="0.22"/>
    <n v="0"/>
    <n v="0"/>
    <n v="0"/>
    <n v="0"/>
    <m/>
    <m/>
  </r>
  <r>
    <x v="25"/>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25"/>
    <s v="ID-MU"/>
    <x v="12"/>
    <n v="0"/>
    <n v="0"/>
    <n v="0"/>
    <n v="0"/>
    <n v="1"/>
    <n v="0"/>
    <n v="0"/>
    <n v="1"/>
    <s v="Province"/>
    <m/>
    <x v="12"/>
    <s v="Indonesia"/>
    <s v="Asia"/>
    <s v="Maluku"/>
    <s v="UTC+09:00"/>
    <m/>
    <n v="8"/>
    <n v="2"/>
    <n v="116"/>
    <n v="118"/>
    <n v="1063"/>
    <n v="31983"/>
    <n v="1307803"/>
    <n v="40.89"/>
    <n v="127.5391072"/>
    <n v="0.212036949"/>
    <n v="0"/>
    <n v="0.76"/>
    <n v="0"/>
    <n v="0"/>
    <n v="0"/>
    <n v="0"/>
    <n v="1"/>
    <n v="1"/>
  </r>
  <r>
    <x v="25"/>
    <s v="ID-PA"/>
    <x v="11"/>
    <n v="4"/>
    <n v="0"/>
    <n v="0"/>
    <n v="4"/>
    <n v="6"/>
    <n v="0"/>
    <n v="0"/>
    <n v="6"/>
    <s v="Province"/>
    <m/>
    <x v="11"/>
    <s v="Indonesia"/>
    <s v="Asia"/>
    <s v="Papua"/>
    <s v="UTC+09:00"/>
    <s v="Daerah Khusus"/>
    <n v="28"/>
    <n v="1"/>
    <n v="560"/>
    <n v="110"/>
    <n v="5411"/>
    <n v="319036"/>
    <n v="4340348"/>
    <n v="13.6"/>
    <n v="138.69603000000001"/>
    <n v="-4.6662095299999997"/>
    <n v="0.92"/>
    <n v="1.38"/>
    <n v="0"/>
    <n v="0"/>
    <n v="0"/>
    <n v="0"/>
    <m/>
    <n v="1"/>
  </r>
  <r>
    <x v="25"/>
    <s v="ID-SN"/>
    <x v="9"/>
    <n v="14"/>
    <n v="0"/>
    <n v="0"/>
    <n v="14"/>
    <n v="26"/>
    <n v="1"/>
    <n v="0"/>
    <n v="25"/>
    <s v="Province"/>
    <m/>
    <x v="9"/>
    <s v="Indonesia"/>
    <s v="Asia"/>
    <s v="Sulawesi"/>
    <s v="UTC+08:00"/>
    <m/>
    <n v="21"/>
    <n v="3"/>
    <n v="311"/>
    <n v="792"/>
    <n v="2255"/>
    <n v="46717"/>
    <n v="9426885"/>
    <n v="201.78"/>
    <n v="120.1620559"/>
    <n v="-3.731080714"/>
    <n v="1.49"/>
    <n v="2.76"/>
    <n v="0"/>
    <n v="0.11"/>
    <n v="3.85E-2"/>
    <n v="0"/>
    <n v="1.56"/>
    <n v="1"/>
  </r>
  <r>
    <x v="25"/>
    <s v="ID-ST"/>
    <x v="16"/>
    <n v="1"/>
    <n v="0"/>
    <n v="0"/>
    <n v="1"/>
    <n v="1"/>
    <n v="0"/>
    <n v="0"/>
    <n v="1"/>
    <s v="Province"/>
    <m/>
    <x v="16"/>
    <s v="Indonesia"/>
    <s v="Asia"/>
    <s v="Sulawesi"/>
    <s v="UTC+08:00"/>
    <m/>
    <n v="12"/>
    <n v="1"/>
    <n v="175"/>
    <n v="175"/>
    <n v="1842"/>
    <n v="61841"/>
    <n v="2955567"/>
    <n v="47.79"/>
    <n v="121.2010927"/>
    <n v="-1.00413668"/>
    <n v="0.34"/>
    <n v="0.34"/>
    <n v="0"/>
    <n v="0"/>
    <n v="0"/>
    <n v="0"/>
    <m/>
    <m/>
  </r>
  <r>
    <x v="25"/>
    <s v="ID-SG"/>
    <x v="3"/>
    <n v="0"/>
    <n v="0"/>
    <n v="0"/>
    <n v="0"/>
    <n v="3"/>
    <n v="0"/>
    <n v="0"/>
    <n v="3"/>
    <s v="Province"/>
    <m/>
    <x v="3"/>
    <s v="Indonesia"/>
    <s v="Asia"/>
    <s v="Sulawesi"/>
    <s v="UTC+08:00"/>
    <m/>
    <n v="15"/>
    <n v="2"/>
    <n v="219"/>
    <n v="377"/>
    <n v="1911"/>
    <n v="38068"/>
    <n v="2635461"/>
    <n v="69.23"/>
    <n v="122.070311"/>
    <n v="-4.1246887929999998"/>
    <n v="0"/>
    <n v="1.1399999999999999"/>
    <n v="0"/>
    <n v="0"/>
    <n v="0"/>
    <n v="0"/>
    <n v="1"/>
    <n v="1"/>
  </r>
  <r>
    <x v="25"/>
    <s v="ID-SB"/>
    <x v="17"/>
    <n v="3"/>
    <n v="0"/>
    <n v="0"/>
    <n v="3"/>
    <n v="3"/>
    <n v="0"/>
    <n v="0"/>
    <n v="3"/>
    <s v="Province"/>
    <m/>
    <x v="17"/>
    <s v="Indonesia"/>
    <s v="Asia"/>
    <s v="Sumatera"/>
    <s v="UTC+07:00"/>
    <m/>
    <n v="12"/>
    <n v="7"/>
    <n v="179"/>
    <n v="230"/>
    <n v="928"/>
    <n v="42013"/>
    <n v="5519245"/>
    <n v="131.37"/>
    <n v="100.46506239999999"/>
    <n v="-0.850253225"/>
    <n v="0.54"/>
    <n v="0.54"/>
    <n v="0"/>
    <n v="0"/>
    <n v="0"/>
    <n v="0"/>
    <m/>
    <m/>
  </r>
  <r>
    <x v="25"/>
    <s v="ID-SU"/>
    <x v="6"/>
    <n v="0"/>
    <n v="0"/>
    <n v="0"/>
    <n v="0"/>
    <n v="1"/>
    <n v="1"/>
    <n v="0"/>
    <n v="0"/>
    <s v="Province"/>
    <m/>
    <x v="6"/>
    <s v="Indonesia"/>
    <s v="Asia"/>
    <s v="Sumatera"/>
    <s v="UTC+07:00"/>
    <m/>
    <n v="25"/>
    <n v="8"/>
    <n v="450"/>
    <n v="693"/>
    <n v="5417"/>
    <n v="72981"/>
    <n v="14874889"/>
    <n v="203.82"/>
    <n v="99.051964420000004"/>
    <n v="2.1918944530000002"/>
    <n v="0"/>
    <n v="7.0000000000000007E-2"/>
    <n v="0"/>
    <n v="7.0000000000000007E-2"/>
    <n v="1"/>
    <n v="0"/>
    <n v="1"/>
    <n v="1"/>
  </r>
  <r>
    <x v="26"/>
    <s v="ID-AC"/>
    <x v="13"/>
    <n v="3"/>
    <n v="0"/>
    <n v="0"/>
    <n v="3"/>
    <n v="4"/>
    <n v="0"/>
    <n v="0"/>
    <n v="4"/>
    <s v="Province"/>
    <m/>
    <x v="13"/>
    <s v="Indonesia"/>
    <s v="Asia"/>
    <s v="Sumatera"/>
    <s v="UTC+07:00"/>
    <s v="Daerah Khusus"/>
    <n v="18"/>
    <n v="5"/>
    <n v="289"/>
    <m/>
    <n v="6497"/>
    <n v="57956"/>
    <n v="5247257"/>
    <n v="90.54"/>
    <n v="96.910521739999993"/>
    <n v="4.2256146279999998"/>
    <n v="0.56999999999999995"/>
    <n v="0.76"/>
    <n v="0"/>
    <n v="0"/>
    <n v="0"/>
    <n v="0"/>
    <n v="3"/>
    <n v="1"/>
  </r>
  <r>
    <x v="26"/>
    <s v="ID-BT"/>
    <x v="2"/>
    <n v="25"/>
    <n v="0"/>
    <n v="0"/>
    <n v="25"/>
    <n v="31"/>
    <n v="4"/>
    <n v="2"/>
    <n v="25"/>
    <s v="Province"/>
    <m/>
    <x v="2"/>
    <s v="Indonesia"/>
    <s v="Asia"/>
    <s v="Jawa"/>
    <s v="UTC+07:00"/>
    <m/>
    <n v="4"/>
    <n v="4"/>
    <n v="155"/>
    <n v="313"/>
    <n v="1238"/>
    <n v="9663"/>
    <n v="10722374"/>
    <n v="1109.6400000000001"/>
    <n v="106.1090043"/>
    <n v="-6.4567363880000004"/>
    <n v="2.33"/>
    <n v="2.89"/>
    <n v="0"/>
    <n v="0.37"/>
    <n v="0.129"/>
    <n v="6.4500000000000002E-2"/>
    <m/>
    <n v="1"/>
  </r>
  <r>
    <x v="26"/>
    <s v="ID-JK"/>
    <x v="0"/>
    <n v="69"/>
    <n v="8"/>
    <n v="6"/>
    <n v="55"/>
    <n v="146"/>
    <n v="52"/>
    <n v="28"/>
    <n v="66"/>
    <s v="Province"/>
    <m/>
    <x v="0"/>
    <s v="Indonesia"/>
    <s v="Asia"/>
    <s v="Jawa"/>
    <s v="UTC+07:00"/>
    <s v="Daerah Khusus Ibu Kota"/>
    <n v="1"/>
    <n v="5"/>
    <n v="44"/>
    <n v="267"/>
    <m/>
    <n v="664"/>
    <n v="10846145"/>
    <n v="16334.31"/>
    <n v="106.8361183"/>
    <n v="-6.2046989909999999"/>
    <n v="6.36"/>
    <n v="13.46"/>
    <n v="0.74"/>
    <n v="4.79"/>
    <n v="0.35620000000000002"/>
    <n v="0.1918"/>
    <n v="1.21"/>
    <n v="4"/>
  </r>
  <r>
    <x v="26"/>
    <s v="ID-YO"/>
    <x v="5"/>
    <n v="1"/>
    <n v="0"/>
    <n v="0"/>
    <n v="1"/>
    <n v="2"/>
    <n v="2"/>
    <n v="1"/>
    <n v="-1"/>
    <s v="Province"/>
    <m/>
    <x v="5"/>
    <s v="Indonesia"/>
    <s v="Asia"/>
    <s v="Jawa"/>
    <s v="UTC+07:00"/>
    <s v="Daerah Istimewa"/>
    <n v="4"/>
    <n v="1"/>
    <n v="78"/>
    <n v="46"/>
    <n v="392"/>
    <n v="3133"/>
    <n v="3631015"/>
    <n v="1158.9000000000001"/>
    <n v="110.4448783"/>
    <n v="-7.8945018500000002"/>
    <n v="0.28000000000000003"/>
    <n v="0.55000000000000004"/>
    <n v="0"/>
    <n v="0.55000000000000004"/>
    <n v="1"/>
    <n v="0.5"/>
    <m/>
    <n v="1"/>
  </r>
  <r>
    <x v="26"/>
    <s v="ID-JB"/>
    <x v="1"/>
    <n v="26"/>
    <n v="3"/>
    <n v="0"/>
    <n v="23"/>
    <n v="105"/>
    <n v="14"/>
    <n v="6"/>
    <n v="85"/>
    <s v="Province"/>
    <m/>
    <x v="1"/>
    <s v="Indonesia"/>
    <s v="Asia"/>
    <s v="Jawa"/>
    <s v="UTC+07:00"/>
    <m/>
    <n v="18"/>
    <n v="9"/>
    <n v="627"/>
    <n v="645"/>
    <n v="5312"/>
    <n v="35378"/>
    <n v="45161325"/>
    <n v="1276.55"/>
    <n v="107.60370829999999"/>
    <n v="-6.9204320829999997"/>
    <n v="0.57999999999999996"/>
    <n v="2.3199999999999998"/>
    <n v="7.0000000000000007E-2"/>
    <n v="0.31"/>
    <n v="0.1333"/>
    <n v="5.7099999999999998E-2"/>
    <n v="3.71"/>
    <m/>
  </r>
  <r>
    <x v="26"/>
    <s v="ID-JT"/>
    <x v="7"/>
    <n v="4"/>
    <n v="0"/>
    <n v="0"/>
    <n v="4"/>
    <n v="33"/>
    <n v="4"/>
    <n v="1"/>
    <n v="28"/>
    <s v="Province"/>
    <m/>
    <x v="7"/>
    <s v="Indonesia"/>
    <s v="Asia"/>
    <s v="Jawa"/>
    <s v="UTC+07:00"/>
    <m/>
    <n v="29"/>
    <n v="6"/>
    <n v="576"/>
    <n v="753"/>
    <n v="7809"/>
    <n v="32801"/>
    <n v="36364072"/>
    <n v="1108.6400000000001"/>
    <n v="110.20111489999999"/>
    <n v="-7.2590971770000001"/>
    <n v="0.11"/>
    <n v="0.91"/>
    <n v="0"/>
    <n v="0.11"/>
    <n v="0.1212"/>
    <n v="3.0300000000000001E-2"/>
    <n v="2"/>
    <n v="1"/>
  </r>
  <r>
    <x v="26"/>
    <s v="ID-JI"/>
    <x v="8"/>
    <n v="7"/>
    <n v="0"/>
    <n v="0"/>
    <n v="7"/>
    <n v="17"/>
    <n v="3"/>
    <n v="5"/>
    <n v="9"/>
    <s v="Province"/>
    <m/>
    <x v="8"/>
    <s v="Indonesia"/>
    <s v="Asia"/>
    <s v="Jawa"/>
    <s v="UTC+07:00"/>
    <m/>
    <n v="29"/>
    <n v="9"/>
    <n v="666"/>
    <n v="777"/>
    <n v="7724"/>
    <n v="47803"/>
    <n v="40479023"/>
    <n v="846.78"/>
    <n v="112.7329414"/>
    <n v="-7.7233455790000001"/>
    <n v="0.17"/>
    <n v="0.42"/>
    <n v="0"/>
    <n v="7.0000000000000007E-2"/>
    <n v="0.17649999999999999"/>
    <n v="0.29409999999999997"/>
    <n v="0.88"/>
    <n v="1"/>
  </r>
  <r>
    <x v="26"/>
    <s v="ID-KT"/>
    <x v="14"/>
    <n v="0"/>
    <n v="0"/>
    <n v="0"/>
    <n v="0"/>
    <n v="2"/>
    <n v="0"/>
    <n v="0"/>
    <n v="2"/>
    <s v="Province"/>
    <m/>
    <x v="14"/>
    <s v="Indonesia"/>
    <s v="Asia"/>
    <s v="Kalimantan"/>
    <s v="UTC+07:00"/>
    <m/>
    <n v="13"/>
    <n v="1"/>
    <n v="136"/>
    <n v="139"/>
    <n v="1432"/>
    <n v="153565"/>
    <n v="2570289"/>
    <n v="16.739999999999998"/>
    <n v="113.41765359999999"/>
    <n v="-1.6024846530000001"/>
    <n v="0"/>
    <n v="0.78"/>
    <n v="0"/>
    <n v="0"/>
    <n v="0"/>
    <n v="0"/>
    <n v="0"/>
    <n v="1"/>
  </r>
  <r>
    <x v="26"/>
    <s v="ID-KI"/>
    <x v="4"/>
    <n v="0"/>
    <n v="0"/>
    <n v="0"/>
    <n v="0"/>
    <n v="8"/>
    <n v="0"/>
    <n v="0"/>
    <n v="8"/>
    <s v="Province"/>
    <m/>
    <x v="4"/>
    <s v="Indonesia"/>
    <s v="Asia"/>
    <s v="Kalimantan"/>
    <s v="UTC+08:00"/>
    <m/>
    <n v="7"/>
    <n v="3"/>
    <n v="103"/>
    <n v="197"/>
    <n v="841"/>
    <n v="129067"/>
    <n v="3552191"/>
    <n v="27.52"/>
    <n v="116.4684405"/>
    <n v="0.45385803000000002"/>
    <n v="0"/>
    <n v="2.25"/>
    <n v="0"/>
    <n v="0"/>
    <n v="0"/>
    <n v="0"/>
    <n v="1"/>
    <n v="1"/>
  </r>
  <r>
    <x v="26"/>
    <s v="ID-LA"/>
    <x v="15"/>
    <n v="1"/>
    <n v="0"/>
    <n v="0"/>
    <n v="1"/>
    <n v="3"/>
    <n v="0"/>
    <n v="0"/>
    <n v="3"/>
    <s v="Province"/>
    <m/>
    <x v="15"/>
    <s v="Indonesia"/>
    <s v="Asia"/>
    <s v="Sumatera"/>
    <s v="UTC+07:00"/>
    <m/>
    <n v="13"/>
    <n v="2"/>
    <n v="228"/>
    <n v="205"/>
    <n v="2435"/>
    <n v="34624"/>
    <n v="9095591"/>
    <n v="262.7"/>
    <n v="105.0214366"/>
    <n v="-4.9167929749999999"/>
    <n v="0.11"/>
    <n v="0.33"/>
    <n v="0"/>
    <n v="0"/>
    <n v="0"/>
    <n v="0"/>
    <n v="0.5"/>
    <n v="1"/>
  </r>
  <r>
    <x v="26"/>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26"/>
    <s v="ID-MU"/>
    <x v="12"/>
    <n v="0"/>
    <n v="0"/>
    <n v="0"/>
    <n v="0"/>
    <n v="1"/>
    <n v="0"/>
    <n v="0"/>
    <n v="1"/>
    <s v="Province"/>
    <m/>
    <x v="12"/>
    <s v="Indonesia"/>
    <s v="Asia"/>
    <s v="Maluku"/>
    <s v="UTC+09:00"/>
    <m/>
    <n v="8"/>
    <n v="2"/>
    <n v="116"/>
    <n v="118"/>
    <n v="1063"/>
    <n v="31983"/>
    <n v="1307803"/>
    <n v="40.89"/>
    <n v="127.5391072"/>
    <n v="0.212036949"/>
    <n v="0"/>
    <n v="0.76"/>
    <n v="0"/>
    <n v="0"/>
    <n v="0"/>
    <n v="0"/>
    <n v="1"/>
    <n v="1"/>
  </r>
  <r>
    <x v="26"/>
    <s v="ID-PA"/>
    <x v="11"/>
    <n v="0"/>
    <n v="0"/>
    <n v="0"/>
    <n v="0"/>
    <n v="6"/>
    <n v="0"/>
    <n v="0"/>
    <n v="6"/>
    <s v="Province"/>
    <m/>
    <x v="11"/>
    <s v="Indonesia"/>
    <s v="Asia"/>
    <s v="Papua"/>
    <s v="UTC+09:00"/>
    <s v="Daerah Khusus"/>
    <n v="28"/>
    <n v="1"/>
    <n v="560"/>
    <n v="110"/>
    <n v="5411"/>
    <n v="319036"/>
    <n v="4340348"/>
    <n v="13.6"/>
    <n v="138.69603000000001"/>
    <n v="-4.6662095299999997"/>
    <n v="0"/>
    <n v="1.38"/>
    <n v="0"/>
    <n v="0"/>
    <n v="0"/>
    <n v="0"/>
    <n v="0"/>
    <n v="1"/>
  </r>
  <r>
    <x v="26"/>
    <s v="ID-PB"/>
    <x v="18"/>
    <n v="2"/>
    <n v="0"/>
    <n v="0"/>
    <n v="2"/>
    <n v="2"/>
    <n v="0"/>
    <n v="0"/>
    <n v="2"/>
    <s v="Province"/>
    <m/>
    <x v="18"/>
    <s v="Indonesia"/>
    <s v="Asia"/>
    <s v="Papua"/>
    <s v="UTC+09:00"/>
    <s v="Daerah Khusus"/>
    <n v="12"/>
    <n v="1"/>
    <n v="218"/>
    <n v="95"/>
    <n v="1742"/>
    <n v="102955"/>
    <n v="1140701"/>
    <n v="11.08"/>
    <n v="132.9762624"/>
    <n v="-2.045160182"/>
    <n v="1.75"/>
    <n v="1.75"/>
    <n v="0"/>
    <n v="0"/>
    <n v="0"/>
    <n v="0"/>
    <m/>
    <m/>
  </r>
  <r>
    <x v="26"/>
    <s v="ID-SN"/>
    <x v="9"/>
    <n v="2"/>
    <n v="0"/>
    <n v="0"/>
    <n v="2"/>
    <n v="28"/>
    <n v="1"/>
    <n v="0"/>
    <n v="27"/>
    <s v="Province"/>
    <m/>
    <x v="9"/>
    <s v="Indonesia"/>
    <s v="Asia"/>
    <s v="Sulawesi"/>
    <s v="UTC+08:00"/>
    <m/>
    <n v="21"/>
    <n v="3"/>
    <n v="311"/>
    <n v="792"/>
    <n v="2255"/>
    <n v="46717"/>
    <n v="9426885"/>
    <n v="201.78"/>
    <n v="120.1620559"/>
    <n v="-3.731080714"/>
    <n v="0.21"/>
    <n v="2.97"/>
    <n v="0"/>
    <n v="0.11"/>
    <n v="3.5700000000000003E-2"/>
    <n v="0"/>
    <n v="0.14000000000000001"/>
    <n v="1"/>
  </r>
  <r>
    <x v="26"/>
    <s v="ID-ST"/>
    <x v="16"/>
    <n v="0"/>
    <n v="0"/>
    <n v="0"/>
    <n v="0"/>
    <n v="1"/>
    <n v="0"/>
    <n v="0"/>
    <n v="1"/>
    <s v="Province"/>
    <m/>
    <x v="16"/>
    <s v="Indonesia"/>
    <s v="Asia"/>
    <s v="Sulawesi"/>
    <s v="UTC+08:00"/>
    <m/>
    <n v="12"/>
    <n v="1"/>
    <n v="175"/>
    <n v="175"/>
    <n v="1842"/>
    <n v="61841"/>
    <n v="2955567"/>
    <n v="47.79"/>
    <n v="121.2010927"/>
    <n v="-1.00413668"/>
    <n v="0"/>
    <n v="0.34"/>
    <n v="0"/>
    <n v="0"/>
    <n v="0"/>
    <n v="0"/>
    <n v="0"/>
    <n v="1"/>
  </r>
  <r>
    <x v="26"/>
    <s v="ID-SG"/>
    <x v="3"/>
    <n v="0"/>
    <n v="0"/>
    <n v="0"/>
    <n v="0"/>
    <n v="3"/>
    <n v="0"/>
    <n v="0"/>
    <n v="3"/>
    <s v="Province"/>
    <m/>
    <x v="3"/>
    <s v="Indonesia"/>
    <s v="Asia"/>
    <s v="Sulawesi"/>
    <s v="UTC+08:00"/>
    <m/>
    <n v="15"/>
    <n v="2"/>
    <n v="219"/>
    <n v="377"/>
    <n v="1911"/>
    <n v="38068"/>
    <n v="2635461"/>
    <n v="69.23"/>
    <n v="122.070311"/>
    <n v="-4.1246887929999998"/>
    <n v="0"/>
    <n v="1.1399999999999999"/>
    <n v="0"/>
    <n v="0"/>
    <n v="0"/>
    <n v="0"/>
    <n v="1"/>
    <n v="1"/>
  </r>
  <r>
    <x v="26"/>
    <s v="ID-SB"/>
    <x v="17"/>
    <n v="2"/>
    <n v="0"/>
    <n v="0"/>
    <n v="2"/>
    <n v="5"/>
    <n v="0"/>
    <n v="0"/>
    <n v="5"/>
    <s v="Province"/>
    <m/>
    <x v="17"/>
    <s v="Indonesia"/>
    <s v="Asia"/>
    <s v="Sumatera"/>
    <s v="UTC+07:00"/>
    <m/>
    <n v="12"/>
    <n v="7"/>
    <n v="179"/>
    <n v="230"/>
    <n v="928"/>
    <n v="42013"/>
    <n v="5519245"/>
    <n v="131.37"/>
    <n v="100.46506239999999"/>
    <n v="-0.850253225"/>
    <n v="0.36"/>
    <n v="0.91"/>
    <n v="0"/>
    <n v="0"/>
    <n v="0"/>
    <n v="0"/>
    <n v="0.67"/>
    <n v="1"/>
  </r>
  <r>
    <x v="26"/>
    <s v="ID-SU"/>
    <x v="6"/>
    <n v="0"/>
    <n v="1"/>
    <n v="0"/>
    <n v="-1"/>
    <n v="1"/>
    <n v="2"/>
    <n v="0"/>
    <n v="-1"/>
    <s v="Province"/>
    <m/>
    <x v="6"/>
    <s v="Indonesia"/>
    <s v="Asia"/>
    <s v="Sumatera"/>
    <s v="UTC+07:00"/>
    <m/>
    <n v="25"/>
    <n v="8"/>
    <n v="450"/>
    <n v="693"/>
    <n v="5417"/>
    <n v="72981"/>
    <n v="14874889"/>
    <n v="203.82"/>
    <n v="99.051964420000004"/>
    <n v="2.1918944530000002"/>
    <n v="0"/>
    <n v="7.0000000000000007E-2"/>
    <n v="7.0000000000000007E-2"/>
    <n v="0.13"/>
    <n v="2"/>
    <n v="0"/>
    <n v="1"/>
    <m/>
  </r>
  <r>
    <x v="27"/>
    <s v="ID-AC"/>
    <x v="13"/>
    <n v="1"/>
    <n v="0"/>
    <n v="0"/>
    <n v="1"/>
    <n v="5"/>
    <n v="0"/>
    <n v="0"/>
    <n v="5"/>
    <s v="Province"/>
    <m/>
    <x v="13"/>
    <s v="Indonesia"/>
    <s v="Asia"/>
    <s v="Sumatera"/>
    <s v="UTC+07:00"/>
    <s v="Daerah Khusus"/>
    <n v="18"/>
    <n v="5"/>
    <n v="289"/>
    <m/>
    <n v="6497"/>
    <n v="57956"/>
    <n v="5247257"/>
    <n v="90.54"/>
    <n v="96.910521739999993"/>
    <n v="4.2256146279999998"/>
    <n v="0.19"/>
    <n v="0.95"/>
    <n v="0"/>
    <n v="0"/>
    <n v="0"/>
    <n v="0"/>
    <n v="0.33"/>
    <n v="1"/>
  </r>
  <r>
    <x v="27"/>
    <s v="ID-BT"/>
    <x v="2"/>
    <n v="10"/>
    <n v="0"/>
    <n v="1"/>
    <n v="9"/>
    <n v="41"/>
    <n v="4"/>
    <n v="3"/>
    <n v="34"/>
    <s v="Province"/>
    <m/>
    <x v="2"/>
    <s v="Indonesia"/>
    <s v="Asia"/>
    <s v="Jawa"/>
    <s v="UTC+07:00"/>
    <m/>
    <n v="4"/>
    <n v="4"/>
    <n v="155"/>
    <n v="313"/>
    <n v="1238"/>
    <n v="9663"/>
    <n v="10722374"/>
    <n v="1109.6400000000001"/>
    <n v="106.1090043"/>
    <n v="-6.4567363880000004"/>
    <n v="0.93"/>
    <n v="3.82"/>
    <n v="0"/>
    <n v="0.37"/>
    <n v="9.7600000000000006E-2"/>
    <n v="7.3200000000000001E-2"/>
    <n v="0.4"/>
    <n v="1"/>
  </r>
  <r>
    <x v="27"/>
    <s v="ID-JK"/>
    <x v="0"/>
    <n v="42"/>
    <n v="9"/>
    <n v="9"/>
    <n v="24"/>
    <n v="188"/>
    <n v="61"/>
    <n v="37"/>
    <n v="90"/>
    <s v="Province"/>
    <m/>
    <x v="0"/>
    <s v="Indonesia"/>
    <s v="Asia"/>
    <s v="Jawa"/>
    <s v="UTC+07:00"/>
    <s v="Daerah Khusus Ibu Kota"/>
    <n v="1"/>
    <n v="5"/>
    <n v="44"/>
    <n v="267"/>
    <m/>
    <n v="664"/>
    <n v="10846145"/>
    <n v="16334.31"/>
    <n v="106.8361183"/>
    <n v="-6.2046989909999999"/>
    <n v="3.87"/>
    <n v="17.329999999999998"/>
    <n v="0.83"/>
    <n v="5.62"/>
    <n v="0.32450000000000001"/>
    <n v="0.1968"/>
    <n v="0.61"/>
    <n v="1.1299999999999999"/>
  </r>
  <r>
    <x v="27"/>
    <s v="ID-YO"/>
    <x v="5"/>
    <n v="0"/>
    <n v="0"/>
    <n v="0"/>
    <n v="0"/>
    <n v="2"/>
    <n v="2"/>
    <n v="1"/>
    <n v="-1"/>
    <s v="Province"/>
    <m/>
    <x v="5"/>
    <s v="Indonesia"/>
    <s v="Asia"/>
    <s v="Jawa"/>
    <s v="UTC+07:00"/>
    <s v="Daerah Istimewa"/>
    <n v="4"/>
    <n v="1"/>
    <n v="78"/>
    <n v="46"/>
    <n v="392"/>
    <n v="3133"/>
    <n v="3631015"/>
    <n v="1158.9000000000001"/>
    <n v="110.4448783"/>
    <n v="-7.8945018500000002"/>
    <n v="0"/>
    <n v="0.55000000000000004"/>
    <n v="0"/>
    <n v="0.55000000000000004"/>
    <n v="1"/>
    <n v="0.5"/>
    <n v="0"/>
    <n v="1"/>
  </r>
  <r>
    <x v="27"/>
    <s v="ID-JB"/>
    <x v="1"/>
    <n v="22"/>
    <n v="2"/>
    <n v="1"/>
    <n v="19"/>
    <n v="127"/>
    <n v="16"/>
    <n v="7"/>
    <n v="104"/>
    <s v="Province"/>
    <m/>
    <x v="1"/>
    <s v="Indonesia"/>
    <s v="Asia"/>
    <s v="Jawa"/>
    <s v="UTC+07:00"/>
    <m/>
    <n v="18"/>
    <n v="9"/>
    <n v="627"/>
    <n v="645"/>
    <n v="5312"/>
    <n v="35378"/>
    <n v="45161325"/>
    <n v="1276.55"/>
    <n v="107.60370829999999"/>
    <n v="-6.9204320829999997"/>
    <n v="0.49"/>
    <n v="2.81"/>
    <n v="0.04"/>
    <n v="0.35"/>
    <n v="0.126"/>
    <n v="5.5100000000000003E-2"/>
    <n v="0.85"/>
    <n v="0.67"/>
  </r>
  <r>
    <x v="27"/>
    <s v="ID-JT"/>
    <x v="7"/>
    <n v="12"/>
    <n v="1"/>
    <n v="2"/>
    <n v="9"/>
    <n v="45"/>
    <n v="5"/>
    <n v="3"/>
    <n v="37"/>
    <s v="Province"/>
    <m/>
    <x v="7"/>
    <s v="Indonesia"/>
    <s v="Asia"/>
    <s v="Jawa"/>
    <s v="UTC+07:00"/>
    <m/>
    <n v="29"/>
    <n v="6"/>
    <n v="576"/>
    <n v="753"/>
    <n v="7809"/>
    <n v="32801"/>
    <n v="36364072"/>
    <n v="1108.6400000000001"/>
    <n v="110.20111489999999"/>
    <n v="-7.2590971770000001"/>
    <n v="0.33"/>
    <n v="1.24"/>
    <n v="0.03"/>
    <n v="0.14000000000000001"/>
    <n v="0.1111"/>
    <n v="6.6699999999999995E-2"/>
    <n v="3"/>
    <m/>
  </r>
  <r>
    <x v="27"/>
    <s v="ID-JI"/>
    <x v="8"/>
    <n v="11"/>
    <n v="0"/>
    <n v="0"/>
    <n v="11"/>
    <n v="28"/>
    <n v="3"/>
    <n v="5"/>
    <n v="20"/>
    <s v="Province"/>
    <m/>
    <x v="8"/>
    <s v="Indonesia"/>
    <s v="Asia"/>
    <s v="Jawa"/>
    <s v="UTC+07:00"/>
    <m/>
    <n v="29"/>
    <n v="9"/>
    <n v="666"/>
    <n v="777"/>
    <n v="7724"/>
    <n v="47803"/>
    <n v="40479023"/>
    <n v="846.78"/>
    <n v="112.7329414"/>
    <n v="-7.7233455790000001"/>
    <n v="0.27"/>
    <n v="0.69"/>
    <n v="0"/>
    <n v="7.0000000000000007E-2"/>
    <n v="0.1071"/>
    <n v="0.17860000000000001"/>
    <n v="1.57"/>
    <n v="1"/>
  </r>
  <r>
    <x v="27"/>
    <s v="ID-KT"/>
    <x v="14"/>
    <n v="1"/>
    <n v="0"/>
    <n v="0"/>
    <n v="1"/>
    <n v="3"/>
    <n v="0"/>
    <n v="0"/>
    <n v="3"/>
    <s v="Province"/>
    <m/>
    <x v="14"/>
    <s v="Indonesia"/>
    <s v="Asia"/>
    <s v="Kalimantan"/>
    <s v="UTC+07:00"/>
    <m/>
    <n v="13"/>
    <n v="1"/>
    <n v="136"/>
    <n v="139"/>
    <n v="1432"/>
    <n v="153565"/>
    <n v="2570289"/>
    <n v="16.739999999999998"/>
    <n v="113.41765359999999"/>
    <n v="-1.6024846530000001"/>
    <n v="0.39"/>
    <n v="1.17"/>
    <n v="0"/>
    <n v="0"/>
    <n v="0"/>
    <n v="0"/>
    <m/>
    <n v="1"/>
  </r>
  <r>
    <x v="27"/>
    <s v="ID-KI"/>
    <x v="4"/>
    <n v="5"/>
    <n v="0"/>
    <n v="0"/>
    <n v="5"/>
    <n v="13"/>
    <n v="0"/>
    <n v="0"/>
    <n v="13"/>
    <s v="Province"/>
    <m/>
    <x v="4"/>
    <s v="Indonesia"/>
    <s v="Asia"/>
    <s v="Kalimantan"/>
    <s v="UTC+08:00"/>
    <m/>
    <n v="7"/>
    <n v="3"/>
    <n v="103"/>
    <n v="197"/>
    <n v="841"/>
    <n v="129067"/>
    <n v="3552191"/>
    <n v="27.52"/>
    <n v="116.4684405"/>
    <n v="0.45385803000000002"/>
    <n v="1.41"/>
    <n v="3.66"/>
    <n v="0"/>
    <n v="0"/>
    <n v="0"/>
    <n v="0"/>
    <m/>
    <n v="1"/>
  </r>
  <r>
    <x v="27"/>
    <s v="ID-KU"/>
    <x v="19"/>
    <n v="2"/>
    <n v="0"/>
    <n v="0"/>
    <n v="2"/>
    <n v="2"/>
    <n v="0"/>
    <n v="0"/>
    <n v="2"/>
    <s v="Province"/>
    <m/>
    <x v="19"/>
    <s v="Indonesia"/>
    <s v="Asia"/>
    <s v="Kalimantan"/>
    <s v="UTC+08:00"/>
    <m/>
    <n v="4"/>
    <n v="1"/>
    <n v="53"/>
    <n v="35"/>
    <n v="447"/>
    <n v="75468"/>
    <n v="648407"/>
    <n v="8.59"/>
    <n v="116.2188791"/>
    <n v="2.8910126209999998"/>
    <n v="3.08"/>
    <n v="3.08"/>
    <n v="0"/>
    <n v="0"/>
    <n v="0"/>
    <n v="0"/>
    <m/>
    <m/>
  </r>
  <r>
    <x v="27"/>
    <s v="ID-LA"/>
    <x v="15"/>
    <n v="0"/>
    <n v="0"/>
    <n v="0"/>
    <n v="0"/>
    <n v="3"/>
    <n v="0"/>
    <n v="0"/>
    <n v="3"/>
    <s v="Province"/>
    <m/>
    <x v="15"/>
    <s v="Indonesia"/>
    <s v="Asia"/>
    <s v="Sumatera"/>
    <s v="UTC+07:00"/>
    <m/>
    <n v="13"/>
    <n v="2"/>
    <n v="228"/>
    <n v="205"/>
    <n v="2435"/>
    <n v="34624"/>
    <n v="9095591"/>
    <n v="262.7"/>
    <n v="105.0214366"/>
    <n v="-4.9167929749999999"/>
    <n v="0"/>
    <n v="0.33"/>
    <n v="0"/>
    <n v="0"/>
    <n v="0"/>
    <n v="0"/>
    <n v="0"/>
    <n v="1"/>
  </r>
  <r>
    <x v="27"/>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27"/>
    <s v="ID-MU"/>
    <x v="12"/>
    <n v="0"/>
    <n v="0"/>
    <n v="0"/>
    <n v="0"/>
    <n v="1"/>
    <n v="0"/>
    <n v="0"/>
    <n v="1"/>
    <s v="Province"/>
    <m/>
    <x v="12"/>
    <s v="Indonesia"/>
    <s v="Asia"/>
    <s v="Maluku"/>
    <s v="UTC+09:00"/>
    <m/>
    <n v="8"/>
    <n v="2"/>
    <n v="116"/>
    <n v="118"/>
    <n v="1063"/>
    <n v="31983"/>
    <n v="1307803"/>
    <n v="40.89"/>
    <n v="127.5391072"/>
    <n v="0.212036949"/>
    <n v="0"/>
    <n v="0.76"/>
    <n v="0"/>
    <n v="0"/>
    <n v="0"/>
    <n v="0"/>
    <n v="1"/>
    <n v="1"/>
  </r>
  <r>
    <x v="27"/>
    <s v="ID-PA"/>
    <x v="11"/>
    <n v="0"/>
    <n v="0"/>
    <n v="0"/>
    <n v="0"/>
    <n v="6"/>
    <n v="0"/>
    <n v="0"/>
    <n v="6"/>
    <s v="Province"/>
    <m/>
    <x v="11"/>
    <s v="Indonesia"/>
    <s v="Asia"/>
    <s v="Papua"/>
    <s v="UTC+09:00"/>
    <s v="Daerah Khusus"/>
    <n v="28"/>
    <n v="1"/>
    <n v="560"/>
    <n v="110"/>
    <n v="5411"/>
    <n v="319036"/>
    <n v="4340348"/>
    <n v="13.6"/>
    <n v="138.69603000000001"/>
    <n v="-4.6662095299999997"/>
    <n v="0"/>
    <n v="1.38"/>
    <n v="0"/>
    <n v="0"/>
    <n v="0"/>
    <n v="0"/>
    <n v="1"/>
    <n v="1"/>
  </r>
  <r>
    <x v="27"/>
    <s v="ID-PB"/>
    <x v="18"/>
    <n v="0"/>
    <n v="0"/>
    <n v="0"/>
    <n v="0"/>
    <n v="2"/>
    <n v="0"/>
    <n v="0"/>
    <n v="2"/>
    <s v="Province"/>
    <m/>
    <x v="18"/>
    <s v="Indonesia"/>
    <s v="Asia"/>
    <s v="Papua"/>
    <s v="UTC+09:00"/>
    <s v="Daerah Khusus"/>
    <n v="12"/>
    <n v="1"/>
    <n v="218"/>
    <n v="95"/>
    <n v="1742"/>
    <n v="102955"/>
    <n v="1140701"/>
    <n v="11.08"/>
    <n v="132.9762624"/>
    <n v="-2.045160182"/>
    <n v="0"/>
    <n v="1.75"/>
    <n v="0"/>
    <n v="0"/>
    <n v="0"/>
    <n v="0"/>
    <n v="0"/>
    <n v="1"/>
  </r>
  <r>
    <x v="27"/>
    <s v="ID-SR"/>
    <x v="20"/>
    <n v="1"/>
    <n v="0"/>
    <n v="0"/>
    <n v="1"/>
    <n v="1"/>
    <n v="0"/>
    <n v="0"/>
    <n v="1"/>
    <s v="Province"/>
    <m/>
    <x v="20"/>
    <s v="Indonesia"/>
    <s v="Asia"/>
    <s v="Sulawesi"/>
    <s v="UTC+08:00"/>
    <m/>
    <n v="6"/>
    <m/>
    <n v="69"/>
    <n v="73"/>
    <n v="575"/>
    <n v="16787"/>
    <n v="1559984"/>
    <n v="92.93"/>
    <n v="119.3450194"/>
    <n v="-2.4617460530000002"/>
    <n v="0.64"/>
    <n v="0.64"/>
    <n v="0"/>
    <n v="0"/>
    <n v="0"/>
    <n v="0"/>
    <m/>
    <m/>
  </r>
  <r>
    <x v="27"/>
    <s v="ID-SN"/>
    <x v="9"/>
    <n v="3"/>
    <n v="0"/>
    <n v="0"/>
    <n v="3"/>
    <n v="31"/>
    <n v="1"/>
    <n v="0"/>
    <n v="30"/>
    <s v="Province"/>
    <m/>
    <x v="9"/>
    <s v="Indonesia"/>
    <s v="Asia"/>
    <s v="Sulawesi"/>
    <s v="UTC+08:00"/>
    <m/>
    <n v="21"/>
    <n v="3"/>
    <n v="311"/>
    <n v="792"/>
    <n v="2255"/>
    <n v="46717"/>
    <n v="9426885"/>
    <n v="201.78"/>
    <n v="120.1620559"/>
    <n v="-3.731080714"/>
    <n v="0.32"/>
    <n v="3.29"/>
    <n v="0"/>
    <n v="0.11"/>
    <n v="3.2300000000000002E-2"/>
    <n v="0"/>
    <n v="1.5"/>
    <n v="1"/>
  </r>
  <r>
    <x v="27"/>
    <s v="ID-ST"/>
    <x v="16"/>
    <n v="1"/>
    <n v="0"/>
    <n v="0"/>
    <n v="1"/>
    <n v="2"/>
    <n v="0"/>
    <n v="0"/>
    <n v="2"/>
    <s v="Province"/>
    <m/>
    <x v="16"/>
    <s v="Indonesia"/>
    <s v="Asia"/>
    <s v="Sulawesi"/>
    <s v="UTC+08:00"/>
    <m/>
    <n v="12"/>
    <n v="1"/>
    <n v="175"/>
    <n v="175"/>
    <n v="1842"/>
    <n v="61841"/>
    <n v="2955567"/>
    <n v="47.79"/>
    <n v="121.2010927"/>
    <n v="-1.00413668"/>
    <n v="0.34"/>
    <n v="0.68"/>
    <n v="0"/>
    <n v="0"/>
    <n v="0"/>
    <n v="0"/>
    <m/>
    <n v="1"/>
  </r>
  <r>
    <x v="27"/>
    <s v="ID-SG"/>
    <x v="3"/>
    <n v="0"/>
    <n v="0"/>
    <n v="0"/>
    <n v="0"/>
    <n v="3"/>
    <n v="0"/>
    <n v="0"/>
    <n v="3"/>
    <s v="Province"/>
    <m/>
    <x v="3"/>
    <s v="Indonesia"/>
    <s v="Asia"/>
    <s v="Sulawesi"/>
    <s v="UTC+08:00"/>
    <m/>
    <n v="15"/>
    <n v="2"/>
    <n v="219"/>
    <n v="377"/>
    <n v="1911"/>
    <n v="38068"/>
    <n v="2635461"/>
    <n v="69.23"/>
    <n v="122.070311"/>
    <n v="-4.1246887929999998"/>
    <n v="0"/>
    <n v="1.1399999999999999"/>
    <n v="0"/>
    <n v="0"/>
    <n v="0"/>
    <n v="0"/>
    <n v="1"/>
    <n v="1"/>
  </r>
  <r>
    <x v="27"/>
    <s v="ID-SB"/>
    <x v="17"/>
    <n v="0"/>
    <n v="0"/>
    <n v="0"/>
    <n v="0"/>
    <n v="5"/>
    <n v="0"/>
    <n v="0"/>
    <n v="5"/>
    <s v="Province"/>
    <m/>
    <x v="17"/>
    <s v="Indonesia"/>
    <s v="Asia"/>
    <s v="Sumatera"/>
    <s v="UTC+07:00"/>
    <m/>
    <n v="12"/>
    <n v="7"/>
    <n v="179"/>
    <n v="230"/>
    <n v="928"/>
    <n v="42013"/>
    <n v="5519245"/>
    <n v="131.37"/>
    <n v="100.46506239999999"/>
    <n v="-0.850253225"/>
    <n v="0"/>
    <n v="0.91"/>
    <n v="0"/>
    <n v="0"/>
    <n v="0"/>
    <n v="0"/>
    <n v="0"/>
    <n v="1"/>
  </r>
  <r>
    <x v="27"/>
    <s v="ID-SS"/>
    <x v="21"/>
    <n v="1"/>
    <n v="0"/>
    <n v="0"/>
    <n v="1"/>
    <n v="1"/>
    <n v="0"/>
    <n v="0"/>
    <n v="1"/>
    <s v="Province"/>
    <m/>
    <x v="21"/>
    <s v="Indonesia"/>
    <s v="Asia"/>
    <s v="Sumatera"/>
    <s v="UTC+07:00"/>
    <m/>
    <n v="13"/>
    <n v="4"/>
    <n v="241"/>
    <n v="387"/>
    <n v="2853"/>
    <n v="91592"/>
    <n v="8217551"/>
    <n v="89.72"/>
    <n v="104.16946470000001"/>
    <n v="-3.2162118080000002"/>
    <n v="0.12"/>
    <n v="0.12"/>
    <n v="0"/>
    <n v="0"/>
    <n v="0"/>
    <n v="0"/>
    <m/>
    <m/>
  </r>
  <r>
    <x v="27"/>
    <s v="ID-SU"/>
    <x v="6"/>
    <n v="0"/>
    <n v="0"/>
    <n v="0"/>
    <n v="0"/>
    <n v="1"/>
    <n v="2"/>
    <n v="0"/>
    <n v="-1"/>
    <s v="Province"/>
    <m/>
    <x v="6"/>
    <s v="Indonesia"/>
    <s v="Asia"/>
    <s v="Sumatera"/>
    <s v="UTC+07:00"/>
    <m/>
    <n v="25"/>
    <n v="8"/>
    <n v="450"/>
    <n v="693"/>
    <n v="5417"/>
    <n v="72981"/>
    <n v="14874889"/>
    <n v="203.82"/>
    <n v="99.051964420000004"/>
    <n v="2.1918944530000002"/>
    <n v="0"/>
    <n v="7.0000000000000007E-2"/>
    <n v="0"/>
    <n v="0.13"/>
    <n v="2"/>
    <n v="0"/>
    <n v="1"/>
    <n v="0"/>
  </r>
  <r>
    <x v="28"/>
    <s v="ID-AC"/>
    <x v="13"/>
    <n v="0"/>
    <n v="0"/>
    <n v="0"/>
    <n v="0"/>
    <n v="5"/>
    <n v="0"/>
    <n v="0"/>
    <n v="5"/>
    <s v="Province"/>
    <m/>
    <x v="13"/>
    <s v="Indonesia"/>
    <s v="Asia"/>
    <s v="Sumatera"/>
    <s v="UTC+07:00"/>
    <s v="Daerah Khusus"/>
    <n v="18"/>
    <n v="5"/>
    <n v="289"/>
    <m/>
    <n v="6497"/>
    <n v="57956"/>
    <n v="5247257"/>
    <n v="90.54"/>
    <n v="96.910521739999993"/>
    <n v="4.2256146279999998"/>
    <n v="0"/>
    <n v="0.95"/>
    <n v="0"/>
    <n v="0"/>
    <n v="0"/>
    <n v="0"/>
    <n v="0"/>
    <n v="1"/>
  </r>
  <r>
    <x v="28"/>
    <s v="ID-BA"/>
    <x v="22"/>
    <n v="1"/>
    <n v="0"/>
    <n v="0"/>
    <n v="1"/>
    <n v="1"/>
    <n v="0"/>
    <n v="0"/>
    <n v="1"/>
    <s v="Province"/>
    <m/>
    <x v="22"/>
    <s v="Indonesia"/>
    <s v="Asia"/>
    <s v="Nusa Tenggara"/>
    <s v="UTC+08:00"/>
    <m/>
    <n v="8"/>
    <n v="1"/>
    <n v="57"/>
    <n v="80"/>
    <n v="636"/>
    <n v="5780"/>
    <n v="4216171"/>
    <n v="729.43"/>
    <n v="115.1317136"/>
    <n v="-8.3694716880000009"/>
    <n v="0.24"/>
    <n v="0.24"/>
    <n v="0"/>
    <n v="0"/>
    <n v="0"/>
    <n v="0"/>
    <m/>
    <m/>
  </r>
  <r>
    <x v="28"/>
    <s v="ID-BT"/>
    <x v="2"/>
    <n v="2"/>
    <n v="2"/>
    <n v="0"/>
    <n v="0"/>
    <n v="43"/>
    <n v="6"/>
    <n v="3"/>
    <n v="34"/>
    <s v="Province"/>
    <m/>
    <x v="2"/>
    <s v="Indonesia"/>
    <s v="Asia"/>
    <s v="Jawa"/>
    <s v="UTC+07:00"/>
    <m/>
    <n v="4"/>
    <n v="4"/>
    <n v="155"/>
    <n v="313"/>
    <n v="1238"/>
    <n v="9663"/>
    <n v="10722374"/>
    <n v="1109.6400000000001"/>
    <n v="106.1090043"/>
    <n v="-6.4567363880000004"/>
    <n v="0.19"/>
    <n v="4.01"/>
    <n v="0.19"/>
    <n v="0.56000000000000005"/>
    <n v="0.13950000000000001"/>
    <n v="6.9800000000000001E-2"/>
    <n v="0.2"/>
    <m/>
  </r>
  <r>
    <x v="28"/>
    <s v="ID-JK"/>
    <x v="0"/>
    <n v="51"/>
    <n v="10"/>
    <n v="0"/>
    <n v="41"/>
    <n v="239"/>
    <n v="71"/>
    <n v="37"/>
    <n v="131"/>
    <s v="Province"/>
    <m/>
    <x v="0"/>
    <s v="Indonesia"/>
    <s v="Asia"/>
    <s v="Jawa"/>
    <s v="UTC+07:00"/>
    <s v="Daerah Khusus Ibu Kota"/>
    <n v="1"/>
    <n v="5"/>
    <n v="44"/>
    <n v="267"/>
    <m/>
    <n v="664"/>
    <n v="10846145"/>
    <n v="16334.31"/>
    <n v="106.8361183"/>
    <n v="-6.2046989909999999"/>
    <n v="4.7"/>
    <n v="22.04"/>
    <n v="0.92"/>
    <n v="6.55"/>
    <n v="0.29709999999999998"/>
    <n v="0.15479999999999999"/>
    <n v="1.21"/>
    <n v="1.1100000000000001"/>
  </r>
  <r>
    <x v="28"/>
    <s v="ID-YO"/>
    <x v="5"/>
    <n v="0"/>
    <n v="0"/>
    <n v="0"/>
    <n v="0"/>
    <n v="2"/>
    <n v="2"/>
    <n v="1"/>
    <n v="-1"/>
    <s v="Province"/>
    <m/>
    <x v="5"/>
    <s v="Indonesia"/>
    <s v="Asia"/>
    <s v="Jawa"/>
    <s v="UTC+07:00"/>
    <s v="Daerah Istimewa"/>
    <n v="4"/>
    <n v="1"/>
    <n v="78"/>
    <n v="46"/>
    <n v="392"/>
    <n v="3133"/>
    <n v="3631015"/>
    <n v="1158.9000000000001"/>
    <n v="110.4448783"/>
    <n v="-7.8945018500000002"/>
    <n v="0"/>
    <n v="0.55000000000000004"/>
    <n v="0"/>
    <n v="0.55000000000000004"/>
    <n v="1"/>
    <n v="0.5"/>
    <n v="1"/>
    <n v="1"/>
  </r>
  <r>
    <x v="28"/>
    <s v="ID-JB"/>
    <x v="1"/>
    <n v="31"/>
    <n v="2"/>
    <n v="1"/>
    <n v="28"/>
    <n v="158"/>
    <n v="18"/>
    <n v="8"/>
    <n v="132"/>
    <s v="Province"/>
    <m/>
    <x v="1"/>
    <s v="Indonesia"/>
    <s v="Asia"/>
    <s v="Jawa"/>
    <s v="UTC+07:00"/>
    <m/>
    <n v="18"/>
    <n v="9"/>
    <n v="627"/>
    <n v="645"/>
    <n v="5312"/>
    <n v="35378"/>
    <n v="45161325"/>
    <n v="1276.55"/>
    <n v="107.60370829999999"/>
    <n v="-6.9204320829999997"/>
    <n v="0.69"/>
    <n v="3.5"/>
    <n v="0.04"/>
    <n v="0.4"/>
    <n v="0.1139"/>
    <n v="5.0599999999999999E-2"/>
    <n v="1.41"/>
    <n v="1"/>
  </r>
  <r>
    <x v="28"/>
    <s v="ID-JT"/>
    <x v="7"/>
    <n v="7"/>
    <n v="2"/>
    <n v="0"/>
    <n v="5"/>
    <n v="52"/>
    <n v="7"/>
    <n v="3"/>
    <n v="42"/>
    <s v="Province"/>
    <m/>
    <x v="7"/>
    <s v="Indonesia"/>
    <s v="Asia"/>
    <s v="Jawa"/>
    <s v="UTC+07:00"/>
    <m/>
    <n v="29"/>
    <n v="6"/>
    <n v="576"/>
    <n v="753"/>
    <n v="7809"/>
    <n v="32801"/>
    <n v="36364072"/>
    <n v="1108.6400000000001"/>
    <n v="110.20111489999999"/>
    <n v="-7.2590971770000001"/>
    <n v="0.19"/>
    <n v="1.43"/>
    <n v="0.05"/>
    <n v="0.19"/>
    <n v="0.1346"/>
    <n v="5.7700000000000001E-2"/>
    <n v="0.57999999999999996"/>
    <n v="2"/>
  </r>
  <r>
    <x v="28"/>
    <s v="ID-JI"/>
    <x v="8"/>
    <n v="12"/>
    <n v="3"/>
    <n v="0"/>
    <n v="9"/>
    <n v="40"/>
    <n v="6"/>
    <n v="5"/>
    <n v="29"/>
    <s v="Province"/>
    <m/>
    <x v="8"/>
    <s v="Indonesia"/>
    <s v="Asia"/>
    <s v="Jawa"/>
    <s v="UTC+07:00"/>
    <m/>
    <n v="29"/>
    <n v="9"/>
    <n v="666"/>
    <n v="777"/>
    <n v="7724"/>
    <n v="47803"/>
    <n v="40479023"/>
    <n v="846.78"/>
    <n v="112.7329414"/>
    <n v="-7.7233455790000001"/>
    <n v="0.3"/>
    <n v="0.99"/>
    <n v="7.0000000000000007E-2"/>
    <n v="0.15"/>
    <n v="0.15"/>
    <n v="0.125"/>
    <n v="1.0900000000000001"/>
    <m/>
  </r>
  <r>
    <x v="28"/>
    <s v="ID-KB"/>
    <x v="23"/>
    <n v="5"/>
    <n v="0"/>
    <n v="2"/>
    <n v="3"/>
    <n v="5"/>
    <n v="0"/>
    <n v="2"/>
    <n v="3"/>
    <s v="Province"/>
    <m/>
    <x v="23"/>
    <s v="Indonesia"/>
    <s v="Asia"/>
    <s v="Kalimantan"/>
    <s v="UTC+07:00"/>
    <m/>
    <n v="12"/>
    <n v="2"/>
    <n v="174"/>
    <n v="99"/>
    <n v="2031"/>
    <n v="147307"/>
    <n v="5422814"/>
    <n v="36.81"/>
    <n v="111.1211776"/>
    <n v="-8.6474572E-2"/>
    <n v="0.92"/>
    <n v="0.92"/>
    <n v="0"/>
    <n v="0"/>
    <n v="0"/>
    <n v="0.4"/>
    <m/>
    <m/>
  </r>
  <r>
    <x v="28"/>
    <s v="ID-KT"/>
    <x v="14"/>
    <n v="0"/>
    <n v="0"/>
    <n v="0"/>
    <n v="0"/>
    <n v="3"/>
    <n v="0"/>
    <n v="0"/>
    <n v="3"/>
    <s v="Province"/>
    <m/>
    <x v="14"/>
    <s v="Indonesia"/>
    <s v="Asia"/>
    <s v="Kalimantan"/>
    <s v="UTC+07:00"/>
    <m/>
    <n v="13"/>
    <n v="1"/>
    <n v="136"/>
    <n v="139"/>
    <n v="1432"/>
    <n v="153565"/>
    <n v="2570289"/>
    <n v="16.739999999999998"/>
    <n v="113.41765359999999"/>
    <n v="-1.6024846530000001"/>
    <n v="0"/>
    <n v="1.17"/>
    <n v="0"/>
    <n v="0"/>
    <n v="0"/>
    <n v="0"/>
    <n v="0"/>
    <n v="1"/>
  </r>
  <r>
    <x v="28"/>
    <s v="ID-KI"/>
    <x v="4"/>
    <n v="0"/>
    <n v="0"/>
    <n v="0"/>
    <n v="0"/>
    <n v="13"/>
    <n v="0"/>
    <n v="0"/>
    <n v="13"/>
    <s v="Province"/>
    <m/>
    <x v="4"/>
    <s v="Indonesia"/>
    <s v="Asia"/>
    <s v="Kalimantan"/>
    <s v="UTC+08:00"/>
    <m/>
    <n v="7"/>
    <n v="3"/>
    <n v="103"/>
    <n v="197"/>
    <n v="841"/>
    <n v="129067"/>
    <n v="3552191"/>
    <n v="27.52"/>
    <n v="116.4684405"/>
    <n v="0.45385803000000002"/>
    <n v="0"/>
    <n v="3.66"/>
    <n v="0"/>
    <n v="0"/>
    <n v="0"/>
    <n v="0"/>
    <n v="0"/>
    <n v="1"/>
  </r>
  <r>
    <x v="28"/>
    <s v="ID-KU"/>
    <x v="19"/>
    <n v="0"/>
    <n v="0"/>
    <n v="0"/>
    <n v="0"/>
    <n v="2"/>
    <n v="0"/>
    <n v="0"/>
    <n v="2"/>
    <s v="Province"/>
    <m/>
    <x v="19"/>
    <s v="Indonesia"/>
    <s v="Asia"/>
    <s v="Kalimantan"/>
    <s v="UTC+08:00"/>
    <m/>
    <n v="4"/>
    <n v="1"/>
    <n v="53"/>
    <n v="35"/>
    <n v="447"/>
    <n v="75468"/>
    <n v="648407"/>
    <n v="8.59"/>
    <n v="116.2188791"/>
    <n v="2.8910126209999998"/>
    <n v="0"/>
    <n v="3.08"/>
    <n v="0"/>
    <n v="0"/>
    <n v="0"/>
    <n v="0"/>
    <n v="0"/>
    <n v="1"/>
  </r>
  <r>
    <x v="28"/>
    <s v="ID-LA"/>
    <x v="15"/>
    <n v="0"/>
    <n v="0"/>
    <n v="0"/>
    <n v="0"/>
    <n v="3"/>
    <n v="0"/>
    <n v="0"/>
    <n v="3"/>
    <s v="Province"/>
    <m/>
    <x v="15"/>
    <s v="Indonesia"/>
    <s v="Asia"/>
    <s v="Sumatera"/>
    <s v="UTC+07:00"/>
    <m/>
    <n v="13"/>
    <n v="2"/>
    <n v="228"/>
    <n v="205"/>
    <n v="2435"/>
    <n v="34624"/>
    <n v="9095591"/>
    <n v="262.7"/>
    <n v="105.0214366"/>
    <n v="-4.9167929749999999"/>
    <n v="0"/>
    <n v="0.33"/>
    <n v="0"/>
    <n v="0"/>
    <n v="0"/>
    <n v="0"/>
    <n v="1"/>
    <n v="1"/>
  </r>
  <r>
    <x v="28"/>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28"/>
    <s v="ID-MU"/>
    <x v="12"/>
    <n v="0"/>
    <n v="0"/>
    <n v="0"/>
    <n v="0"/>
    <n v="1"/>
    <n v="0"/>
    <n v="0"/>
    <n v="1"/>
    <s v="Province"/>
    <m/>
    <x v="12"/>
    <s v="Indonesia"/>
    <s v="Asia"/>
    <s v="Maluku"/>
    <s v="UTC+09:00"/>
    <m/>
    <n v="8"/>
    <n v="2"/>
    <n v="116"/>
    <n v="118"/>
    <n v="1063"/>
    <n v="31983"/>
    <n v="1307803"/>
    <n v="40.89"/>
    <n v="127.5391072"/>
    <n v="0.212036949"/>
    <n v="0"/>
    <n v="0.76"/>
    <n v="0"/>
    <n v="0"/>
    <n v="0"/>
    <n v="0"/>
    <n v="1"/>
    <n v="1"/>
  </r>
  <r>
    <x v="28"/>
    <s v="ID-PA"/>
    <x v="11"/>
    <n v="2"/>
    <n v="0"/>
    <n v="0"/>
    <n v="2"/>
    <n v="8"/>
    <n v="0"/>
    <n v="0"/>
    <n v="8"/>
    <s v="Province"/>
    <m/>
    <x v="11"/>
    <s v="Indonesia"/>
    <s v="Asia"/>
    <s v="Papua"/>
    <s v="UTC+09:00"/>
    <s v="Daerah Khusus"/>
    <n v="28"/>
    <n v="1"/>
    <n v="560"/>
    <n v="110"/>
    <n v="5411"/>
    <n v="319036"/>
    <n v="4340348"/>
    <n v="13.6"/>
    <n v="138.69603000000001"/>
    <n v="-4.6662095299999997"/>
    <n v="0.46"/>
    <n v="1.84"/>
    <n v="0"/>
    <n v="0"/>
    <n v="0"/>
    <n v="0"/>
    <m/>
    <n v="1"/>
  </r>
  <r>
    <x v="28"/>
    <s v="ID-PB"/>
    <x v="18"/>
    <n v="0"/>
    <n v="0"/>
    <n v="0"/>
    <n v="0"/>
    <n v="2"/>
    <n v="0"/>
    <n v="0"/>
    <n v="2"/>
    <s v="Province"/>
    <m/>
    <x v="18"/>
    <s v="Indonesia"/>
    <s v="Asia"/>
    <s v="Papua"/>
    <s v="UTC+09:00"/>
    <s v="Daerah Khusus"/>
    <n v="12"/>
    <n v="1"/>
    <n v="218"/>
    <n v="95"/>
    <n v="1742"/>
    <n v="102955"/>
    <n v="1140701"/>
    <n v="11.08"/>
    <n v="132.9762624"/>
    <n v="-2.045160182"/>
    <n v="0"/>
    <n v="1.75"/>
    <n v="0"/>
    <n v="0"/>
    <n v="0"/>
    <n v="0"/>
    <n v="1"/>
    <n v="1"/>
  </r>
  <r>
    <x v="28"/>
    <s v="ID-RI"/>
    <x v="24"/>
    <n v="1"/>
    <n v="0"/>
    <n v="0"/>
    <n v="1"/>
    <n v="1"/>
    <n v="0"/>
    <n v="0"/>
    <n v="1"/>
    <s v="Province"/>
    <m/>
    <x v="24"/>
    <s v="Indonesia"/>
    <s v="Asia"/>
    <s v="Sumatera"/>
    <s v="UTC+07:00"/>
    <m/>
    <n v="10"/>
    <n v="2"/>
    <n v="169"/>
    <n v="268"/>
    <n v="1591"/>
    <n v="87024"/>
    <n v="6074100"/>
    <n v="69.8"/>
    <n v="101.8051092"/>
    <n v="0.51164785099999999"/>
    <n v="0.16"/>
    <n v="0.16"/>
    <n v="0"/>
    <n v="0"/>
    <n v="0"/>
    <n v="0"/>
    <m/>
    <m/>
  </r>
  <r>
    <x v="28"/>
    <s v="ID-SR"/>
    <x v="20"/>
    <n v="0"/>
    <n v="0"/>
    <n v="0"/>
    <n v="0"/>
    <n v="1"/>
    <n v="0"/>
    <n v="0"/>
    <n v="1"/>
    <s v="Province"/>
    <m/>
    <x v="20"/>
    <s v="Indonesia"/>
    <s v="Asia"/>
    <s v="Sulawesi"/>
    <s v="UTC+08:00"/>
    <m/>
    <n v="6"/>
    <m/>
    <n v="69"/>
    <n v="73"/>
    <n v="575"/>
    <n v="16787"/>
    <n v="1559984"/>
    <n v="92.93"/>
    <n v="119.3450194"/>
    <n v="-2.4617460530000002"/>
    <n v="0"/>
    <n v="0.64"/>
    <n v="0"/>
    <n v="0"/>
    <n v="0"/>
    <n v="0"/>
    <n v="0"/>
    <n v="1"/>
  </r>
  <r>
    <x v="28"/>
    <s v="ID-SN"/>
    <x v="9"/>
    <n v="15"/>
    <n v="0"/>
    <n v="0"/>
    <n v="15"/>
    <n v="46"/>
    <n v="1"/>
    <n v="0"/>
    <n v="45"/>
    <s v="Province"/>
    <m/>
    <x v="9"/>
    <s v="Indonesia"/>
    <s v="Asia"/>
    <s v="Sulawesi"/>
    <s v="UTC+08:00"/>
    <m/>
    <n v="21"/>
    <n v="3"/>
    <n v="311"/>
    <n v="792"/>
    <n v="2255"/>
    <n v="46717"/>
    <n v="9426885"/>
    <n v="201.78"/>
    <n v="120.1620559"/>
    <n v="-3.731080714"/>
    <n v="1.59"/>
    <n v="4.88"/>
    <n v="0"/>
    <n v="0.11"/>
    <n v="2.1700000000000001E-2"/>
    <n v="0"/>
    <n v="5"/>
    <n v="1"/>
  </r>
  <r>
    <x v="28"/>
    <s v="ID-ST"/>
    <x v="16"/>
    <n v="0"/>
    <n v="0"/>
    <n v="0"/>
    <n v="0"/>
    <n v="2"/>
    <n v="0"/>
    <n v="0"/>
    <n v="2"/>
    <s v="Province"/>
    <m/>
    <x v="16"/>
    <s v="Indonesia"/>
    <s v="Asia"/>
    <s v="Sulawesi"/>
    <s v="UTC+08:00"/>
    <m/>
    <n v="12"/>
    <n v="1"/>
    <n v="175"/>
    <n v="175"/>
    <n v="1842"/>
    <n v="61841"/>
    <n v="2955567"/>
    <n v="47.79"/>
    <n v="121.2010927"/>
    <n v="-1.00413668"/>
    <n v="0"/>
    <n v="0.68"/>
    <n v="0"/>
    <n v="0"/>
    <n v="0"/>
    <n v="0"/>
    <n v="0"/>
    <n v="1"/>
  </r>
  <r>
    <x v="28"/>
    <s v="ID-SG"/>
    <x v="3"/>
    <n v="0"/>
    <n v="0"/>
    <n v="0"/>
    <n v="0"/>
    <n v="3"/>
    <n v="0"/>
    <n v="0"/>
    <n v="3"/>
    <s v="Province"/>
    <m/>
    <x v="3"/>
    <s v="Indonesia"/>
    <s v="Asia"/>
    <s v="Sulawesi"/>
    <s v="UTC+08:00"/>
    <m/>
    <n v="15"/>
    <n v="2"/>
    <n v="219"/>
    <n v="377"/>
    <n v="1911"/>
    <n v="38068"/>
    <n v="2635461"/>
    <n v="69.23"/>
    <n v="122.070311"/>
    <n v="-4.1246887929999998"/>
    <n v="0"/>
    <n v="1.1399999999999999"/>
    <n v="0"/>
    <n v="0"/>
    <n v="0"/>
    <n v="0"/>
    <n v="1"/>
    <n v="1"/>
  </r>
  <r>
    <x v="28"/>
    <s v="ID-SB"/>
    <x v="17"/>
    <n v="0"/>
    <n v="0"/>
    <n v="0"/>
    <n v="0"/>
    <n v="5"/>
    <n v="0"/>
    <n v="0"/>
    <n v="5"/>
    <s v="Province"/>
    <m/>
    <x v="17"/>
    <s v="Indonesia"/>
    <s v="Asia"/>
    <s v="Sumatera"/>
    <s v="UTC+07:00"/>
    <m/>
    <n v="12"/>
    <n v="7"/>
    <n v="179"/>
    <n v="230"/>
    <n v="928"/>
    <n v="42013"/>
    <n v="5519245"/>
    <n v="131.37"/>
    <n v="100.46506239999999"/>
    <n v="-0.850253225"/>
    <n v="0"/>
    <n v="0.91"/>
    <n v="0"/>
    <n v="0"/>
    <n v="0"/>
    <n v="0"/>
    <n v="1"/>
    <n v="1"/>
  </r>
  <r>
    <x v="28"/>
    <s v="ID-SS"/>
    <x v="21"/>
    <n v="0"/>
    <n v="0"/>
    <n v="0"/>
    <n v="0"/>
    <n v="1"/>
    <n v="0"/>
    <n v="0"/>
    <n v="1"/>
    <s v="Province"/>
    <m/>
    <x v="21"/>
    <s v="Indonesia"/>
    <s v="Asia"/>
    <s v="Sumatera"/>
    <s v="UTC+07:00"/>
    <m/>
    <n v="13"/>
    <n v="4"/>
    <n v="241"/>
    <n v="387"/>
    <n v="2853"/>
    <n v="91592"/>
    <n v="8217551"/>
    <n v="89.72"/>
    <n v="104.16946470000001"/>
    <n v="-3.2162118080000002"/>
    <n v="0"/>
    <n v="0.12"/>
    <n v="0"/>
    <n v="0"/>
    <n v="0"/>
    <n v="0"/>
    <n v="0"/>
    <n v="1"/>
  </r>
  <r>
    <x v="28"/>
    <s v="ID-SU"/>
    <x v="6"/>
    <n v="0"/>
    <n v="0"/>
    <n v="0"/>
    <n v="0"/>
    <n v="1"/>
    <n v="2"/>
    <n v="0"/>
    <n v="-1"/>
    <s v="Province"/>
    <m/>
    <x v="6"/>
    <s v="Indonesia"/>
    <s v="Asia"/>
    <s v="Sumatera"/>
    <s v="UTC+07:00"/>
    <m/>
    <n v="25"/>
    <n v="8"/>
    <n v="450"/>
    <n v="693"/>
    <n v="5417"/>
    <n v="72981"/>
    <n v="14874889"/>
    <n v="203.82"/>
    <n v="99.051964420000004"/>
    <n v="2.1918944530000002"/>
    <n v="0"/>
    <n v="7.0000000000000007E-2"/>
    <n v="0"/>
    <n v="0.13"/>
    <n v="2"/>
    <n v="0"/>
    <n v="1"/>
    <n v="1"/>
  </r>
  <r>
    <x v="29"/>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29"/>
    <s v="ID-BA"/>
    <x v="22"/>
    <n v="9"/>
    <n v="0"/>
    <n v="0"/>
    <n v="9"/>
    <n v="10"/>
    <n v="0"/>
    <n v="0"/>
    <n v="10"/>
    <s v="Province"/>
    <m/>
    <x v="22"/>
    <s v="Indonesia"/>
    <s v="Asia"/>
    <s v="Nusa Tenggara"/>
    <s v="UTC+08:00"/>
    <m/>
    <n v="8"/>
    <n v="1"/>
    <n v="57"/>
    <n v="80"/>
    <n v="636"/>
    <n v="5780"/>
    <n v="4216171"/>
    <n v="729.43"/>
    <n v="115.1317136"/>
    <n v="-8.3694716880000009"/>
    <n v="2.13"/>
    <n v="2.37"/>
    <n v="0"/>
    <n v="0"/>
    <n v="0"/>
    <n v="0"/>
    <n v="9"/>
    <n v="1"/>
  </r>
  <r>
    <x v="29"/>
    <s v="ID-BT"/>
    <x v="2"/>
    <n v="22"/>
    <n v="0"/>
    <n v="0"/>
    <n v="22"/>
    <n v="65"/>
    <n v="6"/>
    <n v="3"/>
    <n v="56"/>
    <s v="Province"/>
    <m/>
    <x v="2"/>
    <s v="Indonesia"/>
    <s v="Asia"/>
    <s v="Jawa"/>
    <s v="UTC+07:00"/>
    <m/>
    <n v="4"/>
    <n v="4"/>
    <n v="155"/>
    <n v="313"/>
    <n v="1238"/>
    <n v="9663"/>
    <n v="10722374"/>
    <n v="1109.6400000000001"/>
    <n v="106.1090043"/>
    <n v="-6.4567363880000004"/>
    <n v="2.0499999999999998"/>
    <n v="6.06"/>
    <n v="0"/>
    <n v="0.56000000000000005"/>
    <n v="9.2299999999999993E-2"/>
    <n v="4.6199999999999998E-2"/>
    <n v="11"/>
    <n v="0"/>
  </r>
  <r>
    <x v="29"/>
    <s v="ID-JK"/>
    <x v="0"/>
    <n v="31"/>
    <n v="7"/>
    <n v="0"/>
    <n v="24"/>
    <n v="270"/>
    <n v="78"/>
    <n v="37"/>
    <n v="155"/>
    <s v="Province"/>
    <m/>
    <x v="0"/>
    <s v="Indonesia"/>
    <s v="Asia"/>
    <s v="Jawa"/>
    <s v="UTC+07:00"/>
    <s v="Daerah Khusus Ibu Kota"/>
    <n v="1"/>
    <n v="5"/>
    <n v="44"/>
    <n v="267"/>
    <m/>
    <n v="664"/>
    <n v="10846145"/>
    <n v="16334.31"/>
    <n v="106.8361183"/>
    <n v="-6.2046989909999999"/>
    <n v="2.86"/>
    <n v="24.89"/>
    <n v="0.65"/>
    <n v="7.19"/>
    <n v="0.28889999999999999"/>
    <n v="0.13700000000000001"/>
    <n v="0.61"/>
    <n v="0.7"/>
  </r>
  <r>
    <x v="29"/>
    <s v="ID-YO"/>
    <x v="5"/>
    <n v="1"/>
    <n v="0"/>
    <n v="1"/>
    <n v="0"/>
    <n v="3"/>
    <n v="2"/>
    <n v="2"/>
    <n v="-1"/>
    <s v="Province"/>
    <m/>
    <x v="5"/>
    <s v="Indonesia"/>
    <s v="Asia"/>
    <s v="Jawa"/>
    <s v="UTC+07:00"/>
    <s v="Daerah Istimewa"/>
    <n v="4"/>
    <n v="1"/>
    <n v="78"/>
    <n v="46"/>
    <n v="392"/>
    <n v="3133"/>
    <n v="3631015"/>
    <n v="1158.9000000000001"/>
    <n v="110.4448783"/>
    <n v="-7.8945018500000002"/>
    <n v="0.28000000000000003"/>
    <n v="0.83"/>
    <n v="0"/>
    <n v="0.55000000000000004"/>
    <n v="0.66669999999999996"/>
    <n v="0.66669999999999996"/>
    <m/>
    <n v="1"/>
  </r>
  <r>
    <x v="29"/>
    <s v="ID-JA"/>
    <x v="25"/>
    <n v="1"/>
    <n v="0"/>
    <n v="0"/>
    <n v="1"/>
    <n v="1"/>
    <n v="0"/>
    <n v="0"/>
    <n v="1"/>
    <s v="Province"/>
    <m/>
    <x v="25"/>
    <s v="Indonesia"/>
    <s v="Asia"/>
    <s v="Sumatera"/>
    <s v="UTC+07:00"/>
    <m/>
    <n v="9"/>
    <n v="2"/>
    <n v="141"/>
    <n v="163"/>
    <n v="1399"/>
    <n v="50058"/>
    <n v="3493357"/>
    <n v="69.790000000000006"/>
    <n v="102.72364039999999"/>
    <n v="-1.69769766"/>
    <n v="0.28999999999999998"/>
    <n v="0.28999999999999998"/>
    <n v="0"/>
    <n v="0"/>
    <n v="0"/>
    <n v="0"/>
    <m/>
    <m/>
  </r>
  <r>
    <x v="29"/>
    <s v="ID-JB"/>
    <x v="1"/>
    <n v="25"/>
    <n v="0"/>
    <n v="3"/>
    <n v="22"/>
    <n v="183"/>
    <n v="18"/>
    <n v="11"/>
    <n v="154"/>
    <s v="Province"/>
    <m/>
    <x v="1"/>
    <s v="Indonesia"/>
    <s v="Asia"/>
    <s v="Jawa"/>
    <s v="UTC+07:00"/>
    <m/>
    <n v="18"/>
    <n v="9"/>
    <n v="627"/>
    <n v="645"/>
    <n v="5312"/>
    <n v="35378"/>
    <n v="45161325"/>
    <n v="1276.55"/>
    <n v="107.60370829999999"/>
    <n v="-6.9204320829999997"/>
    <n v="0.55000000000000004"/>
    <n v="4.05"/>
    <n v="0"/>
    <n v="0.4"/>
    <n v="9.8400000000000001E-2"/>
    <n v="6.0100000000000001E-2"/>
    <n v="0.81"/>
    <n v="0"/>
  </r>
  <r>
    <x v="29"/>
    <s v="ID-JT"/>
    <x v="7"/>
    <n v="14"/>
    <n v="1"/>
    <n v="0"/>
    <n v="13"/>
    <n v="66"/>
    <n v="8"/>
    <n v="3"/>
    <n v="55"/>
    <s v="Province"/>
    <m/>
    <x v="7"/>
    <s v="Indonesia"/>
    <s v="Asia"/>
    <s v="Jawa"/>
    <s v="UTC+07:00"/>
    <m/>
    <n v="29"/>
    <n v="6"/>
    <n v="576"/>
    <n v="753"/>
    <n v="7809"/>
    <n v="32801"/>
    <n v="36364072"/>
    <n v="1108.6400000000001"/>
    <n v="110.20111489999999"/>
    <n v="-7.2590971770000001"/>
    <n v="0.38"/>
    <n v="1.81"/>
    <n v="0.03"/>
    <n v="0.22"/>
    <n v="0.1212"/>
    <n v="4.5499999999999999E-2"/>
    <n v="2"/>
    <n v="0.5"/>
  </r>
  <r>
    <x v="29"/>
    <s v="ID-JI"/>
    <x v="8"/>
    <n v="1"/>
    <n v="1"/>
    <n v="0"/>
    <n v="0"/>
    <n v="41"/>
    <n v="7"/>
    <n v="5"/>
    <n v="29"/>
    <s v="Province"/>
    <m/>
    <x v="8"/>
    <s v="Indonesia"/>
    <s v="Asia"/>
    <s v="Jawa"/>
    <s v="UTC+07:00"/>
    <m/>
    <n v="29"/>
    <n v="9"/>
    <n v="666"/>
    <n v="777"/>
    <n v="7724"/>
    <n v="47803"/>
    <n v="40479023"/>
    <n v="846.78"/>
    <n v="112.7329414"/>
    <n v="-7.7233455790000001"/>
    <n v="0.02"/>
    <n v="1.01"/>
    <n v="0.02"/>
    <n v="0.17"/>
    <n v="0.17069999999999999"/>
    <n v="0.122"/>
    <n v="0.08"/>
    <n v="0.33"/>
  </r>
  <r>
    <x v="29"/>
    <s v="ID-KB"/>
    <x v="23"/>
    <n v="1"/>
    <n v="0"/>
    <n v="0"/>
    <n v="1"/>
    <n v="6"/>
    <n v="0"/>
    <n v="2"/>
    <n v="4"/>
    <s v="Province"/>
    <m/>
    <x v="23"/>
    <s v="Indonesia"/>
    <s v="Asia"/>
    <s v="Kalimantan"/>
    <s v="UTC+07:00"/>
    <m/>
    <n v="12"/>
    <n v="2"/>
    <n v="174"/>
    <n v="99"/>
    <n v="2031"/>
    <n v="147307"/>
    <n v="5422814"/>
    <n v="36.81"/>
    <n v="111.1211776"/>
    <n v="-8.6474572E-2"/>
    <n v="0.18"/>
    <n v="1.1100000000000001"/>
    <n v="0"/>
    <n v="0"/>
    <n v="0"/>
    <n v="0.33329999999999999"/>
    <n v="0.2"/>
    <n v="1"/>
  </r>
  <r>
    <x v="29"/>
    <s v="ID-KS"/>
    <x v="26"/>
    <n v="5"/>
    <n v="0"/>
    <n v="0"/>
    <n v="5"/>
    <n v="5"/>
    <n v="0"/>
    <n v="0"/>
    <n v="5"/>
    <s v="Province"/>
    <m/>
    <x v="26"/>
    <s v="Indonesia"/>
    <s v="Asia"/>
    <s v="Kalimantan"/>
    <s v="UTC+08:00"/>
    <m/>
    <n v="11"/>
    <n v="2"/>
    <n v="153"/>
    <n v="144"/>
    <n v="1864"/>
    <n v="38744"/>
    <n v="4023049"/>
    <n v="103.84"/>
    <n v="115.4385783"/>
    <n v="-2.993594979"/>
    <n v="1.24"/>
    <n v="1.24"/>
    <n v="0"/>
    <n v="0"/>
    <n v="0"/>
    <n v="0"/>
    <m/>
    <m/>
  </r>
  <r>
    <x v="29"/>
    <s v="ID-KT"/>
    <x v="14"/>
    <n v="0"/>
    <n v="0"/>
    <n v="0"/>
    <n v="0"/>
    <n v="3"/>
    <n v="0"/>
    <n v="0"/>
    <n v="3"/>
    <s v="Province"/>
    <m/>
    <x v="14"/>
    <s v="Indonesia"/>
    <s v="Asia"/>
    <s v="Kalimantan"/>
    <s v="UTC+07:00"/>
    <m/>
    <n v="13"/>
    <n v="1"/>
    <n v="136"/>
    <n v="139"/>
    <n v="1432"/>
    <n v="153565"/>
    <n v="2570289"/>
    <n v="16.739999999999998"/>
    <n v="113.41765359999999"/>
    <n v="-1.6024846530000001"/>
    <n v="0"/>
    <n v="1.17"/>
    <n v="0"/>
    <n v="0"/>
    <n v="0"/>
    <n v="0"/>
    <n v="1"/>
    <n v="1"/>
  </r>
  <r>
    <x v="29"/>
    <s v="ID-KI"/>
    <x v="4"/>
    <n v="0"/>
    <n v="0"/>
    <n v="0"/>
    <n v="0"/>
    <n v="13"/>
    <n v="0"/>
    <n v="0"/>
    <n v="13"/>
    <s v="Province"/>
    <m/>
    <x v="4"/>
    <s v="Indonesia"/>
    <s v="Asia"/>
    <s v="Kalimantan"/>
    <s v="UTC+08:00"/>
    <m/>
    <n v="7"/>
    <n v="3"/>
    <n v="103"/>
    <n v="197"/>
    <n v="841"/>
    <n v="129067"/>
    <n v="3552191"/>
    <n v="27.52"/>
    <n v="116.4684405"/>
    <n v="0.45385803000000002"/>
    <n v="0"/>
    <n v="3.66"/>
    <n v="0"/>
    <n v="0"/>
    <n v="0"/>
    <n v="0"/>
    <n v="1"/>
    <n v="1"/>
  </r>
  <r>
    <x v="29"/>
    <s v="ID-KU"/>
    <x v="19"/>
    <n v="0"/>
    <n v="0"/>
    <n v="0"/>
    <n v="0"/>
    <n v="2"/>
    <n v="0"/>
    <n v="0"/>
    <n v="2"/>
    <s v="Province"/>
    <m/>
    <x v="19"/>
    <s v="Indonesia"/>
    <s v="Asia"/>
    <s v="Kalimantan"/>
    <s v="UTC+08:00"/>
    <m/>
    <n v="4"/>
    <n v="1"/>
    <n v="53"/>
    <n v="35"/>
    <n v="447"/>
    <n v="75468"/>
    <n v="648407"/>
    <n v="8.59"/>
    <n v="116.2188791"/>
    <n v="2.8910126209999998"/>
    <n v="0"/>
    <n v="3.08"/>
    <n v="0"/>
    <n v="0"/>
    <n v="0"/>
    <n v="0"/>
    <n v="1"/>
    <n v="1"/>
  </r>
  <r>
    <x v="29"/>
    <s v="ID-BB"/>
    <x v="27"/>
    <n v="1"/>
    <n v="0"/>
    <n v="0"/>
    <n v="1"/>
    <n v="1"/>
    <n v="0"/>
    <n v="0"/>
    <n v="1"/>
    <s v="Province"/>
    <m/>
    <x v="27"/>
    <s v="Indonesia"/>
    <s v="Asia"/>
    <s v="Sumatera"/>
    <s v="UTC+07:00"/>
    <m/>
    <n v="6"/>
    <n v="1"/>
    <n v="47"/>
    <n v="82"/>
    <n v="309"/>
    <n v="16424"/>
    <n v="1379767"/>
    <n v="84.01"/>
    <n v="106.5499324"/>
    <n v="-2.4474441269999998"/>
    <n v="0.72"/>
    <n v="0.72"/>
    <n v="0"/>
    <n v="0"/>
    <n v="0"/>
    <n v="0"/>
    <m/>
    <m/>
  </r>
  <r>
    <x v="29"/>
    <s v="ID-KR"/>
    <x v="28"/>
    <n v="1"/>
    <n v="2"/>
    <n v="0"/>
    <n v="-1"/>
    <n v="1"/>
    <n v="2"/>
    <n v="0"/>
    <n v="-1"/>
    <s v="Province"/>
    <m/>
    <x v="28"/>
    <s v="Indonesia"/>
    <s v="Asia"/>
    <s v="Sumatera"/>
    <s v="UTC+07:00"/>
    <m/>
    <n v="5"/>
    <n v="2"/>
    <n v="75"/>
    <n v="142"/>
    <n v="275"/>
    <n v="8202"/>
    <n v="1929400"/>
    <n v="235.24"/>
    <n v="108.261746"/>
    <n v="3.9163459999999999"/>
    <n v="0.52"/>
    <n v="0.52"/>
    <n v="1.04"/>
    <n v="1.04"/>
    <n v="2"/>
    <n v="0"/>
    <m/>
    <m/>
  </r>
  <r>
    <x v="29"/>
    <s v="ID-LA"/>
    <x v="15"/>
    <n v="4"/>
    <n v="1"/>
    <n v="0"/>
    <n v="3"/>
    <n v="7"/>
    <n v="1"/>
    <n v="0"/>
    <n v="6"/>
    <s v="Province"/>
    <m/>
    <x v="15"/>
    <s v="Indonesia"/>
    <s v="Asia"/>
    <s v="Sumatera"/>
    <s v="UTC+07:00"/>
    <m/>
    <n v="13"/>
    <n v="2"/>
    <n v="228"/>
    <n v="205"/>
    <n v="2435"/>
    <n v="34624"/>
    <n v="9095591"/>
    <n v="262.7"/>
    <n v="105.0214366"/>
    <n v="-4.9167929749999999"/>
    <n v="0.44"/>
    <n v="0.77"/>
    <n v="0.11"/>
    <n v="0.11"/>
    <n v="0.1429"/>
    <n v="0"/>
    <m/>
    <m/>
  </r>
  <r>
    <x v="29"/>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29"/>
    <s v="ID-MU"/>
    <x v="12"/>
    <n v="0"/>
    <n v="0"/>
    <n v="0"/>
    <n v="0"/>
    <n v="1"/>
    <n v="0"/>
    <n v="0"/>
    <n v="1"/>
    <s v="Province"/>
    <m/>
    <x v="12"/>
    <s v="Indonesia"/>
    <s v="Asia"/>
    <s v="Maluku"/>
    <s v="UTC+09:00"/>
    <m/>
    <n v="8"/>
    <n v="2"/>
    <n v="116"/>
    <n v="118"/>
    <n v="1063"/>
    <n v="31983"/>
    <n v="1307803"/>
    <n v="40.89"/>
    <n v="127.5391072"/>
    <n v="0.212036949"/>
    <n v="0"/>
    <n v="0.76"/>
    <n v="0"/>
    <n v="0"/>
    <n v="0"/>
    <n v="0"/>
    <n v="1"/>
    <n v="1"/>
  </r>
  <r>
    <x v="29"/>
    <s v="ID-PA"/>
    <x v="11"/>
    <n v="0"/>
    <n v="0"/>
    <n v="0"/>
    <n v="0"/>
    <n v="8"/>
    <n v="0"/>
    <n v="0"/>
    <n v="8"/>
    <s v="Province"/>
    <m/>
    <x v="11"/>
    <s v="Indonesia"/>
    <s v="Asia"/>
    <s v="Papua"/>
    <s v="UTC+09:00"/>
    <s v="Daerah Khusus"/>
    <n v="28"/>
    <n v="1"/>
    <n v="560"/>
    <n v="110"/>
    <n v="5411"/>
    <n v="319036"/>
    <n v="4340348"/>
    <n v="13.6"/>
    <n v="138.69603000000001"/>
    <n v="-4.6662095299999997"/>
    <n v="0"/>
    <n v="1.84"/>
    <n v="0"/>
    <n v="0"/>
    <n v="0"/>
    <n v="0"/>
    <n v="0"/>
    <n v="1"/>
  </r>
  <r>
    <x v="29"/>
    <s v="ID-PB"/>
    <x v="18"/>
    <n v="0"/>
    <n v="0"/>
    <n v="0"/>
    <n v="0"/>
    <n v="2"/>
    <n v="0"/>
    <n v="0"/>
    <n v="2"/>
    <s v="Province"/>
    <m/>
    <x v="18"/>
    <s v="Indonesia"/>
    <s v="Asia"/>
    <s v="Papua"/>
    <s v="UTC+09:00"/>
    <s v="Daerah Khusus"/>
    <n v="12"/>
    <n v="1"/>
    <n v="218"/>
    <n v="95"/>
    <n v="1742"/>
    <n v="102955"/>
    <n v="1140701"/>
    <n v="11.08"/>
    <n v="132.9762624"/>
    <n v="-2.045160182"/>
    <n v="0"/>
    <n v="1.75"/>
    <n v="0"/>
    <n v="0"/>
    <n v="0"/>
    <n v="0"/>
    <n v="1"/>
    <n v="1"/>
  </r>
  <r>
    <x v="29"/>
    <s v="ID-RI"/>
    <x v="24"/>
    <n v="1"/>
    <n v="0"/>
    <n v="0"/>
    <n v="1"/>
    <n v="2"/>
    <n v="0"/>
    <n v="0"/>
    <n v="2"/>
    <s v="Province"/>
    <m/>
    <x v="24"/>
    <s v="Indonesia"/>
    <s v="Asia"/>
    <s v="Sumatera"/>
    <s v="UTC+07:00"/>
    <m/>
    <n v="10"/>
    <n v="2"/>
    <n v="169"/>
    <n v="268"/>
    <n v="1591"/>
    <n v="87024"/>
    <n v="6074100"/>
    <n v="69.8"/>
    <n v="101.8051092"/>
    <n v="0.51164785099999999"/>
    <n v="0.16"/>
    <n v="0.33"/>
    <n v="0"/>
    <n v="0"/>
    <n v="0"/>
    <n v="0"/>
    <n v="1"/>
    <n v="1"/>
  </r>
  <r>
    <x v="29"/>
    <s v="ID-SR"/>
    <x v="20"/>
    <n v="0"/>
    <n v="0"/>
    <n v="0"/>
    <n v="0"/>
    <n v="1"/>
    <n v="0"/>
    <n v="0"/>
    <n v="1"/>
    <s v="Province"/>
    <m/>
    <x v="20"/>
    <s v="Indonesia"/>
    <s v="Asia"/>
    <s v="Sulawesi"/>
    <s v="UTC+08:00"/>
    <m/>
    <n v="6"/>
    <m/>
    <n v="69"/>
    <n v="73"/>
    <n v="575"/>
    <n v="16787"/>
    <n v="1559984"/>
    <n v="92.93"/>
    <n v="119.3450194"/>
    <n v="-2.4617460530000002"/>
    <n v="0"/>
    <n v="0.64"/>
    <n v="0"/>
    <n v="0"/>
    <n v="0"/>
    <n v="0"/>
    <n v="1"/>
    <n v="1"/>
  </r>
  <r>
    <x v="29"/>
    <s v="ID-SN"/>
    <x v="9"/>
    <n v="4"/>
    <n v="2"/>
    <n v="0"/>
    <n v="2"/>
    <n v="50"/>
    <n v="3"/>
    <n v="0"/>
    <n v="47"/>
    <s v="Province"/>
    <m/>
    <x v="9"/>
    <s v="Indonesia"/>
    <s v="Asia"/>
    <s v="Sulawesi"/>
    <s v="UTC+08:00"/>
    <m/>
    <n v="21"/>
    <n v="3"/>
    <n v="311"/>
    <n v="792"/>
    <n v="2255"/>
    <n v="46717"/>
    <n v="9426885"/>
    <n v="201.78"/>
    <n v="120.1620559"/>
    <n v="-3.731080714"/>
    <n v="0.42"/>
    <n v="5.3"/>
    <n v="0.21"/>
    <n v="0.32"/>
    <n v="0.06"/>
    <n v="0"/>
    <n v="0.27"/>
    <m/>
  </r>
  <r>
    <x v="29"/>
    <s v="ID-ST"/>
    <x v="16"/>
    <n v="0"/>
    <n v="0"/>
    <n v="0"/>
    <n v="0"/>
    <n v="2"/>
    <n v="0"/>
    <n v="0"/>
    <n v="2"/>
    <s v="Province"/>
    <m/>
    <x v="16"/>
    <s v="Indonesia"/>
    <s v="Asia"/>
    <s v="Sulawesi"/>
    <s v="UTC+08:00"/>
    <m/>
    <n v="12"/>
    <n v="1"/>
    <n v="175"/>
    <n v="175"/>
    <n v="1842"/>
    <n v="61841"/>
    <n v="2955567"/>
    <n v="47.79"/>
    <n v="121.2010927"/>
    <n v="-1.00413668"/>
    <n v="0"/>
    <n v="0.68"/>
    <n v="0"/>
    <n v="0"/>
    <n v="0"/>
    <n v="0"/>
    <n v="1"/>
    <n v="1"/>
  </r>
  <r>
    <x v="29"/>
    <s v="ID-SG"/>
    <x v="3"/>
    <n v="0"/>
    <n v="0"/>
    <n v="0"/>
    <n v="0"/>
    <n v="3"/>
    <n v="0"/>
    <n v="0"/>
    <n v="3"/>
    <s v="Province"/>
    <m/>
    <x v="3"/>
    <s v="Indonesia"/>
    <s v="Asia"/>
    <s v="Sulawesi"/>
    <s v="UTC+08:00"/>
    <m/>
    <n v="15"/>
    <n v="2"/>
    <n v="219"/>
    <n v="377"/>
    <n v="1911"/>
    <n v="38068"/>
    <n v="2635461"/>
    <n v="69.23"/>
    <n v="122.070311"/>
    <n v="-4.1246887929999998"/>
    <n v="0"/>
    <n v="1.1399999999999999"/>
    <n v="0"/>
    <n v="0"/>
    <n v="0"/>
    <n v="0"/>
    <n v="1"/>
    <n v="1"/>
  </r>
  <r>
    <x v="29"/>
    <s v="ID-SB"/>
    <x v="17"/>
    <n v="3"/>
    <n v="0"/>
    <n v="0"/>
    <n v="3"/>
    <n v="8"/>
    <n v="0"/>
    <n v="0"/>
    <n v="8"/>
    <s v="Province"/>
    <m/>
    <x v="17"/>
    <s v="Indonesia"/>
    <s v="Asia"/>
    <s v="Sumatera"/>
    <s v="UTC+07:00"/>
    <m/>
    <n v="12"/>
    <n v="7"/>
    <n v="179"/>
    <n v="230"/>
    <n v="928"/>
    <n v="42013"/>
    <n v="5519245"/>
    <n v="131.37"/>
    <n v="100.46506239999999"/>
    <n v="-0.850253225"/>
    <n v="0.54"/>
    <n v="1.45"/>
    <n v="0"/>
    <n v="0"/>
    <n v="0"/>
    <n v="0"/>
    <m/>
    <n v="1"/>
  </r>
  <r>
    <x v="29"/>
    <s v="ID-SS"/>
    <x v="21"/>
    <n v="0"/>
    <n v="0"/>
    <n v="0"/>
    <n v="0"/>
    <n v="1"/>
    <n v="0"/>
    <n v="0"/>
    <n v="1"/>
    <s v="Province"/>
    <m/>
    <x v="21"/>
    <s v="Indonesia"/>
    <s v="Asia"/>
    <s v="Sumatera"/>
    <s v="UTC+07:00"/>
    <m/>
    <n v="13"/>
    <n v="4"/>
    <n v="241"/>
    <n v="387"/>
    <n v="2853"/>
    <n v="91592"/>
    <n v="8217551"/>
    <n v="89.72"/>
    <n v="104.16946470000001"/>
    <n v="-3.2162118080000002"/>
    <n v="0"/>
    <n v="0.12"/>
    <n v="0"/>
    <n v="0"/>
    <n v="0"/>
    <n v="0"/>
    <n v="1"/>
    <n v="1"/>
  </r>
  <r>
    <x v="29"/>
    <s v="ID-SU"/>
    <x v="6"/>
    <n v="6"/>
    <n v="0"/>
    <n v="0"/>
    <n v="6"/>
    <n v="7"/>
    <n v="2"/>
    <n v="0"/>
    <n v="5"/>
    <s v="Province"/>
    <m/>
    <x v="6"/>
    <s v="Indonesia"/>
    <s v="Asia"/>
    <s v="Sumatera"/>
    <s v="UTC+07:00"/>
    <m/>
    <n v="25"/>
    <n v="8"/>
    <n v="450"/>
    <n v="693"/>
    <n v="5417"/>
    <n v="72981"/>
    <n v="14874889"/>
    <n v="203.82"/>
    <n v="99.051964420000004"/>
    <n v="2.1918944530000002"/>
    <n v="0.4"/>
    <n v="0.47"/>
    <n v="0"/>
    <n v="0.13"/>
    <n v="0.28570000000000001"/>
    <n v="0"/>
    <m/>
    <n v="1"/>
  </r>
  <r>
    <x v="30"/>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0"/>
    <s v="ID-BA"/>
    <x v="22"/>
    <n v="0"/>
    <n v="0"/>
    <n v="3"/>
    <n v="-3"/>
    <n v="10"/>
    <n v="0"/>
    <n v="3"/>
    <n v="7"/>
    <s v="Province"/>
    <m/>
    <x v="22"/>
    <s v="Indonesia"/>
    <s v="Asia"/>
    <s v="Nusa Tenggara"/>
    <s v="UTC+08:00"/>
    <m/>
    <n v="8"/>
    <n v="1"/>
    <n v="57"/>
    <n v="80"/>
    <n v="636"/>
    <n v="5780"/>
    <n v="4216171"/>
    <n v="729.43"/>
    <n v="115.1317136"/>
    <n v="-8.3694716880000009"/>
    <n v="0"/>
    <n v="2.37"/>
    <n v="0"/>
    <n v="0"/>
    <n v="0"/>
    <n v="0.3"/>
    <n v="0"/>
    <n v="1"/>
  </r>
  <r>
    <x v="30"/>
    <s v="ID-BT"/>
    <x v="2"/>
    <n v="14"/>
    <n v="8"/>
    <n v="0"/>
    <n v="6"/>
    <n v="79"/>
    <n v="14"/>
    <n v="3"/>
    <n v="62"/>
    <s v="Province"/>
    <m/>
    <x v="2"/>
    <s v="Indonesia"/>
    <s v="Asia"/>
    <s v="Jawa"/>
    <s v="UTC+07:00"/>
    <m/>
    <n v="4"/>
    <n v="4"/>
    <n v="155"/>
    <n v="313"/>
    <n v="1238"/>
    <n v="9663"/>
    <n v="10722374"/>
    <n v="1109.6400000000001"/>
    <n v="106.1090043"/>
    <n v="-6.4567363880000004"/>
    <n v="1.31"/>
    <n v="7.37"/>
    <n v="0.75"/>
    <n v="1.31"/>
    <n v="0.1772"/>
    <n v="3.7999999999999999E-2"/>
    <n v="0.64"/>
    <m/>
  </r>
  <r>
    <x v="30"/>
    <s v="ID-BE"/>
    <x v="29"/>
    <n v="1"/>
    <n v="1"/>
    <n v="0"/>
    <n v="0"/>
    <n v="1"/>
    <n v="1"/>
    <n v="0"/>
    <n v="0"/>
    <s v="Province"/>
    <m/>
    <x v="29"/>
    <s v="Indonesia"/>
    <s v="Asia"/>
    <s v="Sumatera"/>
    <s v="UTC+07:00"/>
    <m/>
    <n v="9"/>
    <n v="1"/>
    <n v="129"/>
    <n v="172"/>
    <n v="1341"/>
    <n v="19919"/>
    <n v="1999539"/>
    <n v="100.38"/>
    <n v="102.33842129999999"/>
    <n v="-3.5335836270000001"/>
    <n v="0.5"/>
    <n v="0.5"/>
    <n v="0.5"/>
    <n v="0.5"/>
    <n v="1"/>
    <n v="0"/>
    <m/>
    <m/>
  </r>
  <r>
    <x v="30"/>
    <s v="ID-JK"/>
    <x v="0"/>
    <n v="42"/>
    <n v="9"/>
    <n v="0"/>
    <n v="33"/>
    <n v="312"/>
    <n v="87"/>
    <n v="37"/>
    <n v="188"/>
    <s v="Province"/>
    <m/>
    <x v="0"/>
    <s v="Indonesia"/>
    <s v="Asia"/>
    <s v="Jawa"/>
    <s v="UTC+07:00"/>
    <s v="Daerah Khusus Ibu Kota"/>
    <n v="1"/>
    <n v="5"/>
    <n v="44"/>
    <n v="267"/>
    <m/>
    <n v="664"/>
    <n v="10846145"/>
    <n v="16334.31"/>
    <n v="106.8361183"/>
    <n v="-6.2046989909999999"/>
    <n v="3.87"/>
    <n v="28.77"/>
    <n v="0.83"/>
    <n v="8.02"/>
    <n v="0.27879999999999999"/>
    <n v="0.1186"/>
    <n v="1.35"/>
    <n v="1.29"/>
  </r>
  <r>
    <x v="30"/>
    <s v="ID-YO"/>
    <x v="5"/>
    <n v="5"/>
    <n v="0"/>
    <n v="0"/>
    <n v="5"/>
    <n v="8"/>
    <n v="2"/>
    <n v="2"/>
    <n v="4"/>
    <s v="Province"/>
    <m/>
    <x v="5"/>
    <s v="Indonesia"/>
    <s v="Asia"/>
    <s v="Jawa"/>
    <s v="UTC+07:00"/>
    <s v="Daerah Istimewa"/>
    <n v="4"/>
    <n v="1"/>
    <n v="78"/>
    <n v="46"/>
    <n v="392"/>
    <n v="3133"/>
    <n v="3631015"/>
    <n v="1158.9000000000001"/>
    <n v="110.4448783"/>
    <n v="-7.8945018500000002"/>
    <n v="1.38"/>
    <n v="2.2000000000000002"/>
    <n v="0"/>
    <n v="0.55000000000000004"/>
    <n v="0.25"/>
    <n v="0.25"/>
    <n v="5"/>
    <n v="1"/>
  </r>
  <r>
    <x v="30"/>
    <s v="ID-JA"/>
    <x v="25"/>
    <n v="0"/>
    <n v="0"/>
    <n v="0"/>
    <n v="0"/>
    <n v="1"/>
    <n v="0"/>
    <n v="0"/>
    <n v="1"/>
    <s v="Province"/>
    <m/>
    <x v="25"/>
    <s v="Indonesia"/>
    <s v="Asia"/>
    <s v="Sumatera"/>
    <s v="UTC+07:00"/>
    <m/>
    <n v="9"/>
    <n v="2"/>
    <n v="141"/>
    <n v="163"/>
    <n v="1399"/>
    <n v="50058"/>
    <n v="3493357"/>
    <n v="69.790000000000006"/>
    <n v="102.72364039999999"/>
    <n v="-1.69769766"/>
    <n v="0"/>
    <n v="0.28999999999999998"/>
    <n v="0"/>
    <n v="0"/>
    <n v="0"/>
    <n v="0"/>
    <n v="0"/>
    <n v="1"/>
  </r>
  <r>
    <x v="30"/>
    <s v="ID-JB"/>
    <x v="1"/>
    <n v="9"/>
    <n v="0"/>
    <n v="0"/>
    <n v="9"/>
    <n v="192"/>
    <n v="18"/>
    <n v="11"/>
    <n v="163"/>
    <s v="Province"/>
    <m/>
    <x v="1"/>
    <s v="Indonesia"/>
    <s v="Asia"/>
    <s v="Jawa"/>
    <s v="UTC+07:00"/>
    <m/>
    <n v="18"/>
    <n v="9"/>
    <n v="627"/>
    <n v="645"/>
    <n v="5312"/>
    <n v="35378"/>
    <n v="45161325"/>
    <n v="1276.55"/>
    <n v="107.60370829999999"/>
    <n v="-6.9204320829999997"/>
    <n v="0.2"/>
    <n v="4.25"/>
    <n v="0"/>
    <n v="0.4"/>
    <n v="9.3799999999999994E-2"/>
    <n v="5.7299999999999997E-2"/>
    <n v="0.36"/>
    <n v="1"/>
  </r>
  <r>
    <x v="30"/>
    <s v="ID-JT"/>
    <x v="7"/>
    <n v="12"/>
    <n v="2"/>
    <n v="0"/>
    <n v="10"/>
    <n v="78"/>
    <n v="10"/>
    <n v="3"/>
    <n v="65"/>
    <s v="Province"/>
    <m/>
    <x v="7"/>
    <s v="Indonesia"/>
    <s v="Asia"/>
    <s v="Jawa"/>
    <s v="UTC+07:00"/>
    <m/>
    <n v="29"/>
    <n v="6"/>
    <n v="576"/>
    <n v="753"/>
    <n v="7809"/>
    <n v="32801"/>
    <n v="36364072"/>
    <n v="1108.6400000000001"/>
    <n v="110.20111489999999"/>
    <n v="-7.2590971770000001"/>
    <n v="0.33"/>
    <n v="2.14"/>
    <n v="0.05"/>
    <n v="0.27"/>
    <n v="0.12820000000000001"/>
    <n v="3.85E-2"/>
    <n v="0.86"/>
    <n v="2"/>
  </r>
  <r>
    <x v="30"/>
    <s v="ID-JI"/>
    <x v="8"/>
    <n v="2"/>
    <n v="2"/>
    <n v="0"/>
    <n v="0"/>
    <n v="43"/>
    <n v="9"/>
    <n v="5"/>
    <n v="29"/>
    <s v="Province"/>
    <m/>
    <x v="8"/>
    <s v="Indonesia"/>
    <s v="Asia"/>
    <s v="Jawa"/>
    <s v="UTC+07:00"/>
    <m/>
    <n v="29"/>
    <n v="9"/>
    <n v="666"/>
    <n v="777"/>
    <n v="7724"/>
    <n v="47803"/>
    <n v="40479023"/>
    <n v="846.78"/>
    <n v="112.7329414"/>
    <n v="-7.7233455790000001"/>
    <n v="0.05"/>
    <n v="1.06"/>
    <n v="0.05"/>
    <n v="0.22"/>
    <n v="0.20930000000000001"/>
    <n v="0.1163"/>
    <n v="2"/>
    <n v="2"/>
  </r>
  <r>
    <x v="30"/>
    <s v="ID-KB"/>
    <x v="23"/>
    <n v="0"/>
    <n v="0"/>
    <n v="0"/>
    <n v="0"/>
    <n v="6"/>
    <n v="0"/>
    <n v="2"/>
    <n v="4"/>
    <s v="Province"/>
    <m/>
    <x v="23"/>
    <s v="Indonesia"/>
    <s v="Asia"/>
    <s v="Kalimantan"/>
    <s v="UTC+07:00"/>
    <m/>
    <n v="12"/>
    <n v="2"/>
    <n v="174"/>
    <n v="99"/>
    <n v="2031"/>
    <n v="147307"/>
    <n v="5422814"/>
    <n v="36.81"/>
    <n v="111.1211776"/>
    <n v="-8.6474572E-2"/>
    <n v="0"/>
    <n v="1.1100000000000001"/>
    <n v="0"/>
    <n v="0"/>
    <n v="0"/>
    <n v="0.33329999999999999"/>
    <n v="0"/>
    <n v="1"/>
  </r>
  <r>
    <x v="30"/>
    <s v="ID-KS"/>
    <x v="26"/>
    <n v="2"/>
    <n v="0"/>
    <n v="0"/>
    <n v="2"/>
    <n v="7"/>
    <n v="0"/>
    <n v="0"/>
    <n v="7"/>
    <s v="Province"/>
    <m/>
    <x v="26"/>
    <s v="Indonesia"/>
    <s v="Asia"/>
    <s v="Kalimantan"/>
    <s v="UTC+08:00"/>
    <m/>
    <n v="11"/>
    <n v="2"/>
    <n v="153"/>
    <n v="144"/>
    <n v="1864"/>
    <n v="38744"/>
    <n v="4023049"/>
    <n v="103.84"/>
    <n v="115.4385783"/>
    <n v="-2.993594979"/>
    <n v="0.5"/>
    <n v="1.74"/>
    <n v="0"/>
    <n v="0"/>
    <n v="0"/>
    <n v="0"/>
    <n v="0.4"/>
    <n v="1"/>
  </r>
  <r>
    <x v="30"/>
    <s v="ID-KT"/>
    <x v="14"/>
    <n v="2"/>
    <n v="0"/>
    <n v="2"/>
    <n v="0"/>
    <n v="5"/>
    <n v="0"/>
    <n v="2"/>
    <n v="3"/>
    <s v="Province"/>
    <m/>
    <x v="14"/>
    <s v="Indonesia"/>
    <s v="Asia"/>
    <s v="Kalimantan"/>
    <s v="UTC+07:00"/>
    <m/>
    <n v="13"/>
    <n v="1"/>
    <n v="136"/>
    <n v="139"/>
    <n v="1432"/>
    <n v="153565"/>
    <n v="2570289"/>
    <n v="16.739999999999998"/>
    <n v="113.41765359999999"/>
    <n v="-1.6024846530000001"/>
    <n v="0.78"/>
    <n v="1.95"/>
    <n v="0"/>
    <n v="0"/>
    <n v="0"/>
    <n v="0.4"/>
    <m/>
    <n v="1"/>
  </r>
  <r>
    <x v="30"/>
    <s v="ID-KI"/>
    <x v="4"/>
    <n v="3"/>
    <n v="1"/>
    <n v="0"/>
    <n v="2"/>
    <n v="16"/>
    <n v="1"/>
    <n v="0"/>
    <n v="15"/>
    <s v="Province"/>
    <m/>
    <x v="4"/>
    <s v="Indonesia"/>
    <s v="Asia"/>
    <s v="Kalimantan"/>
    <s v="UTC+08:00"/>
    <m/>
    <n v="7"/>
    <n v="3"/>
    <n v="103"/>
    <n v="197"/>
    <n v="841"/>
    <n v="129067"/>
    <n v="3552191"/>
    <n v="27.52"/>
    <n v="116.4684405"/>
    <n v="0.45385803000000002"/>
    <n v="0.84"/>
    <n v="4.5"/>
    <n v="0.28000000000000003"/>
    <n v="0.28000000000000003"/>
    <n v="6.25E-2"/>
    <n v="0"/>
    <m/>
    <m/>
  </r>
  <r>
    <x v="30"/>
    <s v="ID-KU"/>
    <x v="19"/>
    <n v="0"/>
    <n v="0"/>
    <n v="0"/>
    <n v="0"/>
    <n v="2"/>
    <n v="0"/>
    <n v="0"/>
    <n v="2"/>
    <s v="Province"/>
    <m/>
    <x v="19"/>
    <s v="Indonesia"/>
    <s v="Asia"/>
    <s v="Kalimantan"/>
    <s v="UTC+08:00"/>
    <m/>
    <n v="4"/>
    <n v="1"/>
    <n v="53"/>
    <n v="35"/>
    <n v="447"/>
    <n v="75468"/>
    <n v="648407"/>
    <n v="8.59"/>
    <n v="116.2188791"/>
    <n v="2.8910126209999998"/>
    <n v="0"/>
    <n v="3.08"/>
    <n v="0"/>
    <n v="0"/>
    <n v="0"/>
    <n v="0"/>
    <n v="1"/>
    <n v="1"/>
  </r>
  <r>
    <x v="30"/>
    <s v="ID-BB"/>
    <x v="27"/>
    <n v="1"/>
    <n v="1"/>
    <n v="0"/>
    <n v="0"/>
    <n v="2"/>
    <n v="1"/>
    <n v="0"/>
    <n v="1"/>
    <s v="Province"/>
    <m/>
    <x v="27"/>
    <s v="Indonesia"/>
    <s v="Asia"/>
    <s v="Sumatera"/>
    <s v="UTC+07:00"/>
    <m/>
    <n v="6"/>
    <n v="1"/>
    <n v="47"/>
    <n v="82"/>
    <n v="309"/>
    <n v="16424"/>
    <n v="1379767"/>
    <n v="84.01"/>
    <n v="106.5499324"/>
    <n v="-2.4474441269999998"/>
    <n v="0.72"/>
    <n v="1.45"/>
    <n v="0.72"/>
    <n v="0.72"/>
    <n v="0.5"/>
    <n v="0"/>
    <n v="1"/>
    <m/>
  </r>
  <r>
    <x v="30"/>
    <s v="ID-KR"/>
    <x v="28"/>
    <n v="1"/>
    <n v="0"/>
    <n v="0"/>
    <n v="1"/>
    <n v="2"/>
    <n v="2"/>
    <n v="0"/>
    <n v="0"/>
    <s v="Province"/>
    <m/>
    <x v="28"/>
    <s v="Indonesia"/>
    <s v="Asia"/>
    <s v="Sumatera"/>
    <s v="UTC+07:00"/>
    <m/>
    <n v="5"/>
    <n v="2"/>
    <n v="75"/>
    <n v="142"/>
    <n v="275"/>
    <n v="8202"/>
    <n v="1929400"/>
    <n v="235.24"/>
    <n v="108.261746"/>
    <n v="3.9163459999999999"/>
    <n v="0.52"/>
    <n v="1.04"/>
    <n v="0"/>
    <n v="1.04"/>
    <n v="1"/>
    <n v="0"/>
    <n v="1"/>
    <n v="0"/>
  </r>
  <r>
    <x v="30"/>
    <s v="ID-LA"/>
    <x v="15"/>
    <n v="0"/>
    <n v="1"/>
    <n v="0"/>
    <n v="-1"/>
    <n v="7"/>
    <n v="2"/>
    <n v="0"/>
    <n v="5"/>
    <s v="Province"/>
    <m/>
    <x v="15"/>
    <s v="Indonesia"/>
    <s v="Asia"/>
    <s v="Sumatera"/>
    <s v="UTC+07:00"/>
    <m/>
    <n v="13"/>
    <n v="2"/>
    <n v="228"/>
    <n v="205"/>
    <n v="2435"/>
    <n v="34624"/>
    <n v="9095591"/>
    <n v="262.7"/>
    <n v="105.0214366"/>
    <n v="-4.9167929749999999"/>
    <n v="0"/>
    <n v="0.77"/>
    <n v="0.11"/>
    <n v="0.22"/>
    <n v="0.28570000000000001"/>
    <n v="0"/>
    <n v="0"/>
    <n v="1"/>
  </r>
  <r>
    <x v="30"/>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0"/>
    <s v="ID-MU"/>
    <x v="12"/>
    <n v="0"/>
    <n v="0"/>
    <n v="0"/>
    <n v="0"/>
    <n v="1"/>
    <n v="0"/>
    <n v="0"/>
    <n v="1"/>
    <s v="Province"/>
    <m/>
    <x v="12"/>
    <s v="Indonesia"/>
    <s v="Asia"/>
    <s v="Maluku"/>
    <s v="UTC+09:00"/>
    <m/>
    <n v="8"/>
    <n v="2"/>
    <n v="116"/>
    <n v="118"/>
    <n v="1063"/>
    <n v="31983"/>
    <n v="1307803"/>
    <n v="40.89"/>
    <n v="127.5391072"/>
    <n v="0.212036949"/>
    <n v="0"/>
    <n v="0.76"/>
    <n v="0"/>
    <n v="0"/>
    <n v="0"/>
    <n v="0"/>
    <n v="1"/>
    <n v="1"/>
  </r>
  <r>
    <x v="30"/>
    <s v="ID-NB"/>
    <x v="30"/>
    <n v="2"/>
    <n v="0"/>
    <n v="0"/>
    <n v="2"/>
    <n v="2"/>
    <n v="0"/>
    <n v="0"/>
    <n v="2"/>
    <s v="Province"/>
    <m/>
    <x v="30"/>
    <s v="Indonesia"/>
    <s v="Asia"/>
    <s v="Nusa Tenggara"/>
    <s v="UTC+08:00"/>
    <m/>
    <n v="8"/>
    <n v="2"/>
    <n v="117"/>
    <n v="145"/>
    <n v="995"/>
    <n v="18572"/>
    <n v="5270247"/>
    <n v="283.77"/>
    <n v="117.5086257"/>
    <n v="-8.6069988659999996"/>
    <n v="0.38"/>
    <n v="0.38"/>
    <n v="0"/>
    <n v="0"/>
    <n v="0"/>
    <n v="0"/>
    <m/>
    <m/>
  </r>
  <r>
    <x v="30"/>
    <s v="ID-PA"/>
    <x v="11"/>
    <n v="1"/>
    <n v="0"/>
    <n v="1"/>
    <n v="0"/>
    <n v="9"/>
    <n v="0"/>
    <n v="1"/>
    <n v="8"/>
    <s v="Province"/>
    <m/>
    <x v="11"/>
    <s v="Indonesia"/>
    <s v="Asia"/>
    <s v="Papua"/>
    <s v="UTC+09:00"/>
    <s v="Daerah Khusus"/>
    <n v="28"/>
    <n v="1"/>
    <n v="560"/>
    <n v="110"/>
    <n v="5411"/>
    <n v="319036"/>
    <n v="4340348"/>
    <n v="13.6"/>
    <n v="138.69603000000001"/>
    <n v="-4.6662095299999997"/>
    <n v="0.23"/>
    <n v="2.0699999999999998"/>
    <n v="0"/>
    <n v="0"/>
    <n v="0"/>
    <n v="0.1111"/>
    <m/>
    <n v="1"/>
  </r>
  <r>
    <x v="30"/>
    <s v="ID-PB"/>
    <x v="18"/>
    <n v="0"/>
    <n v="0"/>
    <n v="0"/>
    <n v="0"/>
    <n v="2"/>
    <n v="0"/>
    <n v="0"/>
    <n v="2"/>
    <s v="Province"/>
    <m/>
    <x v="18"/>
    <s v="Indonesia"/>
    <s v="Asia"/>
    <s v="Papua"/>
    <s v="UTC+09:00"/>
    <s v="Daerah Khusus"/>
    <n v="12"/>
    <n v="1"/>
    <n v="218"/>
    <n v="95"/>
    <n v="1742"/>
    <n v="102955"/>
    <n v="1140701"/>
    <n v="11.08"/>
    <n v="132.9762624"/>
    <n v="-2.045160182"/>
    <n v="0"/>
    <n v="1.75"/>
    <n v="0"/>
    <n v="0"/>
    <n v="0"/>
    <n v="0"/>
    <n v="1"/>
    <n v="1"/>
  </r>
  <r>
    <x v="30"/>
    <s v="ID-RI"/>
    <x v="24"/>
    <n v="0"/>
    <n v="0"/>
    <n v="0"/>
    <n v="0"/>
    <n v="2"/>
    <n v="0"/>
    <n v="0"/>
    <n v="2"/>
    <s v="Province"/>
    <m/>
    <x v="24"/>
    <s v="Indonesia"/>
    <s v="Asia"/>
    <s v="Sumatera"/>
    <s v="UTC+07:00"/>
    <m/>
    <n v="10"/>
    <n v="2"/>
    <n v="169"/>
    <n v="268"/>
    <n v="1591"/>
    <n v="87024"/>
    <n v="6074100"/>
    <n v="69.8"/>
    <n v="101.8051092"/>
    <n v="0.51164785099999999"/>
    <n v="0"/>
    <n v="0.33"/>
    <n v="0"/>
    <n v="0"/>
    <n v="0"/>
    <n v="0"/>
    <n v="0"/>
    <n v="1"/>
  </r>
  <r>
    <x v="30"/>
    <s v="ID-SR"/>
    <x v="20"/>
    <n v="0"/>
    <n v="0"/>
    <n v="0"/>
    <n v="0"/>
    <n v="1"/>
    <n v="0"/>
    <n v="0"/>
    <n v="1"/>
    <s v="Province"/>
    <m/>
    <x v="20"/>
    <s v="Indonesia"/>
    <s v="Asia"/>
    <s v="Sulawesi"/>
    <s v="UTC+08:00"/>
    <m/>
    <n v="6"/>
    <m/>
    <n v="69"/>
    <n v="73"/>
    <n v="575"/>
    <n v="16787"/>
    <n v="1559984"/>
    <n v="92.93"/>
    <n v="119.3450194"/>
    <n v="-2.4617460530000002"/>
    <n v="0"/>
    <n v="0.64"/>
    <n v="0"/>
    <n v="0"/>
    <n v="0"/>
    <n v="0"/>
    <n v="1"/>
    <n v="1"/>
  </r>
  <r>
    <x v="30"/>
    <s v="ID-SN"/>
    <x v="9"/>
    <n v="0"/>
    <n v="1"/>
    <n v="0"/>
    <n v="-1"/>
    <n v="50"/>
    <n v="4"/>
    <n v="0"/>
    <n v="46"/>
    <s v="Province"/>
    <m/>
    <x v="9"/>
    <s v="Indonesia"/>
    <s v="Asia"/>
    <s v="Sulawesi"/>
    <s v="UTC+08:00"/>
    <m/>
    <n v="21"/>
    <n v="3"/>
    <n v="311"/>
    <n v="792"/>
    <n v="2255"/>
    <n v="46717"/>
    <n v="9426885"/>
    <n v="201.78"/>
    <n v="120.1620559"/>
    <n v="-3.731080714"/>
    <n v="0"/>
    <n v="5.3"/>
    <n v="0.11"/>
    <n v="0.42"/>
    <n v="0.08"/>
    <n v="0"/>
    <n v="0"/>
    <n v="0.5"/>
  </r>
  <r>
    <x v="30"/>
    <s v="ID-ST"/>
    <x v="16"/>
    <n v="0"/>
    <n v="0"/>
    <n v="0"/>
    <n v="0"/>
    <n v="2"/>
    <n v="0"/>
    <n v="0"/>
    <n v="2"/>
    <s v="Province"/>
    <m/>
    <x v="16"/>
    <s v="Indonesia"/>
    <s v="Asia"/>
    <s v="Sulawesi"/>
    <s v="UTC+08:00"/>
    <m/>
    <n v="12"/>
    <n v="1"/>
    <n v="175"/>
    <n v="175"/>
    <n v="1842"/>
    <n v="61841"/>
    <n v="2955567"/>
    <n v="47.79"/>
    <n v="121.2010927"/>
    <n v="-1.00413668"/>
    <n v="0"/>
    <n v="0.68"/>
    <n v="0"/>
    <n v="0"/>
    <n v="0"/>
    <n v="0"/>
    <n v="1"/>
    <n v="1"/>
  </r>
  <r>
    <x v="30"/>
    <s v="ID-SG"/>
    <x v="3"/>
    <n v="0"/>
    <n v="0"/>
    <n v="0"/>
    <n v="0"/>
    <n v="3"/>
    <n v="0"/>
    <n v="0"/>
    <n v="3"/>
    <s v="Province"/>
    <m/>
    <x v="3"/>
    <s v="Indonesia"/>
    <s v="Asia"/>
    <s v="Sulawesi"/>
    <s v="UTC+08:00"/>
    <m/>
    <n v="15"/>
    <n v="2"/>
    <n v="219"/>
    <n v="377"/>
    <n v="1911"/>
    <n v="38068"/>
    <n v="2635461"/>
    <n v="69.23"/>
    <n v="122.070311"/>
    <n v="-4.1246887929999998"/>
    <n v="0"/>
    <n v="1.1399999999999999"/>
    <n v="0"/>
    <n v="0"/>
    <n v="0"/>
    <n v="0"/>
    <n v="1"/>
    <n v="1"/>
  </r>
  <r>
    <x v="30"/>
    <s v="ID-SB"/>
    <x v="17"/>
    <n v="0"/>
    <n v="0"/>
    <n v="0"/>
    <n v="0"/>
    <n v="8"/>
    <n v="0"/>
    <n v="0"/>
    <n v="8"/>
    <s v="Province"/>
    <m/>
    <x v="17"/>
    <s v="Indonesia"/>
    <s v="Asia"/>
    <s v="Sumatera"/>
    <s v="UTC+07:00"/>
    <m/>
    <n v="12"/>
    <n v="7"/>
    <n v="179"/>
    <n v="230"/>
    <n v="928"/>
    <n v="42013"/>
    <n v="5519245"/>
    <n v="131.37"/>
    <n v="100.46506239999999"/>
    <n v="-0.850253225"/>
    <n v="0"/>
    <n v="1.45"/>
    <n v="0"/>
    <n v="0"/>
    <n v="0"/>
    <n v="0"/>
    <n v="0"/>
    <n v="1"/>
  </r>
  <r>
    <x v="30"/>
    <s v="ID-SS"/>
    <x v="21"/>
    <n v="3"/>
    <n v="0"/>
    <n v="0"/>
    <n v="3"/>
    <n v="4"/>
    <n v="0"/>
    <n v="0"/>
    <n v="4"/>
    <s v="Province"/>
    <m/>
    <x v="21"/>
    <s v="Indonesia"/>
    <s v="Asia"/>
    <s v="Sumatera"/>
    <s v="UTC+07:00"/>
    <m/>
    <n v="13"/>
    <n v="4"/>
    <n v="241"/>
    <n v="387"/>
    <n v="2853"/>
    <n v="91592"/>
    <n v="8217551"/>
    <n v="89.72"/>
    <n v="104.16946470000001"/>
    <n v="-3.2162118080000002"/>
    <n v="0.37"/>
    <n v="0.49"/>
    <n v="0"/>
    <n v="0"/>
    <n v="0"/>
    <n v="0"/>
    <m/>
    <n v="1"/>
  </r>
  <r>
    <x v="30"/>
    <s v="ID-SU"/>
    <x v="6"/>
    <n v="6"/>
    <n v="2"/>
    <n v="0"/>
    <n v="4"/>
    <n v="13"/>
    <n v="4"/>
    <n v="0"/>
    <n v="9"/>
    <s v="Province"/>
    <m/>
    <x v="6"/>
    <s v="Indonesia"/>
    <s v="Asia"/>
    <s v="Sumatera"/>
    <s v="UTC+07:00"/>
    <m/>
    <n v="25"/>
    <n v="8"/>
    <n v="450"/>
    <n v="693"/>
    <n v="5417"/>
    <n v="72981"/>
    <n v="14874889"/>
    <n v="203.82"/>
    <n v="99.051964420000004"/>
    <n v="2.1918944530000002"/>
    <n v="0.4"/>
    <n v="0.87"/>
    <n v="0.13"/>
    <n v="0.27"/>
    <n v="0.30769999999999997"/>
    <n v="0"/>
    <n v="1"/>
    <m/>
  </r>
  <r>
    <x v="31"/>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1"/>
    <s v="ID-BA"/>
    <x v="22"/>
    <n v="6"/>
    <n v="0"/>
    <n v="2"/>
    <n v="4"/>
    <n v="16"/>
    <n v="0"/>
    <n v="5"/>
    <n v="11"/>
    <s v="Province"/>
    <m/>
    <x v="22"/>
    <s v="Indonesia"/>
    <s v="Asia"/>
    <s v="Nusa Tenggara"/>
    <s v="UTC+08:00"/>
    <m/>
    <n v="8"/>
    <n v="1"/>
    <n v="57"/>
    <n v="80"/>
    <n v="636"/>
    <n v="5780"/>
    <n v="4216171"/>
    <n v="729.43"/>
    <n v="115.1317136"/>
    <n v="-8.3694716880000009"/>
    <n v="1.42"/>
    <n v="3.79"/>
    <n v="0"/>
    <n v="0"/>
    <n v="0"/>
    <n v="0.3125"/>
    <m/>
    <n v="1"/>
  </r>
  <r>
    <x v="31"/>
    <s v="ID-BT"/>
    <x v="2"/>
    <n v="12"/>
    <n v="0"/>
    <n v="5"/>
    <n v="7"/>
    <n v="91"/>
    <n v="14"/>
    <n v="8"/>
    <n v="69"/>
    <s v="Province"/>
    <m/>
    <x v="2"/>
    <s v="Indonesia"/>
    <s v="Asia"/>
    <s v="Jawa"/>
    <s v="UTC+07:00"/>
    <m/>
    <n v="4"/>
    <n v="4"/>
    <n v="155"/>
    <n v="313"/>
    <n v="1238"/>
    <n v="9663"/>
    <n v="10722374"/>
    <n v="1109.6400000000001"/>
    <n v="106.1090043"/>
    <n v="-6.4567363880000004"/>
    <n v="1.1200000000000001"/>
    <n v="8.49"/>
    <n v="0"/>
    <n v="1.31"/>
    <n v="0.15379999999999999"/>
    <n v="8.7900000000000006E-2"/>
    <n v="0.86"/>
    <n v="0"/>
  </r>
  <r>
    <x v="31"/>
    <s v="ID-BE"/>
    <x v="29"/>
    <n v="0"/>
    <n v="0"/>
    <n v="0"/>
    <n v="0"/>
    <n v="1"/>
    <n v="1"/>
    <n v="0"/>
    <n v="0"/>
    <s v="Province"/>
    <m/>
    <x v="29"/>
    <s v="Indonesia"/>
    <s v="Asia"/>
    <s v="Sumatera"/>
    <s v="UTC+07:00"/>
    <m/>
    <n v="9"/>
    <n v="1"/>
    <n v="129"/>
    <n v="172"/>
    <n v="1341"/>
    <n v="19919"/>
    <n v="1999539"/>
    <n v="100.38"/>
    <n v="102.33842129999999"/>
    <n v="-3.5335836270000001"/>
    <n v="0"/>
    <n v="0.5"/>
    <n v="0"/>
    <n v="0.5"/>
    <n v="1"/>
    <n v="0"/>
    <n v="0"/>
    <n v="0"/>
  </r>
  <r>
    <x v="31"/>
    <s v="ID-JK"/>
    <x v="0"/>
    <n v="61"/>
    <n v="1"/>
    <n v="0"/>
    <n v="60"/>
    <n v="373"/>
    <n v="88"/>
    <n v="37"/>
    <n v="248"/>
    <s v="Province"/>
    <m/>
    <x v="0"/>
    <s v="Indonesia"/>
    <s v="Asia"/>
    <s v="Jawa"/>
    <s v="UTC+07:00"/>
    <s v="Daerah Khusus Ibu Kota"/>
    <n v="1"/>
    <n v="5"/>
    <n v="44"/>
    <n v="267"/>
    <m/>
    <n v="664"/>
    <n v="10846145"/>
    <n v="16334.31"/>
    <n v="106.8361183"/>
    <n v="-6.2046989909999999"/>
    <n v="5.62"/>
    <n v="34.39"/>
    <n v="0.09"/>
    <n v="8.11"/>
    <n v="0.2359"/>
    <n v="9.9199999999999997E-2"/>
    <n v="1.45"/>
    <n v="0.11"/>
  </r>
  <r>
    <x v="31"/>
    <s v="ID-YO"/>
    <x v="5"/>
    <n v="5"/>
    <n v="0"/>
    <n v="1"/>
    <n v="4"/>
    <n v="13"/>
    <n v="2"/>
    <n v="3"/>
    <n v="8"/>
    <s v="Province"/>
    <m/>
    <x v="5"/>
    <s v="Indonesia"/>
    <s v="Asia"/>
    <s v="Jawa"/>
    <s v="UTC+07:00"/>
    <s v="Daerah Istimewa"/>
    <n v="4"/>
    <n v="1"/>
    <n v="78"/>
    <n v="46"/>
    <n v="392"/>
    <n v="3133"/>
    <n v="3631015"/>
    <n v="1158.9000000000001"/>
    <n v="110.4448783"/>
    <n v="-7.8945018500000002"/>
    <n v="1.38"/>
    <n v="3.58"/>
    <n v="0"/>
    <n v="0.55000000000000004"/>
    <n v="0.15379999999999999"/>
    <n v="0.23080000000000001"/>
    <n v="1"/>
    <n v="1"/>
  </r>
  <r>
    <x v="31"/>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1"/>
    <s v="ID-JB"/>
    <x v="1"/>
    <n v="24"/>
    <n v="0"/>
    <n v="0"/>
    <n v="24"/>
    <n v="216"/>
    <n v="18"/>
    <n v="11"/>
    <n v="187"/>
    <s v="Province"/>
    <m/>
    <x v="1"/>
    <s v="Indonesia"/>
    <s v="Asia"/>
    <s v="Jawa"/>
    <s v="UTC+07:00"/>
    <m/>
    <n v="18"/>
    <n v="9"/>
    <n v="627"/>
    <n v="645"/>
    <n v="5312"/>
    <n v="35378"/>
    <n v="45161325"/>
    <n v="1276.55"/>
    <n v="107.60370829999999"/>
    <n v="-6.9204320829999997"/>
    <n v="0.53"/>
    <n v="4.78"/>
    <n v="0"/>
    <n v="0.4"/>
    <n v="8.3299999999999999E-2"/>
    <n v="5.0900000000000001E-2"/>
    <n v="2.67"/>
    <n v="1"/>
  </r>
  <r>
    <x v="31"/>
    <s v="ID-JT"/>
    <x v="7"/>
    <n v="8"/>
    <n v="7"/>
    <n v="15"/>
    <n v="-14"/>
    <n v="86"/>
    <n v="17"/>
    <n v="18"/>
    <n v="51"/>
    <s v="Province"/>
    <m/>
    <x v="7"/>
    <s v="Indonesia"/>
    <s v="Asia"/>
    <s v="Jawa"/>
    <s v="UTC+07:00"/>
    <m/>
    <n v="29"/>
    <n v="6"/>
    <n v="576"/>
    <n v="753"/>
    <n v="7809"/>
    <n v="32801"/>
    <n v="36364072"/>
    <n v="1108.6400000000001"/>
    <n v="110.20111489999999"/>
    <n v="-7.2590971770000001"/>
    <n v="0.22"/>
    <n v="2.36"/>
    <n v="0.19"/>
    <n v="0.47"/>
    <n v="0.19769999999999999"/>
    <n v="0.20930000000000001"/>
    <n v="0.67"/>
    <n v="3.5"/>
  </r>
  <r>
    <x v="31"/>
    <s v="ID-JI"/>
    <x v="8"/>
    <n v="10"/>
    <n v="0"/>
    <n v="5"/>
    <n v="5"/>
    <n v="53"/>
    <n v="9"/>
    <n v="10"/>
    <n v="34"/>
    <s v="Province"/>
    <m/>
    <x v="8"/>
    <s v="Indonesia"/>
    <s v="Asia"/>
    <s v="Jawa"/>
    <s v="UTC+07:00"/>
    <m/>
    <n v="29"/>
    <n v="9"/>
    <n v="666"/>
    <n v="777"/>
    <n v="7724"/>
    <n v="47803"/>
    <n v="40479023"/>
    <n v="846.78"/>
    <n v="112.7329414"/>
    <n v="-7.7233455790000001"/>
    <n v="0.25"/>
    <n v="1.31"/>
    <n v="0"/>
    <n v="0.22"/>
    <n v="0.16980000000000001"/>
    <n v="0.18870000000000001"/>
    <n v="5"/>
    <n v="0"/>
  </r>
  <r>
    <x v="31"/>
    <s v="ID-KB"/>
    <x v="23"/>
    <n v="1"/>
    <n v="0"/>
    <n v="0"/>
    <n v="1"/>
    <n v="7"/>
    <n v="0"/>
    <n v="2"/>
    <n v="5"/>
    <s v="Province"/>
    <m/>
    <x v="23"/>
    <s v="Indonesia"/>
    <s v="Asia"/>
    <s v="Kalimantan"/>
    <s v="UTC+07:00"/>
    <m/>
    <n v="12"/>
    <n v="2"/>
    <n v="174"/>
    <n v="99"/>
    <n v="2031"/>
    <n v="147307"/>
    <n v="5422814"/>
    <n v="36.81"/>
    <n v="111.1211776"/>
    <n v="-8.6474572E-2"/>
    <n v="0.18"/>
    <n v="1.29"/>
    <n v="0"/>
    <n v="0"/>
    <n v="0"/>
    <n v="0.28570000000000001"/>
    <m/>
    <n v="1"/>
  </r>
  <r>
    <x v="31"/>
    <s v="ID-KS"/>
    <x v="26"/>
    <n v="0"/>
    <n v="0"/>
    <n v="0"/>
    <n v="0"/>
    <n v="7"/>
    <n v="0"/>
    <n v="0"/>
    <n v="7"/>
    <s v="Province"/>
    <m/>
    <x v="26"/>
    <s v="Indonesia"/>
    <s v="Asia"/>
    <s v="Kalimantan"/>
    <s v="UTC+08:00"/>
    <m/>
    <n v="11"/>
    <n v="2"/>
    <n v="153"/>
    <n v="144"/>
    <n v="1864"/>
    <n v="38744"/>
    <n v="4023049"/>
    <n v="103.84"/>
    <n v="115.4385783"/>
    <n v="-2.993594979"/>
    <n v="0"/>
    <n v="1.74"/>
    <n v="0"/>
    <n v="0"/>
    <n v="0"/>
    <n v="0"/>
    <n v="0"/>
    <n v="1"/>
  </r>
  <r>
    <x v="31"/>
    <s v="ID-KT"/>
    <x v="14"/>
    <n v="0"/>
    <n v="0"/>
    <n v="0"/>
    <n v="0"/>
    <n v="5"/>
    <n v="0"/>
    <n v="2"/>
    <n v="3"/>
    <s v="Province"/>
    <m/>
    <x v="14"/>
    <s v="Indonesia"/>
    <s v="Asia"/>
    <s v="Kalimantan"/>
    <s v="UTC+07:00"/>
    <m/>
    <n v="13"/>
    <n v="1"/>
    <n v="136"/>
    <n v="139"/>
    <n v="1432"/>
    <n v="153565"/>
    <n v="2570289"/>
    <n v="16.739999999999998"/>
    <n v="113.41765359999999"/>
    <n v="-1.6024846530000001"/>
    <n v="0"/>
    <n v="1.95"/>
    <n v="0"/>
    <n v="0"/>
    <n v="0"/>
    <n v="0.4"/>
    <n v="0"/>
    <n v="1"/>
  </r>
  <r>
    <x v="31"/>
    <s v="ID-KI"/>
    <x v="4"/>
    <n v="1"/>
    <n v="0"/>
    <n v="0"/>
    <n v="1"/>
    <n v="17"/>
    <n v="1"/>
    <n v="0"/>
    <n v="16"/>
    <s v="Province"/>
    <m/>
    <x v="4"/>
    <s v="Indonesia"/>
    <s v="Asia"/>
    <s v="Kalimantan"/>
    <s v="UTC+08:00"/>
    <m/>
    <n v="7"/>
    <n v="3"/>
    <n v="103"/>
    <n v="197"/>
    <n v="841"/>
    <n v="129067"/>
    <n v="3552191"/>
    <n v="27.52"/>
    <n v="116.4684405"/>
    <n v="0.45385803000000002"/>
    <n v="0.28000000000000003"/>
    <n v="4.79"/>
    <n v="0"/>
    <n v="0.28000000000000003"/>
    <n v="5.8799999999999998E-2"/>
    <n v="0"/>
    <n v="0.33"/>
    <n v="0"/>
  </r>
  <r>
    <x v="31"/>
    <s v="ID-KU"/>
    <x v="19"/>
    <n v="0"/>
    <n v="0"/>
    <n v="0"/>
    <n v="0"/>
    <n v="2"/>
    <n v="0"/>
    <n v="0"/>
    <n v="2"/>
    <s v="Province"/>
    <m/>
    <x v="19"/>
    <s v="Indonesia"/>
    <s v="Asia"/>
    <s v="Kalimantan"/>
    <s v="UTC+08:00"/>
    <m/>
    <n v="4"/>
    <n v="1"/>
    <n v="53"/>
    <n v="35"/>
    <n v="447"/>
    <n v="75468"/>
    <n v="648407"/>
    <n v="8.59"/>
    <n v="116.2188791"/>
    <n v="2.8910126209999998"/>
    <n v="0"/>
    <n v="3.08"/>
    <n v="0"/>
    <n v="0"/>
    <n v="0"/>
    <n v="0"/>
    <n v="1"/>
    <n v="1"/>
  </r>
  <r>
    <x v="31"/>
    <s v="ID-BB"/>
    <x v="27"/>
    <n v="0"/>
    <n v="0"/>
    <n v="0"/>
    <n v="0"/>
    <n v="2"/>
    <n v="1"/>
    <n v="0"/>
    <n v="1"/>
    <s v="Province"/>
    <m/>
    <x v="27"/>
    <s v="Indonesia"/>
    <s v="Asia"/>
    <s v="Sumatera"/>
    <s v="UTC+07:00"/>
    <m/>
    <n v="6"/>
    <n v="1"/>
    <n v="47"/>
    <n v="82"/>
    <n v="309"/>
    <n v="16424"/>
    <n v="1379767"/>
    <n v="84.01"/>
    <n v="106.5499324"/>
    <n v="-2.4474441269999998"/>
    <n v="0"/>
    <n v="1.45"/>
    <n v="0"/>
    <n v="0.72"/>
    <n v="0.5"/>
    <n v="0"/>
    <n v="0"/>
    <n v="0"/>
  </r>
  <r>
    <x v="31"/>
    <s v="ID-KR"/>
    <x v="28"/>
    <n v="0"/>
    <n v="0"/>
    <n v="0"/>
    <n v="0"/>
    <n v="2"/>
    <n v="2"/>
    <n v="0"/>
    <n v="0"/>
    <s v="Province"/>
    <m/>
    <x v="28"/>
    <s v="Indonesia"/>
    <s v="Asia"/>
    <s v="Sumatera"/>
    <s v="UTC+07:00"/>
    <m/>
    <n v="5"/>
    <n v="2"/>
    <n v="75"/>
    <n v="142"/>
    <n v="275"/>
    <n v="8202"/>
    <n v="1929400"/>
    <n v="235.24"/>
    <n v="108.261746"/>
    <n v="3.9163459999999999"/>
    <n v="0"/>
    <n v="1.04"/>
    <n v="0"/>
    <n v="1.04"/>
    <n v="1"/>
    <n v="0"/>
    <n v="0"/>
    <n v="1"/>
  </r>
  <r>
    <x v="31"/>
    <s v="ID-LA"/>
    <x v="15"/>
    <n v="0"/>
    <n v="0"/>
    <n v="0"/>
    <n v="0"/>
    <n v="7"/>
    <n v="2"/>
    <n v="0"/>
    <n v="5"/>
    <s v="Province"/>
    <m/>
    <x v="15"/>
    <s v="Indonesia"/>
    <s v="Asia"/>
    <s v="Sumatera"/>
    <s v="UTC+07:00"/>
    <m/>
    <n v="13"/>
    <n v="2"/>
    <n v="228"/>
    <n v="205"/>
    <n v="2435"/>
    <n v="34624"/>
    <n v="9095591"/>
    <n v="262.7"/>
    <n v="105.0214366"/>
    <n v="-4.9167929749999999"/>
    <n v="0"/>
    <n v="0.77"/>
    <n v="0"/>
    <n v="0.22"/>
    <n v="0.28570000000000001"/>
    <n v="0"/>
    <n v="1"/>
    <n v="0"/>
  </r>
  <r>
    <x v="31"/>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1"/>
    <s v="ID-MU"/>
    <x v="12"/>
    <n v="0"/>
    <n v="0"/>
    <n v="0"/>
    <n v="0"/>
    <n v="1"/>
    <n v="0"/>
    <n v="0"/>
    <n v="1"/>
    <s v="Province"/>
    <m/>
    <x v="12"/>
    <s v="Indonesia"/>
    <s v="Asia"/>
    <s v="Maluku"/>
    <s v="UTC+09:00"/>
    <m/>
    <n v="8"/>
    <n v="2"/>
    <n v="116"/>
    <n v="118"/>
    <n v="1063"/>
    <n v="31983"/>
    <n v="1307803"/>
    <n v="40.89"/>
    <n v="127.5391072"/>
    <n v="0.212036949"/>
    <n v="0"/>
    <n v="0.76"/>
    <n v="0"/>
    <n v="0"/>
    <n v="0"/>
    <n v="0"/>
    <n v="1"/>
    <n v="1"/>
  </r>
  <r>
    <x v="31"/>
    <s v="ID-NB"/>
    <x v="30"/>
    <n v="2"/>
    <n v="0"/>
    <n v="0"/>
    <n v="2"/>
    <n v="4"/>
    <n v="0"/>
    <n v="0"/>
    <n v="4"/>
    <s v="Province"/>
    <m/>
    <x v="30"/>
    <s v="Indonesia"/>
    <s v="Asia"/>
    <s v="Nusa Tenggara"/>
    <s v="UTC+08:00"/>
    <m/>
    <n v="8"/>
    <n v="2"/>
    <n v="117"/>
    <n v="145"/>
    <n v="995"/>
    <n v="18572"/>
    <n v="5270247"/>
    <n v="283.77"/>
    <n v="117.5086257"/>
    <n v="-8.6069988659999996"/>
    <n v="0.38"/>
    <n v="0.76"/>
    <n v="0"/>
    <n v="0"/>
    <n v="0"/>
    <n v="0"/>
    <n v="1"/>
    <n v="1"/>
  </r>
  <r>
    <x v="31"/>
    <s v="ID-PA"/>
    <x v="11"/>
    <n v="0"/>
    <n v="0"/>
    <n v="1"/>
    <n v="-1"/>
    <n v="9"/>
    <n v="0"/>
    <n v="2"/>
    <n v="7"/>
    <s v="Province"/>
    <m/>
    <x v="11"/>
    <s v="Indonesia"/>
    <s v="Asia"/>
    <s v="Papua"/>
    <s v="UTC+09:00"/>
    <s v="Daerah Khusus"/>
    <n v="28"/>
    <n v="1"/>
    <n v="560"/>
    <n v="110"/>
    <n v="5411"/>
    <n v="319036"/>
    <n v="4340348"/>
    <n v="13.6"/>
    <n v="138.69603000000001"/>
    <n v="-4.6662095299999997"/>
    <n v="0"/>
    <n v="2.0699999999999998"/>
    <n v="0"/>
    <n v="0"/>
    <n v="0"/>
    <n v="0.22220000000000001"/>
    <n v="0"/>
    <n v="1"/>
  </r>
  <r>
    <x v="31"/>
    <s v="ID-PB"/>
    <x v="18"/>
    <n v="0"/>
    <n v="0"/>
    <n v="0"/>
    <n v="0"/>
    <n v="2"/>
    <n v="0"/>
    <n v="0"/>
    <n v="2"/>
    <s v="Province"/>
    <m/>
    <x v="18"/>
    <s v="Indonesia"/>
    <s v="Asia"/>
    <s v="Papua"/>
    <s v="UTC+09:00"/>
    <s v="Daerah Khusus"/>
    <n v="12"/>
    <n v="1"/>
    <n v="218"/>
    <n v="95"/>
    <n v="1742"/>
    <n v="102955"/>
    <n v="1140701"/>
    <n v="11.08"/>
    <n v="132.9762624"/>
    <n v="-2.045160182"/>
    <n v="0"/>
    <n v="1.75"/>
    <n v="0"/>
    <n v="0"/>
    <n v="0"/>
    <n v="0"/>
    <n v="1"/>
    <n v="1"/>
  </r>
  <r>
    <x v="31"/>
    <s v="ID-RI"/>
    <x v="24"/>
    <n v="0"/>
    <n v="1"/>
    <n v="0"/>
    <n v="-1"/>
    <n v="2"/>
    <n v="1"/>
    <n v="0"/>
    <n v="1"/>
    <s v="Province"/>
    <m/>
    <x v="24"/>
    <s v="Indonesia"/>
    <s v="Asia"/>
    <s v="Sumatera"/>
    <s v="UTC+07:00"/>
    <m/>
    <n v="10"/>
    <n v="2"/>
    <n v="169"/>
    <n v="268"/>
    <n v="1591"/>
    <n v="87024"/>
    <n v="6074100"/>
    <n v="69.8"/>
    <n v="101.8051092"/>
    <n v="0.51164785099999999"/>
    <n v="0"/>
    <n v="0.33"/>
    <n v="0.16"/>
    <n v="0.16"/>
    <n v="0.5"/>
    <n v="0"/>
    <n v="1"/>
    <m/>
  </r>
  <r>
    <x v="31"/>
    <s v="ID-SR"/>
    <x v="20"/>
    <n v="0"/>
    <n v="0"/>
    <n v="0"/>
    <n v="0"/>
    <n v="1"/>
    <n v="0"/>
    <n v="0"/>
    <n v="1"/>
    <s v="Province"/>
    <m/>
    <x v="20"/>
    <s v="Indonesia"/>
    <s v="Asia"/>
    <s v="Sulawesi"/>
    <s v="UTC+08:00"/>
    <m/>
    <n v="6"/>
    <m/>
    <n v="69"/>
    <n v="73"/>
    <n v="575"/>
    <n v="16787"/>
    <n v="1559984"/>
    <n v="92.93"/>
    <n v="119.3450194"/>
    <n v="-2.4617460530000002"/>
    <n v="0"/>
    <n v="0.64"/>
    <n v="0"/>
    <n v="0"/>
    <n v="0"/>
    <n v="0"/>
    <n v="1"/>
    <n v="1"/>
  </r>
  <r>
    <x v="31"/>
    <s v="ID-SN"/>
    <x v="9"/>
    <n v="14"/>
    <n v="0"/>
    <n v="0"/>
    <n v="14"/>
    <n v="64"/>
    <n v="4"/>
    <n v="0"/>
    <n v="60"/>
    <s v="Province"/>
    <m/>
    <x v="9"/>
    <s v="Indonesia"/>
    <s v="Asia"/>
    <s v="Sulawesi"/>
    <s v="UTC+08:00"/>
    <m/>
    <n v="21"/>
    <n v="3"/>
    <n v="311"/>
    <n v="792"/>
    <n v="2255"/>
    <n v="46717"/>
    <n v="9426885"/>
    <n v="201.78"/>
    <n v="120.1620559"/>
    <n v="-3.731080714"/>
    <n v="1.49"/>
    <n v="6.79"/>
    <n v="0"/>
    <n v="0.42"/>
    <n v="6.25E-2"/>
    <n v="0"/>
    <m/>
    <n v="0"/>
  </r>
  <r>
    <x v="31"/>
    <s v="ID-ST"/>
    <x v="16"/>
    <n v="0"/>
    <n v="0"/>
    <n v="0"/>
    <n v="0"/>
    <n v="2"/>
    <n v="0"/>
    <n v="0"/>
    <n v="2"/>
    <s v="Province"/>
    <m/>
    <x v="16"/>
    <s v="Indonesia"/>
    <s v="Asia"/>
    <s v="Sulawesi"/>
    <s v="UTC+08:00"/>
    <m/>
    <n v="12"/>
    <n v="1"/>
    <n v="175"/>
    <n v="175"/>
    <n v="1842"/>
    <n v="61841"/>
    <n v="2955567"/>
    <n v="47.79"/>
    <n v="121.2010927"/>
    <n v="-1.00413668"/>
    <n v="0"/>
    <n v="0.68"/>
    <n v="0"/>
    <n v="0"/>
    <n v="0"/>
    <n v="0"/>
    <n v="1"/>
    <n v="1"/>
  </r>
  <r>
    <x v="31"/>
    <s v="ID-SG"/>
    <x v="3"/>
    <n v="0"/>
    <n v="0"/>
    <n v="0"/>
    <n v="0"/>
    <n v="3"/>
    <n v="0"/>
    <n v="0"/>
    <n v="3"/>
    <s v="Province"/>
    <m/>
    <x v="3"/>
    <s v="Indonesia"/>
    <s v="Asia"/>
    <s v="Sulawesi"/>
    <s v="UTC+08:00"/>
    <m/>
    <n v="15"/>
    <n v="2"/>
    <n v="219"/>
    <n v="377"/>
    <n v="1911"/>
    <n v="38068"/>
    <n v="2635461"/>
    <n v="69.23"/>
    <n v="122.070311"/>
    <n v="-4.1246887929999998"/>
    <n v="0"/>
    <n v="1.1399999999999999"/>
    <n v="0"/>
    <n v="0"/>
    <n v="0"/>
    <n v="0"/>
    <n v="1"/>
    <n v="1"/>
  </r>
  <r>
    <x v="31"/>
    <s v="ID-SA"/>
    <x v="31"/>
    <n v="1"/>
    <n v="0"/>
    <n v="0"/>
    <n v="1"/>
    <n v="1"/>
    <n v="0"/>
    <n v="0"/>
    <n v="1"/>
    <s v="Province"/>
    <m/>
    <x v="31"/>
    <s v="Indonesia"/>
    <s v="Asia"/>
    <s v="Sulawesi"/>
    <s v="UTC+08:00"/>
    <m/>
    <n v="11"/>
    <n v="4"/>
    <n v="171"/>
    <n v="332"/>
    <n v="1507"/>
    <n v="13892"/>
    <n v="2641884"/>
    <n v="190.17"/>
    <n v="124.5212396"/>
    <n v="1.259638212"/>
    <n v="0.38"/>
    <n v="0.38"/>
    <n v="0"/>
    <n v="0"/>
    <n v="0"/>
    <n v="0"/>
    <m/>
    <m/>
  </r>
  <r>
    <x v="31"/>
    <s v="ID-SB"/>
    <x v="17"/>
    <n v="0"/>
    <n v="0"/>
    <n v="0"/>
    <n v="0"/>
    <n v="8"/>
    <n v="0"/>
    <n v="0"/>
    <n v="8"/>
    <s v="Province"/>
    <m/>
    <x v="17"/>
    <s v="Indonesia"/>
    <s v="Asia"/>
    <s v="Sumatera"/>
    <s v="UTC+07:00"/>
    <m/>
    <n v="12"/>
    <n v="7"/>
    <n v="179"/>
    <n v="230"/>
    <n v="928"/>
    <n v="42013"/>
    <n v="5519245"/>
    <n v="131.37"/>
    <n v="100.46506239999999"/>
    <n v="-0.850253225"/>
    <n v="0"/>
    <n v="1.45"/>
    <n v="0"/>
    <n v="0"/>
    <n v="0"/>
    <n v="0"/>
    <n v="1"/>
    <n v="1"/>
  </r>
  <r>
    <x v="31"/>
    <s v="ID-SS"/>
    <x v="21"/>
    <n v="0"/>
    <n v="0"/>
    <n v="0"/>
    <n v="0"/>
    <n v="4"/>
    <n v="0"/>
    <n v="0"/>
    <n v="4"/>
    <s v="Province"/>
    <m/>
    <x v="21"/>
    <s v="Indonesia"/>
    <s v="Asia"/>
    <s v="Sumatera"/>
    <s v="UTC+07:00"/>
    <m/>
    <n v="13"/>
    <n v="4"/>
    <n v="241"/>
    <n v="387"/>
    <n v="2853"/>
    <n v="91592"/>
    <n v="8217551"/>
    <n v="89.72"/>
    <n v="104.16946470000001"/>
    <n v="-3.2162118080000002"/>
    <n v="0"/>
    <n v="0.49"/>
    <n v="0"/>
    <n v="0"/>
    <n v="0"/>
    <n v="0"/>
    <n v="0"/>
    <n v="1"/>
  </r>
  <r>
    <x v="31"/>
    <s v="ID-SU"/>
    <x v="6"/>
    <n v="2"/>
    <n v="0"/>
    <n v="0"/>
    <n v="2"/>
    <n v="15"/>
    <n v="4"/>
    <n v="0"/>
    <n v="11"/>
    <s v="Province"/>
    <m/>
    <x v="6"/>
    <s v="Indonesia"/>
    <s v="Asia"/>
    <s v="Sumatera"/>
    <s v="UTC+07:00"/>
    <m/>
    <n v="25"/>
    <n v="8"/>
    <n v="450"/>
    <n v="693"/>
    <n v="5417"/>
    <n v="72981"/>
    <n v="14874889"/>
    <n v="203.82"/>
    <n v="99.051964420000004"/>
    <n v="2.1918944530000002"/>
    <n v="0.13"/>
    <n v="1.01"/>
    <n v="0"/>
    <n v="0.27"/>
    <n v="0.26669999999999999"/>
    <n v="0"/>
    <n v="0.33"/>
    <n v="0"/>
  </r>
  <r>
    <x v="32"/>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2"/>
    <s v="ID-BA"/>
    <x v="22"/>
    <n v="0"/>
    <n v="0"/>
    <n v="0"/>
    <n v="0"/>
    <n v="16"/>
    <n v="0"/>
    <n v="5"/>
    <n v="11"/>
    <s v="Province"/>
    <m/>
    <x v="22"/>
    <s v="Indonesia"/>
    <s v="Asia"/>
    <s v="Nusa Tenggara"/>
    <s v="UTC+08:00"/>
    <m/>
    <n v="8"/>
    <n v="1"/>
    <n v="57"/>
    <n v="80"/>
    <n v="636"/>
    <n v="5780"/>
    <n v="4216171"/>
    <n v="729.43"/>
    <n v="115.1317136"/>
    <n v="-8.3694716880000009"/>
    <n v="0"/>
    <n v="3.79"/>
    <n v="0"/>
    <n v="0"/>
    <n v="0"/>
    <n v="0.3125"/>
    <n v="0"/>
    <n v="1"/>
  </r>
  <r>
    <x v="32"/>
    <s v="ID-BT"/>
    <x v="2"/>
    <n v="6"/>
    <n v="1"/>
    <n v="0"/>
    <n v="5"/>
    <n v="97"/>
    <n v="15"/>
    <n v="8"/>
    <n v="74"/>
    <s v="Province"/>
    <m/>
    <x v="2"/>
    <s v="Indonesia"/>
    <s v="Asia"/>
    <s v="Jawa"/>
    <s v="UTC+07:00"/>
    <m/>
    <n v="4"/>
    <n v="4"/>
    <n v="155"/>
    <n v="313"/>
    <n v="1238"/>
    <n v="9663"/>
    <n v="10722374"/>
    <n v="1109.6400000000001"/>
    <n v="106.1090043"/>
    <n v="-6.4567363880000004"/>
    <n v="0.56000000000000005"/>
    <n v="9.0500000000000007"/>
    <n v="0.09"/>
    <n v="1.4"/>
    <n v="0.15459999999999999"/>
    <n v="8.2500000000000004E-2"/>
    <n v="0.5"/>
    <m/>
  </r>
  <r>
    <x v="32"/>
    <s v="ID-BE"/>
    <x v="29"/>
    <n v="0"/>
    <n v="0"/>
    <n v="0"/>
    <n v="0"/>
    <n v="1"/>
    <n v="1"/>
    <n v="0"/>
    <n v="0"/>
    <s v="Province"/>
    <m/>
    <x v="29"/>
    <s v="Indonesia"/>
    <s v="Asia"/>
    <s v="Sumatera"/>
    <s v="UTC+07:00"/>
    <m/>
    <n v="9"/>
    <n v="1"/>
    <n v="129"/>
    <n v="172"/>
    <n v="1341"/>
    <n v="19919"/>
    <n v="1999539"/>
    <n v="100.38"/>
    <n v="102.33842129999999"/>
    <n v="-3.5335836270000001"/>
    <n v="0"/>
    <n v="0.5"/>
    <n v="0"/>
    <n v="0.5"/>
    <n v="1"/>
    <n v="0"/>
    <n v="1"/>
    <n v="1"/>
  </r>
  <r>
    <x v="32"/>
    <s v="ID-JK"/>
    <x v="0"/>
    <n v="72"/>
    <n v="5"/>
    <n v="2"/>
    <n v="65"/>
    <n v="445"/>
    <n v="93"/>
    <n v="39"/>
    <n v="313"/>
    <s v="Province"/>
    <m/>
    <x v="0"/>
    <s v="Indonesia"/>
    <s v="Asia"/>
    <s v="Jawa"/>
    <s v="UTC+07:00"/>
    <s v="Daerah Khusus Ibu Kota"/>
    <n v="1"/>
    <n v="5"/>
    <n v="44"/>
    <n v="267"/>
    <m/>
    <n v="664"/>
    <n v="10846145"/>
    <n v="16334.31"/>
    <n v="106.8361183"/>
    <n v="-6.2046989909999999"/>
    <n v="6.64"/>
    <n v="41.03"/>
    <n v="0.46"/>
    <n v="8.57"/>
    <n v="0.20899999999999999"/>
    <n v="8.7599999999999997E-2"/>
    <n v="1.18"/>
    <n v="5"/>
  </r>
  <r>
    <x v="32"/>
    <s v="ID-YO"/>
    <x v="5"/>
    <n v="0"/>
    <n v="1"/>
    <n v="0"/>
    <n v="-1"/>
    <n v="13"/>
    <n v="3"/>
    <n v="3"/>
    <n v="7"/>
    <s v="Province"/>
    <m/>
    <x v="5"/>
    <s v="Indonesia"/>
    <s v="Asia"/>
    <s v="Jawa"/>
    <s v="UTC+07:00"/>
    <s v="Daerah Istimewa"/>
    <n v="4"/>
    <n v="1"/>
    <n v="78"/>
    <n v="46"/>
    <n v="392"/>
    <n v="3133"/>
    <n v="3631015"/>
    <n v="1158.9000000000001"/>
    <n v="110.4448783"/>
    <n v="-7.8945018500000002"/>
    <n v="0"/>
    <n v="3.58"/>
    <n v="0.28000000000000003"/>
    <n v="0.83"/>
    <n v="0.23080000000000001"/>
    <n v="0.23080000000000001"/>
    <n v="0"/>
    <m/>
  </r>
  <r>
    <x v="32"/>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2"/>
    <s v="ID-JB"/>
    <x v="1"/>
    <n v="20"/>
    <n v="4"/>
    <n v="1"/>
    <n v="15"/>
    <n v="236"/>
    <n v="22"/>
    <n v="12"/>
    <n v="202"/>
    <s v="Province"/>
    <m/>
    <x v="1"/>
    <s v="Indonesia"/>
    <s v="Asia"/>
    <s v="Jawa"/>
    <s v="UTC+07:00"/>
    <m/>
    <n v="18"/>
    <n v="9"/>
    <n v="627"/>
    <n v="645"/>
    <n v="5312"/>
    <n v="35378"/>
    <n v="45161325"/>
    <n v="1276.55"/>
    <n v="107.60370829999999"/>
    <n v="-6.9204320829999997"/>
    <n v="0.44"/>
    <n v="5.23"/>
    <n v="0.09"/>
    <n v="0.49"/>
    <n v="9.3200000000000005E-2"/>
    <n v="5.0799999999999998E-2"/>
    <n v="0.83"/>
    <m/>
  </r>
  <r>
    <x v="32"/>
    <s v="ID-JT"/>
    <x v="7"/>
    <n v="0"/>
    <n v="2"/>
    <n v="1"/>
    <n v="-3"/>
    <n v="86"/>
    <n v="19"/>
    <n v="19"/>
    <n v="48"/>
    <s v="Province"/>
    <m/>
    <x v="7"/>
    <s v="Indonesia"/>
    <s v="Asia"/>
    <s v="Jawa"/>
    <s v="UTC+07:00"/>
    <m/>
    <n v="29"/>
    <n v="6"/>
    <n v="576"/>
    <n v="753"/>
    <n v="7809"/>
    <n v="32801"/>
    <n v="36364072"/>
    <n v="1108.6400000000001"/>
    <n v="110.20111489999999"/>
    <n v="-7.2590971770000001"/>
    <n v="0"/>
    <n v="2.36"/>
    <n v="0.05"/>
    <n v="0.52"/>
    <n v="0.22090000000000001"/>
    <n v="0.22090000000000001"/>
    <n v="0"/>
    <n v="0.28999999999999998"/>
  </r>
  <r>
    <x v="32"/>
    <s v="ID-JI"/>
    <x v="8"/>
    <n v="0"/>
    <n v="1"/>
    <n v="2"/>
    <n v="-3"/>
    <n v="53"/>
    <n v="10"/>
    <n v="12"/>
    <n v="31"/>
    <s v="Province"/>
    <m/>
    <x v="8"/>
    <s v="Indonesia"/>
    <s v="Asia"/>
    <s v="Jawa"/>
    <s v="UTC+07:00"/>
    <m/>
    <n v="29"/>
    <n v="9"/>
    <n v="666"/>
    <n v="777"/>
    <n v="7724"/>
    <n v="47803"/>
    <n v="40479023"/>
    <n v="846.78"/>
    <n v="112.7329414"/>
    <n v="-7.7233455790000001"/>
    <n v="0"/>
    <n v="1.31"/>
    <n v="0.02"/>
    <n v="0.25"/>
    <n v="0.18870000000000001"/>
    <n v="0.22639999999999999"/>
    <n v="0"/>
    <m/>
  </r>
  <r>
    <x v="32"/>
    <s v="ID-KB"/>
    <x v="23"/>
    <n v="0"/>
    <n v="1"/>
    <n v="0"/>
    <n v="-1"/>
    <n v="7"/>
    <n v="1"/>
    <n v="2"/>
    <n v="4"/>
    <s v="Province"/>
    <m/>
    <x v="23"/>
    <s v="Indonesia"/>
    <s v="Asia"/>
    <s v="Kalimantan"/>
    <s v="UTC+07:00"/>
    <m/>
    <n v="12"/>
    <n v="2"/>
    <n v="174"/>
    <n v="99"/>
    <n v="2031"/>
    <n v="147307"/>
    <n v="5422814"/>
    <n v="36.81"/>
    <n v="111.1211776"/>
    <n v="-8.6474572E-2"/>
    <n v="0"/>
    <n v="1.29"/>
    <n v="0.18"/>
    <n v="0.18"/>
    <n v="0.1429"/>
    <n v="0.28570000000000001"/>
    <n v="0"/>
    <m/>
  </r>
  <r>
    <x v="32"/>
    <s v="ID-KS"/>
    <x v="26"/>
    <n v="0"/>
    <n v="0"/>
    <n v="0"/>
    <n v="0"/>
    <n v="7"/>
    <n v="0"/>
    <n v="0"/>
    <n v="7"/>
    <s v="Province"/>
    <m/>
    <x v="26"/>
    <s v="Indonesia"/>
    <s v="Asia"/>
    <s v="Kalimantan"/>
    <s v="UTC+08:00"/>
    <m/>
    <n v="11"/>
    <n v="2"/>
    <n v="153"/>
    <n v="144"/>
    <n v="1864"/>
    <n v="38744"/>
    <n v="4023049"/>
    <n v="103.84"/>
    <n v="115.4385783"/>
    <n v="-2.993594979"/>
    <n v="0"/>
    <n v="1.74"/>
    <n v="0"/>
    <n v="0"/>
    <n v="0"/>
    <n v="0"/>
    <n v="1"/>
    <n v="1"/>
  </r>
  <r>
    <x v="32"/>
    <s v="ID-KT"/>
    <x v="14"/>
    <n v="0"/>
    <n v="0"/>
    <n v="0"/>
    <n v="0"/>
    <n v="5"/>
    <n v="0"/>
    <n v="2"/>
    <n v="3"/>
    <s v="Province"/>
    <m/>
    <x v="14"/>
    <s v="Indonesia"/>
    <s v="Asia"/>
    <s v="Kalimantan"/>
    <s v="UTC+07:00"/>
    <m/>
    <n v="13"/>
    <n v="1"/>
    <n v="136"/>
    <n v="139"/>
    <n v="1432"/>
    <n v="153565"/>
    <n v="2570289"/>
    <n v="16.739999999999998"/>
    <n v="113.41765359999999"/>
    <n v="-1.6024846530000001"/>
    <n v="0"/>
    <n v="1.95"/>
    <n v="0"/>
    <n v="0"/>
    <n v="0"/>
    <n v="0.4"/>
    <n v="1"/>
    <n v="1"/>
  </r>
  <r>
    <x v="32"/>
    <s v="ID-KI"/>
    <x v="4"/>
    <n v="0"/>
    <n v="0"/>
    <n v="0"/>
    <n v="0"/>
    <n v="17"/>
    <n v="1"/>
    <n v="0"/>
    <n v="16"/>
    <s v="Province"/>
    <m/>
    <x v="4"/>
    <s v="Indonesia"/>
    <s v="Asia"/>
    <s v="Kalimantan"/>
    <s v="UTC+08:00"/>
    <m/>
    <n v="7"/>
    <n v="3"/>
    <n v="103"/>
    <n v="197"/>
    <n v="841"/>
    <n v="129067"/>
    <n v="3552191"/>
    <n v="27.52"/>
    <n v="116.4684405"/>
    <n v="0.45385803000000002"/>
    <n v="0"/>
    <n v="4.79"/>
    <n v="0"/>
    <n v="0.28000000000000003"/>
    <n v="5.8799999999999998E-2"/>
    <n v="0"/>
    <n v="0"/>
    <n v="1"/>
  </r>
  <r>
    <x v="32"/>
    <s v="ID-KU"/>
    <x v="19"/>
    <n v="0"/>
    <n v="0"/>
    <n v="0"/>
    <n v="0"/>
    <n v="2"/>
    <n v="0"/>
    <n v="0"/>
    <n v="2"/>
    <s v="Province"/>
    <m/>
    <x v="19"/>
    <s v="Indonesia"/>
    <s v="Asia"/>
    <s v="Kalimantan"/>
    <s v="UTC+08:00"/>
    <m/>
    <n v="4"/>
    <n v="1"/>
    <n v="53"/>
    <n v="35"/>
    <n v="447"/>
    <n v="75468"/>
    <n v="648407"/>
    <n v="8.59"/>
    <n v="116.2188791"/>
    <n v="2.8910126209999998"/>
    <n v="0"/>
    <n v="3.08"/>
    <n v="0"/>
    <n v="0"/>
    <n v="0"/>
    <n v="0"/>
    <n v="1"/>
    <n v="1"/>
  </r>
  <r>
    <x v="32"/>
    <s v="ID-BB"/>
    <x v="27"/>
    <n v="0"/>
    <n v="0"/>
    <n v="0"/>
    <n v="0"/>
    <n v="2"/>
    <n v="1"/>
    <n v="0"/>
    <n v="1"/>
    <s v="Province"/>
    <m/>
    <x v="27"/>
    <s v="Indonesia"/>
    <s v="Asia"/>
    <s v="Sumatera"/>
    <s v="UTC+07:00"/>
    <m/>
    <n v="6"/>
    <n v="1"/>
    <n v="47"/>
    <n v="82"/>
    <n v="309"/>
    <n v="16424"/>
    <n v="1379767"/>
    <n v="84.01"/>
    <n v="106.5499324"/>
    <n v="-2.4474441269999998"/>
    <n v="0"/>
    <n v="1.45"/>
    <n v="0"/>
    <n v="0.72"/>
    <n v="0.5"/>
    <n v="0"/>
    <n v="1"/>
    <n v="1"/>
  </r>
  <r>
    <x v="32"/>
    <s v="ID-KR"/>
    <x v="28"/>
    <n v="0"/>
    <n v="1"/>
    <n v="2"/>
    <n v="-3"/>
    <n v="2"/>
    <n v="3"/>
    <n v="2"/>
    <n v="-3"/>
    <s v="Province"/>
    <m/>
    <x v="28"/>
    <s v="Indonesia"/>
    <s v="Asia"/>
    <s v="Sumatera"/>
    <s v="UTC+07:00"/>
    <m/>
    <n v="5"/>
    <n v="2"/>
    <n v="75"/>
    <n v="142"/>
    <n v="275"/>
    <n v="8202"/>
    <n v="1929400"/>
    <n v="235.24"/>
    <n v="108.261746"/>
    <n v="3.9163459999999999"/>
    <n v="0"/>
    <n v="1.04"/>
    <n v="0.52"/>
    <n v="1.55"/>
    <n v="1.5"/>
    <n v="1"/>
    <n v="1"/>
    <m/>
  </r>
  <r>
    <x v="32"/>
    <s v="ID-LA"/>
    <x v="15"/>
    <n v="0"/>
    <n v="0"/>
    <n v="0"/>
    <n v="0"/>
    <n v="7"/>
    <n v="2"/>
    <n v="0"/>
    <n v="5"/>
    <s v="Province"/>
    <m/>
    <x v="15"/>
    <s v="Indonesia"/>
    <s v="Asia"/>
    <s v="Sumatera"/>
    <s v="UTC+07:00"/>
    <m/>
    <n v="13"/>
    <n v="2"/>
    <n v="228"/>
    <n v="205"/>
    <n v="2435"/>
    <n v="34624"/>
    <n v="9095591"/>
    <n v="262.7"/>
    <n v="105.0214366"/>
    <n v="-4.9167929749999999"/>
    <n v="0"/>
    <n v="0.77"/>
    <n v="0"/>
    <n v="0.22"/>
    <n v="0.28570000000000001"/>
    <n v="0"/>
    <n v="1"/>
    <n v="1"/>
  </r>
  <r>
    <x v="32"/>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2"/>
    <s v="ID-MU"/>
    <x v="12"/>
    <n v="0"/>
    <n v="0"/>
    <n v="0"/>
    <n v="0"/>
    <n v="1"/>
    <n v="0"/>
    <n v="0"/>
    <n v="1"/>
    <s v="Province"/>
    <m/>
    <x v="12"/>
    <s v="Indonesia"/>
    <s v="Asia"/>
    <s v="Maluku"/>
    <s v="UTC+09:00"/>
    <m/>
    <n v="8"/>
    <n v="2"/>
    <n v="116"/>
    <n v="118"/>
    <n v="1063"/>
    <n v="31983"/>
    <n v="1307803"/>
    <n v="40.89"/>
    <n v="127.5391072"/>
    <n v="0.212036949"/>
    <n v="0"/>
    <n v="0.76"/>
    <n v="0"/>
    <n v="0"/>
    <n v="0"/>
    <n v="0"/>
    <n v="1"/>
    <n v="1"/>
  </r>
  <r>
    <x v="32"/>
    <s v="ID-NB"/>
    <x v="30"/>
    <n v="0"/>
    <n v="0"/>
    <n v="0"/>
    <n v="0"/>
    <n v="4"/>
    <n v="0"/>
    <n v="0"/>
    <n v="4"/>
    <s v="Province"/>
    <m/>
    <x v="30"/>
    <s v="Indonesia"/>
    <s v="Asia"/>
    <s v="Nusa Tenggara"/>
    <s v="UTC+08:00"/>
    <m/>
    <n v="8"/>
    <n v="2"/>
    <n v="117"/>
    <n v="145"/>
    <n v="995"/>
    <n v="18572"/>
    <n v="5270247"/>
    <n v="283.77"/>
    <n v="117.5086257"/>
    <n v="-8.6069988659999996"/>
    <n v="0"/>
    <n v="0.76"/>
    <n v="0"/>
    <n v="0"/>
    <n v="0"/>
    <n v="0"/>
    <n v="0"/>
    <n v="1"/>
  </r>
  <r>
    <x v="32"/>
    <s v="ID-PA"/>
    <x v="11"/>
    <n v="0"/>
    <n v="0"/>
    <n v="1"/>
    <n v="-1"/>
    <n v="9"/>
    <n v="0"/>
    <n v="3"/>
    <n v="6"/>
    <s v="Province"/>
    <m/>
    <x v="11"/>
    <s v="Indonesia"/>
    <s v="Asia"/>
    <s v="Papua"/>
    <s v="UTC+09:00"/>
    <s v="Daerah Khusus"/>
    <n v="28"/>
    <n v="1"/>
    <n v="560"/>
    <n v="110"/>
    <n v="5411"/>
    <n v="319036"/>
    <n v="4340348"/>
    <n v="13.6"/>
    <n v="138.69603000000001"/>
    <n v="-4.6662095299999997"/>
    <n v="0"/>
    <n v="2.0699999999999998"/>
    <n v="0"/>
    <n v="0"/>
    <n v="0"/>
    <n v="0.33329999999999999"/>
    <n v="1"/>
    <n v="1"/>
  </r>
  <r>
    <x v="32"/>
    <s v="ID-PB"/>
    <x v="18"/>
    <n v="0"/>
    <n v="0"/>
    <n v="0"/>
    <n v="0"/>
    <n v="2"/>
    <n v="0"/>
    <n v="0"/>
    <n v="2"/>
    <s v="Province"/>
    <m/>
    <x v="18"/>
    <s v="Indonesia"/>
    <s v="Asia"/>
    <s v="Papua"/>
    <s v="UTC+09:00"/>
    <s v="Daerah Khusus"/>
    <n v="12"/>
    <n v="1"/>
    <n v="218"/>
    <n v="95"/>
    <n v="1742"/>
    <n v="102955"/>
    <n v="1140701"/>
    <n v="11.08"/>
    <n v="132.9762624"/>
    <n v="-2.045160182"/>
    <n v="0"/>
    <n v="1.75"/>
    <n v="0"/>
    <n v="0"/>
    <n v="0"/>
    <n v="0"/>
    <n v="1"/>
    <n v="1"/>
  </r>
  <r>
    <x v="32"/>
    <s v="ID-RI"/>
    <x v="24"/>
    <n v="4"/>
    <n v="0"/>
    <n v="0"/>
    <n v="4"/>
    <n v="6"/>
    <n v="1"/>
    <n v="0"/>
    <n v="5"/>
    <s v="Province"/>
    <m/>
    <x v="24"/>
    <s v="Indonesia"/>
    <s v="Asia"/>
    <s v="Sumatera"/>
    <s v="UTC+07:00"/>
    <m/>
    <n v="10"/>
    <n v="2"/>
    <n v="169"/>
    <n v="268"/>
    <n v="1591"/>
    <n v="87024"/>
    <n v="6074100"/>
    <n v="69.8"/>
    <n v="101.8051092"/>
    <n v="0.51164785099999999"/>
    <n v="0.66"/>
    <n v="0.99"/>
    <n v="0"/>
    <n v="0.16"/>
    <n v="0.16669999999999999"/>
    <n v="0"/>
    <m/>
    <n v="0"/>
  </r>
  <r>
    <x v="32"/>
    <s v="ID-SR"/>
    <x v="20"/>
    <n v="0"/>
    <n v="0"/>
    <n v="0"/>
    <n v="0"/>
    <n v="1"/>
    <n v="0"/>
    <n v="0"/>
    <n v="1"/>
    <s v="Province"/>
    <m/>
    <x v="20"/>
    <s v="Indonesia"/>
    <s v="Asia"/>
    <s v="Sulawesi"/>
    <s v="UTC+08:00"/>
    <m/>
    <n v="6"/>
    <m/>
    <n v="69"/>
    <n v="73"/>
    <n v="575"/>
    <n v="16787"/>
    <n v="1559984"/>
    <n v="92.93"/>
    <n v="119.3450194"/>
    <n v="-2.4617460530000002"/>
    <n v="0"/>
    <n v="0.64"/>
    <n v="0"/>
    <n v="0"/>
    <n v="0"/>
    <n v="0"/>
    <n v="1"/>
    <n v="1"/>
  </r>
  <r>
    <x v="32"/>
    <s v="ID-SN"/>
    <x v="9"/>
    <n v="0"/>
    <n v="2"/>
    <n v="4"/>
    <n v="-6"/>
    <n v="64"/>
    <n v="6"/>
    <n v="4"/>
    <n v="54"/>
    <s v="Province"/>
    <m/>
    <x v="9"/>
    <s v="Indonesia"/>
    <s v="Asia"/>
    <s v="Sulawesi"/>
    <s v="UTC+08:00"/>
    <m/>
    <n v="21"/>
    <n v="3"/>
    <n v="311"/>
    <n v="792"/>
    <n v="2255"/>
    <n v="46717"/>
    <n v="9426885"/>
    <n v="201.78"/>
    <n v="120.1620559"/>
    <n v="-3.731080714"/>
    <n v="0"/>
    <n v="6.79"/>
    <n v="0.21"/>
    <n v="0.64"/>
    <n v="9.3799999999999994E-2"/>
    <n v="6.25E-2"/>
    <n v="0"/>
    <m/>
  </r>
  <r>
    <x v="32"/>
    <s v="ID-ST"/>
    <x v="16"/>
    <n v="0"/>
    <n v="1"/>
    <n v="0"/>
    <n v="-1"/>
    <n v="2"/>
    <n v="1"/>
    <n v="0"/>
    <n v="1"/>
    <s v="Province"/>
    <m/>
    <x v="16"/>
    <s v="Indonesia"/>
    <s v="Asia"/>
    <s v="Sulawesi"/>
    <s v="UTC+08:00"/>
    <m/>
    <n v="12"/>
    <n v="1"/>
    <n v="175"/>
    <n v="175"/>
    <n v="1842"/>
    <n v="61841"/>
    <n v="2955567"/>
    <n v="47.79"/>
    <n v="121.2010927"/>
    <n v="-1.00413668"/>
    <n v="0"/>
    <n v="0.68"/>
    <n v="0.34"/>
    <n v="0.34"/>
    <n v="0.5"/>
    <n v="0"/>
    <n v="1"/>
    <m/>
  </r>
  <r>
    <x v="32"/>
    <s v="ID-SG"/>
    <x v="3"/>
    <n v="0"/>
    <n v="0"/>
    <n v="0"/>
    <n v="0"/>
    <n v="3"/>
    <n v="0"/>
    <n v="0"/>
    <n v="3"/>
    <s v="Province"/>
    <m/>
    <x v="3"/>
    <s v="Indonesia"/>
    <s v="Asia"/>
    <s v="Sulawesi"/>
    <s v="UTC+08:00"/>
    <m/>
    <n v="15"/>
    <n v="2"/>
    <n v="219"/>
    <n v="377"/>
    <n v="1911"/>
    <n v="38068"/>
    <n v="2635461"/>
    <n v="69.23"/>
    <n v="122.070311"/>
    <n v="-4.1246887929999998"/>
    <n v="0"/>
    <n v="1.1399999999999999"/>
    <n v="0"/>
    <n v="0"/>
    <n v="0"/>
    <n v="0"/>
    <n v="1"/>
    <n v="1"/>
  </r>
  <r>
    <x v="32"/>
    <s v="ID-SA"/>
    <x v="31"/>
    <n v="0"/>
    <n v="0"/>
    <n v="0"/>
    <n v="0"/>
    <n v="1"/>
    <n v="0"/>
    <n v="0"/>
    <n v="1"/>
    <s v="Province"/>
    <m/>
    <x v="31"/>
    <s v="Indonesia"/>
    <s v="Asia"/>
    <s v="Sulawesi"/>
    <s v="UTC+08:00"/>
    <m/>
    <n v="11"/>
    <n v="4"/>
    <n v="171"/>
    <n v="332"/>
    <n v="1507"/>
    <n v="13892"/>
    <n v="2641884"/>
    <n v="190.17"/>
    <n v="124.5212396"/>
    <n v="1.259638212"/>
    <n v="0"/>
    <n v="0.38"/>
    <n v="0"/>
    <n v="0"/>
    <n v="0"/>
    <n v="0"/>
    <n v="0"/>
    <n v="1"/>
  </r>
  <r>
    <x v="32"/>
    <s v="ID-SB"/>
    <x v="17"/>
    <n v="0"/>
    <n v="0"/>
    <n v="0"/>
    <n v="0"/>
    <n v="8"/>
    <n v="0"/>
    <n v="0"/>
    <n v="8"/>
    <s v="Province"/>
    <m/>
    <x v="17"/>
    <s v="Indonesia"/>
    <s v="Asia"/>
    <s v="Sumatera"/>
    <s v="UTC+07:00"/>
    <m/>
    <n v="12"/>
    <n v="7"/>
    <n v="179"/>
    <n v="230"/>
    <n v="928"/>
    <n v="42013"/>
    <n v="5519245"/>
    <n v="131.37"/>
    <n v="100.46506239999999"/>
    <n v="-0.850253225"/>
    <n v="0"/>
    <n v="1.45"/>
    <n v="0"/>
    <n v="0"/>
    <n v="0"/>
    <n v="0"/>
    <n v="1"/>
    <n v="1"/>
  </r>
  <r>
    <x v="32"/>
    <s v="ID-SS"/>
    <x v="21"/>
    <n v="6"/>
    <n v="0"/>
    <n v="0"/>
    <n v="6"/>
    <n v="10"/>
    <n v="0"/>
    <n v="0"/>
    <n v="10"/>
    <s v="Province"/>
    <m/>
    <x v="21"/>
    <s v="Indonesia"/>
    <s v="Asia"/>
    <s v="Sumatera"/>
    <s v="UTC+07:00"/>
    <m/>
    <n v="13"/>
    <n v="4"/>
    <n v="241"/>
    <n v="387"/>
    <n v="2853"/>
    <n v="91592"/>
    <n v="8217551"/>
    <n v="89.72"/>
    <n v="104.16946470000001"/>
    <n v="-3.2162118080000002"/>
    <n v="0.73"/>
    <n v="1.22"/>
    <n v="0"/>
    <n v="0"/>
    <n v="0"/>
    <n v="0"/>
    <m/>
    <n v="1"/>
  </r>
  <r>
    <x v="32"/>
    <s v="ID-SU"/>
    <x v="6"/>
    <n v="0"/>
    <n v="0"/>
    <n v="0"/>
    <n v="0"/>
    <n v="15"/>
    <n v="4"/>
    <n v="0"/>
    <n v="11"/>
    <s v="Province"/>
    <m/>
    <x v="6"/>
    <s v="Indonesia"/>
    <s v="Asia"/>
    <s v="Sumatera"/>
    <s v="UTC+07:00"/>
    <m/>
    <n v="25"/>
    <n v="8"/>
    <n v="450"/>
    <n v="693"/>
    <n v="5417"/>
    <n v="72981"/>
    <n v="14874889"/>
    <n v="203.82"/>
    <n v="99.051964420000004"/>
    <n v="2.1918944530000002"/>
    <n v="0"/>
    <n v="1.01"/>
    <n v="0"/>
    <n v="0.27"/>
    <n v="0.26669999999999999"/>
    <n v="0"/>
    <n v="0"/>
    <n v="1"/>
  </r>
  <r>
    <x v="33"/>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3"/>
    <s v="ID-BA"/>
    <x v="22"/>
    <n v="3"/>
    <n v="0"/>
    <n v="0"/>
    <n v="3"/>
    <n v="19"/>
    <n v="0"/>
    <n v="5"/>
    <n v="14"/>
    <s v="Province"/>
    <m/>
    <x v="22"/>
    <s v="Indonesia"/>
    <s v="Asia"/>
    <s v="Nusa Tenggara"/>
    <s v="UTC+08:00"/>
    <m/>
    <n v="8"/>
    <n v="1"/>
    <n v="57"/>
    <n v="80"/>
    <n v="636"/>
    <n v="5780"/>
    <n v="4216171"/>
    <n v="729.43"/>
    <n v="115.1317136"/>
    <n v="-8.3694716880000009"/>
    <n v="0.71"/>
    <n v="4.51"/>
    <n v="0"/>
    <n v="0"/>
    <n v="0"/>
    <n v="0.26319999999999999"/>
    <m/>
    <n v="1"/>
  </r>
  <r>
    <x v="33"/>
    <s v="ID-BT"/>
    <x v="2"/>
    <n v="4"/>
    <n v="3"/>
    <n v="0"/>
    <n v="1"/>
    <n v="101"/>
    <n v="18"/>
    <n v="8"/>
    <n v="75"/>
    <s v="Province"/>
    <m/>
    <x v="2"/>
    <s v="Indonesia"/>
    <s v="Asia"/>
    <s v="Jawa"/>
    <s v="UTC+07:00"/>
    <m/>
    <n v="4"/>
    <n v="4"/>
    <n v="155"/>
    <n v="313"/>
    <n v="1238"/>
    <n v="9663"/>
    <n v="10722374"/>
    <n v="1109.6400000000001"/>
    <n v="106.1090043"/>
    <n v="-6.4567363880000004"/>
    <n v="0.37"/>
    <n v="9.42"/>
    <n v="0.28000000000000003"/>
    <n v="1.68"/>
    <n v="0.1782"/>
    <n v="7.9200000000000007E-2"/>
    <n v="0.67"/>
    <n v="3"/>
  </r>
  <r>
    <x v="33"/>
    <s v="ID-BE"/>
    <x v="29"/>
    <n v="1"/>
    <n v="0"/>
    <n v="0"/>
    <n v="1"/>
    <n v="2"/>
    <n v="1"/>
    <n v="0"/>
    <n v="1"/>
    <s v="Province"/>
    <m/>
    <x v="29"/>
    <s v="Indonesia"/>
    <s v="Asia"/>
    <s v="Sumatera"/>
    <s v="UTC+07:00"/>
    <m/>
    <n v="9"/>
    <n v="1"/>
    <n v="129"/>
    <n v="172"/>
    <n v="1341"/>
    <n v="19919"/>
    <n v="1999539"/>
    <n v="100.38"/>
    <n v="102.33842129999999"/>
    <n v="-3.5335836270000001"/>
    <n v="0.5"/>
    <n v="1"/>
    <n v="0"/>
    <n v="0.5"/>
    <n v="0.5"/>
    <n v="0"/>
    <m/>
    <n v="1"/>
  </r>
  <r>
    <x v="33"/>
    <s v="ID-JK"/>
    <x v="0"/>
    <n v="70"/>
    <n v="6"/>
    <n v="3"/>
    <n v="61"/>
    <n v="515"/>
    <n v="99"/>
    <n v="42"/>
    <n v="374"/>
    <s v="Province"/>
    <m/>
    <x v="0"/>
    <s v="Indonesia"/>
    <s v="Asia"/>
    <s v="Jawa"/>
    <s v="UTC+07:00"/>
    <s v="Daerah Khusus Ibu Kota"/>
    <n v="1"/>
    <n v="5"/>
    <n v="44"/>
    <n v="267"/>
    <m/>
    <n v="664"/>
    <n v="10846145"/>
    <n v="16334.31"/>
    <n v="106.8361183"/>
    <n v="-6.2046989909999999"/>
    <n v="6.45"/>
    <n v="47.48"/>
    <n v="0.55000000000000004"/>
    <n v="9.1300000000000008"/>
    <n v="0.19220000000000001"/>
    <n v="8.1600000000000006E-2"/>
    <n v="0.97"/>
    <n v="1.2"/>
  </r>
  <r>
    <x v="33"/>
    <s v="ID-YO"/>
    <x v="5"/>
    <n v="0"/>
    <n v="0"/>
    <n v="0"/>
    <n v="0"/>
    <n v="13"/>
    <n v="3"/>
    <n v="3"/>
    <n v="7"/>
    <s v="Province"/>
    <m/>
    <x v="5"/>
    <s v="Indonesia"/>
    <s v="Asia"/>
    <s v="Jawa"/>
    <s v="UTC+07:00"/>
    <s v="Daerah Istimewa"/>
    <n v="4"/>
    <n v="1"/>
    <n v="78"/>
    <n v="46"/>
    <n v="392"/>
    <n v="3133"/>
    <n v="3631015"/>
    <n v="1158.9000000000001"/>
    <n v="110.4448783"/>
    <n v="-7.8945018500000002"/>
    <n v="0"/>
    <n v="3.58"/>
    <n v="0"/>
    <n v="0.83"/>
    <n v="0.23080000000000001"/>
    <n v="0.23080000000000001"/>
    <n v="1"/>
    <n v="0"/>
  </r>
  <r>
    <x v="33"/>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3"/>
    <s v="ID-JB"/>
    <x v="1"/>
    <n v="2"/>
    <n v="1"/>
    <n v="1"/>
    <n v="0"/>
    <n v="238"/>
    <n v="23"/>
    <n v="13"/>
    <n v="202"/>
    <s v="Province"/>
    <m/>
    <x v="1"/>
    <s v="Indonesia"/>
    <s v="Asia"/>
    <s v="Jawa"/>
    <s v="UTC+07:00"/>
    <m/>
    <n v="18"/>
    <n v="9"/>
    <n v="627"/>
    <n v="645"/>
    <n v="5312"/>
    <n v="35378"/>
    <n v="45161325"/>
    <n v="1276.55"/>
    <n v="107.60370829999999"/>
    <n v="-6.9204320829999997"/>
    <n v="0.04"/>
    <n v="5.27"/>
    <n v="0.02"/>
    <n v="0.51"/>
    <n v="9.6600000000000005E-2"/>
    <n v="5.4600000000000003E-2"/>
    <n v="0.1"/>
    <n v="0.25"/>
  </r>
  <r>
    <x v="33"/>
    <s v="ID-JT"/>
    <x v="7"/>
    <n v="13"/>
    <n v="1"/>
    <n v="4"/>
    <n v="8"/>
    <n v="99"/>
    <n v="20"/>
    <n v="23"/>
    <n v="56"/>
    <s v="Province"/>
    <m/>
    <x v="7"/>
    <s v="Indonesia"/>
    <s v="Asia"/>
    <s v="Jawa"/>
    <s v="UTC+07:00"/>
    <m/>
    <n v="29"/>
    <n v="6"/>
    <n v="576"/>
    <n v="753"/>
    <n v="7809"/>
    <n v="32801"/>
    <n v="36364072"/>
    <n v="1108.6400000000001"/>
    <n v="110.20111489999999"/>
    <n v="-7.2590971770000001"/>
    <n v="0.36"/>
    <n v="2.72"/>
    <n v="0.03"/>
    <n v="0.55000000000000004"/>
    <n v="0.20200000000000001"/>
    <n v="0.23230000000000001"/>
    <m/>
    <n v="0.5"/>
  </r>
  <r>
    <x v="33"/>
    <s v="ID-JI"/>
    <x v="8"/>
    <n v="49"/>
    <n v="0"/>
    <n v="0"/>
    <n v="49"/>
    <n v="102"/>
    <n v="10"/>
    <n v="12"/>
    <n v="80"/>
    <s v="Province"/>
    <m/>
    <x v="8"/>
    <s v="Indonesia"/>
    <s v="Asia"/>
    <s v="Jawa"/>
    <s v="UTC+07:00"/>
    <m/>
    <n v="29"/>
    <n v="9"/>
    <n v="666"/>
    <n v="777"/>
    <n v="7724"/>
    <n v="47803"/>
    <n v="40479023"/>
    <n v="846.78"/>
    <n v="112.7329414"/>
    <n v="-7.7233455790000001"/>
    <n v="1.21"/>
    <n v="2.52"/>
    <n v="0"/>
    <n v="0.25"/>
    <n v="9.8000000000000004E-2"/>
    <n v="0.1176"/>
    <m/>
    <n v="0"/>
  </r>
  <r>
    <x v="33"/>
    <s v="ID-KB"/>
    <x v="23"/>
    <n v="0"/>
    <n v="0"/>
    <n v="0"/>
    <n v="0"/>
    <n v="7"/>
    <n v="1"/>
    <n v="2"/>
    <n v="4"/>
    <s v="Province"/>
    <m/>
    <x v="23"/>
    <s v="Indonesia"/>
    <s v="Asia"/>
    <s v="Kalimantan"/>
    <s v="UTC+07:00"/>
    <m/>
    <n v="12"/>
    <n v="2"/>
    <n v="174"/>
    <n v="99"/>
    <n v="2031"/>
    <n v="147307"/>
    <n v="5422814"/>
    <n v="36.81"/>
    <n v="111.1211776"/>
    <n v="-8.6474572E-2"/>
    <n v="0"/>
    <n v="1.29"/>
    <n v="0"/>
    <n v="0.18"/>
    <n v="0.1429"/>
    <n v="0.28570000000000001"/>
    <n v="1"/>
    <n v="0"/>
  </r>
  <r>
    <x v="33"/>
    <s v="ID-KS"/>
    <x v="26"/>
    <n v="0"/>
    <n v="0"/>
    <n v="0"/>
    <n v="0"/>
    <n v="7"/>
    <n v="0"/>
    <n v="0"/>
    <n v="7"/>
    <s v="Province"/>
    <m/>
    <x v="26"/>
    <s v="Indonesia"/>
    <s v="Asia"/>
    <s v="Kalimantan"/>
    <s v="UTC+08:00"/>
    <m/>
    <n v="11"/>
    <n v="2"/>
    <n v="153"/>
    <n v="144"/>
    <n v="1864"/>
    <n v="38744"/>
    <n v="4023049"/>
    <n v="103.84"/>
    <n v="115.4385783"/>
    <n v="-2.993594979"/>
    <n v="0"/>
    <n v="1.74"/>
    <n v="0"/>
    <n v="0"/>
    <n v="0"/>
    <n v="0"/>
    <n v="1"/>
    <n v="1"/>
  </r>
  <r>
    <x v="33"/>
    <s v="ID-KT"/>
    <x v="14"/>
    <n v="2"/>
    <n v="0"/>
    <n v="0"/>
    <n v="2"/>
    <n v="7"/>
    <n v="0"/>
    <n v="2"/>
    <n v="5"/>
    <s v="Province"/>
    <m/>
    <x v="14"/>
    <s v="Indonesia"/>
    <s v="Asia"/>
    <s v="Kalimantan"/>
    <s v="UTC+07:00"/>
    <m/>
    <n v="13"/>
    <n v="1"/>
    <n v="136"/>
    <n v="139"/>
    <n v="1432"/>
    <n v="153565"/>
    <n v="2570289"/>
    <n v="16.739999999999998"/>
    <n v="113.41765359999999"/>
    <n v="-1.6024846530000001"/>
    <n v="0.78"/>
    <n v="2.72"/>
    <n v="0"/>
    <n v="0"/>
    <n v="0"/>
    <n v="0.28570000000000001"/>
    <m/>
    <n v="1"/>
  </r>
  <r>
    <x v="33"/>
    <s v="ID-KI"/>
    <x v="4"/>
    <n v="1"/>
    <n v="0"/>
    <n v="0"/>
    <n v="1"/>
    <n v="18"/>
    <n v="1"/>
    <n v="0"/>
    <n v="17"/>
    <s v="Province"/>
    <m/>
    <x v="4"/>
    <s v="Indonesia"/>
    <s v="Asia"/>
    <s v="Kalimantan"/>
    <s v="UTC+08:00"/>
    <m/>
    <n v="7"/>
    <n v="3"/>
    <n v="103"/>
    <n v="197"/>
    <n v="841"/>
    <n v="129067"/>
    <n v="3552191"/>
    <n v="27.52"/>
    <n v="116.4684405"/>
    <n v="0.45385803000000002"/>
    <n v="0.28000000000000003"/>
    <n v="5.07"/>
    <n v="0"/>
    <n v="0.28000000000000003"/>
    <n v="5.5599999999999997E-2"/>
    <n v="0"/>
    <m/>
    <n v="1"/>
  </r>
  <r>
    <x v="33"/>
    <s v="ID-KU"/>
    <x v="19"/>
    <n v="6"/>
    <n v="0"/>
    <n v="0"/>
    <n v="6"/>
    <n v="8"/>
    <n v="0"/>
    <n v="0"/>
    <n v="8"/>
    <s v="Province"/>
    <m/>
    <x v="19"/>
    <s v="Indonesia"/>
    <s v="Asia"/>
    <s v="Kalimantan"/>
    <s v="UTC+08:00"/>
    <m/>
    <n v="4"/>
    <n v="1"/>
    <n v="53"/>
    <n v="35"/>
    <n v="447"/>
    <n v="75468"/>
    <n v="648407"/>
    <n v="8.59"/>
    <n v="116.2188791"/>
    <n v="2.8910126209999998"/>
    <n v="9.25"/>
    <n v="12.34"/>
    <n v="0"/>
    <n v="0"/>
    <n v="0"/>
    <n v="0"/>
    <m/>
    <n v="1"/>
  </r>
  <r>
    <x v="33"/>
    <s v="ID-BB"/>
    <x v="27"/>
    <n v="0"/>
    <n v="0"/>
    <n v="0"/>
    <n v="0"/>
    <n v="2"/>
    <n v="1"/>
    <n v="0"/>
    <n v="1"/>
    <s v="Province"/>
    <m/>
    <x v="27"/>
    <s v="Indonesia"/>
    <s v="Asia"/>
    <s v="Sumatera"/>
    <s v="UTC+07:00"/>
    <m/>
    <n v="6"/>
    <n v="1"/>
    <n v="47"/>
    <n v="82"/>
    <n v="309"/>
    <n v="16424"/>
    <n v="1379767"/>
    <n v="84.01"/>
    <n v="106.5499324"/>
    <n v="-2.4474441269999998"/>
    <n v="0"/>
    <n v="1.45"/>
    <n v="0"/>
    <n v="0.72"/>
    <n v="0.5"/>
    <n v="0"/>
    <n v="1"/>
    <n v="1"/>
  </r>
  <r>
    <x v="33"/>
    <s v="ID-KR"/>
    <x v="28"/>
    <n v="2"/>
    <n v="0"/>
    <n v="0"/>
    <n v="2"/>
    <n v="4"/>
    <n v="3"/>
    <n v="2"/>
    <n v="-1"/>
    <s v="Province"/>
    <m/>
    <x v="28"/>
    <s v="Indonesia"/>
    <s v="Asia"/>
    <s v="Sumatera"/>
    <s v="UTC+07:00"/>
    <m/>
    <n v="5"/>
    <n v="2"/>
    <n v="75"/>
    <n v="142"/>
    <n v="275"/>
    <n v="8202"/>
    <n v="1929400"/>
    <n v="235.24"/>
    <n v="108.261746"/>
    <n v="3.9163459999999999"/>
    <n v="1.04"/>
    <n v="2.0699999999999998"/>
    <n v="0"/>
    <n v="1.55"/>
    <n v="0.75"/>
    <n v="0.5"/>
    <m/>
    <n v="0"/>
  </r>
  <r>
    <x v="33"/>
    <s v="ID-LA"/>
    <x v="15"/>
    <n v="3"/>
    <n v="1"/>
    <n v="0"/>
    <n v="2"/>
    <n v="10"/>
    <n v="3"/>
    <n v="0"/>
    <n v="7"/>
    <s v="Province"/>
    <m/>
    <x v="15"/>
    <s v="Indonesia"/>
    <s v="Asia"/>
    <s v="Sumatera"/>
    <s v="UTC+07:00"/>
    <m/>
    <n v="13"/>
    <n v="2"/>
    <n v="228"/>
    <n v="205"/>
    <n v="2435"/>
    <n v="34624"/>
    <n v="9095591"/>
    <n v="262.7"/>
    <n v="105.0214366"/>
    <n v="-4.9167929749999999"/>
    <n v="0.33"/>
    <n v="1.1000000000000001"/>
    <n v="0.11"/>
    <n v="0.33"/>
    <n v="0.3"/>
    <n v="0"/>
    <m/>
    <m/>
  </r>
  <r>
    <x v="33"/>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3"/>
    <s v="ID-MU"/>
    <x v="12"/>
    <n v="0"/>
    <n v="0"/>
    <n v="0"/>
    <n v="0"/>
    <n v="1"/>
    <n v="0"/>
    <n v="0"/>
    <n v="1"/>
    <s v="Province"/>
    <m/>
    <x v="12"/>
    <s v="Indonesia"/>
    <s v="Asia"/>
    <s v="Maluku"/>
    <s v="UTC+09:00"/>
    <m/>
    <n v="8"/>
    <n v="2"/>
    <n v="116"/>
    <n v="118"/>
    <n v="1063"/>
    <n v="31983"/>
    <n v="1307803"/>
    <n v="40.89"/>
    <n v="127.5391072"/>
    <n v="0.212036949"/>
    <n v="0"/>
    <n v="0.76"/>
    <n v="0"/>
    <n v="0"/>
    <n v="0"/>
    <n v="0"/>
    <n v="1"/>
    <n v="1"/>
  </r>
  <r>
    <x v="33"/>
    <s v="ID-NB"/>
    <x v="30"/>
    <n v="0"/>
    <n v="0"/>
    <n v="0"/>
    <n v="0"/>
    <n v="4"/>
    <n v="0"/>
    <n v="0"/>
    <n v="4"/>
    <s v="Province"/>
    <m/>
    <x v="30"/>
    <s v="Indonesia"/>
    <s v="Asia"/>
    <s v="Nusa Tenggara"/>
    <s v="UTC+08:00"/>
    <m/>
    <n v="8"/>
    <n v="2"/>
    <n v="117"/>
    <n v="145"/>
    <n v="995"/>
    <n v="18572"/>
    <n v="5270247"/>
    <n v="283.77"/>
    <n v="117.5086257"/>
    <n v="-8.6069988659999996"/>
    <n v="0"/>
    <n v="0.76"/>
    <n v="0"/>
    <n v="0"/>
    <n v="0"/>
    <n v="0"/>
    <n v="1"/>
    <n v="1"/>
  </r>
  <r>
    <x v="33"/>
    <s v="ID-PA"/>
    <x v="11"/>
    <n v="6"/>
    <n v="1"/>
    <n v="0"/>
    <n v="5"/>
    <n v="15"/>
    <n v="1"/>
    <n v="3"/>
    <n v="11"/>
    <s v="Province"/>
    <m/>
    <x v="11"/>
    <s v="Indonesia"/>
    <s v="Asia"/>
    <s v="Papua"/>
    <s v="UTC+09:00"/>
    <s v="Daerah Khusus"/>
    <n v="28"/>
    <n v="1"/>
    <n v="560"/>
    <n v="110"/>
    <n v="5411"/>
    <n v="319036"/>
    <n v="4340348"/>
    <n v="13.6"/>
    <n v="138.69603000000001"/>
    <n v="-4.6662095299999997"/>
    <n v="1.38"/>
    <n v="3.46"/>
    <n v="0.23"/>
    <n v="0.23"/>
    <n v="6.6699999999999995E-2"/>
    <n v="0.2"/>
    <m/>
    <m/>
  </r>
  <r>
    <x v="33"/>
    <s v="ID-PB"/>
    <x v="18"/>
    <n v="0"/>
    <n v="0"/>
    <n v="0"/>
    <n v="0"/>
    <n v="2"/>
    <n v="0"/>
    <n v="0"/>
    <n v="2"/>
    <s v="Province"/>
    <m/>
    <x v="18"/>
    <s v="Indonesia"/>
    <s v="Asia"/>
    <s v="Papua"/>
    <s v="UTC+09:00"/>
    <s v="Daerah Khusus"/>
    <n v="12"/>
    <n v="1"/>
    <n v="218"/>
    <n v="95"/>
    <n v="1742"/>
    <n v="102955"/>
    <n v="1140701"/>
    <n v="11.08"/>
    <n v="132.9762624"/>
    <n v="-2.045160182"/>
    <n v="0"/>
    <n v="1.75"/>
    <n v="0"/>
    <n v="0"/>
    <n v="0"/>
    <n v="0"/>
    <n v="1"/>
    <n v="1"/>
  </r>
  <r>
    <x v="33"/>
    <s v="ID-RI"/>
    <x v="24"/>
    <n v="3"/>
    <n v="0"/>
    <n v="0"/>
    <n v="3"/>
    <n v="9"/>
    <n v="1"/>
    <n v="0"/>
    <n v="8"/>
    <s v="Province"/>
    <m/>
    <x v="24"/>
    <s v="Indonesia"/>
    <s v="Asia"/>
    <s v="Sumatera"/>
    <s v="UTC+07:00"/>
    <m/>
    <n v="10"/>
    <n v="2"/>
    <n v="169"/>
    <n v="268"/>
    <n v="1591"/>
    <n v="87024"/>
    <n v="6074100"/>
    <n v="69.8"/>
    <n v="101.8051092"/>
    <n v="0.51164785099999999"/>
    <n v="0.49"/>
    <n v="1.48"/>
    <n v="0"/>
    <n v="0.16"/>
    <n v="0.1111"/>
    <n v="0"/>
    <n v="0.75"/>
    <n v="1"/>
  </r>
  <r>
    <x v="33"/>
    <s v="ID-SR"/>
    <x v="20"/>
    <n v="1"/>
    <n v="0"/>
    <n v="0"/>
    <n v="1"/>
    <n v="2"/>
    <n v="0"/>
    <n v="0"/>
    <n v="2"/>
    <s v="Province"/>
    <m/>
    <x v="20"/>
    <s v="Indonesia"/>
    <s v="Asia"/>
    <s v="Sulawesi"/>
    <s v="UTC+08:00"/>
    <m/>
    <n v="6"/>
    <m/>
    <n v="69"/>
    <n v="73"/>
    <n v="575"/>
    <n v="16787"/>
    <n v="1559984"/>
    <n v="92.93"/>
    <n v="119.3450194"/>
    <n v="-2.4617460530000002"/>
    <n v="0.64"/>
    <n v="1.28"/>
    <n v="0"/>
    <n v="0"/>
    <n v="0"/>
    <n v="0"/>
    <m/>
    <n v="1"/>
  </r>
  <r>
    <x v="33"/>
    <s v="ID-SN"/>
    <x v="9"/>
    <n v="15"/>
    <n v="0"/>
    <n v="0"/>
    <n v="15"/>
    <n v="79"/>
    <n v="6"/>
    <n v="4"/>
    <n v="69"/>
    <s v="Province"/>
    <m/>
    <x v="9"/>
    <s v="Indonesia"/>
    <s v="Asia"/>
    <s v="Sulawesi"/>
    <s v="UTC+08:00"/>
    <m/>
    <n v="21"/>
    <n v="3"/>
    <n v="311"/>
    <n v="792"/>
    <n v="2255"/>
    <n v="46717"/>
    <n v="9426885"/>
    <n v="201.78"/>
    <n v="120.1620559"/>
    <n v="-3.731080714"/>
    <n v="1.59"/>
    <n v="8.3800000000000008"/>
    <n v="0"/>
    <n v="0.64"/>
    <n v="7.5899999999999995E-2"/>
    <n v="5.0599999999999999E-2"/>
    <m/>
    <n v="0"/>
  </r>
  <r>
    <x v="33"/>
    <s v="ID-ST"/>
    <x v="16"/>
    <n v="2"/>
    <n v="1"/>
    <n v="0"/>
    <n v="1"/>
    <n v="4"/>
    <n v="2"/>
    <n v="0"/>
    <n v="2"/>
    <s v="Province"/>
    <m/>
    <x v="16"/>
    <s v="Indonesia"/>
    <s v="Asia"/>
    <s v="Sulawesi"/>
    <s v="UTC+08:00"/>
    <m/>
    <n v="12"/>
    <n v="1"/>
    <n v="175"/>
    <n v="175"/>
    <n v="1842"/>
    <n v="61841"/>
    <n v="2955567"/>
    <n v="47.79"/>
    <n v="121.2010927"/>
    <n v="-1.00413668"/>
    <n v="0.68"/>
    <n v="1.35"/>
    <n v="0.34"/>
    <n v="0.68"/>
    <n v="0.5"/>
    <n v="0"/>
    <m/>
    <n v="1"/>
  </r>
  <r>
    <x v="33"/>
    <s v="ID-SG"/>
    <x v="3"/>
    <n v="2"/>
    <n v="0"/>
    <n v="0"/>
    <n v="2"/>
    <n v="5"/>
    <n v="0"/>
    <n v="0"/>
    <n v="5"/>
    <s v="Province"/>
    <m/>
    <x v="3"/>
    <s v="Indonesia"/>
    <s v="Asia"/>
    <s v="Sulawesi"/>
    <s v="UTC+08:00"/>
    <m/>
    <n v="15"/>
    <n v="2"/>
    <n v="219"/>
    <n v="377"/>
    <n v="1911"/>
    <n v="38068"/>
    <n v="2635461"/>
    <n v="69.23"/>
    <n v="122.070311"/>
    <n v="-4.1246887929999998"/>
    <n v="0.76"/>
    <n v="1.9"/>
    <n v="0"/>
    <n v="0"/>
    <n v="0"/>
    <n v="0"/>
    <m/>
    <n v="1"/>
  </r>
  <r>
    <x v="33"/>
    <s v="ID-SA"/>
    <x v="31"/>
    <n v="0"/>
    <n v="0"/>
    <n v="0"/>
    <n v="0"/>
    <n v="1"/>
    <n v="0"/>
    <n v="0"/>
    <n v="1"/>
    <s v="Province"/>
    <m/>
    <x v="31"/>
    <s v="Indonesia"/>
    <s v="Asia"/>
    <s v="Sulawesi"/>
    <s v="UTC+08:00"/>
    <m/>
    <n v="11"/>
    <n v="4"/>
    <n v="171"/>
    <n v="332"/>
    <n v="1507"/>
    <n v="13892"/>
    <n v="2641884"/>
    <n v="190.17"/>
    <n v="124.5212396"/>
    <n v="1.259638212"/>
    <n v="0"/>
    <n v="0.38"/>
    <n v="0"/>
    <n v="0"/>
    <n v="0"/>
    <n v="0"/>
    <n v="1"/>
    <n v="1"/>
  </r>
  <r>
    <x v="33"/>
    <s v="ID-SB"/>
    <x v="17"/>
    <n v="0"/>
    <n v="0"/>
    <n v="0"/>
    <n v="0"/>
    <n v="8"/>
    <n v="0"/>
    <n v="0"/>
    <n v="8"/>
    <s v="Province"/>
    <m/>
    <x v="17"/>
    <s v="Indonesia"/>
    <s v="Asia"/>
    <s v="Sumatera"/>
    <s v="UTC+07:00"/>
    <m/>
    <n v="12"/>
    <n v="7"/>
    <n v="179"/>
    <n v="230"/>
    <n v="928"/>
    <n v="42013"/>
    <n v="5519245"/>
    <n v="131.37"/>
    <n v="100.46506239999999"/>
    <n v="-0.850253225"/>
    <n v="0"/>
    <n v="1.45"/>
    <n v="0"/>
    <n v="0"/>
    <n v="0"/>
    <n v="0"/>
    <n v="1"/>
    <n v="1"/>
  </r>
  <r>
    <x v="33"/>
    <s v="ID-SS"/>
    <x v="21"/>
    <n v="1"/>
    <n v="0"/>
    <n v="0"/>
    <n v="1"/>
    <n v="11"/>
    <n v="0"/>
    <n v="0"/>
    <n v="11"/>
    <s v="Province"/>
    <m/>
    <x v="21"/>
    <s v="Indonesia"/>
    <s v="Asia"/>
    <s v="Sumatera"/>
    <s v="UTC+07:00"/>
    <m/>
    <n v="13"/>
    <n v="4"/>
    <n v="241"/>
    <n v="387"/>
    <n v="2853"/>
    <n v="91592"/>
    <n v="8217551"/>
    <n v="89.72"/>
    <n v="104.16946470000001"/>
    <n v="-3.2162118080000002"/>
    <n v="0.12"/>
    <n v="1.34"/>
    <n v="0"/>
    <n v="0"/>
    <n v="0"/>
    <n v="0"/>
    <n v="0.17"/>
    <n v="1"/>
  </r>
  <r>
    <x v="33"/>
    <s v="ID-SU"/>
    <x v="6"/>
    <n v="0"/>
    <n v="0"/>
    <n v="0"/>
    <n v="0"/>
    <n v="15"/>
    <n v="4"/>
    <n v="0"/>
    <n v="11"/>
    <s v="Province"/>
    <m/>
    <x v="6"/>
    <s v="Indonesia"/>
    <s v="Asia"/>
    <s v="Sumatera"/>
    <s v="UTC+07:00"/>
    <m/>
    <n v="25"/>
    <n v="8"/>
    <n v="450"/>
    <n v="693"/>
    <n v="5417"/>
    <n v="72981"/>
    <n v="14874889"/>
    <n v="203.82"/>
    <n v="99.051964420000004"/>
    <n v="2.1918944530000002"/>
    <n v="0"/>
    <n v="1.01"/>
    <n v="0"/>
    <n v="0.27"/>
    <n v="0.26669999999999999"/>
    <n v="0"/>
    <n v="1"/>
    <n v="1"/>
  </r>
  <r>
    <x v="34"/>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4"/>
    <s v="ID-BA"/>
    <x v="22"/>
    <n v="5"/>
    <n v="0"/>
    <n v="0"/>
    <n v="5"/>
    <n v="24"/>
    <n v="0"/>
    <n v="5"/>
    <n v="19"/>
    <s v="Province"/>
    <m/>
    <x v="22"/>
    <s v="Indonesia"/>
    <s v="Asia"/>
    <s v="Nusa Tenggara"/>
    <s v="UTC+08:00"/>
    <m/>
    <n v="8"/>
    <n v="1"/>
    <n v="57"/>
    <n v="80"/>
    <n v="636"/>
    <n v="5780"/>
    <n v="4216171"/>
    <n v="729.43"/>
    <n v="115.1317136"/>
    <n v="-8.3694716880000009"/>
    <n v="1.19"/>
    <n v="5.69"/>
    <n v="0"/>
    <n v="0"/>
    <n v="0"/>
    <n v="0.20830000000000001"/>
    <n v="1.67"/>
    <n v="1"/>
  </r>
  <r>
    <x v="34"/>
    <s v="ID-BT"/>
    <x v="2"/>
    <n v="3"/>
    <n v="0"/>
    <n v="0"/>
    <n v="3"/>
    <n v="104"/>
    <n v="18"/>
    <n v="8"/>
    <n v="78"/>
    <s v="Province"/>
    <m/>
    <x v="2"/>
    <s v="Indonesia"/>
    <s v="Asia"/>
    <s v="Jawa"/>
    <s v="UTC+07:00"/>
    <m/>
    <n v="4"/>
    <n v="4"/>
    <n v="155"/>
    <n v="313"/>
    <n v="1238"/>
    <n v="9663"/>
    <n v="10722374"/>
    <n v="1109.6400000000001"/>
    <n v="106.1090043"/>
    <n v="-6.4567363880000004"/>
    <n v="0.28000000000000003"/>
    <n v="9.6999999999999993"/>
    <n v="0"/>
    <n v="1.68"/>
    <n v="0.1731"/>
    <n v="7.6899999999999996E-2"/>
    <n v="0.75"/>
    <n v="0"/>
  </r>
  <r>
    <x v="34"/>
    <s v="ID-BE"/>
    <x v="29"/>
    <n v="0"/>
    <n v="0"/>
    <n v="0"/>
    <n v="0"/>
    <n v="2"/>
    <n v="1"/>
    <n v="0"/>
    <n v="1"/>
    <s v="Province"/>
    <m/>
    <x v="29"/>
    <s v="Indonesia"/>
    <s v="Asia"/>
    <s v="Sumatera"/>
    <s v="UTC+07:00"/>
    <m/>
    <n v="9"/>
    <n v="1"/>
    <n v="129"/>
    <n v="172"/>
    <n v="1341"/>
    <n v="19919"/>
    <n v="1999539"/>
    <n v="100.38"/>
    <n v="102.33842129999999"/>
    <n v="-3.5335836270000001"/>
    <n v="0"/>
    <n v="1"/>
    <n v="0"/>
    <n v="0.5"/>
    <n v="0.5"/>
    <n v="0"/>
    <n v="0"/>
    <n v="1"/>
  </r>
  <r>
    <x v="34"/>
    <s v="ID-JK"/>
    <x v="0"/>
    <n v="58"/>
    <n v="8"/>
    <n v="5"/>
    <n v="45"/>
    <n v="573"/>
    <n v="107"/>
    <n v="47"/>
    <n v="419"/>
    <s v="Province"/>
    <m/>
    <x v="0"/>
    <s v="Indonesia"/>
    <s v="Asia"/>
    <s v="Jawa"/>
    <s v="UTC+07:00"/>
    <s v="Daerah Khusus Ibu Kota"/>
    <n v="1"/>
    <n v="5"/>
    <n v="44"/>
    <n v="267"/>
    <m/>
    <n v="664"/>
    <n v="10846145"/>
    <n v="16334.31"/>
    <n v="106.8361183"/>
    <n v="-6.2046989909999999"/>
    <n v="5.35"/>
    <n v="52.83"/>
    <n v="0.74"/>
    <n v="9.8699999999999992"/>
    <n v="0.1867"/>
    <n v="8.2000000000000003E-2"/>
    <n v="0.83"/>
    <n v="1.33"/>
  </r>
  <r>
    <x v="34"/>
    <s v="ID-YO"/>
    <x v="5"/>
    <n v="5"/>
    <n v="0"/>
    <n v="0"/>
    <n v="5"/>
    <n v="18"/>
    <n v="3"/>
    <n v="3"/>
    <n v="12"/>
    <s v="Province"/>
    <m/>
    <x v="5"/>
    <s v="Indonesia"/>
    <s v="Asia"/>
    <s v="Jawa"/>
    <s v="UTC+07:00"/>
    <s v="Daerah Istimewa"/>
    <n v="4"/>
    <n v="1"/>
    <n v="78"/>
    <n v="46"/>
    <n v="392"/>
    <n v="3133"/>
    <n v="3631015"/>
    <n v="1158.9000000000001"/>
    <n v="110.4448783"/>
    <n v="-7.8945018500000002"/>
    <n v="1.38"/>
    <n v="4.96"/>
    <n v="0"/>
    <n v="0.83"/>
    <n v="0.16669999999999999"/>
    <n v="0.16669999999999999"/>
    <m/>
    <n v="1"/>
  </r>
  <r>
    <x v="34"/>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4"/>
    <s v="ID-JB"/>
    <x v="1"/>
    <n v="22"/>
    <n v="2"/>
    <n v="0"/>
    <n v="20"/>
    <n v="260"/>
    <n v="25"/>
    <n v="13"/>
    <n v="222"/>
    <s v="Province"/>
    <m/>
    <x v="1"/>
    <s v="Indonesia"/>
    <s v="Asia"/>
    <s v="Jawa"/>
    <s v="UTC+07:00"/>
    <m/>
    <n v="18"/>
    <n v="9"/>
    <n v="627"/>
    <n v="645"/>
    <n v="5312"/>
    <n v="35378"/>
    <n v="45161325"/>
    <n v="1276.55"/>
    <n v="107.60370829999999"/>
    <n v="-6.9204320829999997"/>
    <n v="0.49"/>
    <n v="5.76"/>
    <n v="0.04"/>
    <n v="0.55000000000000004"/>
    <n v="9.6199999999999994E-2"/>
    <n v="0.05"/>
    <n v="11"/>
    <n v="2"/>
  </r>
  <r>
    <x v="34"/>
    <s v="ID-JT"/>
    <x v="7"/>
    <n v="8"/>
    <n v="1"/>
    <n v="3"/>
    <n v="4"/>
    <n v="107"/>
    <n v="21"/>
    <n v="26"/>
    <n v="60"/>
    <s v="Province"/>
    <m/>
    <x v="7"/>
    <s v="Indonesia"/>
    <s v="Asia"/>
    <s v="Jawa"/>
    <s v="UTC+07:00"/>
    <m/>
    <n v="29"/>
    <n v="6"/>
    <n v="576"/>
    <n v="753"/>
    <n v="7809"/>
    <n v="32801"/>
    <n v="36364072"/>
    <n v="1108.6400000000001"/>
    <n v="110.20111489999999"/>
    <n v="-7.2590971770000001"/>
    <n v="0.22"/>
    <n v="2.94"/>
    <n v="0.03"/>
    <n v="0.57999999999999996"/>
    <n v="0.1963"/>
    <n v="0.24299999999999999"/>
    <n v="0.62"/>
    <n v="1"/>
  </r>
  <r>
    <x v="34"/>
    <s v="ID-JI"/>
    <x v="8"/>
    <n v="0"/>
    <n v="3"/>
    <n v="4"/>
    <n v="-7"/>
    <n v="102"/>
    <n v="13"/>
    <n v="16"/>
    <n v="73"/>
    <s v="Province"/>
    <m/>
    <x v="8"/>
    <s v="Indonesia"/>
    <s v="Asia"/>
    <s v="Jawa"/>
    <s v="UTC+07:00"/>
    <m/>
    <n v="29"/>
    <n v="9"/>
    <n v="666"/>
    <n v="777"/>
    <n v="7724"/>
    <n v="47803"/>
    <n v="40479023"/>
    <n v="846.78"/>
    <n v="112.7329414"/>
    <n v="-7.7233455790000001"/>
    <n v="0"/>
    <n v="2.52"/>
    <n v="7.0000000000000007E-2"/>
    <n v="0.32"/>
    <n v="0.1275"/>
    <n v="0.15690000000000001"/>
    <n v="0"/>
    <m/>
  </r>
  <r>
    <x v="34"/>
    <s v="ID-KB"/>
    <x v="23"/>
    <n v="0"/>
    <n v="0"/>
    <n v="0"/>
    <n v="0"/>
    <n v="7"/>
    <n v="1"/>
    <n v="2"/>
    <n v="4"/>
    <s v="Province"/>
    <m/>
    <x v="23"/>
    <s v="Indonesia"/>
    <s v="Asia"/>
    <s v="Kalimantan"/>
    <s v="UTC+07:00"/>
    <m/>
    <n v="12"/>
    <n v="2"/>
    <n v="174"/>
    <n v="99"/>
    <n v="2031"/>
    <n v="147307"/>
    <n v="5422814"/>
    <n v="36.81"/>
    <n v="111.1211776"/>
    <n v="-8.6474572E-2"/>
    <n v="0"/>
    <n v="1.29"/>
    <n v="0"/>
    <n v="0.18"/>
    <n v="0.1429"/>
    <n v="0.28570000000000001"/>
    <n v="1"/>
    <n v="1"/>
  </r>
  <r>
    <x v="34"/>
    <s v="ID-KS"/>
    <x v="26"/>
    <n v="0"/>
    <n v="0"/>
    <n v="0"/>
    <n v="0"/>
    <n v="7"/>
    <n v="0"/>
    <n v="0"/>
    <n v="7"/>
    <s v="Province"/>
    <m/>
    <x v="26"/>
    <s v="Indonesia"/>
    <s v="Asia"/>
    <s v="Kalimantan"/>
    <s v="UTC+08:00"/>
    <m/>
    <n v="11"/>
    <n v="2"/>
    <n v="153"/>
    <n v="144"/>
    <n v="1864"/>
    <n v="38744"/>
    <n v="4023049"/>
    <n v="103.84"/>
    <n v="115.4385783"/>
    <n v="-2.993594979"/>
    <n v="0"/>
    <n v="1.74"/>
    <n v="0"/>
    <n v="0"/>
    <n v="0"/>
    <n v="0"/>
    <n v="1"/>
    <n v="1"/>
  </r>
  <r>
    <x v="34"/>
    <s v="ID-KT"/>
    <x v="14"/>
    <n v="0"/>
    <n v="0"/>
    <n v="2"/>
    <n v="-2"/>
    <n v="7"/>
    <n v="0"/>
    <n v="4"/>
    <n v="3"/>
    <s v="Province"/>
    <m/>
    <x v="14"/>
    <s v="Indonesia"/>
    <s v="Asia"/>
    <s v="Kalimantan"/>
    <s v="UTC+07:00"/>
    <m/>
    <n v="13"/>
    <n v="1"/>
    <n v="136"/>
    <n v="139"/>
    <n v="1432"/>
    <n v="153565"/>
    <n v="2570289"/>
    <n v="16.739999999999998"/>
    <n v="113.41765359999999"/>
    <n v="-1.6024846530000001"/>
    <n v="0"/>
    <n v="2.72"/>
    <n v="0"/>
    <n v="0"/>
    <n v="0"/>
    <n v="0.57140000000000002"/>
    <n v="0"/>
    <n v="1"/>
  </r>
  <r>
    <x v="34"/>
    <s v="ID-KI"/>
    <x v="4"/>
    <n v="2"/>
    <n v="0"/>
    <n v="1"/>
    <n v="1"/>
    <n v="20"/>
    <n v="1"/>
    <n v="1"/>
    <n v="18"/>
    <s v="Province"/>
    <m/>
    <x v="4"/>
    <s v="Indonesia"/>
    <s v="Asia"/>
    <s v="Kalimantan"/>
    <s v="UTC+08:00"/>
    <m/>
    <n v="7"/>
    <n v="3"/>
    <n v="103"/>
    <n v="197"/>
    <n v="841"/>
    <n v="129067"/>
    <n v="3552191"/>
    <n v="27.52"/>
    <n v="116.4684405"/>
    <n v="0.45385803000000002"/>
    <n v="0.56000000000000005"/>
    <n v="5.63"/>
    <n v="0"/>
    <n v="0.28000000000000003"/>
    <n v="0.05"/>
    <n v="0.05"/>
    <n v="2"/>
    <n v="1"/>
  </r>
  <r>
    <x v="34"/>
    <s v="ID-KU"/>
    <x v="19"/>
    <n v="0"/>
    <n v="0"/>
    <n v="0"/>
    <n v="0"/>
    <n v="8"/>
    <n v="0"/>
    <n v="0"/>
    <n v="8"/>
    <s v="Province"/>
    <m/>
    <x v="19"/>
    <s v="Indonesia"/>
    <s v="Asia"/>
    <s v="Kalimantan"/>
    <s v="UTC+08:00"/>
    <m/>
    <n v="4"/>
    <n v="1"/>
    <n v="53"/>
    <n v="35"/>
    <n v="447"/>
    <n v="75468"/>
    <n v="648407"/>
    <n v="8.59"/>
    <n v="116.2188791"/>
    <n v="2.8910126209999998"/>
    <n v="0"/>
    <n v="12.34"/>
    <n v="0"/>
    <n v="0"/>
    <n v="0"/>
    <n v="0"/>
    <n v="0"/>
    <n v="1"/>
  </r>
  <r>
    <x v="34"/>
    <s v="ID-BB"/>
    <x v="27"/>
    <n v="0"/>
    <n v="0"/>
    <n v="0"/>
    <n v="0"/>
    <n v="2"/>
    <n v="1"/>
    <n v="0"/>
    <n v="1"/>
    <s v="Province"/>
    <m/>
    <x v="27"/>
    <s v="Indonesia"/>
    <s v="Asia"/>
    <s v="Sumatera"/>
    <s v="UTC+07:00"/>
    <m/>
    <n v="6"/>
    <n v="1"/>
    <n v="47"/>
    <n v="82"/>
    <n v="309"/>
    <n v="16424"/>
    <n v="1379767"/>
    <n v="84.01"/>
    <n v="106.5499324"/>
    <n v="-2.4474441269999998"/>
    <n v="0"/>
    <n v="1.45"/>
    <n v="0"/>
    <n v="0.72"/>
    <n v="0.5"/>
    <n v="0"/>
    <n v="1"/>
    <n v="1"/>
  </r>
  <r>
    <x v="34"/>
    <s v="ID-KR"/>
    <x v="28"/>
    <n v="0"/>
    <n v="0"/>
    <n v="0"/>
    <n v="0"/>
    <n v="4"/>
    <n v="3"/>
    <n v="2"/>
    <n v="-1"/>
    <s v="Province"/>
    <m/>
    <x v="28"/>
    <s v="Indonesia"/>
    <s v="Asia"/>
    <s v="Sumatera"/>
    <s v="UTC+07:00"/>
    <m/>
    <n v="5"/>
    <n v="2"/>
    <n v="75"/>
    <n v="142"/>
    <n v="275"/>
    <n v="8202"/>
    <n v="1929400"/>
    <n v="235.24"/>
    <n v="108.261746"/>
    <n v="3.9163459999999999"/>
    <n v="0"/>
    <n v="2.0699999999999998"/>
    <n v="0"/>
    <n v="1.55"/>
    <n v="0.75"/>
    <n v="0.5"/>
    <n v="0"/>
    <n v="1"/>
  </r>
  <r>
    <x v="34"/>
    <s v="ID-LA"/>
    <x v="15"/>
    <n v="0"/>
    <n v="0"/>
    <n v="0"/>
    <n v="0"/>
    <n v="10"/>
    <n v="3"/>
    <n v="0"/>
    <n v="7"/>
    <s v="Province"/>
    <m/>
    <x v="15"/>
    <s v="Indonesia"/>
    <s v="Asia"/>
    <s v="Sumatera"/>
    <s v="UTC+07:00"/>
    <m/>
    <n v="13"/>
    <n v="2"/>
    <n v="228"/>
    <n v="205"/>
    <n v="2435"/>
    <n v="34624"/>
    <n v="9095591"/>
    <n v="262.7"/>
    <n v="105.0214366"/>
    <n v="-4.9167929749999999"/>
    <n v="0"/>
    <n v="1.1000000000000001"/>
    <n v="0"/>
    <n v="0.33"/>
    <n v="0.3"/>
    <n v="0"/>
    <n v="0"/>
    <n v="0"/>
  </r>
  <r>
    <x v="34"/>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4"/>
    <s v="ID-MU"/>
    <x v="12"/>
    <n v="0"/>
    <n v="0"/>
    <n v="0"/>
    <n v="0"/>
    <n v="1"/>
    <n v="0"/>
    <n v="0"/>
    <n v="1"/>
    <s v="Province"/>
    <m/>
    <x v="12"/>
    <s v="Indonesia"/>
    <s v="Asia"/>
    <s v="Maluku"/>
    <s v="UTC+09:00"/>
    <m/>
    <n v="8"/>
    <n v="2"/>
    <n v="116"/>
    <n v="118"/>
    <n v="1063"/>
    <n v="31983"/>
    <n v="1307803"/>
    <n v="40.89"/>
    <n v="127.5391072"/>
    <n v="0.212036949"/>
    <n v="0"/>
    <n v="0.76"/>
    <n v="0"/>
    <n v="0"/>
    <n v="0"/>
    <n v="0"/>
    <n v="1"/>
    <n v="1"/>
  </r>
  <r>
    <x v="34"/>
    <s v="ID-NB"/>
    <x v="30"/>
    <n v="0"/>
    <n v="0"/>
    <n v="0"/>
    <n v="0"/>
    <n v="4"/>
    <n v="0"/>
    <n v="0"/>
    <n v="4"/>
    <s v="Province"/>
    <m/>
    <x v="30"/>
    <s v="Indonesia"/>
    <s v="Asia"/>
    <s v="Nusa Tenggara"/>
    <s v="UTC+08:00"/>
    <m/>
    <n v="8"/>
    <n v="2"/>
    <n v="117"/>
    <n v="145"/>
    <n v="995"/>
    <n v="18572"/>
    <n v="5270247"/>
    <n v="283.77"/>
    <n v="117.5086257"/>
    <n v="-8.6069988659999996"/>
    <n v="0"/>
    <n v="0.76"/>
    <n v="0"/>
    <n v="0"/>
    <n v="0"/>
    <n v="0"/>
    <n v="1"/>
    <n v="1"/>
  </r>
  <r>
    <x v="34"/>
    <s v="ID-PA"/>
    <x v="11"/>
    <n v="2"/>
    <n v="0"/>
    <n v="1"/>
    <n v="1"/>
    <n v="17"/>
    <n v="1"/>
    <n v="4"/>
    <n v="12"/>
    <s v="Province"/>
    <m/>
    <x v="11"/>
    <s v="Indonesia"/>
    <s v="Asia"/>
    <s v="Papua"/>
    <s v="UTC+09:00"/>
    <s v="Daerah Khusus"/>
    <n v="28"/>
    <n v="1"/>
    <n v="560"/>
    <n v="110"/>
    <n v="5411"/>
    <n v="319036"/>
    <n v="4340348"/>
    <n v="13.6"/>
    <n v="138.69603000000001"/>
    <n v="-4.6662095299999997"/>
    <n v="0.46"/>
    <n v="3.92"/>
    <n v="0"/>
    <n v="0.23"/>
    <n v="5.8799999999999998E-2"/>
    <n v="0.23530000000000001"/>
    <n v="0.33"/>
    <n v="0"/>
  </r>
  <r>
    <x v="34"/>
    <s v="ID-PB"/>
    <x v="18"/>
    <n v="0"/>
    <n v="0"/>
    <n v="0"/>
    <n v="0"/>
    <n v="2"/>
    <n v="0"/>
    <n v="0"/>
    <n v="2"/>
    <s v="Province"/>
    <m/>
    <x v="18"/>
    <s v="Indonesia"/>
    <s v="Asia"/>
    <s v="Papua"/>
    <s v="UTC+09:00"/>
    <s v="Daerah Khusus"/>
    <n v="12"/>
    <n v="1"/>
    <n v="218"/>
    <n v="95"/>
    <n v="1742"/>
    <n v="102955"/>
    <n v="1140701"/>
    <n v="11.08"/>
    <n v="132.9762624"/>
    <n v="-2.045160182"/>
    <n v="0"/>
    <n v="1.75"/>
    <n v="0"/>
    <n v="0"/>
    <n v="0"/>
    <n v="0"/>
    <n v="1"/>
    <n v="1"/>
  </r>
  <r>
    <x v="34"/>
    <s v="ID-RI"/>
    <x v="24"/>
    <n v="0"/>
    <n v="0"/>
    <n v="1"/>
    <n v="-1"/>
    <n v="9"/>
    <n v="1"/>
    <n v="1"/>
    <n v="7"/>
    <s v="Province"/>
    <m/>
    <x v="24"/>
    <s v="Indonesia"/>
    <s v="Asia"/>
    <s v="Sumatera"/>
    <s v="UTC+07:00"/>
    <m/>
    <n v="10"/>
    <n v="2"/>
    <n v="169"/>
    <n v="268"/>
    <n v="1591"/>
    <n v="87024"/>
    <n v="6074100"/>
    <n v="69.8"/>
    <n v="101.8051092"/>
    <n v="0.51164785099999999"/>
    <n v="0"/>
    <n v="1.48"/>
    <n v="0"/>
    <n v="0.16"/>
    <n v="0.1111"/>
    <n v="0.1111"/>
    <n v="0"/>
    <n v="1"/>
  </r>
  <r>
    <x v="34"/>
    <s v="ID-SR"/>
    <x v="20"/>
    <n v="0"/>
    <n v="0"/>
    <n v="0"/>
    <n v="0"/>
    <n v="2"/>
    <n v="0"/>
    <n v="0"/>
    <n v="2"/>
    <s v="Province"/>
    <m/>
    <x v="20"/>
    <s v="Indonesia"/>
    <s v="Asia"/>
    <s v="Sulawesi"/>
    <s v="UTC+08:00"/>
    <m/>
    <n v="6"/>
    <m/>
    <n v="69"/>
    <n v="73"/>
    <n v="575"/>
    <n v="16787"/>
    <n v="1559984"/>
    <n v="92.93"/>
    <n v="119.3450194"/>
    <n v="-2.4617460530000002"/>
    <n v="0"/>
    <n v="1.28"/>
    <n v="0"/>
    <n v="0"/>
    <n v="0"/>
    <n v="0"/>
    <n v="0"/>
    <n v="1"/>
  </r>
  <r>
    <x v="34"/>
    <s v="ID-SN"/>
    <x v="9"/>
    <n v="0"/>
    <n v="2"/>
    <n v="5"/>
    <n v="-7"/>
    <n v="79"/>
    <n v="8"/>
    <n v="9"/>
    <n v="62"/>
    <s v="Province"/>
    <m/>
    <x v="9"/>
    <s v="Indonesia"/>
    <s v="Asia"/>
    <s v="Sulawesi"/>
    <s v="UTC+08:00"/>
    <m/>
    <n v="21"/>
    <n v="3"/>
    <n v="311"/>
    <n v="792"/>
    <n v="2255"/>
    <n v="46717"/>
    <n v="9426885"/>
    <n v="201.78"/>
    <n v="120.1620559"/>
    <n v="-3.731080714"/>
    <n v="0"/>
    <n v="8.3800000000000008"/>
    <n v="0.21"/>
    <n v="0.85"/>
    <n v="0.1013"/>
    <n v="0.1139"/>
    <n v="0"/>
    <m/>
  </r>
  <r>
    <x v="34"/>
    <s v="ID-ST"/>
    <x v="16"/>
    <n v="0"/>
    <n v="0"/>
    <n v="0"/>
    <n v="0"/>
    <n v="4"/>
    <n v="2"/>
    <n v="0"/>
    <n v="2"/>
    <s v="Province"/>
    <m/>
    <x v="16"/>
    <s v="Indonesia"/>
    <s v="Asia"/>
    <s v="Sulawesi"/>
    <s v="UTC+08:00"/>
    <m/>
    <n v="12"/>
    <n v="1"/>
    <n v="175"/>
    <n v="175"/>
    <n v="1842"/>
    <n v="61841"/>
    <n v="2955567"/>
    <n v="47.79"/>
    <n v="121.2010927"/>
    <n v="-1.00413668"/>
    <n v="0"/>
    <n v="1.35"/>
    <n v="0"/>
    <n v="0.68"/>
    <n v="0.5"/>
    <n v="0"/>
    <n v="0"/>
    <n v="0"/>
  </r>
  <r>
    <x v="34"/>
    <s v="ID-SG"/>
    <x v="3"/>
    <n v="0"/>
    <n v="0"/>
    <n v="1"/>
    <n v="-1"/>
    <n v="5"/>
    <n v="0"/>
    <n v="1"/>
    <n v="4"/>
    <s v="Province"/>
    <m/>
    <x v="3"/>
    <s v="Indonesia"/>
    <s v="Asia"/>
    <s v="Sulawesi"/>
    <s v="UTC+08:00"/>
    <m/>
    <n v="15"/>
    <n v="2"/>
    <n v="219"/>
    <n v="377"/>
    <n v="1911"/>
    <n v="38068"/>
    <n v="2635461"/>
    <n v="69.23"/>
    <n v="122.070311"/>
    <n v="-4.1246887929999998"/>
    <n v="0"/>
    <n v="1.9"/>
    <n v="0"/>
    <n v="0"/>
    <n v="0"/>
    <n v="0.2"/>
    <n v="0"/>
    <n v="1"/>
  </r>
  <r>
    <x v="34"/>
    <s v="ID-SA"/>
    <x v="31"/>
    <n v="0"/>
    <n v="1"/>
    <n v="0"/>
    <n v="-1"/>
    <n v="1"/>
    <n v="1"/>
    <n v="0"/>
    <n v="0"/>
    <s v="Province"/>
    <m/>
    <x v="31"/>
    <s v="Indonesia"/>
    <s v="Asia"/>
    <s v="Sulawesi"/>
    <s v="UTC+08:00"/>
    <m/>
    <n v="11"/>
    <n v="4"/>
    <n v="171"/>
    <n v="332"/>
    <n v="1507"/>
    <n v="13892"/>
    <n v="2641884"/>
    <n v="190.17"/>
    <n v="124.5212396"/>
    <n v="1.259638212"/>
    <n v="0"/>
    <n v="0.38"/>
    <n v="0.38"/>
    <n v="0.38"/>
    <n v="1"/>
    <n v="0"/>
    <n v="1"/>
    <m/>
  </r>
  <r>
    <x v="34"/>
    <s v="ID-SB"/>
    <x v="17"/>
    <n v="0"/>
    <n v="0"/>
    <n v="0"/>
    <n v="0"/>
    <n v="8"/>
    <n v="0"/>
    <n v="0"/>
    <n v="8"/>
    <s v="Province"/>
    <m/>
    <x v="17"/>
    <s v="Indonesia"/>
    <s v="Asia"/>
    <s v="Sumatera"/>
    <s v="UTC+07:00"/>
    <m/>
    <n v="12"/>
    <n v="7"/>
    <n v="179"/>
    <n v="230"/>
    <n v="928"/>
    <n v="42013"/>
    <n v="5519245"/>
    <n v="131.37"/>
    <n v="100.46506239999999"/>
    <n v="-0.850253225"/>
    <n v="0"/>
    <n v="1.45"/>
    <n v="0"/>
    <n v="0"/>
    <n v="0"/>
    <n v="0"/>
    <n v="1"/>
    <n v="1"/>
  </r>
  <r>
    <x v="34"/>
    <s v="ID-SS"/>
    <x v="21"/>
    <n v="0"/>
    <n v="0"/>
    <n v="1"/>
    <n v="-1"/>
    <n v="11"/>
    <n v="0"/>
    <n v="1"/>
    <n v="10"/>
    <s v="Province"/>
    <m/>
    <x v="21"/>
    <s v="Indonesia"/>
    <s v="Asia"/>
    <s v="Sumatera"/>
    <s v="UTC+07:00"/>
    <m/>
    <n v="13"/>
    <n v="4"/>
    <n v="241"/>
    <n v="387"/>
    <n v="2853"/>
    <n v="91592"/>
    <n v="8217551"/>
    <n v="89.72"/>
    <n v="104.16946470000001"/>
    <n v="-3.2162118080000002"/>
    <n v="0"/>
    <n v="1.34"/>
    <n v="0"/>
    <n v="0"/>
    <n v="0"/>
    <n v="9.0899999999999995E-2"/>
    <n v="0"/>
    <n v="1"/>
  </r>
  <r>
    <x v="34"/>
    <s v="ID-SU"/>
    <x v="6"/>
    <n v="3"/>
    <n v="1"/>
    <n v="0"/>
    <n v="2"/>
    <n v="18"/>
    <n v="5"/>
    <n v="0"/>
    <n v="13"/>
    <s v="Province"/>
    <m/>
    <x v="6"/>
    <s v="Indonesia"/>
    <s v="Asia"/>
    <s v="Sumatera"/>
    <s v="UTC+07:00"/>
    <m/>
    <n v="25"/>
    <n v="8"/>
    <n v="450"/>
    <n v="693"/>
    <n v="5417"/>
    <n v="72981"/>
    <n v="14874889"/>
    <n v="203.82"/>
    <n v="99.051964420000004"/>
    <n v="2.1918944530000002"/>
    <n v="0.2"/>
    <n v="1.21"/>
    <n v="7.0000000000000007E-2"/>
    <n v="0.34"/>
    <n v="0.27779999999999999"/>
    <n v="0"/>
    <m/>
    <m/>
  </r>
  <r>
    <x v="35"/>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5"/>
    <s v="ID-BA"/>
    <x v="22"/>
    <n v="3"/>
    <n v="0"/>
    <n v="8"/>
    <n v="-5"/>
    <n v="27"/>
    <n v="0"/>
    <n v="13"/>
    <n v="14"/>
    <s v="Province"/>
    <m/>
    <x v="22"/>
    <s v="Indonesia"/>
    <s v="Asia"/>
    <s v="Nusa Tenggara"/>
    <s v="UTC+08:00"/>
    <m/>
    <n v="8"/>
    <n v="1"/>
    <n v="57"/>
    <n v="80"/>
    <n v="636"/>
    <n v="5780"/>
    <n v="4216171"/>
    <n v="729.43"/>
    <n v="115.1317136"/>
    <n v="-8.3694716880000009"/>
    <n v="0.71"/>
    <n v="6.4"/>
    <n v="0"/>
    <n v="0"/>
    <n v="0"/>
    <n v="0.48149999999999998"/>
    <n v="0.6"/>
    <n v="1"/>
  </r>
  <r>
    <x v="35"/>
    <s v="ID-BT"/>
    <x v="2"/>
    <n v="4"/>
    <n v="0"/>
    <n v="0"/>
    <n v="4"/>
    <n v="108"/>
    <n v="18"/>
    <n v="8"/>
    <n v="82"/>
    <s v="Province"/>
    <m/>
    <x v="2"/>
    <s v="Indonesia"/>
    <s v="Asia"/>
    <s v="Jawa"/>
    <s v="UTC+07:00"/>
    <m/>
    <n v="4"/>
    <n v="4"/>
    <n v="155"/>
    <n v="313"/>
    <n v="1238"/>
    <n v="9663"/>
    <n v="10722374"/>
    <n v="1109.6400000000001"/>
    <n v="106.1090043"/>
    <n v="-6.4567363880000004"/>
    <n v="0.37"/>
    <n v="10.07"/>
    <n v="0"/>
    <n v="1.68"/>
    <n v="0.16669999999999999"/>
    <n v="7.4099999999999999E-2"/>
    <n v="1.33"/>
    <n v="1"/>
  </r>
  <r>
    <x v="35"/>
    <s v="ID-BE"/>
    <x v="29"/>
    <n v="0"/>
    <n v="0"/>
    <n v="0"/>
    <n v="0"/>
    <n v="2"/>
    <n v="1"/>
    <n v="0"/>
    <n v="1"/>
    <s v="Province"/>
    <m/>
    <x v="29"/>
    <s v="Indonesia"/>
    <s v="Asia"/>
    <s v="Sumatera"/>
    <s v="UTC+07:00"/>
    <m/>
    <n v="9"/>
    <n v="1"/>
    <n v="129"/>
    <n v="172"/>
    <n v="1341"/>
    <n v="19919"/>
    <n v="1999539"/>
    <n v="100.38"/>
    <n v="102.33842129999999"/>
    <n v="-3.5335836270000001"/>
    <n v="0"/>
    <n v="1"/>
    <n v="0"/>
    <n v="0.5"/>
    <n v="0.5"/>
    <n v="0"/>
    <n v="1"/>
    <n v="1"/>
  </r>
  <r>
    <x v="35"/>
    <s v="ID-JK"/>
    <x v="0"/>
    <n v="85"/>
    <n v="11"/>
    <n v="2"/>
    <n v="72"/>
    <n v="658"/>
    <n v="118"/>
    <n v="49"/>
    <n v="491"/>
    <s v="Province"/>
    <m/>
    <x v="0"/>
    <s v="Indonesia"/>
    <s v="Asia"/>
    <s v="Jawa"/>
    <s v="UTC+07:00"/>
    <s v="Daerah Khusus Ibu Kota"/>
    <n v="1"/>
    <n v="5"/>
    <n v="44"/>
    <n v="267"/>
    <m/>
    <n v="664"/>
    <n v="10846145"/>
    <n v="16334.31"/>
    <n v="106.8361183"/>
    <n v="-6.2046989909999999"/>
    <n v="7.84"/>
    <n v="60.67"/>
    <n v="1.01"/>
    <n v="10.88"/>
    <n v="0.17929999999999999"/>
    <n v="7.4499999999999997E-2"/>
    <n v="1.47"/>
    <n v="1.38"/>
  </r>
  <r>
    <x v="35"/>
    <s v="ID-YO"/>
    <x v="5"/>
    <n v="1"/>
    <n v="0"/>
    <n v="0"/>
    <n v="1"/>
    <n v="19"/>
    <n v="3"/>
    <n v="3"/>
    <n v="13"/>
    <s v="Province"/>
    <m/>
    <x v="5"/>
    <s v="Indonesia"/>
    <s v="Asia"/>
    <s v="Jawa"/>
    <s v="UTC+07:00"/>
    <s v="Daerah Istimewa"/>
    <n v="4"/>
    <n v="1"/>
    <n v="78"/>
    <n v="46"/>
    <n v="392"/>
    <n v="3133"/>
    <n v="3631015"/>
    <n v="1158.9000000000001"/>
    <n v="110.4448783"/>
    <n v="-7.8945018500000002"/>
    <n v="0.28000000000000003"/>
    <n v="5.23"/>
    <n v="0"/>
    <n v="0.83"/>
    <n v="0.15790000000000001"/>
    <n v="0.15790000000000001"/>
    <n v="0.2"/>
    <n v="1"/>
  </r>
  <r>
    <x v="35"/>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5"/>
    <s v="ID-JB"/>
    <x v="1"/>
    <n v="10"/>
    <n v="0"/>
    <n v="0"/>
    <n v="10"/>
    <n v="270"/>
    <n v="25"/>
    <n v="13"/>
    <n v="232"/>
    <s v="Province"/>
    <m/>
    <x v="1"/>
    <s v="Indonesia"/>
    <s v="Asia"/>
    <s v="Jawa"/>
    <s v="UTC+07:00"/>
    <m/>
    <n v="18"/>
    <n v="9"/>
    <n v="627"/>
    <n v="645"/>
    <n v="5312"/>
    <n v="35378"/>
    <n v="45161325"/>
    <n v="1276.55"/>
    <n v="107.60370829999999"/>
    <n v="-6.9204320829999997"/>
    <n v="0.22"/>
    <n v="5.98"/>
    <n v="0"/>
    <n v="0.55000000000000004"/>
    <n v="9.2600000000000002E-2"/>
    <n v="4.8099999999999997E-2"/>
    <n v="0.45"/>
    <n v="0"/>
  </r>
  <r>
    <x v="35"/>
    <s v="ID-JT"/>
    <x v="7"/>
    <n v="0"/>
    <n v="0"/>
    <n v="0"/>
    <n v="0"/>
    <n v="107"/>
    <n v="21"/>
    <n v="26"/>
    <n v="60"/>
    <s v="Province"/>
    <m/>
    <x v="7"/>
    <s v="Indonesia"/>
    <s v="Asia"/>
    <s v="Jawa"/>
    <s v="UTC+07:00"/>
    <m/>
    <n v="29"/>
    <n v="6"/>
    <n v="576"/>
    <n v="753"/>
    <n v="7809"/>
    <n v="32801"/>
    <n v="36364072"/>
    <n v="1108.6400000000001"/>
    <n v="110.20111489999999"/>
    <n v="-7.2590971770000001"/>
    <n v="0"/>
    <n v="2.94"/>
    <n v="0"/>
    <n v="0.57999999999999996"/>
    <n v="0.1963"/>
    <n v="0.24299999999999999"/>
    <n v="0"/>
    <n v="0"/>
  </r>
  <r>
    <x v="35"/>
    <s v="ID-JI"/>
    <x v="8"/>
    <n v="35"/>
    <n v="2"/>
    <n v="1"/>
    <n v="32"/>
    <n v="137"/>
    <n v="15"/>
    <n v="17"/>
    <n v="105"/>
    <s v="Province"/>
    <m/>
    <x v="8"/>
    <s v="Indonesia"/>
    <s v="Asia"/>
    <s v="Jawa"/>
    <s v="UTC+07:00"/>
    <m/>
    <n v="29"/>
    <n v="9"/>
    <n v="666"/>
    <n v="777"/>
    <n v="7724"/>
    <n v="47803"/>
    <n v="40479023"/>
    <n v="846.78"/>
    <n v="112.7329414"/>
    <n v="-7.7233455790000001"/>
    <n v="0.86"/>
    <n v="3.38"/>
    <n v="0.05"/>
    <n v="0.37"/>
    <n v="0.1095"/>
    <n v="0.1241"/>
    <m/>
    <n v="0.67"/>
  </r>
  <r>
    <x v="35"/>
    <s v="ID-KB"/>
    <x v="23"/>
    <n v="0"/>
    <n v="0"/>
    <n v="0"/>
    <n v="0"/>
    <n v="7"/>
    <n v="1"/>
    <n v="2"/>
    <n v="4"/>
    <s v="Province"/>
    <m/>
    <x v="23"/>
    <s v="Indonesia"/>
    <s v="Asia"/>
    <s v="Kalimantan"/>
    <s v="UTC+07:00"/>
    <m/>
    <n v="12"/>
    <n v="2"/>
    <n v="174"/>
    <n v="99"/>
    <n v="2031"/>
    <n v="147307"/>
    <n v="5422814"/>
    <n v="36.81"/>
    <n v="111.1211776"/>
    <n v="-8.6474572E-2"/>
    <n v="0"/>
    <n v="1.29"/>
    <n v="0"/>
    <n v="0.18"/>
    <n v="0.1429"/>
    <n v="0.28570000000000001"/>
    <n v="1"/>
    <n v="1"/>
  </r>
  <r>
    <x v="35"/>
    <s v="ID-KS"/>
    <x v="26"/>
    <n v="8"/>
    <n v="1"/>
    <n v="0"/>
    <n v="7"/>
    <n v="15"/>
    <n v="1"/>
    <n v="0"/>
    <n v="14"/>
    <s v="Province"/>
    <m/>
    <x v="26"/>
    <s v="Indonesia"/>
    <s v="Asia"/>
    <s v="Kalimantan"/>
    <s v="UTC+08:00"/>
    <m/>
    <n v="11"/>
    <n v="2"/>
    <n v="153"/>
    <n v="144"/>
    <n v="1864"/>
    <n v="38744"/>
    <n v="4023049"/>
    <n v="103.84"/>
    <n v="115.4385783"/>
    <n v="-2.993594979"/>
    <n v="1.99"/>
    <n v="3.73"/>
    <n v="0.25"/>
    <n v="0.25"/>
    <n v="6.6699999999999995E-2"/>
    <n v="0"/>
    <m/>
    <m/>
  </r>
  <r>
    <x v="35"/>
    <s v="ID-KT"/>
    <x v="14"/>
    <n v="0"/>
    <n v="0"/>
    <n v="0"/>
    <n v="0"/>
    <n v="7"/>
    <n v="0"/>
    <n v="4"/>
    <n v="3"/>
    <s v="Province"/>
    <m/>
    <x v="14"/>
    <s v="Indonesia"/>
    <s v="Asia"/>
    <s v="Kalimantan"/>
    <s v="UTC+07:00"/>
    <m/>
    <n v="13"/>
    <n v="1"/>
    <n v="136"/>
    <n v="139"/>
    <n v="1432"/>
    <n v="153565"/>
    <n v="2570289"/>
    <n v="16.739999999999998"/>
    <n v="113.41765359999999"/>
    <n v="-1.6024846530000001"/>
    <n v="0"/>
    <n v="2.72"/>
    <n v="0"/>
    <n v="0"/>
    <n v="0"/>
    <n v="0.57140000000000002"/>
    <n v="1"/>
    <n v="1"/>
  </r>
  <r>
    <x v="35"/>
    <s v="ID-KI"/>
    <x v="4"/>
    <n v="1"/>
    <n v="0"/>
    <n v="0"/>
    <n v="1"/>
    <n v="21"/>
    <n v="1"/>
    <n v="1"/>
    <n v="19"/>
    <s v="Province"/>
    <m/>
    <x v="4"/>
    <s v="Indonesia"/>
    <s v="Asia"/>
    <s v="Kalimantan"/>
    <s v="UTC+08:00"/>
    <m/>
    <n v="7"/>
    <n v="3"/>
    <n v="103"/>
    <n v="197"/>
    <n v="841"/>
    <n v="129067"/>
    <n v="3552191"/>
    <n v="27.52"/>
    <n v="116.4684405"/>
    <n v="0.45385803000000002"/>
    <n v="0.28000000000000003"/>
    <n v="5.91"/>
    <n v="0"/>
    <n v="0.28000000000000003"/>
    <n v="4.7600000000000003E-2"/>
    <n v="4.7600000000000003E-2"/>
    <n v="0.5"/>
    <n v="1"/>
  </r>
  <r>
    <x v="35"/>
    <s v="ID-KU"/>
    <x v="19"/>
    <n v="0"/>
    <n v="0"/>
    <n v="0"/>
    <n v="0"/>
    <n v="8"/>
    <n v="0"/>
    <n v="0"/>
    <n v="8"/>
    <s v="Province"/>
    <m/>
    <x v="19"/>
    <s v="Indonesia"/>
    <s v="Asia"/>
    <s v="Kalimantan"/>
    <s v="UTC+08:00"/>
    <m/>
    <n v="4"/>
    <n v="1"/>
    <n v="53"/>
    <n v="35"/>
    <n v="447"/>
    <n v="75468"/>
    <n v="648407"/>
    <n v="8.59"/>
    <n v="116.2188791"/>
    <n v="2.8910126209999998"/>
    <n v="0"/>
    <n v="12.34"/>
    <n v="0"/>
    <n v="0"/>
    <n v="0"/>
    <n v="0"/>
    <n v="1"/>
    <n v="1"/>
  </r>
  <r>
    <x v="35"/>
    <s v="ID-BB"/>
    <x v="27"/>
    <n v="0"/>
    <n v="0"/>
    <n v="0"/>
    <n v="0"/>
    <n v="2"/>
    <n v="1"/>
    <n v="0"/>
    <n v="1"/>
    <s v="Province"/>
    <m/>
    <x v="27"/>
    <s v="Indonesia"/>
    <s v="Asia"/>
    <s v="Sumatera"/>
    <s v="UTC+07:00"/>
    <m/>
    <n v="6"/>
    <n v="1"/>
    <n v="47"/>
    <n v="82"/>
    <n v="309"/>
    <n v="16424"/>
    <n v="1379767"/>
    <n v="84.01"/>
    <n v="106.5499324"/>
    <n v="-2.4474441269999998"/>
    <n v="0"/>
    <n v="1.45"/>
    <n v="0"/>
    <n v="0.72"/>
    <n v="0.5"/>
    <n v="0"/>
    <n v="1"/>
    <n v="1"/>
  </r>
  <r>
    <x v="35"/>
    <s v="ID-KR"/>
    <x v="28"/>
    <n v="1"/>
    <n v="0"/>
    <n v="0"/>
    <n v="1"/>
    <n v="5"/>
    <n v="3"/>
    <n v="2"/>
    <n v="0"/>
    <s v="Province"/>
    <m/>
    <x v="28"/>
    <s v="Indonesia"/>
    <s v="Asia"/>
    <s v="Sumatera"/>
    <s v="UTC+07:00"/>
    <m/>
    <n v="5"/>
    <n v="2"/>
    <n v="75"/>
    <n v="142"/>
    <n v="275"/>
    <n v="8202"/>
    <n v="1929400"/>
    <n v="235.24"/>
    <n v="108.261746"/>
    <n v="3.9163459999999999"/>
    <n v="0.52"/>
    <n v="2.59"/>
    <n v="0"/>
    <n v="1.55"/>
    <n v="0.6"/>
    <n v="0.4"/>
    <m/>
    <n v="1"/>
  </r>
  <r>
    <x v="35"/>
    <s v="ID-LA"/>
    <x v="15"/>
    <n v="0"/>
    <n v="0"/>
    <n v="0"/>
    <n v="0"/>
    <n v="10"/>
    <n v="3"/>
    <n v="0"/>
    <n v="7"/>
    <s v="Province"/>
    <m/>
    <x v="15"/>
    <s v="Indonesia"/>
    <s v="Asia"/>
    <s v="Sumatera"/>
    <s v="UTC+07:00"/>
    <m/>
    <n v="13"/>
    <n v="2"/>
    <n v="228"/>
    <n v="205"/>
    <n v="2435"/>
    <n v="34624"/>
    <n v="9095591"/>
    <n v="262.7"/>
    <n v="105.0214366"/>
    <n v="-4.9167929749999999"/>
    <n v="0"/>
    <n v="1.1000000000000001"/>
    <n v="0"/>
    <n v="0.33"/>
    <n v="0.3"/>
    <n v="0"/>
    <n v="1"/>
    <n v="1"/>
  </r>
  <r>
    <x v="35"/>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5"/>
    <s v="ID-MU"/>
    <x v="12"/>
    <n v="0"/>
    <n v="0"/>
    <n v="0"/>
    <n v="0"/>
    <n v="1"/>
    <n v="0"/>
    <n v="0"/>
    <n v="1"/>
    <s v="Province"/>
    <m/>
    <x v="12"/>
    <s v="Indonesia"/>
    <s v="Asia"/>
    <s v="Maluku"/>
    <s v="UTC+09:00"/>
    <m/>
    <n v="8"/>
    <n v="2"/>
    <n v="116"/>
    <n v="118"/>
    <n v="1063"/>
    <n v="31983"/>
    <n v="1307803"/>
    <n v="40.89"/>
    <n v="127.5391072"/>
    <n v="0.212036949"/>
    <n v="0"/>
    <n v="0.76"/>
    <n v="0"/>
    <n v="0"/>
    <n v="0"/>
    <n v="0"/>
    <n v="1"/>
    <n v="1"/>
  </r>
  <r>
    <x v="35"/>
    <s v="ID-NB"/>
    <x v="30"/>
    <n v="0"/>
    <n v="0"/>
    <n v="0"/>
    <n v="0"/>
    <n v="4"/>
    <n v="0"/>
    <n v="0"/>
    <n v="4"/>
    <s v="Province"/>
    <m/>
    <x v="30"/>
    <s v="Indonesia"/>
    <s v="Asia"/>
    <s v="Nusa Tenggara"/>
    <s v="UTC+08:00"/>
    <m/>
    <n v="8"/>
    <n v="2"/>
    <n v="117"/>
    <n v="145"/>
    <n v="995"/>
    <n v="18572"/>
    <n v="5270247"/>
    <n v="283.77"/>
    <n v="117.5086257"/>
    <n v="-8.6069988659999996"/>
    <n v="0"/>
    <n v="0.76"/>
    <n v="0"/>
    <n v="0"/>
    <n v="0"/>
    <n v="0"/>
    <n v="1"/>
    <n v="1"/>
  </r>
  <r>
    <x v="35"/>
    <s v="ID-PA"/>
    <x v="11"/>
    <n v="8"/>
    <n v="0"/>
    <n v="0"/>
    <n v="8"/>
    <n v="25"/>
    <n v="1"/>
    <n v="4"/>
    <n v="20"/>
    <s v="Province"/>
    <m/>
    <x v="11"/>
    <s v="Indonesia"/>
    <s v="Asia"/>
    <s v="Papua"/>
    <s v="UTC+09:00"/>
    <s v="Daerah Khusus"/>
    <n v="28"/>
    <n v="1"/>
    <n v="560"/>
    <n v="110"/>
    <n v="5411"/>
    <n v="319036"/>
    <n v="4340348"/>
    <n v="13.6"/>
    <n v="138.69603000000001"/>
    <n v="-4.6662095299999997"/>
    <n v="1.84"/>
    <n v="5.76"/>
    <n v="0"/>
    <n v="0.23"/>
    <n v="0.04"/>
    <n v="0.16"/>
    <n v="4"/>
    <n v="1"/>
  </r>
  <r>
    <x v="35"/>
    <s v="ID-PB"/>
    <x v="18"/>
    <n v="0"/>
    <n v="0"/>
    <n v="0"/>
    <n v="0"/>
    <n v="2"/>
    <n v="0"/>
    <n v="0"/>
    <n v="2"/>
    <s v="Province"/>
    <m/>
    <x v="18"/>
    <s v="Indonesia"/>
    <s v="Asia"/>
    <s v="Papua"/>
    <s v="UTC+09:00"/>
    <s v="Daerah Khusus"/>
    <n v="12"/>
    <n v="1"/>
    <n v="218"/>
    <n v="95"/>
    <n v="1742"/>
    <n v="102955"/>
    <n v="1140701"/>
    <n v="11.08"/>
    <n v="132.9762624"/>
    <n v="-2.045160182"/>
    <n v="0"/>
    <n v="1.75"/>
    <n v="0"/>
    <n v="0"/>
    <n v="0"/>
    <n v="0"/>
    <n v="1"/>
    <n v="1"/>
  </r>
  <r>
    <x v="35"/>
    <s v="ID-RI"/>
    <x v="24"/>
    <n v="1"/>
    <n v="1"/>
    <n v="0"/>
    <n v="0"/>
    <n v="10"/>
    <n v="2"/>
    <n v="1"/>
    <n v="7"/>
    <s v="Province"/>
    <m/>
    <x v="24"/>
    <s v="Indonesia"/>
    <s v="Asia"/>
    <s v="Sumatera"/>
    <s v="UTC+07:00"/>
    <m/>
    <n v="10"/>
    <n v="2"/>
    <n v="169"/>
    <n v="268"/>
    <n v="1591"/>
    <n v="87024"/>
    <n v="6074100"/>
    <n v="69.8"/>
    <n v="101.8051092"/>
    <n v="0.51164785099999999"/>
    <n v="0.16"/>
    <n v="1.65"/>
    <n v="0.16"/>
    <n v="0.33"/>
    <n v="0.2"/>
    <n v="0.1"/>
    <m/>
    <m/>
  </r>
  <r>
    <x v="35"/>
    <s v="ID-SR"/>
    <x v="20"/>
    <n v="0"/>
    <n v="0"/>
    <n v="0"/>
    <n v="0"/>
    <n v="2"/>
    <n v="0"/>
    <n v="0"/>
    <n v="2"/>
    <s v="Province"/>
    <m/>
    <x v="20"/>
    <s v="Indonesia"/>
    <s v="Asia"/>
    <s v="Sulawesi"/>
    <s v="UTC+08:00"/>
    <m/>
    <n v="6"/>
    <m/>
    <n v="69"/>
    <n v="73"/>
    <n v="575"/>
    <n v="16787"/>
    <n v="1559984"/>
    <n v="92.93"/>
    <n v="119.3450194"/>
    <n v="-2.4617460530000002"/>
    <n v="0"/>
    <n v="1.28"/>
    <n v="0"/>
    <n v="0"/>
    <n v="0"/>
    <n v="0"/>
    <n v="1"/>
    <n v="1"/>
  </r>
  <r>
    <x v="35"/>
    <s v="ID-SN"/>
    <x v="9"/>
    <n v="2"/>
    <n v="2"/>
    <n v="11"/>
    <n v="-11"/>
    <n v="81"/>
    <n v="10"/>
    <n v="20"/>
    <n v="51"/>
    <s v="Province"/>
    <m/>
    <x v="9"/>
    <s v="Indonesia"/>
    <s v="Asia"/>
    <s v="Sulawesi"/>
    <s v="UTC+08:00"/>
    <m/>
    <n v="21"/>
    <n v="3"/>
    <n v="311"/>
    <n v="792"/>
    <n v="2255"/>
    <n v="46717"/>
    <n v="9426885"/>
    <n v="201.78"/>
    <n v="120.1620559"/>
    <n v="-3.731080714"/>
    <n v="0.21"/>
    <n v="8.59"/>
    <n v="0.21"/>
    <n v="1.06"/>
    <n v="0.1235"/>
    <n v="0.24690000000000001"/>
    <m/>
    <n v="1"/>
  </r>
  <r>
    <x v="35"/>
    <s v="ID-ST"/>
    <x v="16"/>
    <n v="1"/>
    <n v="0"/>
    <n v="0"/>
    <n v="1"/>
    <n v="5"/>
    <n v="2"/>
    <n v="0"/>
    <n v="3"/>
    <s v="Province"/>
    <m/>
    <x v="16"/>
    <s v="Indonesia"/>
    <s v="Asia"/>
    <s v="Sulawesi"/>
    <s v="UTC+08:00"/>
    <m/>
    <n v="12"/>
    <n v="1"/>
    <n v="175"/>
    <n v="175"/>
    <n v="1842"/>
    <n v="61841"/>
    <n v="2955567"/>
    <n v="47.79"/>
    <n v="121.2010927"/>
    <n v="-1.00413668"/>
    <n v="0.34"/>
    <n v="1.69"/>
    <n v="0"/>
    <n v="0.68"/>
    <n v="0.4"/>
    <n v="0"/>
    <m/>
    <n v="1"/>
  </r>
  <r>
    <x v="35"/>
    <s v="ID-SG"/>
    <x v="3"/>
    <n v="0"/>
    <n v="0"/>
    <n v="0"/>
    <n v="0"/>
    <n v="5"/>
    <n v="0"/>
    <n v="1"/>
    <n v="4"/>
    <s v="Province"/>
    <m/>
    <x v="3"/>
    <s v="Indonesia"/>
    <s v="Asia"/>
    <s v="Sulawesi"/>
    <s v="UTC+08:00"/>
    <m/>
    <n v="15"/>
    <n v="2"/>
    <n v="219"/>
    <n v="377"/>
    <n v="1911"/>
    <n v="38068"/>
    <n v="2635461"/>
    <n v="69.23"/>
    <n v="122.070311"/>
    <n v="-4.1246887929999998"/>
    <n v="0"/>
    <n v="1.9"/>
    <n v="0"/>
    <n v="0"/>
    <n v="0"/>
    <n v="0.2"/>
    <n v="1"/>
    <n v="1"/>
  </r>
  <r>
    <x v="35"/>
    <s v="ID-SA"/>
    <x v="31"/>
    <n v="0"/>
    <n v="0"/>
    <n v="0"/>
    <n v="0"/>
    <n v="1"/>
    <n v="1"/>
    <n v="0"/>
    <n v="0"/>
    <s v="Province"/>
    <m/>
    <x v="31"/>
    <s v="Indonesia"/>
    <s v="Asia"/>
    <s v="Sulawesi"/>
    <s v="UTC+08:00"/>
    <m/>
    <n v="11"/>
    <n v="4"/>
    <n v="171"/>
    <n v="332"/>
    <n v="1507"/>
    <n v="13892"/>
    <n v="2641884"/>
    <n v="190.17"/>
    <n v="124.5212396"/>
    <n v="1.259638212"/>
    <n v="0"/>
    <n v="0.38"/>
    <n v="0"/>
    <n v="0.38"/>
    <n v="1"/>
    <n v="0"/>
    <n v="1"/>
    <n v="0"/>
  </r>
  <r>
    <x v="35"/>
    <s v="ID-SB"/>
    <x v="17"/>
    <n v="0"/>
    <n v="0"/>
    <n v="0"/>
    <n v="0"/>
    <n v="8"/>
    <n v="0"/>
    <n v="0"/>
    <n v="8"/>
    <s v="Province"/>
    <m/>
    <x v="17"/>
    <s v="Indonesia"/>
    <s v="Asia"/>
    <s v="Sumatera"/>
    <s v="UTC+07:00"/>
    <m/>
    <n v="12"/>
    <n v="7"/>
    <n v="179"/>
    <n v="230"/>
    <n v="928"/>
    <n v="42013"/>
    <n v="5519245"/>
    <n v="131.37"/>
    <n v="100.46506239999999"/>
    <n v="-0.850253225"/>
    <n v="0"/>
    <n v="1.45"/>
    <n v="0"/>
    <n v="0"/>
    <n v="0"/>
    <n v="0"/>
    <n v="1"/>
    <n v="1"/>
  </r>
  <r>
    <x v="35"/>
    <s v="ID-SS"/>
    <x v="21"/>
    <n v="4"/>
    <n v="0"/>
    <n v="0"/>
    <n v="4"/>
    <n v="15"/>
    <n v="0"/>
    <n v="1"/>
    <n v="14"/>
    <s v="Province"/>
    <m/>
    <x v="21"/>
    <s v="Indonesia"/>
    <s v="Asia"/>
    <s v="Sumatera"/>
    <s v="UTC+07:00"/>
    <m/>
    <n v="13"/>
    <n v="4"/>
    <n v="241"/>
    <n v="387"/>
    <n v="2853"/>
    <n v="91592"/>
    <n v="8217551"/>
    <n v="89.72"/>
    <n v="104.16946470000001"/>
    <n v="-3.2162118080000002"/>
    <n v="0.49"/>
    <n v="1.83"/>
    <n v="0"/>
    <n v="0"/>
    <n v="0"/>
    <n v="6.6699999999999995E-2"/>
    <m/>
    <n v="1"/>
  </r>
  <r>
    <x v="35"/>
    <s v="ID-SU"/>
    <x v="6"/>
    <n v="0"/>
    <n v="0"/>
    <n v="0"/>
    <n v="0"/>
    <n v="18"/>
    <n v="5"/>
    <n v="0"/>
    <n v="13"/>
    <s v="Province"/>
    <m/>
    <x v="6"/>
    <s v="Indonesia"/>
    <s v="Asia"/>
    <s v="Sumatera"/>
    <s v="UTC+07:00"/>
    <m/>
    <n v="25"/>
    <n v="8"/>
    <n v="450"/>
    <n v="693"/>
    <n v="5417"/>
    <n v="72981"/>
    <n v="14874889"/>
    <n v="203.82"/>
    <n v="99.051964420000004"/>
    <n v="2.1918944530000002"/>
    <n v="0"/>
    <n v="1.21"/>
    <n v="0"/>
    <n v="0.34"/>
    <n v="0.27779999999999999"/>
    <n v="0"/>
    <n v="0"/>
    <n v="0"/>
  </r>
  <r>
    <x v="36"/>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6"/>
    <s v="ID-BA"/>
    <x v="22"/>
    <n v="7"/>
    <n v="0"/>
    <n v="0"/>
    <n v="7"/>
    <n v="34"/>
    <n v="0"/>
    <n v="13"/>
    <n v="21"/>
    <s v="Province"/>
    <m/>
    <x v="22"/>
    <s v="Indonesia"/>
    <s v="Asia"/>
    <s v="Nusa Tenggara"/>
    <s v="UTC+08:00"/>
    <m/>
    <n v="8"/>
    <n v="1"/>
    <n v="57"/>
    <n v="80"/>
    <n v="636"/>
    <n v="5780"/>
    <n v="4216171"/>
    <n v="729.43"/>
    <n v="115.1317136"/>
    <n v="-8.3694716880000009"/>
    <n v="1.66"/>
    <n v="8.06"/>
    <n v="0"/>
    <n v="0"/>
    <n v="0"/>
    <n v="0.38240000000000002"/>
    <n v="2.33"/>
    <n v="1"/>
  </r>
  <r>
    <x v="36"/>
    <s v="ID-BT"/>
    <x v="2"/>
    <n v="9"/>
    <n v="1"/>
    <n v="1"/>
    <n v="7"/>
    <n v="117"/>
    <n v="19"/>
    <n v="9"/>
    <n v="89"/>
    <s v="Province"/>
    <m/>
    <x v="2"/>
    <s v="Indonesia"/>
    <s v="Asia"/>
    <s v="Jawa"/>
    <s v="UTC+07:00"/>
    <m/>
    <n v="4"/>
    <n v="4"/>
    <n v="155"/>
    <n v="313"/>
    <n v="1238"/>
    <n v="9663"/>
    <n v="10722374"/>
    <n v="1109.6400000000001"/>
    <n v="106.1090043"/>
    <n v="-6.4567363880000004"/>
    <n v="0.84"/>
    <n v="10.91"/>
    <n v="0.09"/>
    <n v="1.77"/>
    <n v="0.16239999999999999"/>
    <n v="7.6899999999999996E-2"/>
    <n v="2.25"/>
    <m/>
  </r>
  <r>
    <x v="36"/>
    <s v="ID-BE"/>
    <x v="29"/>
    <n v="0"/>
    <n v="0"/>
    <n v="0"/>
    <n v="0"/>
    <n v="2"/>
    <n v="1"/>
    <n v="0"/>
    <n v="1"/>
    <s v="Province"/>
    <m/>
    <x v="29"/>
    <s v="Indonesia"/>
    <s v="Asia"/>
    <s v="Sumatera"/>
    <s v="UTC+07:00"/>
    <m/>
    <n v="9"/>
    <n v="1"/>
    <n v="129"/>
    <n v="172"/>
    <n v="1341"/>
    <n v="19919"/>
    <n v="1999539"/>
    <n v="100.38"/>
    <n v="102.33842129999999"/>
    <n v="-3.5335836270000001"/>
    <n v="0"/>
    <n v="1"/>
    <n v="0"/>
    <n v="0.5"/>
    <n v="0.5"/>
    <n v="0"/>
    <n v="1"/>
    <n v="1"/>
  </r>
  <r>
    <x v="36"/>
    <s v="ID-JK"/>
    <x v="0"/>
    <n v="103"/>
    <n v="7"/>
    <n v="7"/>
    <n v="89"/>
    <n v="761"/>
    <n v="125"/>
    <n v="56"/>
    <n v="580"/>
    <s v="Province"/>
    <m/>
    <x v="0"/>
    <s v="Indonesia"/>
    <s v="Asia"/>
    <s v="Jawa"/>
    <s v="UTC+07:00"/>
    <s v="Daerah Khusus Ibu Kota"/>
    <n v="1"/>
    <n v="5"/>
    <n v="44"/>
    <n v="267"/>
    <m/>
    <n v="664"/>
    <n v="10846145"/>
    <n v="16334.31"/>
    <n v="106.8361183"/>
    <n v="-6.2046989909999999"/>
    <n v="9.5"/>
    <n v="70.16"/>
    <n v="0.65"/>
    <n v="11.52"/>
    <n v="0.1643"/>
    <n v="7.3599999999999999E-2"/>
    <n v="1.21"/>
    <n v="0.64"/>
  </r>
  <r>
    <x v="36"/>
    <s v="ID-YO"/>
    <x v="5"/>
    <n v="3"/>
    <n v="0"/>
    <n v="1"/>
    <n v="2"/>
    <n v="22"/>
    <n v="3"/>
    <n v="4"/>
    <n v="15"/>
    <s v="Province"/>
    <m/>
    <x v="5"/>
    <s v="Indonesia"/>
    <s v="Asia"/>
    <s v="Jawa"/>
    <s v="UTC+07:00"/>
    <s v="Daerah Istimewa"/>
    <n v="4"/>
    <n v="1"/>
    <n v="78"/>
    <n v="46"/>
    <n v="392"/>
    <n v="3133"/>
    <n v="3631015"/>
    <n v="1158.9000000000001"/>
    <n v="110.4448783"/>
    <n v="-7.8945018500000002"/>
    <n v="0.83"/>
    <n v="6.06"/>
    <n v="0"/>
    <n v="0.83"/>
    <n v="0.13639999999999999"/>
    <n v="0.18179999999999999"/>
    <n v="3"/>
    <n v="1"/>
  </r>
  <r>
    <x v="36"/>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6"/>
    <s v="ID-JB"/>
    <x v="1"/>
    <n v="15"/>
    <n v="1"/>
    <n v="1"/>
    <n v="13"/>
    <n v="285"/>
    <n v="26"/>
    <n v="14"/>
    <n v="245"/>
    <s v="Province"/>
    <m/>
    <x v="1"/>
    <s v="Indonesia"/>
    <s v="Asia"/>
    <s v="Jawa"/>
    <s v="UTC+07:00"/>
    <m/>
    <n v="18"/>
    <n v="9"/>
    <n v="627"/>
    <n v="645"/>
    <n v="5312"/>
    <n v="35378"/>
    <n v="45161325"/>
    <n v="1276.55"/>
    <n v="107.60370829999999"/>
    <n v="-6.9204320829999997"/>
    <n v="0.33"/>
    <n v="6.31"/>
    <n v="0.02"/>
    <n v="0.57999999999999996"/>
    <n v="9.1200000000000003E-2"/>
    <n v="4.9099999999999998E-2"/>
    <n v="1.5"/>
    <m/>
  </r>
  <r>
    <x v="36"/>
    <s v="ID-JT"/>
    <x v="7"/>
    <n v="12"/>
    <n v="4"/>
    <n v="1"/>
    <n v="7"/>
    <n v="119"/>
    <n v="25"/>
    <n v="27"/>
    <n v="67"/>
    <s v="Province"/>
    <m/>
    <x v="7"/>
    <s v="Indonesia"/>
    <s v="Asia"/>
    <s v="Jawa"/>
    <s v="UTC+07:00"/>
    <m/>
    <n v="29"/>
    <n v="6"/>
    <n v="576"/>
    <n v="753"/>
    <n v="7809"/>
    <n v="32801"/>
    <n v="36364072"/>
    <n v="1108.6400000000001"/>
    <n v="110.20111489999999"/>
    <n v="-7.2590971770000001"/>
    <n v="0.33"/>
    <n v="3.27"/>
    <n v="0.11"/>
    <n v="0.69"/>
    <n v="0.21010000000000001"/>
    <n v="0.22689999999999999"/>
    <m/>
    <m/>
  </r>
  <r>
    <x v="36"/>
    <s v="ID-JI"/>
    <x v="8"/>
    <n v="3"/>
    <n v="0"/>
    <n v="10"/>
    <n v="-7"/>
    <n v="140"/>
    <n v="15"/>
    <n v="27"/>
    <n v="98"/>
    <s v="Province"/>
    <m/>
    <x v="8"/>
    <s v="Indonesia"/>
    <s v="Asia"/>
    <s v="Jawa"/>
    <s v="UTC+07:00"/>
    <m/>
    <n v="29"/>
    <n v="9"/>
    <n v="666"/>
    <n v="777"/>
    <n v="7724"/>
    <n v="47803"/>
    <n v="40479023"/>
    <n v="846.78"/>
    <n v="112.7329414"/>
    <n v="-7.7233455790000001"/>
    <n v="7.0000000000000007E-2"/>
    <n v="3.46"/>
    <n v="0"/>
    <n v="0.37"/>
    <n v="0.1071"/>
    <n v="0.19289999999999999"/>
    <n v="0.09"/>
    <n v="0"/>
  </r>
  <r>
    <x v="36"/>
    <s v="ID-KB"/>
    <x v="23"/>
    <n v="0"/>
    <n v="0"/>
    <n v="0"/>
    <n v="0"/>
    <n v="7"/>
    <n v="1"/>
    <n v="2"/>
    <n v="4"/>
    <s v="Province"/>
    <m/>
    <x v="23"/>
    <s v="Indonesia"/>
    <s v="Asia"/>
    <s v="Kalimantan"/>
    <s v="UTC+07:00"/>
    <m/>
    <n v="12"/>
    <n v="2"/>
    <n v="174"/>
    <n v="99"/>
    <n v="2031"/>
    <n v="147307"/>
    <n v="5422814"/>
    <n v="36.81"/>
    <n v="111.1211776"/>
    <n v="-8.6474572E-2"/>
    <n v="0"/>
    <n v="1.29"/>
    <n v="0"/>
    <n v="0.18"/>
    <n v="0.1429"/>
    <n v="0.28570000000000001"/>
    <n v="1"/>
    <n v="1"/>
  </r>
  <r>
    <x v="36"/>
    <s v="ID-KS"/>
    <x v="26"/>
    <n v="2"/>
    <n v="0"/>
    <n v="0"/>
    <n v="2"/>
    <n v="17"/>
    <n v="1"/>
    <n v="0"/>
    <n v="16"/>
    <s v="Province"/>
    <m/>
    <x v="26"/>
    <s v="Indonesia"/>
    <s v="Asia"/>
    <s v="Kalimantan"/>
    <s v="UTC+08:00"/>
    <m/>
    <n v="11"/>
    <n v="2"/>
    <n v="153"/>
    <n v="144"/>
    <n v="1864"/>
    <n v="38744"/>
    <n v="4023049"/>
    <n v="103.84"/>
    <n v="115.4385783"/>
    <n v="-2.993594979"/>
    <n v="0.5"/>
    <n v="4.2300000000000004"/>
    <n v="0"/>
    <n v="0.25"/>
    <n v="5.8799999999999998E-2"/>
    <n v="0"/>
    <n v="0.25"/>
    <n v="0"/>
  </r>
  <r>
    <x v="36"/>
    <s v="ID-KT"/>
    <x v="14"/>
    <n v="9"/>
    <n v="0"/>
    <n v="0"/>
    <n v="9"/>
    <n v="16"/>
    <n v="0"/>
    <n v="4"/>
    <n v="12"/>
    <s v="Province"/>
    <m/>
    <x v="14"/>
    <s v="Indonesia"/>
    <s v="Asia"/>
    <s v="Kalimantan"/>
    <s v="UTC+07:00"/>
    <m/>
    <n v="13"/>
    <n v="1"/>
    <n v="136"/>
    <n v="139"/>
    <n v="1432"/>
    <n v="153565"/>
    <n v="2570289"/>
    <n v="16.739999999999998"/>
    <n v="113.41765359999999"/>
    <n v="-1.6024846530000001"/>
    <n v="3.5"/>
    <n v="6.22"/>
    <n v="0"/>
    <n v="0"/>
    <n v="0"/>
    <n v="0.25"/>
    <m/>
    <n v="1"/>
  </r>
  <r>
    <x v="36"/>
    <s v="ID-KI"/>
    <x v="4"/>
    <n v="6"/>
    <n v="0"/>
    <n v="0"/>
    <n v="6"/>
    <n v="27"/>
    <n v="1"/>
    <n v="1"/>
    <n v="25"/>
    <s v="Province"/>
    <m/>
    <x v="4"/>
    <s v="Indonesia"/>
    <s v="Asia"/>
    <s v="Kalimantan"/>
    <s v="UTC+08:00"/>
    <m/>
    <n v="7"/>
    <n v="3"/>
    <n v="103"/>
    <n v="197"/>
    <n v="841"/>
    <n v="129067"/>
    <n v="3552191"/>
    <n v="27.52"/>
    <n v="116.4684405"/>
    <n v="0.45385803000000002"/>
    <n v="1.69"/>
    <n v="7.6"/>
    <n v="0"/>
    <n v="0.28000000000000003"/>
    <n v="3.6999999999999998E-2"/>
    <n v="3.6999999999999998E-2"/>
    <n v="6"/>
    <n v="1"/>
  </r>
  <r>
    <x v="36"/>
    <s v="ID-KU"/>
    <x v="19"/>
    <n v="7"/>
    <n v="0"/>
    <n v="0"/>
    <n v="7"/>
    <n v="15"/>
    <n v="0"/>
    <n v="0"/>
    <n v="15"/>
    <s v="Province"/>
    <m/>
    <x v="19"/>
    <s v="Indonesia"/>
    <s v="Asia"/>
    <s v="Kalimantan"/>
    <s v="UTC+08:00"/>
    <m/>
    <n v="4"/>
    <n v="1"/>
    <n v="53"/>
    <n v="35"/>
    <n v="447"/>
    <n v="75468"/>
    <n v="648407"/>
    <n v="8.59"/>
    <n v="116.2188791"/>
    <n v="2.8910126209999998"/>
    <n v="10.8"/>
    <n v="23.13"/>
    <n v="0"/>
    <n v="0"/>
    <n v="0"/>
    <n v="0"/>
    <m/>
    <n v="1"/>
  </r>
  <r>
    <x v="36"/>
    <s v="ID-BB"/>
    <x v="27"/>
    <n v="0"/>
    <n v="0"/>
    <n v="0"/>
    <n v="0"/>
    <n v="2"/>
    <n v="1"/>
    <n v="0"/>
    <n v="1"/>
    <s v="Province"/>
    <m/>
    <x v="27"/>
    <s v="Indonesia"/>
    <s v="Asia"/>
    <s v="Sumatera"/>
    <s v="UTC+07:00"/>
    <m/>
    <n v="6"/>
    <n v="1"/>
    <n v="47"/>
    <n v="82"/>
    <n v="309"/>
    <n v="16424"/>
    <n v="1379767"/>
    <n v="84.01"/>
    <n v="106.5499324"/>
    <n v="-2.4474441269999998"/>
    <n v="0"/>
    <n v="1.45"/>
    <n v="0"/>
    <n v="0.72"/>
    <n v="0.5"/>
    <n v="0"/>
    <n v="1"/>
    <n v="1"/>
  </r>
  <r>
    <x v="36"/>
    <s v="ID-KR"/>
    <x v="28"/>
    <n v="0"/>
    <n v="0"/>
    <n v="0"/>
    <n v="0"/>
    <n v="5"/>
    <n v="3"/>
    <n v="2"/>
    <n v="0"/>
    <s v="Province"/>
    <m/>
    <x v="28"/>
    <s v="Indonesia"/>
    <s v="Asia"/>
    <s v="Sumatera"/>
    <s v="UTC+07:00"/>
    <m/>
    <n v="5"/>
    <n v="2"/>
    <n v="75"/>
    <n v="142"/>
    <n v="275"/>
    <n v="8202"/>
    <n v="1929400"/>
    <n v="235.24"/>
    <n v="108.261746"/>
    <n v="3.9163459999999999"/>
    <n v="0"/>
    <n v="2.59"/>
    <n v="0"/>
    <n v="1.55"/>
    <n v="0.6"/>
    <n v="0.4"/>
    <n v="0"/>
    <n v="1"/>
  </r>
  <r>
    <x v="36"/>
    <s v="ID-LA"/>
    <x v="15"/>
    <n v="1"/>
    <n v="0"/>
    <n v="0"/>
    <n v="1"/>
    <n v="11"/>
    <n v="3"/>
    <n v="0"/>
    <n v="8"/>
    <s v="Province"/>
    <m/>
    <x v="15"/>
    <s v="Indonesia"/>
    <s v="Asia"/>
    <s v="Sumatera"/>
    <s v="UTC+07:00"/>
    <m/>
    <n v="13"/>
    <n v="2"/>
    <n v="228"/>
    <n v="205"/>
    <n v="2435"/>
    <n v="34624"/>
    <n v="9095591"/>
    <n v="262.7"/>
    <n v="105.0214366"/>
    <n v="-4.9167929749999999"/>
    <n v="0.11"/>
    <n v="1.21"/>
    <n v="0"/>
    <n v="0.33"/>
    <n v="0.2727"/>
    <n v="0"/>
    <m/>
    <n v="1"/>
  </r>
  <r>
    <x v="36"/>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6"/>
    <s v="ID-MU"/>
    <x v="12"/>
    <n v="0"/>
    <n v="0"/>
    <n v="0"/>
    <n v="0"/>
    <n v="1"/>
    <n v="0"/>
    <n v="0"/>
    <n v="1"/>
    <s v="Province"/>
    <m/>
    <x v="12"/>
    <s v="Indonesia"/>
    <s v="Asia"/>
    <s v="Maluku"/>
    <s v="UTC+09:00"/>
    <m/>
    <n v="8"/>
    <n v="2"/>
    <n v="116"/>
    <n v="118"/>
    <n v="1063"/>
    <n v="31983"/>
    <n v="1307803"/>
    <n v="40.89"/>
    <n v="127.5391072"/>
    <n v="0.212036949"/>
    <n v="0"/>
    <n v="0.76"/>
    <n v="0"/>
    <n v="0"/>
    <n v="0"/>
    <n v="0"/>
    <n v="1"/>
    <n v="1"/>
  </r>
  <r>
    <x v="36"/>
    <s v="ID-NB"/>
    <x v="30"/>
    <n v="3"/>
    <n v="0"/>
    <n v="0"/>
    <n v="3"/>
    <n v="7"/>
    <n v="0"/>
    <n v="0"/>
    <n v="7"/>
    <s v="Province"/>
    <m/>
    <x v="30"/>
    <s v="Indonesia"/>
    <s v="Asia"/>
    <s v="Nusa Tenggara"/>
    <s v="UTC+08:00"/>
    <m/>
    <n v="8"/>
    <n v="2"/>
    <n v="117"/>
    <n v="145"/>
    <n v="995"/>
    <n v="18572"/>
    <n v="5270247"/>
    <n v="283.77"/>
    <n v="117.5086257"/>
    <n v="-8.6069988659999996"/>
    <n v="0.56999999999999995"/>
    <n v="1.33"/>
    <n v="0"/>
    <n v="0"/>
    <n v="0"/>
    <n v="0"/>
    <m/>
    <n v="1"/>
  </r>
  <r>
    <x v="36"/>
    <s v="ID-PA"/>
    <x v="11"/>
    <n v="0"/>
    <n v="1"/>
    <n v="0"/>
    <n v="-1"/>
    <n v="25"/>
    <n v="2"/>
    <n v="4"/>
    <n v="19"/>
    <s v="Province"/>
    <m/>
    <x v="11"/>
    <s v="Indonesia"/>
    <s v="Asia"/>
    <s v="Papua"/>
    <s v="UTC+09:00"/>
    <s v="Daerah Khusus"/>
    <n v="28"/>
    <n v="1"/>
    <n v="560"/>
    <n v="110"/>
    <n v="5411"/>
    <n v="319036"/>
    <n v="4340348"/>
    <n v="13.6"/>
    <n v="138.69603000000001"/>
    <n v="-4.6662095299999997"/>
    <n v="0"/>
    <n v="5.76"/>
    <n v="0.23"/>
    <n v="0.46"/>
    <n v="0.08"/>
    <n v="0.16"/>
    <n v="0"/>
    <m/>
  </r>
  <r>
    <x v="36"/>
    <s v="ID-PB"/>
    <x v="18"/>
    <n v="0"/>
    <n v="0"/>
    <n v="0"/>
    <n v="0"/>
    <n v="2"/>
    <n v="0"/>
    <n v="0"/>
    <n v="2"/>
    <s v="Province"/>
    <m/>
    <x v="18"/>
    <s v="Indonesia"/>
    <s v="Asia"/>
    <s v="Papua"/>
    <s v="UTC+09:00"/>
    <s v="Daerah Khusus"/>
    <n v="12"/>
    <n v="1"/>
    <n v="218"/>
    <n v="95"/>
    <n v="1742"/>
    <n v="102955"/>
    <n v="1140701"/>
    <n v="11.08"/>
    <n v="132.9762624"/>
    <n v="-2.045160182"/>
    <n v="0"/>
    <n v="1.75"/>
    <n v="0"/>
    <n v="0"/>
    <n v="0"/>
    <n v="0"/>
    <n v="1"/>
    <n v="1"/>
  </r>
  <r>
    <x v="36"/>
    <s v="ID-RI"/>
    <x v="24"/>
    <n v="1"/>
    <n v="0"/>
    <n v="0"/>
    <n v="1"/>
    <n v="11"/>
    <n v="2"/>
    <n v="1"/>
    <n v="8"/>
    <s v="Province"/>
    <m/>
    <x v="24"/>
    <s v="Indonesia"/>
    <s v="Asia"/>
    <s v="Sumatera"/>
    <s v="UTC+07:00"/>
    <m/>
    <n v="10"/>
    <n v="2"/>
    <n v="169"/>
    <n v="268"/>
    <n v="1591"/>
    <n v="87024"/>
    <n v="6074100"/>
    <n v="69.8"/>
    <n v="101.8051092"/>
    <n v="0.51164785099999999"/>
    <n v="0.16"/>
    <n v="1.81"/>
    <n v="0"/>
    <n v="0.33"/>
    <n v="0.18179999999999999"/>
    <n v="9.0899999999999995E-2"/>
    <n v="1"/>
    <n v="0"/>
  </r>
  <r>
    <x v="36"/>
    <s v="ID-SR"/>
    <x v="20"/>
    <n v="0"/>
    <n v="0"/>
    <n v="0"/>
    <n v="0"/>
    <n v="2"/>
    <n v="0"/>
    <n v="0"/>
    <n v="2"/>
    <s v="Province"/>
    <m/>
    <x v="20"/>
    <s v="Indonesia"/>
    <s v="Asia"/>
    <s v="Sulawesi"/>
    <s v="UTC+08:00"/>
    <m/>
    <n v="6"/>
    <m/>
    <n v="69"/>
    <n v="73"/>
    <n v="575"/>
    <n v="16787"/>
    <n v="1559984"/>
    <n v="92.93"/>
    <n v="119.3450194"/>
    <n v="-2.4617460530000002"/>
    <n v="0"/>
    <n v="1.28"/>
    <n v="0"/>
    <n v="0"/>
    <n v="0"/>
    <n v="0"/>
    <n v="1"/>
    <n v="1"/>
  </r>
  <r>
    <x v="36"/>
    <s v="ID-SN"/>
    <x v="9"/>
    <n v="29"/>
    <n v="0"/>
    <n v="0"/>
    <n v="29"/>
    <n v="110"/>
    <n v="10"/>
    <n v="20"/>
    <n v="80"/>
    <s v="Province"/>
    <m/>
    <x v="9"/>
    <s v="Indonesia"/>
    <s v="Asia"/>
    <s v="Sulawesi"/>
    <s v="UTC+08:00"/>
    <m/>
    <n v="21"/>
    <n v="3"/>
    <n v="311"/>
    <n v="792"/>
    <n v="2255"/>
    <n v="46717"/>
    <n v="9426885"/>
    <n v="201.78"/>
    <n v="120.1620559"/>
    <n v="-3.731080714"/>
    <n v="3.08"/>
    <n v="11.67"/>
    <n v="0"/>
    <n v="1.06"/>
    <n v="9.0899999999999995E-2"/>
    <n v="0.18179999999999999"/>
    <n v="14.5"/>
    <n v="0"/>
  </r>
  <r>
    <x v="36"/>
    <s v="ID-ST"/>
    <x v="16"/>
    <n v="0"/>
    <n v="0"/>
    <n v="0"/>
    <n v="0"/>
    <n v="5"/>
    <n v="2"/>
    <n v="0"/>
    <n v="3"/>
    <s v="Province"/>
    <m/>
    <x v="16"/>
    <s v="Indonesia"/>
    <s v="Asia"/>
    <s v="Sulawesi"/>
    <s v="UTC+08:00"/>
    <m/>
    <n v="12"/>
    <n v="1"/>
    <n v="175"/>
    <n v="175"/>
    <n v="1842"/>
    <n v="61841"/>
    <n v="2955567"/>
    <n v="47.79"/>
    <n v="121.2010927"/>
    <n v="-1.00413668"/>
    <n v="0"/>
    <n v="1.69"/>
    <n v="0"/>
    <n v="0.68"/>
    <n v="0.4"/>
    <n v="0"/>
    <n v="0"/>
    <n v="1"/>
  </r>
  <r>
    <x v="36"/>
    <s v="ID-SG"/>
    <x v="3"/>
    <n v="1"/>
    <n v="0"/>
    <n v="0"/>
    <n v="1"/>
    <n v="6"/>
    <n v="0"/>
    <n v="1"/>
    <n v="5"/>
    <s v="Province"/>
    <m/>
    <x v="3"/>
    <s v="Indonesia"/>
    <s v="Asia"/>
    <s v="Sulawesi"/>
    <s v="UTC+08:00"/>
    <m/>
    <n v="15"/>
    <n v="2"/>
    <n v="219"/>
    <n v="377"/>
    <n v="1911"/>
    <n v="38068"/>
    <n v="2635461"/>
    <n v="69.23"/>
    <n v="122.070311"/>
    <n v="-4.1246887929999998"/>
    <n v="0.38"/>
    <n v="2.2799999999999998"/>
    <n v="0"/>
    <n v="0"/>
    <n v="0"/>
    <n v="0.16669999999999999"/>
    <m/>
    <n v="1"/>
  </r>
  <r>
    <x v="36"/>
    <s v="ID-SA"/>
    <x v="31"/>
    <n v="2"/>
    <n v="0"/>
    <n v="0"/>
    <n v="2"/>
    <n v="3"/>
    <n v="1"/>
    <n v="0"/>
    <n v="2"/>
    <s v="Province"/>
    <m/>
    <x v="31"/>
    <s v="Indonesia"/>
    <s v="Asia"/>
    <s v="Sulawesi"/>
    <s v="UTC+08:00"/>
    <m/>
    <n v="11"/>
    <n v="4"/>
    <n v="171"/>
    <n v="332"/>
    <n v="1507"/>
    <n v="13892"/>
    <n v="2641884"/>
    <n v="190.17"/>
    <n v="124.5212396"/>
    <n v="1.259638212"/>
    <n v="0.76"/>
    <n v="1.1399999999999999"/>
    <n v="0"/>
    <n v="0.38"/>
    <n v="0.33329999999999999"/>
    <n v="0"/>
    <m/>
    <n v="1"/>
  </r>
  <r>
    <x v="36"/>
    <s v="ID-SB"/>
    <x v="17"/>
    <n v="10"/>
    <n v="0"/>
    <n v="0"/>
    <n v="10"/>
    <n v="18"/>
    <n v="0"/>
    <n v="0"/>
    <n v="18"/>
    <s v="Province"/>
    <m/>
    <x v="17"/>
    <s v="Indonesia"/>
    <s v="Asia"/>
    <s v="Sumatera"/>
    <s v="UTC+07:00"/>
    <m/>
    <n v="12"/>
    <n v="7"/>
    <n v="179"/>
    <n v="230"/>
    <n v="928"/>
    <n v="42013"/>
    <n v="5519245"/>
    <n v="131.37"/>
    <n v="100.46506239999999"/>
    <n v="-0.850253225"/>
    <n v="1.81"/>
    <n v="3.26"/>
    <n v="0"/>
    <n v="0"/>
    <n v="0"/>
    <n v="0"/>
    <m/>
    <n v="1"/>
  </r>
  <r>
    <x v="36"/>
    <s v="ID-SS"/>
    <x v="21"/>
    <n v="0"/>
    <n v="0"/>
    <n v="0"/>
    <n v="0"/>
    <n v="15"/>
    <n v="0"/>
    <n v="1"/>
    <n v="14"/>
    <s v="Province"/>
    <m/>
    <x v="21"/>
    <s v="Indonesia"/>
    <s v="Asia"/>
    <s v="Sumatera"/>
    <s v="UTC+07:00"/>
    <m/>
    <n v="13"/>
    <n v="4"/>
    <n v="241"/>
    <n v="387"/>
    <n v="2853"/>
    <n v="91592"/>
    <n v="8217551"/>
    <n v="89.72"/>
    <n v="104.16946470000001"/>
    <n v="-3.2162118080000002"/>
    <n v="0"/>
    <n v="1.83"/>
    <n v="0"/>
    <n v="0"/>
    <n v="0"/>
    <n v="6.6699999999999995E-2"/>
    <n v="0"/>
    <n v="1"/>
  </r>
  <r>
    <x v="36"/>
    <s v="ID-SU"/>
    <x v="6"/>
    <n v="1"/>
    <n v="0"/>
    <n v="0"/>
    <n v="1"/>
    <n v="19"/>
    <n v="5"/>
    <n v="0"/>
    <n v="14"/>
    <s v="Province"/>
    <m/>
    <x v="6"/>
    <s v="Indonesia"/>
    <s v="Asia"/>
    <s v="Sumatera"/>
    <s v="UTC+07:00"/>
    <m/>
    <n v="25"/>
    <n v="8"/>
    <n v="450"/>
    <n v="693"/>
    <n v="5417"/>
    <n v="72981"/>
    <n v="14874889"/>
    <n v="203.82"/>
    <n v="99.051964420000004"/>
    <n v="2.1918944530000002"/>
    <n v="7.0000000000000007E-2"/>
    <n v="1.28"/>
    <n v="0"/>
    <n v="0.34"/>
    <n v="0.26319999999999999"/>
    <n v="0"/>
    <m/>
    <n v="1"/>
  </r>
  <r>
    <x v="37"/>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7"/>
    <s v="ID-BA"/>
    <x v="22"/>
    <n v="0"/>
    <n v="0"/>
    <n v="0"/>
    <n v="0"/>
    <n v="34"/>
    <n v="0"/>
    <n v="13"/>
    <n v="21"/>
    <s v="Province"/>
    <m/>
    <x v="22"/>
    <s v="Indonesia"/>
    <s v="Asia"/>
    <s v="Nusa Tenggara"/>
    <s v="UTC+08:00"/>
    <m/>
    <n v="8"/>
    <n v="1"/>
    <n v="57"/>
    <n v="80"/>
    <n v="636"/>
    <n v="5780"/>
    <n v="4216171"/>
    <n v="729.43"/>
    <n v="115.1317136"/>
    <n v="-8.3694716880000009"/>
    <n v="0"/>
    <n v="8.06"/>
    <n v="0"/>
    <n v="0"/>
    <n v="0"/>
    <n v="0.38240000000000002"/>
    <n v="0"/>
    <n v="1"/>
  </r>
  <r>
    <x v="37"/>
    <s v="ID-BT"/>
    <x v="2"/>
    <n v="6"/>
    <n v="1"/>
    <n v="0"/>
    <n v="5"/>
    <n v="123"/>
    <n v="20"/>
    <n v="9"/>
    <n v="94"/>
    <s v="Province"/>
    <m/>
    <x v="2"/>
    <s v="Indonesia"/>
    <s v="Asia"/>
    <s v="Jawa"/>
    <s v="UTC+07:00"/>
    <m/>
    <n v="4"/>
    <n v="4"/>
    <n v="155"/>
    <n v="313"/>
    <n v="1238"/>
    <n v="9663"/>
    <n v="10722374"/>
    <n v="1109.6400000000001"/>
    <n v="106.1090043"/>
    <n v="-6.4567363880000004"/>
    <n v="0.56000000000000005"/>
    <n v="11.47"/>
    <n v="0.09"/>
    <n v="1.87"/>
    <n v="0.16259999999999999"/>
    <n v="7.3200000000000001E-2"/>
    <n v="0.67"/>
    <n v="1"/>
  </r>
  <r>
    <x v="37"/>
    <s v="ID-BE"/>
    <x v="29"/>
    <n v="0"/>
    <n v="0"/>
    <n v="0"/>
    <n v="0"/>
    <n v="2"/>
    <n v="1"/>
    <n v="0"/>
    <n v="1"/>
    <s v="Province"/>
    <m/>
    <x v="29"/>
    <s v="Indonesia"/>
    <s v="Asia"/>
    <s v="Sumatera"/>
    <s v="UTC+07:00"/>
    <m/>
    <n v="9"/>
    <n v="1"/>
    <n v="129"/>
    <n v="172"/>
    <n v="1341"/>
    <n v="19919"/>
    <n v="1999539"/>
    <n v="100.38"/>
    <n v="102.33842129999999"/>
    <n v="-3.5335836270000001"/>
    <n v="0"/>
    <n v="1"/>
    <n v="0"/>
    <n v="0.5"/>
    <n v="0.5"/>
    <n v="0"/>
    <n v="1"/>
    <n v="1"/>
  </r>
  <r>
    <x v="37"/>
    <s v="ID-JK"/>
    <x v="0"/>
    <n v="111"/>
    <n v="14"/>
    <n v="3"/>
    <n v="94"/>
    <n v="872"/>
    <n v="139"/>
    <n v="59"/>
    <n v="674"/>
    <s v="Province"/>
    <m/>
    <x v="0"/>
    <s v="Indonesia"/>
    <s v="Asia"/>
    <s v="Jawa"/>
    <s v="UTC+07:00"/>
    <s v="Daerah Khusus Ibu Kota"/>
    <n v="1"/>
    <n v="5"/>
    <n v="44"/>
    <n v="267"/>
    <m/>
    <n v="664"/>
    <n v="10846145"/>
    <n v="16334.31"/>
    <n v="106.8361183"/>
    <n v="-6.2046989909999999"/>
    <n v="10.23"/>
    <n v="80.400000000000006"/>
    <n v="1.29"/>
    <n v="12.82"/>
    <n v="0.15939999999999999"/>
    <n v="6.7699999999999996E-2"/>
    <n v="1.08"/>
    <n v="2"/>
  </r>
  <r>
    <x v="37"/>
    <s v="ID-YO"/>
    <x v="5"/>
    <n v="1"/>
    <n v="0"/>
    <n v="0"/>
    <n v="1"/>
    <n v="23"/>
    <n v="3"/>
    <n v="4"/>
    <n v="16"/>
    <s v="Province"/>
    <m/>
    <x v="5"/>
    <s v="Indonesia"/>
    <s v="Asia"/>
    <s v="Jawa"/>
    <s v="UTC+07:00"/>
    <s v="Daerah Istimewa"/>
    <n v="4"/>
    <n v="1"/>
    <n v="78"/>
    <n v="46"/>
    <n v="392"/>
    <n v="3133"/>
    <n v="3631015"/>
    <n v="1158.9000000000001"/>
    <n v="110.4448783"/>
    <n v="-7.8945018500000002"/>
    <n v="0.28000000000000003"/>
    <n v="6.33"/>
    <n v="0"/>
    <n v="0.83"/>
    <n v="0.13039999999999999"/>
    <n v="0.1739"/>
    <n v="0.33"/>
    <n v="1"/>
  </r>
  <r>
    <x v="37"/>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7"/>
    <s v="ID-JB"/>
    <x v="1"/>
    <n v="79"/>
    <n v="0"/>
    <n v="3"/>
    <n v="76"/>
    <n v="364"/>
    <n v="26"/>
    <n v="17"/>
    <n v="321"/>
    <s v="Province"/>
    <m/>
    <x v="1"/>
    <s v="Indonesia"/>
    <s v="Asia"/>
    <s v="Jawa"/>
    <s v="UTC+07:00"/>
    <m/>
    <n v="18"/>
    <n v="9"/>
    <n v="627"/>
    <n v="645"/>
    <n v="5312"/>
    <n v="35378"/>
    <n v="45161325"/>
    <n v="1276.55"/>
    <n v="107.60370829999999"/>
    <n v="-6.9204320829999997"/>
    <n v="1.75"/>
    <n v="8.06"/>
    <n v="0"/>
    <n v="0.57999999999999996"/>
    <n v="7.1400000000000005E-2"/>
    <n v="4.6699999999999998E-2"/>
    <n v="5.27"/>
    <n v="0"/>
  </r>
  <r>
    <x v="37"/>
    <s v="ID-JT"/>
    <x v="7"/>
    <n v="1"/>
    <n v="0"/>
    <n v="0"/>
    <n v="1"/>
    <n v="120"/>
    <n v="25"/>
    <n v="27"/>
    <n v="68"/>
    <s v="Province"/>
    <m/>
    <x v="7"/>
    <s v="Indonesia"/>
    <s v="Asia"/>
    <s v="Jawa"/>
    <s v="UTC+07:00"/>
    <m/>
    <n v="29"/>
    <n v="6"/>
    <n v="576"/>
    <n v="753"/>
    <n v="7809"/>
    <n v="32801"/>
    <n v="36364072"/>
    <n v="1108.6400000000001"/>
    <n v="110.20111489999999"/>
    <n v="-7.2590971770000001"/>
    <n v="0.03"/>
    <n v="3.3"/>
    <n v="0"/>
    <n v="0.69"/>
    <n v="0.20830000000000001"/>
    <n v="0.22500000000000001"/>
    <n v="0.08"/>
    <n v="0"/>
  </r>
  <r>
    <x v="37"/>
    <s v="ID-JI"/>
    <x v="8"/>
    <n v="5"/>
    <n v="0"/>
    <n v="1"/>
    <n v="4"/>
    <n v="145"/>
    <n v="15"/>
    <n v="28"/>
    <n v="102"/>
    <s v="Province"/>
    <m/>
    <x v="8"/>
    <s v="Indonesia"/>
    <s v="Asia"/>
    <s v="Jawa"/>
    <s v="UTC+07:00"/>
    <m/>
    <n v="29"/>
    <n v="9"/>
    <n v="666"/>
    <n v="777"/>
    <n v="7724"/>
    <n v="47803"/>
    <n v="40479023"/>
    <n v="846.78"/>
    <n v="112.7329414"/>
    <n v="-7.7233455790000001"/>
    <n v="0.12"/>
    <n v="3.58"/>
    <n v="0"/>
    <n v="0.37"/>
    <n v="0.10340000000000001"/>
    <n v="0.19309999999999999"/>
    <n v="1.67"/>
    <n v="1"/>
  </r>
  <r>
    <x v="37"/>
    <s v="ID-KB"/>
    <x v="23"/>
    <n v="0"/>
    <n v="0"/>
    <n v="1"/>
    <n v="-1"/>
    <n v="7"/>
    <n v="1"/>
    <n v="3"/>
    <n v="3"/>
    <s v="Province"/>
    <m/>
    <x v="23"/>
    <s v="Indonesia"/>
    <s v="Asia"/>
    <s v="Kalimantan"/>
    <s v="UTC+07:00"/>
    <m/>
    <n v="12"/>
    <n v="2"/>
    <n v="174"/>
    <n v="99"/>
    <n v="2031"/>
    <n v="147307"/>
    <n v="5422814"/>
    <n v="36.81"/>
    <n v="111.1211776"/>
    <n v="-8.6474572E-2"/>
    <n v="0"/>
    <n v="1.29"/>
    <n v="0"/>
    <n v="0.18"/>
    <n v="0.1429"/>
    <n v="0.42859999999999998"/>
    <n v="1"/>
    <n v="1"/>
  </r>
  <r>
    <x v="37"/>
    <s v="ID-KS"/>
    <x v="26"/>
    <n v="0"/>
    <n v="2"/>
    <n v="0"/>
    <n v="-2"/>
    <n v="17"/>
    <n v="3"/>
    <n v="0"/>
    <n v="14"/>
    <s v="Province"/>
    <m/>
    <x v="26"/>
    <s v="Indonesia"/>
    <s v="Asia"/>
    <s v="Kalimantan"/>
    <s v="UTC+08:00"/>
    <m/>
    <n v="11"/>
    <n v="2"/>
    <n v="153"/>
    <n v="144"/>
    <n v="1864"/>
    <n v="38744"/>
    <n v="4023049"/>
    <n v="103.84"/>
    <n v="115.4385783"/>
    <n v="-2.993594979"/>
    <n v="0"/>
    <n v="4.2300000000000004"/>
    <n v="0.5"/>
    <n v="0.75"/>
    <n v="0.17649999999999999"/>
    <n v="0"/>
    <n v="0"/>
    <m/>
  </r>
  <r>
    <x v="37"/>
    <s v="ID-KT"/>
    <x v="14"/>
    <n v="0"/>
    <n v="0"/>
    <n v="2"/>
    <n v="-2"/>
    <n v="16"/>
    <n v="0"/>
    <n v="6"/>
    <n v="10"/>
    <s v="Province"/>
    <m/>
    <x v="14"/>
    <s v="Indonesia"/>
    <s v="Asia"/>
    <s v="Kalimantan"/>
    <s v="UTC+07:00"/>
    <m/>
    <n v="13"/>
    <n v="1"/>
    <n v="136"/>
    <n v="139"/>
    <n v="1432"/>
    <n v="153565"/>
    <n v="2570289"/>
    <n v="16.739999999999998"/>
    <n v="113.41765359999999"/>
    <n v="-1.6024846530000001"/>
    <n v="0"/>
    <n v="6.22"/>
    <n v="0"/>
    <n v="0"/>
    <n v="0"/>
    <n v="0.375"/>
    <n v="0"/>
    <n v="1"/>
  </r>
  <r>
    <x v="37"/>
    <s v="ID-KI"/>
    <x v="4"/>
    <n v="0"/>
    <n v="0"/>
    <n v="0"/>
    <n v="0"/>
    <n v="27"/>
    <n v="1"/>
    <n v="1"/>
    <n v="25"/>
    <s v="Province"/>
    <m/>
    <x v="4"/>
    <s v="Indonesia"/>
    <s v="Asia"/>
    <s v="Kalimantan"/>
    <s v="UTC+08:00"/>
    <m/>
    <n v="7"/>
    <n v="3"/>
    <n v="103"/>
    <n v="197"/>
    <n v="841"/>
    <n v="129067"/>
    <n v="3552191"/>
    <n v="27.52"/>
    <n v="116.4684405"/>
    <n v="0.45385803000000002"/>
    <n v="0"/>
    <n v="7.6"/>
    <n v="0"/>
    <n v="0.28000000000000003"/>
    <n v="3.6999999999999998E-2"/>
    <n v="3.6999999999999998E-2"/>
    <n v="0"/>
    <n v="1"/>
  </r>
  <r>
    <x v="37"/>
    <s v="ID-KU"/>
    <x v="19"/>
    <n v="0"/>
    <n v="0"/>
    <n v="0"/>
    <n v="0"/>
    <n v="15"/>
    <n v="0"/>
    <n v="0"/>
    <n v="15"/>
    <s v="Province"/>
    <m/>
    <x v="19"/>
    <s v="Indonesia"/>
    <s v="Asia"/>
    <s v="Kalimantan"/>
    <s v="UTC+08:00"/>
    <m/>
    <n v="4"/>
    <n v="1"/>
    <n v="53"/>
    <n v="35"/>
    <n v="447"/>
    <n v="75468"/>
    <n v="648407"/>
    <n v="8.59"/>
    <n v="116.2188791"/>
    <n v="2.8910126209999998"/>
    <n v="0"/>
    <n v="23.13"/>
    <n v="0"/>
    <n v="0"/>
    <n v="0"/>
    <n v="0"/>
    <n v="0"/>
    <n v="1"/>
  </r>
  <r>
    <x v="37"/>
    <s v="ID-BB"/>
    <x v="27"/>
    <n v="0"/>
    <n v="0"/>
    <n v="0"/>
    <n v="0"/>
    <n v="2"/>
    <n v="1"/>
    <n v="0"/>
    <n v="1"/>
    <s v="Province"/>
    <m/>
    <x v="27"/>
    <s v="Indonesia"/>
    <s v="Asia"/>
    <s v="Sumatera"/>
    <s v="UTC+07:00"/>
    <m/>
    <n v="6"/>
    <n v="1"/>
    <n v="47"/>
    <n v="82"/>
    <n v="309"/>
    <n v="16424"/>
    <n v="1379767"/>
    <n v="84.01"/>
    <n v="106.5499324"/>
    <n v="-2.4474441269999998"/>
    <n v="0"/>
    <n v="1.45"/>
    <n v="0"/>
    <n v="0.72"/>
    <n v="0.5"/>
    <n v="0"/>
    <n v="1"/>
    <n v="1"/>
  </r>
  <r>
    <x v="37"/>
    <s v="ID-KR"/>
    <x v="28"/>
    <n v="0"/>
    <n v="0"/>
    <n v="0"/>
    <n v="0"/>
    <n v="5"/>
    <n v="3"/>
    <n v="2"/>
    <n v="0"/>
    <s v="Province"/>
    <m/>
    <x v="28"/>
    <s v="Indonesia"/>
    <s v="Asia"/>
    <s v="Sumatera"/>
    <s v="UTC+07:00"/>
    <m/>
    <n v="5"/>
    <n v="2"/>
    <n v="75"/>
    <n v="142"/>
    <n v="275"/>
    <n v="8202"/>
    <n v="1929400"/>
    <n v="235.24"/>
    <n v="108.261746"/>
    <n v="3.9163459999999999"/>
    <n v="0"/>
    <n v="2.59"/>
    <n v="0"/>
    <n v="1.55"/>
    <n v="0.6"/>
    <n v="0.4"/>
    <n v="1"/>
    <n v="1"/>
  </r>
  <r>
    <x v="37"/>
    <s v="ID-LA"/>
    <x v="15"/>
    <n v="0"/>
    <n v="0"/>
    <n v="0"/>
    <n v="0"/>
    <n v="11"/>
    <n v="3"/>
    <n v="0"/>
    <n v="8"/>
    <s v="Province"/>
    <m/>
    <x v="15"/>
    <s v="Indonesia"/>
    <s v="Asia"/>
    <s v="Sumatera"/>
    <s v="UTC+07:00"/>
    <m/>
    <n v="13"/>
    <n v="2"/>
    <n v="228"/>
    <n v="205"/>
    <n v="2435"/>
    <n v="34624"/>
    <n v="9095591"/>
    <n v="262.7"/>
    <n v="105.0214366"/>
    <n v="-4.9167929749999999"/>
    <n v="0"/>
    <n v="1.21"/>
    <n v="0"/>
    <n v="0.33"/>
    <n v="0.2727"/>
    <n v="0"/>
    <n v="0"/>
    <n v="1"/>
  </r>
  <r>
    <x v="37"/>
    <s v="ID-MA"/>
    <x v="10"/>
    <n v="0"/>
    <n v="0"/>
    <n v="0"/>
    <n v="0"/>
    <n v="1"/>
    <n v="0"/>
    <n v="0"/>
    <n v="1"/>
    <s v="Province"/>
    <m/>
    <x v="10"/>
    <s v="Indonesia"/>
    <s v="Asia"/>
    <s v="Maluku"/>
    <s v="UTC+09:00"/>
    <m/>
    <n v="9"/>
    <n v="2"/>
    <n v="118"/>
    <n v="35"/>
    <n v="1198"/>
    <n v="46914"/>
    <n v="1847097"/>
    <n v="39.369999999999997"/>
    <n v="129.57679200000001"/>
    <n v="-3.1925720000000002"/>
    <n v="0"/>
    <n v="0.54"/>
    <n v="0"/>
    <n v="0"/>
    <n v="0"/>
    <n v="0"/>
    <n v="1"/>
    <n v="1"/>
  </r>
  <r>
    <x v="37"/>
    <s v="ID-MU"/>
    <x v="12"/>
    <n v="0"/>
    <n v="0"/>
    <n v="0"/>
    <n v="0"/>
    <n v="1"/>
    <n v="0"/>
    <n v="0"/>
    <n v="1"/>
    <s v="Province"/>
    <m/>
    <x v="12"/>
    <s v="Indonesia"/>
    <s v="Asia"/>
    <s v="Maluku"/>
    <s v="UTC+09:00"/>
    <m/>
    <n v="8"/>
    <n v="2"/>
    <n v="116"/>
    <n v="118"/>
    <n v="1063"/>
    <n v="31983"/>
    <n v="1307803"/>
    <n v="40.89"/>
    <n v="127.5391072"/>
    <n v="0.212036949"/>
    <n v="0"/>
    <n v="0.76"/>
    <n v="0"/>
    <n v="0"/>
    <n v="0"/>
    <n v="0"/>
    <n v="1"/>
    <n v="1"/>
  </r>
  <r>
    <x v="37"/>
    <s v="ID-NB"/>
    <x v="30"/>
    <n v="0"/>
    <n v="0"/>
    <n v="0"/>
    <n v="0"/>
    <n v="7"/>
    <n v="0"/>
    <n v="0"/>
    <n v="7"/>
    <s v="Province"/>
    <m/>
    <x v="30"/>
    <s v="Indonesia"/>
    <s v="Asia"/>
    <s v="Nusa Tenggara"/>
    <s v="UTC+08:00"/>
    <m/>
    <n v="8"/>
    <n v="2"/>
    <n v="117"/>
    <n v="145"/>
    <n v="995"/>
    <n v="18572"/>
    <n v="5270247"/>
    <n v="283.77"/>
    <n v="117.5086257"/>
    <n v="-8.6069988659999996"/>
    <n v="0"/>
    <n v="1.33"/>
    <n v="0"/>
    <n v="0"/>
    <n v="0"/>
    <n v="0"/>
    <n v="0"/>
    <n v="1"/>
  </r>
  <r>
    <x v="37"/>
    <s v="ID-PA"/>
    <x v="11"/>
    <n v="0"/>
    <n v="1"/>
    <n v="0"/>
    <n v="-1"/>
    <n v="25"/>
    <n v="3"/>
    <n v="4"/>
    <n v="18"/>
    <s v="Province"/>
    <m/>
    <x v="11"/>
    <s v="Indonesia"/>
    <s v="Asia"/>
    <s v="Papua"/>
    <s v="UTC+09:00"/>
    <s v="Daerah Khusus"/>
    <n v="28"/>
    <n v="1"/>
    <n v="560"/>
    <n v="110"/>
    <n v="5411"/>
    <n v="319036"/>
    <n v="4340348"/>
    <n v="13.6"/>
    <n v="138.69603000000001"/>
    <n v="-4.6662095299999997"/>
    <n v="0"/>
    <n v="5.76"/>
    <n v="0.23"/>
    <n v="0.69"/>
    <n v="0.12"/>
    <n v="0.16"/>
    <n v="1"/>
    <n v="1"/>
  </r>
  <r>
    <x v="37"/>
    <s v="ID-PB"/>
    <x v="18"/>
    <n v="0"/>
    <n v="0"/>
    <n v="0"/>
    <n v="0"/>
    <n v="2"/>
    <n v="0"/>
    <n v="0"/>
    <n v="2"/>
    <s v="Province"/>
    <m/>
    <x v="18"/>
    <s v="Indonesia"/>
    <s v="Asia"/>
    <s v="Papua"/>
    <s v="UTC+09:00"/>
    <s v="Daerah Khusus"/>
    <n v="12"/>
    <n v="1"/>
    <n v="218"/>
    <n v="95"/>
    <n v="1742"/>
    <n v="102955"/>
    <n v="1140701"/>
    <n v="11.08"/>
    <n v="132.9762624"/>
    <n v="-2.045160182"/>
    <n v="0"/>
    <n v="1.75"/>
    <n v="0"/>
    <n v="0"/>
    <n v="0"/>
    <n v="0"/>
    <n v="1"/>
    <n v="1"/>
  </r>
  <r>
    <x v="37"/>
    <s v="ID-RI"/>
    <x v="24"/>
    <n v="0"/>
    <n v="0"/>
    <n v="0"/>
    <n v="0"/>
    <n v="11"/>
    <n v="2"/>
    <n v="1"/>
    <n v="8"/>
    <s v="Province"/>
    <m/>
    <x v="24"/>
    <s v="Indonesia"/>
    <s v="Asia"/>
    <s v="Sumatera"/>
    <s v="UTC+07:00"/>
    <m/>
    <n v="10"/>
    <n v="2"/>
    <n v="169"/>
    <n v="268"/>
    <n v="1591"/>
    <n v="87024"/>
    <n v="6074100"/>
    <n v="69.8"/>
    <n v="101.8051092"/>
    <n v="0.51164785099999999"/>
    <n v="0"/>
    <n v="1.81"/>
    <n v="0"/>
    <n v="0.33"/>
    <n v="0.18179999999999999"/>
    <n v="9.0899999999999995E-2"/>
    <n v="0"/>
    <n v="1"/>
  </r>
  <r>
    <x v="37"/>
    <s v="ID-SR"/>
    <x v="20"/>
    <n v="0"/>
    <n v="0"/>
    <n v="0"/>
    <n v="0"/>
    <n v="2"/>
    <n v="0"/>
    <n v="0"/>
    <n v="2"/>
    <s v="Province"/>
    <m/>
    <x v="20"/>
    <s v="Indonesia"/>
    <s v="Asia"/>
    <s v="Sulawesi"/>
    <s v="UTC+08:00"/>
    <m/>
    <n v="6"/>
    <m/>
    <n v="69"/>
    <n v="73"/>
    <n v="575"/>
    <n v="16787"/>
    <n v="1559984"/>
    <n v="92.93"/>
    <n v="119.3450194"/>
    <n v="-2.4617460530000002"/>
    <n v="0"/>
    <n v="1.28"/>
    <n v="0"/>
    <n v="0"/>
    <n v="0"/>
    <n v="0"/>
    <n v="1"/>
    <n v="1"/>
  </r>
  <r>
    <x v="37"/>
    <s v="ID-SN"/>
    <x v="9"/>
    <n v="10"/>
    <n v="0"/>
    <n v="2"/>
    <n v="8"/>
    <n v="120"/>
    <n v="10"/>
    <n v="22"/>
    <n v="88"/>
    <s v="Province"/>
    <m/>
    <x v="9"/>
    <s v="Indonesia"/>
    <s v="Asia"/>
    <s v="Sulawesi"/>
    <s v="UTC+08:00"/>
    <m/>
    <n v="21"/>
    <n v="3"/>
    <n v="311"/>
    <n v="792"/>
    <n v="2255"/>
    <n v="46717"/>
    <n v="9426885"/>
    <n v="201.78"/>
    <n v="120.1620559"/>
    <n v="-3.731080714"/>
    <n v="1.06"/>
    <n v="12.73"/>
    <n v="0"/>
    <n v="1.06"/>
    <n v="8.3299999999999999E-2"/>
    <n v="0.18329999999999999"/>
    <n v="0.34"/>
    <n v="1"/>
  </r>
  <r>
    <x v="37"/>
    <s v="ID-ST"/>
    <x v="16"/>
    <n v="0"/>
    <n v="0"/>
    <n v="2"/>
    <n v="-2"/>
    <n v="5"/>
    <n v="2"/>
    <n v="2"/>
    <n v="1"/>
    <s v="Province"/>
    <m/>
    <x v="16"/>
    <s v="Indonesia"/>
    <s v="Asia"/>
    <s v="Sulawesi"/>
    <s v="UTC+08:00"/>
    <m/>
    <n v="12"/>
    <n v="1"/>
    <n v="175"/>
    <n v="175"/>
    <n v="1842"/>
    <n v="61841"/>
    <n v="2955567"/>
    <n v="47.79"/>
    <n v="121.2010927"/>
    <n v="-1.00413668"/>
    <n v="0"/>
    <n v="1.69"/>
    <n v="0"/>
    <n v="0.68"/>
    <n v="0.4"/>
    <n v="0.4"/>
    <n v="1"/>
    <n v="1"/>
  </r>
  <r>
    <x v="37"/>
    <s v="ID-SG"/>
    <x v="3"/>
    <n v="0"/>
    <n v="0"/>
    <n v="0"/>
    <n v="0"/>
    <n v="6"/>
    <n v="0"/>
    <n v="1"/>
    <n v="5"/>
    <s v="Province"/>
    <m/>
    <x v="3"/>
    <s v="Indonesia"/>
    <s v="Asia"/>
    <s v="Sulawesi"/>
    <s v="UTC+08:00"/>
    <m/>
    <n v="15"/>
    <n v="2"/>
    <n v="219"/>
    <n v="377"/>
    <n v="1911"/>
    <n v="38068"/>
    <n v="2635461"/>
    <n v="69.23"/>
    <n v="122.070311"/>
    <n v="-4.1246887929999998"/>
    <n v="0"/>
    <n v="2.2799999999999998"/>
    <n v="0"/>
    <n v="0"/>
    <n v="0"/>
    <n v="0.16669999999999999"/>
    <n v="0"/>
    <n v="1"/>
  </r>
  <r>
    <x v="37"/>
    <s v="ID-SA"/>
    <x v="31"/>
    <n v="3"/>
    <n v="1"/>
    <n v="0"/>
    <n v="2"/>
    <n v="6"/>
    <n v="2"/>
    <n v="0"/>
    <n v="4"/>
    <s v="Province"/>
    <m/>
    <x v="31"/>
    <s v="Indonesia"/>
    <s v="Asia"/>
    <s v="Sulawesi"/>
    <s v="UTC+08:00"/>
    <m/>
    <n v="11"/>
    <n v="4"/>
    <n v="171"/>
    <n v="332"/>
    <n v="1507"/>
    <n v="13892"/>
    <n v="2641884"/>
    <n v="190.17"/>
    <n v="124.5212396"/>
    <n v="1.259638212"/>
    <n v="1.1399999999999999"/>
    <n v="2.27"/>
    <n v="0.38"/>
    <n v="0.76"/>
    <n v="0.33329999999999999"/>
    <n v="0"/>
    <n v="1.5"/>
    <m/>
  </r>
  <r>
    <x v="37"/>
    <s v="ID-SB"/>
    <x v="17"/>
    <n v="0"/>
    <n v="0"/>
    <n v="0"/>
    <n v="0"/>
    <n v="18"/>
    <n v="0"/>
    <n v="0"/>
    <n v="18"/>
    <s v="Province"/>
    <m/>
    <x v="17"/>
    <s v="Indonesia"/>
    <s v="Asia"/>
    <s v="Sumatera"/>
    <s v="UTC+07:00"/>
    <m/>
    <n v="12"/>
    <n v="7"/>
    <n v="179"/>
    <n v="230"/>
    <n v="928"/>
    <n v="42013"/>
    <n v="5519245"/>
    <n v="131.37"/>
    <n v="100.46506239999999"/>
    <n v="-0.850253225"/>
    <n v="0"/>
    <n v="3.26"/>
    <n v="0"/>
    <n v="0"/>
    <n v="0"/>
    <n v="0"/>
    <n v="0"/>
    <n v="1"/>
  </r>
  <r>
    <x v="37"/>
    <s v="ID-SS"/>
    <x v="21"/>
    <n v="0"/>
    <n v="0"/>
    <n v="0"/>
    <n v="0"/>
    <n v="15"/>
    <n v="0"/>
    <n v="1"/>
    <n v="14"/>
    <s v="Province"/>
    <m/>
    <x v="21"/>
    <s v="Indonesia"/>
    <s v="Asia"/>
    <s v="Sumatera"/>
    <s v="UTC+07:00"/>
    <m/>
    <n v="13"/>
    <n v="4"/>
    <n v="241"/>
    <n v="387"/>
    <n v="2853"/>
    <n v="91592"/>
    <n v="8217551"/>
    <n v="89.72"/>
    <n v="104.16946470000001"/>
    <n v="-3.2162118080000002"/>
    <n v="0"/>
    <n v="1.83"/>
    <n v="0"/>
    <n v="0"/>
    <n v="0"/>
    <n v="6.6699999999999995E-2"/>
    <n v="1"/>
    <n v="1"/>
  </r>
  <r>
    <x v="37"/>
    <s v="ID-SU"/>
    <x v="6"/>
    <n v="0"/>
    <n v="0"/>
    <n v="0"/>
    <n v="0"/>
    <n v="19"/>
    <n v="5"/>
    <n v="0"/>
    <n v="14"/>
    <s v="Province"/>
    <m/>
    <x v="6"/>
    <s v="Indonesia"/>
    <s v="Asia"/>
    <s v="Sumatera"/>
    <s v="UTC+07:00"/>
    <m/>
    <n v="25"/>
    <n v="8"/>
    <n v="450"/>
    <n v="693"/>
    <n v="5417"/>
    <n v="72981"/>
    <n v="14874889"/>
    <n v="203.82"/>
    <n v="99.051964420000004"/>
    <n v="2.1918944530000002"/>
    <n v="0"/>
    <n v="1.28"/>
    <n v="0"/>
    <n v="0.34"/>
    <n v="0.26319999999999999"/>
    <n v="0"/>
    <n v="0"/>
    <n v="1"/>
  </r>
  <r>
    <x v="38"/>
    <s v="ID-AC"/>
    <x v="13"/>
    <n v="0"/>
    <n v="0"/>
    <n v="0"/>
    <n v="0"/>
    <n v="5"/>
    <n v="0"/>
    <n v="0"/>
    <n v="5"/>
    <s v="Province"/>
    <m/>
    <x v="13"/>
    <s v="Indonesia"/>
    <s v="Asia"/>
    <s v="Sumatera"/>
    <s v="UTC+07:00"/>
    <s v="Daerah Khusus"/>
    <n v="18"/>
    <n v="5"/>
    <n v="289"/>
    <m/>
    <n v="6497"/>
    <n v="57956"/>
    <n v="5247257"/>
    <n v="90.54"/>
    <n v="96.910521739999993"/>
    <n v="4.2256146279999998"/>
    <n v="0"/>
    <n v="0.95"/>
    <n v="0"/>
    <n v="0"/>
    <n v="0"/>
    <n v="0"/>
    <n v="1"/>
    <n v="1"/>
  </r>
  <r>
    <x v="38"/>
    <s v="ID-BA"/>
    <x v="22"/>
    <n v="6"/>
    <n v="0"/>
    <n v="0"/>
    <n v="6"/>
    <n v="40"/>
    <n v="0"/>
    <n v="13"/>
    <n v="27"/>
    <s v="Province"/>
    <m/>
    <x v="22"/>
    <s v="Indonesia"/>
    <s v="Asia"/>
    <s v="Nusa Tenggara"/>
    <s v="UTC+08:00"/>
    <m/>
    <n v="8"/>
    <n v="1"/>
    <n v="57"/>
    <n v="80"/>
    <n v="636"/>
    <n v="5780"/>
    <n v="4216171"/>
    <n v="729.43"/>
    <n v="115.1317136"/>
    <n v="-8.3694716880000009"/>
    <n v="1.42"/>
    <n v="9.49"/>
    <n v="0"/>
    <n v="0"/>
    <n v="0"/>
    <n v="0.32500000000000001"/>
    <m/>
    <n v="1"/>
  </r>
  <r>
    <x v="38"/>
    <s v="ID-BT"/>
    <x v="2"/>
    <n v="19"/>
    <n v="0"/>
    <n v="0"/>
    <n v="19"/>
    <n v="142"/>
    <n v="20"/>
    <n v="9"/>
    <n v="113"/>
    <s v="Province"/>
    <m/>
    <x v="2"/>
    <s v="Indonesia"/>
    <s v="Asia"/>
    <s v="Jawa"/>
    <s v="UTC+07:00"/>
    <m/>
    <n v="4"/>
    <n v="4"/>
    <n v="155"/>
    <n v="313"/>
    <n v="1238"/>
    <n v="9663"/>
    <n v="10722374"/>
    <n v="1109.6400000000001"/>
    <n v="106.1090043"/>
    <n v="-6.4567363880000004"/>
    <n v="1.77"/>
    <n v="13.24"/>
    <n v="0"/>
    <n v="1.87"/>
    <n v="0.14080000000000001"/>
    <n v="6.3399999999999998E-2"/>
    <n v="3.17"/>
    <n v="0"/>
  </r>
  <r>
    <x v="38"/>
    <s v="ID-BE"/>
    <x v="29"/>
    <n v="0"/>
    <n v="0"/>
    <n v="0"/>
    <n v="0"/>
    <n v="2"/>
    <n v="1"/>
    <n v="0"/>
    <n v="1"/>
    <s v="Province"/>
    <m/>
    <x v="29"/>
    <s v="Indonesia"/>
    <s v="Asia"/>
    <s v="Sumatera"/>
    <s v="UTC+07:00"/>
    <m/>
    <n v="9"/>
    <n v="1"/>
    <n v="129"/>
    <n v="172"/>
    <n v="1341"/>
    <n v="19919"/>
    <n v="1999539"/>
    <n v="100.38"/>
    <n v="102.33842129999999"/>
    <n v="-3.5335836270000001"/>
    <n v="0"/>
    <n v="1"/>
    <n v="0"/>
    <n v="0.5"/>
    <n v="0.5"/>
    <n v="0"/>
    <n v="1"/>
    <n v="1"/>
  </r>
  <r>
    <x v="38"/>
    <s v="ID-JK"/>
    <x v="0"/>
    <n v="89"/>
    <n v="8"/>
    <n v="5"/>
    <n v="76"/>
    <n v="961"/>
    <n v="147"/>
    <n v="64"/>
    <n v="750"/>
    <s v="Province"/>
    <m/>
    <x v="0"/>
    <s v="Indonesia"/>
    <s v="Asia"/>
    <s v="Jawa"/>
    <s v="UTC+07:00"/>
    <s v="Daerah Khusus Ibu Kota"/>
    <n v="1"/>
    <n v="5"/>
    <n v="44"/>
    <n v="267"/>
    <m/>
    <n v="664"/>
    <n v="10846145"/>
    <n v="16334.31"/>
    <n v="106.8361183"/>
    <n v="-6.2046989909999999"/>
    <n v="8.2100000000000009"/>
    <n v="88.6"/>
    <n v="0.74"/>
    <n v="13.55"/>
    <n v="0.153"/>
    <n v="6.6600000000000006E-2"/>
    <n v="0.8"/>
    <n v="0.56999999999999995"/>
  </r>
  <r>
    <x v="38"/>
    <s v="ID-YO"/>
    <x v="5"/>
    <n v="0"/>
    <n v="3"/>
    <n v="3"/>
    <n v="-6"/>
    <n v="23"/>
    <n v="6"/>
    <n v="7"/>
    <n v="10"/>
    <s v="Province"/>
    <m/>
    <x v="5"/>
    <s v="Indonesia"/>
    <s v="Asia"/>
    <s v="Jawa"/>
    <s v="UTC+07:00"/>
    <s v="Daerah Istimewa"/>
    <n v="4"/>
    <n v="1"/>
    <n v="78"/>
    <n v="46"/>
    <n v="392"/>
    <n v="3133"/>
    <n v="3631015"/>
    <n v="1158.9000000000001"/>
    <n v="110.4448783"/>
    <n v="-7.8945018500000002"/>
    <n v="0"/>
    <n v="6.33"/>
    <n v="0.83"/>
    <n v="1.65"/>
    <n v="0.26090000000000002"/>
    <n v="0.30430000000000001"/>
    <n v="0"/>
    <m/>
  </r>
  <r>
    <x v="38"/>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8"/>
    <s v="ID-JB"/>
    <x v="1"/>
    <n v="23"/>
    <n v="5"/>
    <n v="1"/>
    <n v="17"/>
    <n v="387"/>
    <n v="31"/>
    <n v="18"/>
    <n v="338"/>
    <s v="Province"/>
    <m/>
    <x v="1"/>
    <s v="Indonesia"/>
    <s v="Asia"/>
    <s v="Jawa"/>
    <s v="UTC+07:00"/>
    <m/>
    <n v="18"/>
    <n v="9"/>
    <n v="627"/>
    <n v="645"/>
    <n v="5312"/>
    <n v="35378"/>
    <n v="45161325"/>
    <n v="1276.55"/>
    <n v="107.60370829999999"/>
    <n v="-6.9204320829999997"/>
    <n v="0.51"/>
    <n v="8.57"/>
    <n v="0.11"/>
    <n v="0.69"/>
    <n v="8.0100000000000005E-2"/>
    <n v="4.65E-2"/>
    <n v="0.28999999999999998"/>
    <m/>
  </r>
  <r>
    <x v="38"/>
    <s v="ID-JT"/>
    <x v="7"/>
    <n v="7"/>
    <n v="2"/>
    <n v="2"/>
    <n v="3"/>
    <n v="127"/>
    <n v="27"/>
    <n v="29"/>
    <n v="71"/>
    <s v="Province"/>
    <m/>
    <x v="7"/>
    <s v="Indonesia"/>
    <s v="Asia"/>
    <s v="Jawa"/>
    <s v="UTC+07:00"/>
    <m/>
    <n v="29"/>
    <n v="6"/>
    <n v="576"/>
    <n v="753"/>
    <n v="7809"/>
    <n v="32801"/>
    <n v="36364072"/>
    <n v="1108.6400000000001"/>
    <n v="110.20111489999999"/>
    <n v="-7.2590971770000001"/>
    <n v="0.19"/>
    <n v="3.49"/>
    <n v="0.05"/>
    <n v="0.74"/>
    <n v="0.21260000000000001"/>
    <n v="0.2283"/>
    <n v="7"/>
    <m/>
  </r>
  <r>
    <x v="38"/>
    <s v="ID-JI"/>
    <x v="8"/>
    <n v="2"/>
    <n v="0"/>
    <n v="1"/>
    <n v="1"/>
    <n v="147"/>
    <n v="15"/>
    <n v="29"/>
    <n v="103"/>
    <s v="Province"/>
    <m/>
    <x v="8"/>
    <s v="Indonesia"/>
    <s v="Asia"/>
    <s v="Jawa"/>
    <s v="UTC+07:00"/>
    <m/>
    <n v="29"/>
    <n v="9"/>
    <n v="666"/>
    <n v="777"/>
    <n v="7724"/>
    <n v="47803"/>
    <n v="40479023"/>
    <n v="846.78"/>
    <n v="112.7329414"/>
    <n v="-7.7233455790000001"/>
    <n v="0.05"/>
    <n v="3.63"/>
    <n v="0"/>
    <n v="0.37"/>
    <n v="0.10199999999999999"/>
    <n v="0.1973"/>
    <n v="0.4"/>
    <n v="1"/>
  </r>
  <r>
    <x v="38"/>
    <s v="ID-KB"/>
    <x v="23"/>
    <n v="0"/>
    <n v="0"/>
    <n v="0"/>
    <n v="0"/>
    <n v="7"/>
    <n v="1"/>
    <n v="3"/>
    <n v="3"/>
    <s v="Province"/>
    <m/>
    <x v="23"/>
    <s v="Indonesia"/>
    <s v="Asia"/>
    <s v="Kalimantan"/>
    <s v="UTC+07:00"/>
    <m/>
    <n v="12"/>
    <n v="2"/>
    <n v="174"/>
    <n v="99"/>
    <n v="2031"/>
    <n v="147307"/>
    <n v="5422814"/>
    <n v="36.81"/>
    <n v="111.1211776"/>
    <n v="-8.6474572E-2"/>
    <n v="0"/>
    <n v="1.29"/>
    <n v="0"/>
    <n v="0.18"/>
    <n v="0.1429"/>
    <n v="0.42859999999999998"/>
    <n v="1"/>
    <n v="1"/>
  </r>
  <r>
    <x v="38"/>
    <s v="ID-KS"/>
    <x v="26"/>
    <n v="4"/>
    <n v="0"/>
    <n v="1"/>
    <n v="3"/>
    <n v="21"/>
    <n v="3"/>
    <n v="1"/>
    <n v="17"/>
    <s v="Province"/>
    <m/>
    <x v="26"/>
    <s v="Indonesia"/>
    <s v="Asia"/>
    <s v="Kalimantan"/>
    <s v="UTC+08:00"/>
    <m/>
    <n v="11"/>
    <n v="2"/>
    <n v="153"/>
    <n v="144"/>
    <n v="1864"/>
    <n v="38744"/>
    <n v="4023049"/>
    <n v="103.84"/>
    <n v="115.4385783"/>
    <n v="-2.993594979"/>
    <n v="0.99"/>
    <n v="5.22"/>
    <n v="0"/>
    <n v="0.75"/>
    <n v="0.1429"/>
    <n v="4.7600000000000003E-2"/>
    <m/>
    <n v="0"/>
  </r>
  <r>
    <x v="38"/>
    <s v="ID-KT"/>
    <x v="14"/>
    <n v="0"/>
    <n v="1"/>
    <n v="0"/>
    <n v="-1"/>
    <n v="16"/>
    <n v="1"/>
    <n v="6"/>
    <n v="9"/>
    <s v="Province"/>
    <m/>
    <x v="14"/>
    <s v="Indonesia"/>
    <s v="Asia"/>
    <s v="Kalimantan"/>
    <s v="UTC+07:00"/>
    <m/>
    <n v="13"/>
    <n v="1"/>
    <n v="136"/>
    <n v="139"/>
    <n v="1432"/>
    <n v="153565"/>
    <n v="2570289"/>
    <n v="16.739999999999998"/>
    <n v="113.41765359999999"/>
    <n v="-1.6024846530000001"/>
    <n v="0"/>
    <n v="6.22"/>
    <n v="0.39"/>
    <n v="0.39"/>
    <n v="6.25E-2"/>
    <n v="0.375"/>
    <n v="1"/>
    <m/>
  </r>
  <r>
    <x v="38"/>
    <s v="ID-KI"/>
    <x v="4"/>
    <n v="1"/>
    <n v="0"/>
    <n v="0"/>
    <n v="1"/>
    <n v="28"/>
    <n v="1"/>
    <n v="1"/>
    <n v="26"/>
    <s v="Province"/>
    <m/>
    <x v="4"/>
    <s v="Indonesia"/>
    <s v="Asia"/>
    <s v="Kalimantan"/>
    <s v="UTC+08:00"/>
    <m/>
    <n v="7"/>
    <n v="3"/>
    <n v="103"/>
    <n v="197"/>
    <n v="841"/>
    <n v="129067"/>
    <n v="3552191"/>
    <n v="27.52"/>
    <n v="116.4684405"/>
    <n v="0.45385803000000002"/>
    <n v="0.28000000000000003"/>
    <n v="7.88"/>
    <n v="0"/>
    <n v="0.28000000000000003"/>
    <n v="3.5700000000000003E-2"/>
    <n v="3.5700000000000003E-2"/>
    <m/>
    <n v="1"/>
  </r>
  <r>
    <x v="38"/>
    <s v="ID-KU"/>
    <x v="19"/>
    <n v="1"/>
    <n v="0"/>
    <n v="0"/>
    <n v="1"/>
    <n v="16"/>
    <n v="0"/>
    <n v="0"/>
    <n v="16"/>
    <s v="Province"/>
    <m/>
    <x v="19"/>
    <s v="Indonesia"/>
    <s v="Asia"/>
    <s v="Kalimantan"/>
    <s v="UTC+08:00"/>
    <m/>
    <n v="4"/>
    <n v="1"/>
    <n v="53"/>
    <n v="35"/>
    <n v="447"/>
    <n v="75468"/>
    <n v="648407"/>
    <n v="8.59"/>
    <n v="116.2188791"/>
    <n v="2.8910126209999998"/>
    <n v="1.54"/>
    <n v="24.68"/>
    <n v="0"/>
    <n v="0"/>
    <n v="0"/>
    <n v="0"/>
    <m/>
    <n v="1"/>
  </r>
  <r>
    <x v="38"/>
    <s v="ID-BB"/>
    <x v="27"/>
    <n v="0"/>
    <n v="0"/>
    <n v="0"/>
    <n v="0"/>
    <n v="2"/>
    <n v="1"/>
    <n v="0"/>
    <n v="1"/>
    <s v="Province"/>
    <m/>
    <x v="27"/>
    <s v="Indonesia"/>
    <s v="Asia"/>
    <s v="Sumatera"/>
    <s v="UTC+07:00"/>
    <m/>
    <n v="6"/>
    <n v="1"/>
    <n v="47"/>
    <n v="82"/>
    <n v="309"/>
    <n v="16424"/>
    <n v="1379767"/>
    <n v="84.01"/>
    <n v="106.5499324"/>
    <n v="-2.4474441269999998"/>
    <n v="0"/>
    <n v="1.45"/>
    <n v="0"/>
    <n v="0.72"/>
    <n v="0.5"/>
    <n v="0"/>
    <n v="1"/>
    <n v="1"/>
  </r>
  <r>
    <x v="38"/>
    <s v="ID-KR"/>
    <x v="28"/>
    <n v="0"/>
    <n v="0"/>
    <n v="0"/>
    <n v="0"/>
    <n v="5"/>
    <n v="3"/>
    <n v="2"/>
    <n v="0"/>
    <s v="Province"/>
    <m/>
    <x v="28"/>
    <s v="Indonesia"/>
    <s v="Asia"/>
    <s v="Sumatera"/>
    <s v="UTC+07:00"/>
    <m/>
    <n v="5"/>
    <n v="2"/>
    <n v="75"/>
    <n v="142"/>
    <n v="275"/>
    <n v="8202"/>
    <n v="1929400"/>
    <n v="235.24"/>
    <n v="108.261746"/>
    <n v="3.9163459999999999"/>
    <n v="0"/>
    <n v="2.59"/>
    <n v="0"/>
    <n v="1.55"/>
    <n v="0.6"/>
    <n v="0.4"/>
    <n v="1"/>
    <n v="1"/>
  </r>
  <r>
    <x v="38"/>
    <s v="ID-LA"/>
    <x v="15"/>
    <n v="3"/>
    <n v="2"/>
    <n v="0"/>
    <n v="1"/>
    <n v="14"/>
    <n v="5"/>
    <n v="0"/>
    <n v="9"/>
    <s v="Province"/>
    <m/>
    <x v="15"/>
    <s v="Indonesia"/>
    <s v="Asia"/>
    <s v="Sumatera"/>
    <s v="UTC+07:00"/>
    <m/>
    <n v="13"/>
    <n v="2"/>
    <n v="228"/>
    <n v="205"/>
    <n v="2435"/>
    <n v="34624"/>
    <n v="9095591"/>
    <n v="262.7"/>
    <n v="105.0214366"/>
    <n v="-4.9167929749999999"/>
    <n v="0.33"/>
    <n v="1.54"/>
    <n v="0.22"/>
    <n v="0.55000000000000004"/>
    <n v="0.35709999999999997"/>
    <n v="0"/>
    <m/>
    <m/>
  </r>
  <r>
    <x v="38"/>
    <s v="ID-MA"/>
    <x v="10"/>
    <n v="2"/>
    <n v="0"/>
    <n v="0"/>
    <n v="2"/>
    <n v="3"/>
    <n v="0"/>
    <n v="0"/>
    <n v="3"/>
    <s v="Province"/>
    <m/>
    <x v="10"/>
    <s v="Indonesia"/>
    <s v="Asia"/>
    <s v="Maluku"/>
    <s v="UTC+09:00"/>
    <m/>
    <n v="9"/>
    <n v="2"/>
    <n v="118"/>
    <n v="35"/>
    <n v="1198"/>
    <n v="46914"/>
    <n v="1847097"/>
    <n v="39.369999999999997"/>
    <n v="129.57679200000001"/>
    <n v="-3.1925720000000002"/>
    <n v="1.08"/>
    <n v="1.62"/>
    <n v="0"/>
    <n v="0"/>
    <n v="0"/>
    <n v="0"/>
    <m/>
    <n v="1"/>
  </r>
  <r>
    <x v="38"/>
    <s v="ID-MU"/>
    <x v="12"/>
    <n v="1"/>
    <n v="0"/>
    <n v="0"/>
    <n v="1"/>
    <n v="2"/>
    <n v="0"/>
    <n v="0"/>
    <n v="2"/>
    <s v="Province"/>
    <m/>
    <x v="12"/>
    <s v="Indonesia"/>
    <s v="Asia"/>
    <s v="Maluku"/>
    <s v="UTC+09:00"/>
    <m/>
    <n v="8"/>
    <n v="2"/>
    <n v="116"/>
    <n v="118"/>
    <n v="1063"/>
    <n v="31983"/>
    <n v="1307803"/>
    <n v="40.89"/>
    <n v="127.5391072"/>
    <n v="0.212036949"/>
    <n v="0.76"/>
    <n v="1.53"/>
    <n v="0"/>
    <n v="0"/>
    <n v="0"/>
    <n v="0"/>
    <m/>
    <n v="1"/>
  </r>
  <r>
    <x v="38"/>
    <s v="ID-NB"/>
    <x v="30"/>
    <n v="0"/>
    <n v="0"/>
    <n v="0"/>
    <n v="0"/>
    <n v="7"/>
    <n v="0"/>
    <n v="0"/>
    <n v="7"/>
    <s v="Province"/>
    <m/>
    <x v="30"/>
    <s v="Indonesia"/>
    <s v="Asia"/>
    <s v="Nusa Tenggara"/>
    <s v="UTC+08:00"/>
    <m/>
    <n v="8"/>
    <n v="2"/>
    <n v="117"/>
    <n v="145"/>
    <n v="995"/>
    <n v="18572"/>
    <n v="5270247"/>
    <n v="283.77"/>
    <n v="117.5086257"/>
    <n v="-8.6069988659999996"/>
    <n v="0"/>
    <n v="1.33"/>
    <n v="0"/>
    <n v="0"/>
    <n v="0"/>
    <n v="0"/>
    <n v="1"/>
    <n v="1"/>
  </r>
  <r>
    <x v="38"/>
    <s v="ID-PA"/>
    <x v="11"/>
    <n v="11"/>
    <n v="0"/>
    <n v="0"/>
    <n v="11"/>
    <n v="36"/>
    <n v="3"/>
    <n v="4"/>
    <n v="29"/>
    <s v="Province"/>
    <m/>
    <x v="11"/>
    <s v="Indonesia"/>
    <s v="Asia"/>
    <s v="Papua"/>
    <s v="UTC+09:00"/>
    <s v="Daerah Khusus"/>
    <n v="28"/>
    <n v="1"/>
    <n v="560"/>
    <n v="110"/>
    <n v="5411"/>
    <n v="319036"/>
    <n v="4340348"/>
    <n v="13.6"/>
    <n v="138.69603000000001"/>
    <n v="-4.6662095299999997"/>
    <n v="2.5299999999999998"/>
    <n v="8.2899999999999991"/>
    <n v="0"/>
    <n v="0.69"/>
    <n v="8.3299999999999999E-2"/>
    <n v="0.1111"/>
    <m/>
    <n v="0"/>
  </r>
  <r>
    <x v="38"/>
    <s v="ID-PB"/>
    <x v="18"/>
    <n v="0"/>
    <n v="0"/>
    <n v="0"/>
    <n v="0"/>
    <n v="2"/>
    <n v="0"/>
    <n v="0"/>
    <n v="2"/>
    <s v="Province"/>
    <m/>
    <x v="18"/>
    <s v="Indonesia"/>
    <s v="Asia"/>
    <s v="Papua"/>
    <s v="UTC+09:00"/>
    <s v="Daerah Khusus"/>
    <n v="12"/>
    <n v="1"/>
    <n v="218"/>
    <n v="95"/>
    <n v="1742"/>
    <n v="102955"/>
    <n v="1140701"/>
    <n v="11.08"/>
    <n v="132.9762624"/>
    <n v="-2.045160182"/>
    <n v="0"/>
    <n v="1.75"/>
    <n v="0"/>
    <n v="0"/>
    <n v="0"/>
    <n v="0"/>
    <n v="1"/>
    <n v="1"/>
  </r>
  <r>
    <x v="38"/>
    <s v="ID-RI"/>
    <x v="24"/>
    <n v="0"/>
    <n v="0"/>
    <n v="0"/>
    <n v="0"/>
    <n v="11"/>
    <n v="2"/>
    <n v="1"/>
    <n v="8"/>
    <s v="Province"/>
    <m/>
    <x v="24"/>
    <s v="Indonesia"/>
    <s v="Asia"/>
    <s v="Sumatera"/>
    <s v="UTC+07:00"/>
    <m/>
    <n v="10"/>
    <n v="2"/>
    <n v="169"/>
    <n v="268"/>
    <n v="1591"/>
    <n v="87024"/>
    <n v="6074100"/>
    <n v="69.8"/>
    <n v="101.8051092"/>
    <n v="0.51164785099999999"/>
    <n v="0"/>
    <n v="1.81"/>
    <n v="0"/>
    <n v="0.33"/>
    <n v="0.18179999999999999"/>
    <n v="9.0899999999999995E-2"/>
    <n v="1"/>
    <n v="1"/>
  </r>
  <r>
    <x v="38"/>
    <s v="ID-SR"/>
    <x v="20"/>
    <n v="0"/>
    <n v="0"/>
    <n v="0"/>
    <n v="0"/>
    <n v="2"/>
    <n v="0"/>
    <n v="0"/>
    <n v="2"/>
    <s v="Province"/>
    <m/>
    <x v="20"/>
    <s v="Indonesia"/>
    <s v="Asia"/>
    <s v="Sulawesi"/>
    <s v="UTC+08:00"/>
    <m/>
    <n v="6"/>
    <m/>
    <n v="69"/>
    <n v="73"/>
    <n v="575"/>
    <n v="16787"/>
    <n v="1559984"/>
    <n v="92.93"/>
    <n v="119.3450194"/>
    <n v="-2.4617460530000002"/>
    <n v="0"/>
    <n v="1.28"/>
    <n v="0"/>
    <n v="0"/>
    <n v="0"/>
    <n v="0"/>
    <n v="1"/>
    <n v="1"/>
  </r>
  <r>
    <x v="38"/>
    <s v="ID-SN"/>
    <x v="9"/>
    <n v="5"/>
    <n v="1"/>
    <n v="2"/>
    <n v="2"/>
    <n v="125"/>
    <n v="11"/>
    <n v="24"/>
    <n v="90"/>
    <s v="Province"/>
    <m/>
    <x v="9"/>
    <s v="Indonesia"/>
    <s v="Asia"/>
    <s v="Sulawesi"/>
    <s v="UTC+08:00"/>
    <m/>
    <n v="21"/>
    <n v="3"/>
    <n v="311"/>
    <n v="792"/>
    <n v="2255"/>
    <n v="46717"/>
    <n v="9426885"/>
    <n v="201.78"/>
    <n v="120.1620559"/>
    <n v="-3.731080714"/>
    <n v="0.53"/>
    <n v="13.26"/>
    <n v="0.11"/>
    <n v="1.17"/>
    <n v="8.7999999999999995E-2"/>
    <n v="0.192"/>
    <n v="0.5"/>
    <m/>
  </r>
  <r>
    <x v="38"/>
    <s v="ID-ST"/>
    <x v="16"/>
    <n v="0"/>
    <n v="0"/>
    <n v="0"/>
    <n v="0"/>
    <n v="5"/>
    <n v="2"/>
    <n v="2"/>
    <n v="1"/>
    <s v="Province"/>
    <m/>
    <x v="16"/>
    <s v="Indonesia"/>
    <s v="Asia"/>
    <s v="Sulawesi"/>
    <s v="UTC+08:00"/>
    <m/>
    <n v="12"/>
    <n v="1"/>
    <n v="175"/>
    <n v="175"/>
    <n v="1842"/>
    <n v="61841"/>
    <n v="2955567"/>
    <n v="47.79"/>
    <n v="121.2010927"/>
    <n v="-1.00413668"/>
    <n v="0"/>
    <n v="1.69"/>
    <n v="0"/>
    <n v="0.68"/>
    <n v="0.4"/>
    <n v="0.4"/>
    <n v="1"/>
    <n v="1"/>
  </r>
  <r>
    <x v="38"/>
    <s v="ID-SG"/>
    <x v="3"/>
    <n v="4"/>
    <n v="0"/>
    <n v="0"/>
    <n v="4"/>
    <n v="10"/>
    <n v="0"/>
    <n v="1"/>
    <n v="9"/>
    <s v="Province"/>
    <m/>
    <x v="3"/>
    <s v="Indonesia"/>
    <s v="Asia"/>
    <s v="Sulawesi"/>
    <s v="UTC+08:00"/>
    <m/>
    <n v="15"/>
    <n v="2"/>
    <n v="219"/>
    <n v="377"/>
    <n v="1911"/>
    <n v="38068"/>
    <n v="2635461"/>
    <n v="69.23"/>
    <n v="122.070311"/>
    <n v="-4.1246887929999998"/>
    <n v="1.52"/>
    <n v="3.79"/>
    <n v="0"/>
    <n v="0"/>
    <n v="0"/>
    <n v="0.1"/>
    <m/>
    <n v="1"/>
  </r>
  <r>
    <x v="38"/>
    <s v="ID-SA"/>
    <x v="31"/>
    <n v="0"/>
    <n v="0"/>
    <n v="0"/>
    <n v="0"/>
    <n v="6"/>
    <n v="2"/>
    <n v="0"/>
    <n v="4"/>
    <s v="Province"/>
    <m/>
    <x v="31"/>
    <s v="Indonesia"/>
    <s v="Asia"/>
    <s v="Sulawesi"/>
    <s v="UTC+08:00"/>
    <m/>
    <n v="11"/>
    <n v="4"/>
    <n v="171"/>
    <n v="332"/>
    <n v="1507"/>
    <n v="13892"/>
    <n v="2641884"/>
    <n v="190.17"/>
    <n v="124.5212396"/>
    <n v="1.259638212"/>
    <n v="0"/>
    <n v="2.27"/>
    <n v="0"/>
    <n v="0.76"/>
    <n v="0.33329999999999999"/>
    <n v="0"/>
    <n v="0"/>
    <n v="0"/>
  </r>
  <r>
    <x v="38"/>
    <s v="ID-SB"/>
    <x v="17"/>
    <n v="0"/>
    <n v="0"/>
    <n v="0"/>
    <n v="0"/>
    <n v="18"/>
    <n v="0"/>
    <n v="0"/>
    <n v="18"/>
    <s v="Province"/>
    <m/>
    <x v="17"/>
    <s v="Indonesia"/>
    <s v="Asia"/>
    <s v="Sumatera"/>
    <s v="UTC+07:00"/>
    <m/>
    <n v="12"/>
    <n v="7"/>
    <n v="179"/>
    <n v="230"/>
    <n v="928"/>
    <n v="42013"/>
    <n v="5519245"/>
    <n v="131.37"/>
    <n v="100.46506239999999"/>
    <n v="-0.850253225"/>
    <n v="0"/>
    <n v="3.26"/>
    <n v="0"/>
    <n v="0"/>
    <n v="0"/>
    <n v="0"/>
    <n v="1"/>
    <n v="1"/>
  </r>
  <r>
    <x v="38"/>
    <s v="ID-SS"/>
    <x v="21"/>
    <n v="0"/>
    <n v="0"/>
    <n v="0"/>
    <n v="0"/>
    <n v="15"/>
    <n v="0"/>
    <n v="1"/>
    <n v="14"/>
    <s v="Province"/>
    <m/>
    <x v="21"/>
    <s v="Indonesia"/>
    <s v="Asia"/>
    <s v="Sumatera"/>
    <s v="UTC+07:00"/>
    <m/>
    <n v="13"/>
    <n v="4"/>
    <n v="241"/>
    <n v="387"/>
    <n v="2853"/>
    <n v="91592"/>
    <n v="8217551"/>
    <n v="89.72"/>
    <n v="104.16946470000001"/>
    <n v="-3.2162118080000002"/>
    <n v="0"/>
    <n v="1.83"/>
    <n v="0"/>
    <n v="0"/>
    <n v="0"/>
    <n v="6.6699999999999995E-2"/>
    <n v="1"/>
    <n v="1"/>
  </r>
  <r>
    <x v="38"/>
    <s v="ID-SU"/>
    <x v="6"/>
    <n v="29"/>
    <n v="0"/>
    <n v="0"/>
    <n v="29"/>
    <n v="48"/>
    <n v="5"/>
    <n v="0"/>
    <n v="43"/>
    <s v="Province"/>
    <m/>
    <x v="6"/>
    <s v="Indonesia"/>
    <s v="Asia"/>
    <s v="Sumatera"/>
    <s v="UTC+07:00"/>
    <m/>
    <n v="25"/>
    <n v="8"/>
    <n v="450"/>
    <n v="693"/>
    <n v="5417"/>
    <n v="72981"/>
    <n v="14874889"/>
    <n v="203.82"/>
    <n v="99.051964420000004"/>
    <n v="2.1918944530000002"/>
    <n v="1.95"/>
    <n v="3.23"/>
    <n v="0"/>
    <n v="0.34"/>
    <n v="0.1042"/>
    <n v="0"/>
    <m/>
    <n v="1"/>
  </r>
  <r>
    <x v="39"/>
    <s v="ID-AC"/>
    <x v="13"/>
    <n v="0"/>
    <n v="0"/>
    <n v="1"/>
    <n v="-1"/>
    <n v="5"/>
    <n v="0"/>
    <n v="1"/>
    <n v="4"/>
    <s v="Province"/>
    <m/>
    <x v="13"/>
    <s v="Indonesia"/>
    <s v="Asia"/>
    <s v="Sumatera"/>
    <s v="UTC+07:00"/>
    <s v="Daerah Khusus"/>
    <n v="18"/>
    <n v="5"/>
    <n v="289"/>
    <m/>
    <n v="6497"/>
    <n v="57956"/>
    <n v="5247257"/>
    <n v="90.54"/>
    <n v="96.910521739999993"/>
    <n v="4.2256146279999998"/>
    <n v="0"/>
    <n v="0.95"/>
    <n v="0"/>
    <n v="0"/>
    <n v="0"/>
    <n v="0.2"/>
    <n v="1"/>
    <n v="1"/>
  </r>
  <r>
    <x v="39"/>
    <s v="ID-BA"/>
    <x v="22"/>
    <n v="14"/>
    <n v="0"/>
    <n v="0"/>
    <n v="14"/>
    <n v="54"/>
    <n v="0"/>
    <n v="13"/>
    <n v="41"/>
    <s v="Province"/>
    <m/>
    <x v="22"/>
    <s v="Indonesia"/>
    <s v="Asia"/>
    <s v="Nusa Tenggara"/>
    <s v="UTC+08:00"/>
    <m/>
    <n v="8"/>
    <n v="1"/>
    <n v="57"/>
    <n v="80"/>
    <n v="636"/>
    <n v="5780"/>
    <n v="4216171"/>
    <n v="729.43"/>
    <n v="115.1317136"/>
    <n v="-8.3694716880000009"/>
    <n v="3.32"/>
    <n v="12.81"/>
    <n v="0"/>
    <n v="0"/>
    <n v="0"/>
    <n v="0.2407"/>
    <n v="2.33"/>
    <n v="1"/>
  </r>
  <r>
    <x v="39"/>
    <s v="ID-BT"/>
    <x v="2"/>
    <n v="3"/>
    <n v="2"/>
    <n v="0"/>
    <n v="1"/>
    <n v="145"/>
    <n v="22"/>
    <n v="9"/>
    <n v="114"/>
    <s v="Province"/>
    <m/>
    <x v="2"/>
    <s v="Indonesia"/>
    <s v="Asia"/>
    <s v="Jawa"/>
    <s v="UTC+07:00"/>
    <m/>
    <n v="4"/>
    <n v="4"/>
    <n v="155"/>
    <n v="313"/>
    <n v="1238"/>
    <n v="9663"/>
    <n v="10722374"/>
    <n v="1109.6400000000001"/>
    <n v="106.1090043"/>
    <n v="-6.4567363880000004"/>
    <n v="0.28000000000000003"/>
    <n v="13.52"/>
    <n v="0.19"/>
    <n v="2.0499999999999998"/>
    <n v="0.1517"/>
    <n v="6.2100000000000002E-2"/>
    <n v="0.16"/>
    <m/>
  </r>
  <r>
    <x v="39"/>
    <s v="ID-BE"/>
    <x v="29"/>
    <n v="2"/>
    <n v="0"/>
    <n v="0"/>
    <n v="2"/>
    <n v="4"/>
    <n v="1"/>
    <n v="0"/>
    <n v="3"/>
    <s v="Province"/>
    <m/>
    <x v="29"/>
    <s v="Indonesia"/>
    <s v="Asia"/>
    <s v="Sumatera"/>
    <s v="UTC+07:00"/>
    <m/>
    <n v="9"/>
    <n v="1"/>
    <n v="129"/>
    <n v="172"/>
    <n v="1341"/>
    <n v="19919"/>
    <n v="1999539"/>
    <n v="100.38"/>
    <n v="102.33842129999999"/>
    <n v="-3.5335836270000001"/>
    <n v="1"/>
    <n v="2"/>
    <n v="0"/>
    <n v="0.5"/>
    <n v="0.25"/>
    <n v="0"/>
    <m/>
    <n v="1"/>
  </r>
  <r>
    <x v="39"/>
    <s v="ID-JK"/>
    <x v="0"/>
    <n v="229"/>
    <n v="34"/>
    <n v="5"/>
    <n v="190"/>
    <n v="1190"/>
    <n v="181"/>
    <n v="69"/>
    <n v="940"/>
    <s v="Province"/>
    <m/>
    <x v="0"/>
    <s v="Indonesia"/>
    <s v="Asia"/>
    <s v="Jawa"/>
    <s v="UTC+07:00"/>
    <s v="Daerah Khusus Ibu Kota"/>
    <n v="1"/>
    <n v="5"/>
    <n v="44"/>
    <n v="267"/>
    <m/>
    <n v="664"/>
    <n v="10846145"/>
    <n v="16334.31"/>
    <n v="106.8361183"/>
    <n v="-6.2046989909999999"/>
    <n v="21.11"/>
    <n v="109.72"/>
    <n v="3.13"/>
    <n v="16.690000000000001"/>
    <n v="0.15210000000000001"/>
    <n v="5.8000000000000003E-2"/>
    <n v="2.57"/>
    <n v="4.25"/>
  </r>
  <r>
    <x v="39"/>
    <s v="ID-YO"/>
    <x v="5"/>
    <n v="2"/>
    <n v="0"/>
    <n v="3"/>
    <n v="-1"/>
    <n v="25"/>
    <n v="6"/>
    <n v="10"/>
    <n v="9"/>
    <s v="Province"/>
    <m/>
    <x v="5"/>
    <s v="Indonesia"/>
    <s v="Asia"/>
    <s v="Jawa"/>
    <s v="UTC+07:00"/>
    <s v="Daerah Istimewa"/>
    <n v="4"/>
    <n v="1"/>
    <n v="78"/>
    <n v="46"/>
    <n v="392"/>
    <n v="3133"/>
    <n v="3631015"/>
    <n v="1158.9000000000001"/>
    <n v="110.4448783"/>
    <n v="-7.8945018500000002"/>
    <n v="0.55000000000000004"/>
    <n v="6.89"/>
    <n v="0"/>
    <n v="1.65"/>
    <n v="0.24"/>
    <n v="0.4"/>
    <m/>
    <n v="0"/>
  </r>
  <r>
    <x v="39"/>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39"/>
    <s v="ID-JB"/>
    <x v="1"/>
    <n v="18"/>
    <n v="6"/>
    <n v="2"/>
    <n v="10"/>
    <n v="405"/>
    <n v="37"/>
    <n v="20"/>
    <n v="348"/>
    <s v="Province"/>
    <m/>
    <x v="1"/>
    <s v="Indonesia"/>
    <s v="Asia"/>
    <s v="Jawa"/>
    <s v="UTC+07:00"/>
    <m/>
    <n v="18"/>
    <n v="9"/>
    <n v="627"/>
    <n v="645"/>
    <n v="5312"/>
    <n v="35378"/>
    <n v="45161325"/>
    <n v="1276.55"/>
    <n v="107.60370829999999"/>
    <n v="-6.9204320829999997"/>
    <n v="0.4"/>
    <n v="8.9700000000000006"/>
    <n v="0.13"/>
    <n v="0.82"/>
    <n v="9.1399999999999995E-2"/>
    <n v="4.9399999999999999E-2"/>
    <n v="0.78"/>
    <n v="1.2"/>
  </r>
  <r>
    <x v="39"/>
    <s v="ID-JT"/>
    <x v="7"/>
    <n v="4"/>
    <n v="1"/>
    <n v="3"/>
    <n v="0"/>
    <n v="131"/>
    <n v="28"/>
    <n v="32"/>
    <n v="71"/>
    <s v="Province"/>
    <m/>
    <x v="7"/>
    <s v="Indonesia"/>
    <s v="Asia"/>
    <s v="Jawa"/>
    <s v="UTC+07:00"/>
    <m/>
    <n v="29"/>
    <n v="6"/>
    <n v="576"/>
    <n v="753"/>
    <n v="7809"/>
    <n v="32801"/>
    <n v="36364072"/>
    <n v="1108.6400000000001"/>
    <n v="110.20111489999999"/>
    <n v="-7.2590971770000001"/>
    <n v="0.11"/>
    <n v="3.6"/>
    <n v="0.03"/>
    <n v="0.77"/>
    <n v="0.2137"/>
    <n v="0.24429999999999999"/>
    <n v="0.56999999999999995"/>
    <n v="0.5"/>
  </r>
  <r>
    <x v="39"/>
    <s v="ID-JI"/>
    <x v="8"/>
    <n v="27"/>
    <n v="2"/>
    <n v="7"/>
    <n v="18"/>
    <n v="174"/>
    <n v="17"/>
    <n v="36"/>
    <n v="121"/>
    <s v="Province"/>
    <m/>
    <x v="8"/>
    <s v="Indonesia"/>
    <s v="Asia"/>
    <s v="Jawa"/>
    <s v="UTC+07:00"/>
    <m/>
    <n v="29"/>
    <n v="9"/>
    <n v="666"/>
    <n v="777"/>
    <n v="7724"/>
    <n v="47803"/>
    <n v="40479023"/>
    <n v="846.78"/>
    <n v="112.7329414"/>
    <n v="-7.7233455790000001"/>
    <n v="0.67"/>
    <n v="4.3"/>
    <n v="0.05"/>
    <n v="0.42"/>
    <n v="9.7699999999999995E-2"/>
    <n v="0.2069"/>
    <n v="13.5"/>
    <m/>
  </r>
  <r>
    <x v="39"/>
    <s v="ID-KB"/>
    <x v="23"/>
    <n v="0"/>
    <n v="0"/>
    <n v="0"/>
    <n v="0"/>
    <n v="7"/>
    <n v="1"/>
    <n v="3"/>
    <n v="3"/>
    <s v="Province"/>
    <m/>
    <x v="23"/>
    <s v="Indonesia"/>
    <s v="Asia"/>
    <s v="Kalimantan"/>
    <s v="UTC+07:00"/>
    <m/>
    <n v="12"/>
    <n v="2"/>
    <n v="174"/>
    <n v="99"/>
    <n v="2031"/>
    <n v="147307"/>
    <n v="5422814"/>
    <n v="36.81"/>
    <n v="111.1211776"/>
    <n v="-8.6474572E-2"/>
    <n v="0"/>
    <n v="1.29"/>
    <n v="0"/>
    <n v="0.18"/>
    <n v="0.1429"/>
    <n v="0.42859999999999998"/>
    <n v="1"/>
    <n v="1"/>
  </r>
  <r>
    <x v="39"/>
    <s v="ID-KS"/>
    <x v="26"/>
    <n v="0"/>
    <n v="1"/>
    <n v="2"/>
    <n v="-3"/>
    <n v="21"/>
    <n v="4"/>
    <n v="3"/>
    <n v="14"/>
    <s v="Province"/>
    <m/>
    <x v="26"/>
    <s v="Indonesia"/>
    <s v="Asia"/>
    <s v="Kalimantan"/>
    <s v="UTC+08:00"/>
    <m/>
    <n v="11"/>
    <n v="2"/>
    <n v="153"/>
    <n v="144"/>
    <n v="1864"/>
    <n v="38744"/>
    <n v="4023049"/>
    <n v="103.84"/>
    <n v="115.4385783"/>
    <n v="-2.993594979"/>
    <n v="0"/>
    <n v="5.22"/>
    <n v="0.25"/>
    <n v="0.99"/>
    <n v="0.1905"/>
    <n v="0.1429"/>
    <n v="0"/>
    <m/>
  </r>
  <r>
    <x v="39"/>
    <s v="ID-KT"/>
    <x v="14"/>
    <n v="0"/>
    <n v="0"/>
    <n v="0"/>
    <n v="0"/>
    <n v="16"/>
    <n v="1"/>
    <n v="6"/>
    <n v="9"/>
    <s v="Province"/>
    <m/>
    <x v="14"/>
    <s v="Indonesia"/>
    <s v="Asia"/>
    <s v="Kalimantan"/>
    <s v="UTC+07:00"/>
    <m/>
    <n v="13"/>
    <n v="1"/>
    <n v="136"/>
    <n v="139"/>
    <n v="1432"/>
    <n v="153565"/>
    <n v="2570289"/>
    <n v="16.739999999999998"/>
    <n v="113.41765359999999"/>
    <n v="-1.6024846530000001"/>
    <n v="0"/>
    <n v="6.22"/>
    <n v="0"/>
    <n v="0.39"/>
    <n v="6.25E-2"/>
    <n v="0.375"/>
    <n v="1"/>
    <n v="0"/>
  </r>
  <r>
    <x v="39"/>
    <s v="ID-KI"/>
    <x v="4"/>
    <n v="0"/>
    <n v="0"/>
    <n v="5"/>
    <n v="-5"/>
    <n v="28"/>
    <n v="1"/>
    <n v="6"/>
    <n v="21"/>
    <s v="Province"/>
    <m/>
    <x v="4"/>
    <s v="Indonesia"/>
    <s v="Asia"/>
    <s v="Kalimantan"/>
    <s v="UTC+08:00"/>
    <m/>
    <n v="7"/>
    <n v="3"/>
    <n v="103"/>
    <n v="197"/>
    <n v="841"/>
    <n v="129067"/>
    <n v="3552191"/>
    <n v="27.52"/>
    <n v="116.4684405"/>
    <n v="0.45385803000000002"/>
    <n v="0"/>
    <n v="7.88"/>
    <n v="0"/>
    <n v="0.28000000000000003"/>
    <n v="3.5700000000000003E-2"/>
    <n v="0.21429999999999999"/>
    <n v="0"/>
    <n v="1"/>
  </r>
  <r>
    <x v="39"/>
    <s v="ID-KU"/>
    <x v="19"/>
    <n v="0"/>
    <n v="0"/>
    <n v="0"/>
    <n v="0"/>
    <n v="16"/>
    <n v="0"/>
    <n v="0"/>
    <n v="16"/>
    <s v="Province"/>
    <m/>
    <x v="19"/>
    <s v="Indonesia"/>
    <s v="Asia"/>
    <s v="Kalimantan"/>
    <s v="UTC+08:00"/>
    <m/>
    <n v="4"/>
    <n v="1"/>
    <n v="53"/>
    <n v="35"/>
    <n v="447"/>
    <n v="75468"/>
    <n v="648407"/>
    <n v="8.59"/>
    <n v="116.2188791"/>
    <n v="2.8910126209999998"/>
    <n v="0"/>
    <n v="24.68"/>
    <n v="0"/>
    <n v="0"/>
    <n v="0"/>
    <n v="0"/>
    <n v="0"/>
    <n v="1"/>
  </r>
  <r>
    <x v="39"/>
    <s v="ID-BB"/>
    <x v="27"/>
    <n v="1"/>
    <n v="0"/>
    <n v="0"/>
    <n v="1"/>
    <n v="3"/>
    <n v="1"/>
    <n v="0"/>
    <n v="2"/>
    <s v="Province"/>
    <m/>
    <x v="27"/>
    <s v="Indonesia"/>
    <s v="Asia"/>
    <s v="Sumatera"/>
    <s v="UTC+07:00"/>
    <m/>
    <n v="6"/>
    <n v="1"/>
    <n v="47"/>
    <n v="82"/>
    <n v="309"/>
    <n v="16424"/>
    <n v="1379767"/>
    <n v="84.01"/>
    <n v="106.5499324"/>
    <n v="-2.4474441269999998"/>
    <n v="0.72"/>
    <n v="2.17"/>
    <n v="0"/>
    <n v="0.72"/>
    <n v="0.33329999999999999"/>
    <n v="0"/>
    <m/>
    <n v="1"/>
  </r>
  <r>
    <x v="39"/>
    <s v="ID-KR"/>
    <x v="28"/>
    <n v="11"/>
    <n v="0"/>
    <n v="0"/>
    <n v="11"/>
    <n v="16"/>
    <n v="3"/>
    <n v="2"/>
    <n v="11"/>
    <s v="Province"/>
    <m/>
    <x v="28"/>
    <s v="Indonesia"/>
    <s v="Asia"/>
    <s v="Sumatera"/>
    <s v="UTC+07:00"/>
    <m/>
    <n v="5"/>
    <n v="2"/>
    <n v="75"/>
    <n v="142"/>
    <n v="275"/>
    <n v="8202"/>
    <n v="1929400"/>
    <n v="235.24"/>
    <n v="108.261746"/>
    <n v="3.9163459999999999"/>
    <n v="5.7"/>
    <n v="8.2899999999999991"/>
    <n v="0"/>
    <n v="1.55"/>
    <n v="0.1875"/>
    <n v="0.125"/>
    <m/>
    <n v="1"/>
  </r>
  <r>
    <x v="39"/>
    <s v="ID-LA"/>
    <x v="15"/>
    <n v="0"/>
    <n v="0"/>
    <n v="2"/>
    <n v="-2"/>
    <n v="14"/>
    <n v="5"/>
    <n v="2"/>
    <n v="7"/>
    <s v="Province"/>
    <m/>
    <x v="15"/>
    <s v="Indonesia"/>
    <s v="Asia"/>
    <s v="Sumatera"/>
    <s v="UTC+07:00"/>
    <m/>
    <n v="13"/>
    <n v="2"/>
    <n v="228"/>
    <n v="205"/>
    <n v="2435"/>
    <n v="34624"/>
    <n v="9095591"/>
    <n v="262.7"/>
    <n v="105.0214366"/>
    <n v="-4.9167929749999999"/>
    <n v="0"/>
    <n v="1.54"/>
    <n v="0"/>
    <n v="0.55000000000000004"/>
    <n v="0.35709999999999997"/>
    <n v="0.1429"/>
    <n v="0"/>
    <n v="0"/>
  </r>
  <r>
    <x v="39"/>
    <s v="ID-MA"/>
    <x v="10"/>
    <n v="0"/>
    <n v="0"/>
    <n v="0"/>
    <n v="0"/>
    <n v="3"/>
    <n v="0"/>
    <n v="0"/>
    <n v="3"/>
    <s v="Province"/>
    <m/>
    <x v="10"/>
    <s v="Indonesia"/>
    <s v="Asia"/>
    <s v="Maluku"/>
    <s v="UTC+09:00"/>
    <m/>
    <n v="9"/>
    <n v="2"/>
    <n v="118"/>
    <n v="35"/>
    <n v="1198"/>
    <n v="46914"/>
    <n v="1847097"/>
    <n v="39.369999999999997"/>
    <n v="129.57679200000001"/>
    <n v="-3.1925720000000002"/>
    <n v="0"/>
    <n v="1.62"/>
    <n v="0"/>
    <n v="0"/>
    <n v="0"/>
    <n v="0"/>
    <n v="0"/>
    <n v="1"/>
  </r>
  <r>
    <x v="39"/>
    <s v="ID-MU"/>
    <x v="12"/>
    <n v="0"/>
    <n v="0"/>
    <n v="1"/>
    <n v="-1"/>
    <n v="2"/>
    <n v="0"/>
    <n v="1"/>
    <n v="1"/>
    <s v="Province"/>
    <m/>
    <x v="12"/>
    <s v="Indonesia"/>
    <s v="Asia"/>
    <s v="Maluku"/>
    <s v="UTC+09:00"/>
    <m/>
    <n v="8"/>
    <n v="2"/>
    <n v="116"/>
    <n v="118"/>
    <n v="1063"/>
    <n v="31983"/>
    <n v="1307803"/>
    <n v="40.89"/>
    <n v="127.5391072"/>
    <n v="0.212036949"/>
    <n v="0"/>
    <n v="1.53"/>
    <n v="0"/>
    <n v="0"/>
    <n v="0"/>
    <n v="0.5"/>
    <n v="0"/>
    <n v="1"/>
  </r>
  <r>
    <x v="39"/>
    <s v="ID-NB"/>
    <x v="30"/>
    <n v="5"/>
    <n v="0"/>
    <n v="2"/>
    <n v="3"/>
    <n v="12"/>
    <n v="0"/>
    <n v="2"/>
    <n v="10"/>
    <s v="Province"/>
    <m/>
    <x v="30"/>
    <s v="Indonesia"/>
    <s v="Asia"/>
    <s v="Nusa Tenggara"/>
    <s v="UTC+08:00"/>
    <m/>
    <n v="8"/>
    <n v="2"/>
    <n v="117"/>
    <n v="145"/>
    <n v="995"/>
    <n v="18572"/>
    <n v="5270247"/>
    <n v="283.77"/>
    <n v="117.5086257"/>
    <n v="-8.6069988659999996"/>
    <n v="0.95"/>
    <n v="2.2799999999999998"/>
    <n v="0"/>
    <n v="0"/>
    <n v="0"/>
    <n v="0.16669999999999999"/>
    <m/>
    <n v="1"/>
  </r>
  <r>
    <x v="39"/>
    <s v="ID-NT"/>
    <x v="32"/>
    <n v="1"/>
    <n v="0"/>
    <n v="0"/>
    <n v="1"/>
    <n v="1"/>
    <n v="0"/>
    <n v="0"/>
    <n v="1"/>
    <s v="Province"/>
    <m/>
    <x v="32"/>
    <s v="Indonesia"/>
    <s v="Asia"/>
    <s v="Nusa Tenggara"/>
    <s v="UTC+08:00"/>
    <m/>
    <n v="21"/>
    <n v="1"/>
    <n v="309"/>
    <n v="327"/>
    <n v="3026"/>
    <n v="48718"/>
    <n v="5411321"/>
    <n v="111.07"/>
    <n v="121.592271"/>
    <n v="-8.6822049999999997"/>
    <n v="0.18"/>
    <n v="0.18"/>
    <n v="0"/>
    <n v="0"/>
    <n v="0"/>
    <n v="0"/>
    <m/>
    <m/>
  </r>
  <r>
    <x v="39"/>
    <s v="ID-PA"/>
    <x v="11"/>
    <n v="0"/>
    <n v="0"/>
    <n v="0"/>
    <n v="0"/>
    <n v="36"/>
    <n v="3"/>
    <n v="4"/>
    <n v="29"/>
    <s v="Province"/>
    <m/>
    <x v="11"/>
    <s v="Indonesia"/>
    <s v="Asia"/>
    <s v="Papua"/>
    <s v="UTC+09:00"/>
    <s v="Daerah Khusus"/>
    <n v="28"/>
    <n v="1"/>
    <n v="560"/>
    <n v="110"/>
    <n v="5411"/>
    <n v="319036"/>
    <n v="4340348"/>
    <n v="13.6"/>
    <n v="138.69603000000001"/>
    <n v="-4.6662095299999997"/>
    <n v="0"/>
    <n v="8.2899999999999991"/>
    <n v="0"/>
    <n v="0.69"/>
    <n v="8.3299999999999999E-2"/>
    <n v="0.1111"/>
    <n v="0"/>
    <n v="1"/>
  </r>
  <r>
    <x v="39"/>
    <s v="ID-PB"/>
    <x v="18"/>
    <n v="0"/>
    <n v="0"/>
    <n v="0"/>
    <n v="0"/>
    <n v="2"/>
    <n v="0"/>
    <n v="0"/>
    <n v="2"/>
    <s v="Province"/>
    <m/>
    <x v="18"/>
    <s v="Indonesia"/>
    <s v="Asia"/>
    <s v="Papua"/>
    <s v="UTC+09:00"/>
    <s v="Daerah Khusus"/>
    <n v="12"/>
    <n v="1"/>
    <n v="218"/>
    <n v="95"/>
    <n v="1742"/>
    <n v="102955"/>
    <n v="1140701"/>
    <n v="11.08"/>
    <n v="132.9762624"/>
    <n v="-2.045160182"/>
    <n v="0"/>
    <n v="1.75"/>
    <n v="0"/>
    <n v="0"/>
    <n v="0"/>
    <n v="0"/>
    <n v="1"/>
    <n v="1"/>
  </r>
  <r>
    <x v="39"/>
    <s v="ID-RI"/>
    <x v="24"/>
    <n v="1"/>
    <n v="1"/>
    <n v="0"/>
    <n v="0"/>
    <n v="12"/>
    <n v="3"/>
    <n v="1"/>
    <n v="8"/>
    <s v="Province"/>
    <m/>
    <x v="24"/>
    <s v="Indonesia"/>
    <s v="Asia"/>
    <s v="Sumatera"/>
    <s v="UTC+07:00"/>
    <m/>
    <n v="10"/>
    <n v="2"/>
    <n v="169"/>
    <n v="268"/>
    <n v="1591"/>
    <n v="87024"/>
    <n v="6074100"/>
    <n v="69.8"/>
    <n v="101.8051092"/>
    <n v="0.51164785099999999"/>
    <n v="0.16"/>
    <n v="1.98"/>
    <n v="0.16"/>
    <n v="0.49"/>
    <n v="0.25"/>
    <n v="8.3299999999999999E-2"/>
    <m/>
    <m/>
  </r>
  <r>
    <x v="39"/>
    <s v="ID-SR"/>
    <x v="20"/>
    <n v="0"/>
    <n v="0"/>
    <n v="0"/>
    <n v="0"/>
    <n v="2"/>
    <n v="0"/>
    <n v="0"/>
    <n v="2"/>
    <s v="Province"/>
    <m/>
    <x v="20"/>
    <s v="Indonesia"/>
    <s v="Asia"/>
    <s v="Sulawesi"/>
    <s v="UTC+08:00"/>
    <m/>
    <n v="6"/>
    <m/>
    <n v="69"/>
    <n v="73"/>
    <n v="575"/>
    <n v="16787"/>
    <n v="1559984"/>
    <n v="92.93"/>
    <n v="119.3450194"/>
    <n v="-2.4617460530000002"/>
    <n v="0"/>
    <n v="1.28"/>
    <n v="0"/>
    <n v="0"/>
    <n v="0"/>
    <n v="0"/>
    <n v="1"/>
    <n v="1"/>
  </r>
  <r>
    <x v="39"/>
    <s v="ID-SN"/>
    <x v="9"/>
    <n v="6"/>
    <n v="0"/>
    <n v="0"/>
    <n v="6"/>
    <n v="131"/>
    <n v="11"/>
    <n v="24"/>
    <n v="96"/>
    <s v="Province"/>
    <m/>
    <x v="9"/>
    <s v="Indonesia"/>
    <s v="Asia"/>
    <s v="Sulawesi"/>
    <s v="UTC+08:00"/>
    <m/>
    <n v="21"/>
    <n v="3"/>
    <n v="311"/>
    <n v="792"/>
    <n v="2255"/>
    <n v="46717"/>
    <n v="9426885"/>
    <n v="201.78"/>
    <n v="120.1620559"/>
    <n v="-3.731080714"/>
    <n v="0.64"/>
    <n v="13.9"/>
    <n v="0"/>
    <n v="1.17"/>
    <n v="8.4000000000000005E-2"/>
    <n v="0.1832"/>
    <n v="1.2"/>
    <n v="0"/>
  </r>
  <r>
    <x v="39"/>
    <s v="ID-ST"/>
    <x v="16"/>
    <n v="0"/>
    <n v="0"/>
    <n v="0"/>
    <n v="0"/>
    <n v="5"/>
    <n v="2"/>
    <n v="2"/>
    <n v="1"/>
    <s v="Province"/>
    <m/>
    <x v="16"/>
    <s v="Indonesia"/>
    <s v="Asia"/>
    <s v="Sulawesi"/>
    <s v="UTC+08:00"/>
    <m/>
    <n v="12"/>
    <n v="1"/>
    <n v="175"/>
    <n v="175"/>
    <n v="1842"/>
    <n v="61841"/>
    <n v="2955567"/>
    <n v="47.79"/>
    <n v="121.2010927"/>
    <n v="-1.00413668"/>
    <n v="0"/>
    <n v="1.69"/>
    <n v="0"/>
    <n v="0.68"/>
    <n v="0.4"/>
    <n v="0.4"/>
    <n v="1"/>
    <n v="1"/>
  </r>
  <r>
    <x v="39"/>
    <s v="ID-SG"/>
    <x v="3"/>
    <n v="5"/>
    <n v="0"/>
    <n v="0"/>
    <n v="5"/>
    <n v="15"/>
    <n v="0"/>
    <n v="1"/>
    <n v="14"/>
    <s v="Province"/>
    <m/>
    <x v="3"/>
    <s v="Indonesia"/>
    <s v="Asia"/>
    <s v="Sulawesi"/>
    <s v="UTC+08:00"/>
    <m/>
    <n v="15"/>
    <n v="2"/>
    <n v="219"/>
    <n v="377"/>
    <n v="1911"/>
    <n v="38068"/>
    <n v="2635461"/>
    <n v="69.23"/>
    <n v="122.070311"/>
    <n v="-4.1246887929999998"/>
    <n v="1.9"/>
    <n v="5.69"/>
    <n v="0"/>
    <n v="0"/>
    <n v="0"/>
    <n v="6.6699999999999995E-2"/>
    <n v="1.25"/>
    <n v="1"/>
  </r>
  <r>
    <x v="39"/>
    <s v="ID-SA"/>
    <x v="31"/>
    <n v="0"/>
    <n v="0"/>
    <n v="0"/>
    <n v="0"/>
    <n v="6"/>
    <n v="2"/>
    <n v="0"/>
    <n v="4"/>
    <s v="Province"/>
    <m/>
    <x v="31"/>
    <s v="Indonesia"/>
    <s v="Asia"/>
    <s v="Sulawesi"/>
    <s v="UTC+08:00"/>
    <m/>
    <n v="11"/>
    <n v="4"/>
    <n v="171"/>
    <n v="332"/>
    <n v="1507"/>
    <n v="13892"/>
    <n v="2641884"/>
    <n v="190.17"/>
    <n v="124.5212396"/>
    <n v="1.259638212"/>
    <n v="0"/>
    <n v="2.27"/>
    <n v="0"/>
    <n v="0.76"/>
    <n v="0.33329999999999999"/>
    <n v="0"/>
    <n v="1"/>
    <n v="1"/>
  </r>
  <r>
    <x v="39"/>
    <s v="ID-SB"/>
    <x v="17"/>
    <n v="0"/>
    <n v="0"/>
    <n v="0"/>
    <n v="0"/>
    <n v="18"/>
    <n v="0"/>
    <n v="0"/>
    <n v="18"/>
    <s v="Province"/>
    <m/>
    <x v="17"/>
    <s v="Indonesia"/>
    <s v="Asia"/>
    <s v="Sumatera"/>
    <s v="UTC+07:00"/>
    <m/>
    <n v="12"/>
    <n v="7"/>
    <n v="179"/>
    <n v="230"/>
    <n v="928"/>
    <n v="42013"/>
    <n v="5519245"/>
    <n v="131.37"/>
    <n v="100.46506239999999"/>
    <n v="-0.850253225"/>
    <n v="0"/>
    <n v="3.26"/>
    <n v="0"/>
    <n v="0"/>
    <n v="0"/>
    <n v="0"/>
    <n v="1"/>
    <n v="1"/>
  </r>
  <r>
    <x v="39"/>
    <s v="ID-SS"/>
    <x v="21"/>
    <n v="1"/>
    <n v="0"/>
    <n v="0"/>
    <n v="1"/>
    <n v="16"/>
    <n v="0"/>
    <n v="1"/>
    <n v="15"/>
    <s v="Province"/>
    <m/>
    <x v="21"/>
    <s v="Indonesia"/>
    <s v="Asia"/>
    <s v="Sumatera"/>
    <s v="UTC+07:00"/>
    <m/>
    <n v="13"/>
    <n v="4"/>
    <n v="241"/>
    <n v="387"/>
    <n v="2853"/>
    <n v="91592"/>
    <n v="8217551"/>
    <n v="89.72"/>
    <n v="104.16946470000001"/>
    <n v="-3.2162118080000002"/>
    <n v="0.12"/>
    <n v="1.95"/>
    <n v="0"/>
    <n v="0"/>
    <n v="0"/>
    <n v="6.25E-2"/>
    <m/>
    <n v="1"/>
  </r>
  <r>
    <x v="39"/>
    <s v="ID-SU"/>
    <x v="6"/>
    <n v="0"/>
    <n v="0"/>
    <n v="0"/>
    <n v="0"/>
    <n v="48"/>
    <n v="5"/>
    <n v="0"/>
    <n v="43"/>
    <s v="Province"/>
    <m/>
    <x v="6"/>
    <s v="Indonesia"/>
    <s v="Asia"/>
    <s v="Sumatera"/>
    <s v="UTC+07:00"/>
    <m/>
    <n v="25"/>
    <n v="8"/>
    <n v="450"/>
    <n v="693"/>
    <n v="5417"/>
    <n v="72981"/>
    <n v="14874889"/>
    <n v="203.82"/>
    <n v="99.051964420000004"/>
    <n v="2.1918944530000002"/>
    <n v="0"/>
    <n v="3.23"/>
    <n v="0"/>
    <n v="0.34"/>
    <n v="0.1042"/>
    <n v="0"/>
    <n v="0"/>
    <n v="1"/>
  </r>
  <r>
    <x v="40"/>
    <s v="ID-AC"/>
    <x v="13"/>
    <n v="0"/>
    <n v="0"/>
    <n v="0"/>
    <n v="0"/>
    <n v="5"/>
    <n v="0"/>
    <n v="1"/>
    <n v="4"/>
    <s v="Province"/>
    <m/>
    <x v="13"/>
    <s v="Indonesia"/>
    <s v="Asia"/>
    <s v="Sumatera"/>
    <s v="UTC+07:00"/>
    <s v="Daerah Khusus"/>
    <n v="18"/>
    <n v="5"/>
    <n v="289"/>
    <m/>
    <n v="6497"/>
    <n v="57956"/>
    <n v="5247257"/>
    <n v="90.54"/>
    <n v="96.910521739999993"/>
    <n v="4.2256146279999998"/>
    <n v="0"/>
    <n v="0.95"/>
    <n v="0"/>
    <n v="0"/>
    <n v="0"/>
    <n v="0.2"/>
    <n v="1"/>
    <n v="1"/>
  </r>
  <r>
    <x v="40"/>
    <s v="ID-BA"/>
    <x v="22"/>
    <n v="12"/>
    <n v="0"/>
    <n v="1"/>
    <n v="11"/>
    <n v="66"/>
    <n v="0"/>
    <n v="14"/>
    <n v="52"/>
    <s v="Province"/>
    <m/>
    <x v="22"/>
    <s v="Indonesia"/>
    <s v="Asia"/>
    <s v="Nusa Tenggara"/>
    <s v="UTC+08:00"/>
    <m/>
    <n v="8"/>
    <n v="1"/>
    <n v="57"/>
    <n v="80"/>
    <n v="636"/>
    <n v="5780"/>
    <n v="4216171"/>
    <n v="729.43"/>
    <n v="115.1317136"/>
    <n v="-8.3694716880000009"/>
    <n v="2.85"/>
    <n v="15.65"/>
    <n v="0"/>
    <n v="0"/>
    <n v="0"/>
    <n v="0.21210000000000001"/>
    <n v="0.86"/>
    <n v="1"/>
  </r>
  <r>
    <x v="40"/>
    <s v="ID-BT"/>
    <x v="2"/>
    <n v="21"/>
    <n v="1"/>
    <n v="0"/>
    <n v="20"/>
    <n v="166"/>
    <n v="23"/>
    <n v="9"/>
    <n v="134"/>
    <s v="Province"/>
    <m/>
    <x v="2"/>
    <s v="Indonesia"/>
    <s v="Asia"/>
    <s v="Jawa"/>
    <s v="UTC+07:00"/>
    <m/>
    <n v="4"/>
    <n v="4"/>
    <n v="155"/>
    <n v="313"/>
    <n v="1238"/>
    <n v="9663"/>
    <n v="10722374"/>
    <n v="1109.6400000000001"/>
    <n v="106.1090043"/>
    <n v="-6.4567363880000004"/>
    <n v="1.96"/>
    <n v="15.48"/>
    <n v="0.09"/>
    <n v="2.15"/>
    <n v="0.1386"/>
    <n v="5.4199999999999998E-2"/>
    <n v="7"/>
    <n v="0.5"/>
  </r>
  <r>
    <x v="40"/>
    <s v="ID-BE"/>
    <x v="29"/>
    <n v="0"/>
    <n v="0"/>
    <n v="0"/>
    <n v="0"/>
    <n v="4"/>
    <n v="1"/>
    <n v="0"/>
    <n v="3"/>
    <s v="Province"/>
    <m/>
    <x v="29"/>
    <s v="Indonesia"/>
    <s v="Asia"/>
    <s v="Sumatera"/>
    <s v="UTC+07:00"/>
    <m/>
    <n v="9"/>
    <n v="1"/>
    <n v="129"/>
    <n v="172"/>
    <n v="1341"/>
    <n v="19919"/>
    <n v="1999539"/>
    <n v="100.38"/>
    <n v="102.33842129999999"/>
    <n v="-3.5335836270000001"/>
    <n v="0"/>
    <n v="2"/>
    <n v="0"/>
    <n v="0.5"/>
    <n v="0.25"/>
    <n v="0"/>
    <n v="0"/>
    <n v="1"/>
  </r>
  <r>
    <x v="40"/>
    <s v="ID-JK"/>
    <x v="0"/>
    <n v="50"/>
    <n v="11"/>
    <n v="4"/>
    <n v="35"/>
    <n v="1240"/>
    <n v="192"/>
    <n v="73"/>
    <n v="975"/>
    <s v="Province"/>
    <m/>
    <x v="0"/>
    <s v="Indonesia"/>
    <s v="Asia"/>
    <s v="Jawa"/>
    <s v="UTC+07:00"/>
    <s v="Daerah Khusus Ibu Kota"/>
    <n v="1"/>
    <n v="5"/>
    <n v="44"/>
    <n v="267"/>
    <m/>
    <n v="664"/>
    <n v="10846145"/>
    <n v="16334.31"/>
    <n v="106.8361183"/>
    <n v="-6.2046989909999999"/>
    <n v="4.6100000000000003"/>
    <n v="114.33"/>
    <n v="1.01"/>
    <n v="17.7"/>
    <n v="0.15479999999999999"/>
    <n v="5.8900000000000001E-2"/>
    <n v="0.22"/>
    <n v="0.32"/>
  </r>
  <r>
    <x v="40"/>
    <s v="ID-YO"/>
    <x v="5"/>
    <n v="0"/>
    <n v="0"/>
    <n v="3"/>
    <n v="-3"/>
    <n v="25"/>
    <n v="6"/>
    <n v="13"/>
    <n v="6"/>
    <s v="Province"/>
    <m/>
    <x v="5"/>
    <s v="Indonesia"/>
    <s v="Asia"/>
    <s v="Jawa"/>
    <s v="UTC+07:00"/>
    <s v="Daerah Istimewa"/>
    <n v="4"/>
    <n v="1"/>
    <n v="78"/>
    <n v="46"/>
    <n v="392"/>
    <n v="3133"/>
    <n v="3631015"/>
    <n v="1158.9000000000001"/>
    <n v="110.4448783"/>
    <n v="-7.8945018500000002"/>
    <n v="0"/>
    <n v="6.89"/>
    <n v="0"/>
    <n v="1.65"/>
    <n v="0.24"/>
    <n v="0.52"/>
    <n v="0"/>
    <n v="1"/>
  </r>
  <r>
    <x v="40"/>
    <s v="ID-GO"/>
    <x v="33"/>
    <n v="1"/>
    <n v="0"/>
    <n v="0"/>
    <n v="1"/>
    <n v="1"/>
    <n v="0"/>
    <n v="0"/>
    <n v="1"/>
    <s v="Province"/>
    <m/>
    <x v="33"/>
    <s v="Indonesia"/>
    <s v="Asia"/>
    <s v="Sulawesi"/>
    <s v="UTC+08:00"/>
    <m/>
    <n v="5"/>
    <n v="1"/>
    <n v="77"/>
    <n v="72"/>
    <n v="657"/>
    <n v="11257"/>
    <n v="1180651"/>
    <n v="104.88"/>
    <n v="122.37605809999999"/>
    <n v="0.68700260400000002"/>
    <n v="0.85"/>
    <n v="0.85"/>
    <n v="0"/>
    <n v="0"/>
    <n v="0"/>
    <n v="0"/>
    <m/>
    <m/>
  </r>
  <r>
    <x v="40"/>
    <s v="ID-JA"/>
    <x v="25"/>
    <n v="0"/>
    <n v="0"/>
    <n v="0"/>
    <n v="0"/>
    <n v="1"/>
    <n v="0"/>
    <n v="0"/>
    <n v="1"/>
    <s v="Province"/>
    <m/>
    <x v="25"/>
    <s v="Indonesia"/>
    <s v="Asia"/>
    <s v="Sumatera"/>
    <s v="UTC+07:00"/>
    <m/>
    <n v="9"/>
    <n v="2"/>
    <n v="141"/>
    <n v="163"/>
    <n v="1399"/>
    <n v="50058"/>
    <n v="3493357"/>
    <n v="69.790000000000006"/>
    <n v="102.72364039999999"/>
    <n v="-1.69769766"/>
    <n v="0"/>
    <n v="0.28999999999999998"/>
    <n v="0"/>
    <n v="0"/>
    <n v="0"/>
    <n v="0"/>
    <n v="1"/>
    <n v="1"/>
  </r>
  <r>
    <x v="40"/>
    <s v="ID-JB"/>
    <x v="1"/>
    <n v="10"/>
    <n v="0"/>
    <n v="0"/>
    <n v="10"/>
    <n v="415"/>
    <n v="37"/>
    <n v="20"/>
    <n v="358"/>
    <s v="Province"/>
    <m/>
    <x v="1"/>
    <s v="Indonesia"/>
    <s v="Asia"/>
    <s v="Jawa"/>
    <s v="UTC+07:00"/>
    <m/>
    <n v="18"/>
    <n v="9"/>
    <n v="627"/>
    <n v="645"/>
    <n v="5312"/>
    <n v="35378"/>
    <n v="45161325"/>
    <n v="1276.55"/>
    <n v="107.60370829999999"/>
    <n v="-6.9204320829999997"/>
    <n v="0.22"/>
    <n v="9.19"/>
    <n v="0"/>
    <n v="0.82"/>
    <n v="8.9200000000000002E-2"/>
    <n v="4.82E-2"/>
    <n v="0.56000000000000005"/>
    <n v="0"/>
  </r>
  <r>
    <x v="40"/>
    <s v="ID-JT"/>
    <x v="7"/>
    <n v="0"/>
    <n v="0"/>
    <n v="0"/>
    <n v="0"/>
    <n v="131"/>
    <n v="28"/>
    <n v="32"/>
    <n v="71"/>
    <s v="Province"/>
    <m/>
    <x v="7"/>
    <s v="Indonesia"/>
    <s v="Asia"/>
    <s v="Jawa"/>
    <s v="UTC+07:00"/>
    <m/>
    <n v="29"/>
    <n v="6"/>
    <n v="576"/>
    <n v="753"/>
    <n v="7809"/>
    <n v="32801"/>
    <n v="36364072"/>
    <n v="1108.6400000000001"/>
    <n v="110.20111489999999"/>
    <n v="-7.2590971770000001"/>
    <n v="0"/>
    <n v="3.6"/>
    <n v="0"/>
    <n v="0.77"/>
    <n v="0.2137"/>
    <n v="0.24429999999999999"/>
    <n v="0"/>
    <n v="0"/>
  </r>
  <r>
    <x v="40"/>
    <s v="ID-JI"/>
    <x v="8"/>
    <n v="33"/>
    <n v="4"/>
    <n v="11"/>
    <n v="18"/>
    <n v="207"/>
    <n v="21"/>
    <n v="47"/>
    <n v="139"/>
    <s v="Province"/>
    <m/>
    <x v="8"/>
    <s v="Indonesia"/>
    <s v="Asia"/>
    <s v="Jawa"/>
    <s v="UTC+07:00"/>
    <m/>
    <n v="29"/>
    <n v="9"/>
    <n v="666"/>
    <n v="777"/>
    <n v="7724"/>
    <n v="47803"/>
    <n v="40479023"/>
    <n v="846.78"/>
    <n v="112.7329414"/>
    <n v="-7.7233455790000001"/>
    <n v="0.82"/>
    <n v="5.1100000000000003"/>
    <n v="0.1"/>
    <n v="0.52"/>
    <n v="0.1014"/>
    <n v="0.2271"/>
    <n v="1.22"/>
    <n v="2"/>
  </r>
  <r>
    <x v="40"/>
    <s v="ID-KB"/>
    <x v="23"/>
    <n v="0"/>
    <n v="0"/>
    <n v="0"/>
    <n v="0"/>
    <n v="7"/>
    <n v="1"/>
    <n v="3"/>
    <n v="3"/>
    <s v="Province"/>
    <m/>
    <x v="23"/>
    <s v="Indonesia"/>
    <s v="Asia"/>
    <s v="Kalimantan"/>
    <s v="UTC+07:00"/>
    <m/>
    <n v="12"/>
    <n v="2"/>
    <n v="174"/>
    <n v="99"/>
    <n v="2031"/>
    <n v="147307"/>
    <n v="5422814"/>
    <n v="36.81"/>
    <n v="111.1211776"/>
    <n v="-8.6474572E-2"/>
    <n v="0"/>
    <n v="1.29"/>
    <n v="0"/>
    <n v="0.18"/>
    <n v="0.1429"/>
    <n v="0.42859999999999998"/>
    <n v="1"/>
    <n v="1"/>
  </r>
  <r>
    <x v="40"/>
    <s v="ID-KS"/>
    <x v="26"/>
    <n v="7"/>
    <n v="0"/>
    <n v="0"/>
    <n v="7"/>
    <n v="28"/>
    <n v="4"/>
    <n v="3"/>
    <n v="21"/>
    <s v="Province"/>
    <m/>
    <x v="26"/>
    <s v="Indonesia"/>
    <s v="Asia"/>
    <s v="Kalimantan"/>
    <s v="UTC+08:00"/>
    <m/>
    <n v="11"/>
    <n v="2"/>
    <n v="153"/>
    <n v="144"/>
    <n v="1864"/>
    <n v="38744"/>
    <n v="4023049"/>
    <n v="103.84"/>
    <n v="115.4385783"/>
    <n v="-2.993594979"/>
    <n v="1.74"/>
    <n v="6.96"/>
    <n v="0"/>
    <n v="0.99"/>
    <n v="0.1429"/>
    <n v="0.1071"/>
    <m/>
    <n v="0"/>
  </r>
  <r>
    <x v="40"/>
    <s v="ID-KT"/>
    <x v="14"/>
    <n v="4"/>
    <n v="0"/>
    <n v="1"/>
    <n v="3"/>
    <n v="20"/>
    <n v="1"/>
    <n v="7"/>
    <n v="12"/>
    <s v="Province"/>
    <m/>
    <x v="14"/>
    <s v="Indonesia"/>
    <s v="Asia"/>
    <s v="Kalimantan"/>
    <s v="UTC+07:00"/>
    <m/>
    <n v="13"/>
    <n v="1"/>
    <n v="136"/>
    <n v="139"/>
    <n v="1432"/>
    <n v="153565"/>
    <n v="2570289"/>
    <n v="16.739999999999998"/>
    <n v="113.41765359999999"/>
    <n v="-1.6024846530000001"/>
    <n v="1.56"/>
    <n v="7.78"/>
    <n v="0"/>
    <n v="0.39"/>
    <n v="0.05"/>
    <n v="0.35"/>
    <m/>
    <n v="1"/>
  </r>
  <r>
    <x v="40"/>
    <s v="ID-KI"/>
    <x v="4"/>
    <n v="4"/>
    <n v="0"/>
    <n v="0"/>
    <n v="4"/>
    <n v="32"/>
    <n v="1"/>
    <n v="6"/>
    <n v="25"/>
    <s v="Province"/>
    <m/>
    <x v="4"/>
    <s v="Indonesia"/>
    <s v="Asia"/>
    <s v="Kalimantan"/>
    <s v="UTC+08:00"/>
    <m/>
    <n v="7"/>
    <n v="3"/>
    <n v="103"/>
    <n v="197"/>
    <n v="841"/>
    <n v="129067"/>
    <n v="3552191"/>
    <n v="27.52"/>
    <n v="116.4684405"/>
    <n v="0.45385803000000002"/>
    <n v="1.1299999999999999"/>
    <n v="9.01"/>
    <n v="0"/>
    <n v="0.28000000000000003"/>
    <n v="3.1300000000000001E-2"/>
    <n v="0.1875"/>
    <m/>
    <n v="1"/>
  </r>
  <r>
    <x v="40"/>
    <s v="ID-KU"/>
    <x v="19"/>
    <n v="0"/>
    <n v="0"/>
    <n v="0"/>
    <n v="0"/>
    <n v="16"/>
    <n v="0"/>
    <n v="0"/>
    <n v="16"/>
    <s v="Province"/>
    <m/>
    <x v="19"/>
    <s v="Indonesia"/>
    <s v="Asia"/>
    <s v="Kalimantan"/>
    <s v="UTC+08:00"/>
    <m/>
    <n v="4"/>
    <n v="1"/>
    <n v="53"/>
    <n v="35"/>
    <n v="447"/>
    <n v="75468"/>
    <n v="648407"/>
    <n v="8.59"/>
    <n v="116.2188791"/>
    <n v="2.8910126209999998"/>
    <n v="0"/>
    <n v="24.68"/>
    <n v="0"/>
    <n v="0"/>
    <n v="0"/>
    <n v="0"/>
    <n v="1"/>
    <n v="1"/>
  </r>
  <r>
    <x v="40"/>
    <s v="ID-BB"/>
    <x v="27"/>
    <n v="0"/>
    <n v="0"/>
    <n v="0"/>
    <n v="0"/>
    <n v="3"/>
    <n v="1"/>
    <n v="0"/>
    <n v="2"/>
    <s v="Province"/>
    <m/>
    <x v="27"/>
    <s v="Indonesia"/>
    <s v="Asia"/>
    <s v="Sumatera"/>
    <s v="UTC+07:00"/>
    <m/>
    <n v="6"/>
    <n v="1"/>
    <n v="47"/>
    <n v="82"/>
    <n v="309"/>
    <n v="16424"/>
    <n v="1379767"/>
    <n v="84.01"/>
    <n v="106.5499324"/>
    <n v="-2.4474441269999998"/>
    <n v="0"/>
    <n v="2.17"/>
    <n v="0"/>
    <n v="0.72"/>
    <n v="0.33329999999999999"/>
    <n v="0"/>
    <n v="0"/>
    <n v="1"/>
  </r>
  <r>
    <x v="40"/>
    <s v="ID-KR"/>
    <x v="28"/>
    <n v="0"/>
    <n v="0"/>
    <n v="0"/>
    <n v="0"/>
    <n v="16"/>
    <n v="3"/>
    <n v="2"/>
    <n v="11"/>
    <s v="Province"/>
    <m/>
    <x v="28"/>
    <s v="Indonesia"/>
    <s v="Asia"/>
    <s v="Sumatera"/>
    <s v="UTC+07:00"/>
    <m/>
    <n v="5"/>
    <n v="2"/>
    <n v="75"/>
    <n v="142"/>
    <n v="275"/>
    <n v="8202"/>
    <n v="1929400"/>
    <n v="235.24"/>
    <n v="108.261746"/>
    <n v="3.9163459999999999"/>
    <n v="0"/>
    <n v="8.2899999999999991"/>
    <n v="0"/>
    <n v="1.55"/>
    <n v="0.1875"/>
    <n v="0.125"/>
    <n v="0"/>
    <n v="1"/>
  </r>
  <r>
    <x v="40"/>
    <s v="ID-LA"/>
    <x v="15"/>
    <n v="5"/>
    <n v="0"/>
    <n v="0"/>
    <n v="5"/>
    <n v="19"/>
    <n v="5"/>
    <n v="2"/>
    <n v="12"/>
    <s v="Province"/>
    <m/>
    <x v="15"/>
    <s v="Indonesia"/>
    <s v="Asia"/>
    <s v="Sumatera"/>
    <s v="UTC+07:00"/>
    <m/>
    <n v="13"/>
    <n v="2"/>
    <n v="228"/>
    <n v="205"/>
    <n v="2435"/>
    <n v="34624"/>
    <n v="9095591"/>
    <n v="262.7"/>
    <n v="105.0214366"/>
    <n v="-4.9167929749999999"/>
    <n v="0.55000000000000004"/>
    <n v="2.09"/>
    <n v="0"/>
    <n v="0.55000000000000004"/>
    <n v="0.26319999999999999"/>
    <n v="0.1053"/>
    <m/>
    <n v="1"/>
  </r>
  <r>
    <x v="40"/>
    <s v="ID-MA"/>
    <x v="10"/>
    <n v="0"/>
    <n v="0"/>
    <n v="0"/>
    <n v="0"/>
    <n v="3"/>
    <n v="0"/>
    <n v="0"/>
    <n v="3"/>
    <s v="Province"/>
    <m/>
    <x v="10"/>
    <s v="Indonesia"/>
    <s v="Asia"/>
    <s v="Maluku"/>
    <s v="UTC+09:00"/>
    <m/>
    <n v="9"/>
    <n v="2"/>
    <n v="118"/>
    <n v="35"/>
    <n v="1198"/>
    <n v="46914"/>
    <n v="1847097"/>
    <n v="39.369999999999997"/>
    <n v="129.57679200000001"/>
    <n v="-3.1925720000000002"/>
    <n v="0"/>
    <n v="1.62"/>
    <n v="0"/>
    <n v="0"/>
    <n v="0"/>
    <n v="0"/>
    <n v="1"/>
    <n v="1"/>
  </r>
  <r>
    <x v="40"/>
    <s v="ID-MU"/>
    <x v="12"/>
    <n v="0"/>
    <n v="0"/>
    <n v="0"/>
    <n v="0"/>
    <n v="2"/>
    <n v="0"/>
    <n v="1"/>
    <n v="1"/>
    <s v="Province"/>
    <m/>
    <x v="12"/>
    <s v="Indonesia"/>
    <s v="Asia"/>
    <s v="Maluku"/>
    <s v="UTC+09:00"/>
    <m/>
    <n v="8"/>
    <n v="2"/>
    <n v="116"/>
    <n v="118"/>
    <n v="1063"/>
    <n v="31983"/>
    <n v="1307803"/>
    <n v="40.89"/>
    <n v="127.5391072"/>
    <n v="0.212036949"/>
    <n v="0"/>
    <n v="1.53"/>
    <n v="0"/>
    <n v="0"/>
    <n v="0"/>
    <n v="0.5"/>
    <n v="1"/>
    <n v="1"/>
  </r>
  <r>
    <x v="40"/>
    <s v="ID-NB"/>
    <x v="30"/>
    <n v="9"/>
    <n v="0"/>
    <n v="0"/>
    <n v="9"/>
    <n v="21"/>
    <n v="0"/>
    <n v="2"/>
    <n v="19"/>
    <s v="Province"/>
    <m/>
    <x v="30"/>
    <s v="Indonesia"/>
    <s v="Asia"/>
    <s v="Nusa Tenggara"/>
    <s v="UTC+08:00"/>
    <m/>
    <n v="8"/>
    <n v="2"/>
    <n v="117"/>
    <n v="145"/>
    <n v="995"/>
    <n v="18572"/>
    <n v="5270247"/>
    <n v="283.77"/>
    <n v="117.5086257"/>
    <n v="-8.6069988659999996"/>
    <n v="1.71"/>
    <n v="3.98"/>
    <n v="0"/>
    <n v="0"/>
    <n v="0"/>
    <n v="9.5200000000000007E-2"/>
    <n v="1.8"/>
    <n v="1"/>
  </r>
  <r>
    <x v="40"/>
    <s v="ID-NT"/>
    <x v="32"/>
    <n v="0"/>
    <n v="0"/>
    <n v="0"/>
    <n v="0"/>
    <n v="1"/>
    <n v="0"/>
    <n v="0"/>
    <n v="1"/>
    <s v="Province"/>
    <m/>
    <x v="32"/>
    <s v="Indonesia"/>
    <s v="Asia"/>
    <s v="Nusa Tenggara"/>
    <s v="UTC+08:00"/>
    <m/>
    <n v="21"/>
    <n v="1"/>
    <n v="309"/>
    <n v="327"/>
    <n v="3026"/>
    <n v="48718"/>
    <n v="5411321"/>
    <n v="111.07"/>
    <n v="121.592271"/>
    <n v="-8.6822049999999997"/>
    <n v="0"/>
    <n v="0.18"/>
    <n v="0"/>
    <n v="0"/>
    <n v="0"/>
    <n v="0"/>
    <n v="0"/>
    <n v="1"/>
  </r>
  <r>
    <x v="40"/>
    <s v="ID-PA"/>
    <x v="11"/>
    <n v="0"/>
    <n v="1"/>
    <n v="1"/>
    <n v="-2"/>
    <n v="36"/>
    <n v="4"/>
    <n v="5"/>
    <n v="27"/>
    <s v="Province"/>
    <m/>
    <x v="11"/>
    <s v="Indonesia"/>
    <s v="Asia"/>
    <s v="Papua"/>
    <s v="UTC+09:00"/>
    <s v="Daerah Khusus"/>
    <n v="28"/>
    <n v="1"/>
    <n v="560"/>
    <n v="110"/>
    <n v="5411"/>
    <n v="319036"/>
    <n v="4340348"/>
    <n v="13.6"/>
    <n v="138.69603000000001"/>
    <n v="-4.6662095299999997"/>
    <n v="0"/>
    <n v="8.2899999999999991"/>
    <n v="0.23"/>
    <n v="0.92"/>
    <n v="0.1111"/>
    <n v="0.1389"/>
    <n v="1"/>
    <m/>
  </r>
  <r>
    <x v="40"/>
    <s v="ID-PB"/>
    <x v="18"/>
    <n v="0"/>
    <n v="0"/>
    <n v="0"/>
    <n v="0"/>
    <n v="2"/>
    <n v="0"/>
    <n v="0"/>
    <n v="2"/>
    <s v="Province"/>
    <m/>
    <x v="18"/>
    <s v="Indonesia"/>
    <s v="Asia"/>
    <s v="Papua"/>
    <s v="UTC+09:00"/>
    <s v="Daerah Khusus"/>
    <n v="12"/>
    <n v="1"/>
    <n v="218"/>
    <n v="95"/>
    <n v="1742"/>
    <n v="102955"/>
    <n v="1140701"/>
    <n v="11.08"/>
    <n v="132.9762624"/>
    <n v="-2.045160182"/>
    <n v="0"/>
    <n v="1.75"/>
    <n v="0"/>
    <n v="0"/>
    <n v="0"/>
    <n v="0"/>
    <n v="1"/>
    <n v="1"/>
  </r>
  <r>
    <x v="40"/>
    <s v="ID-RI"/>
    <x v="24"/>
    <n v="0"/>
    <n v="0"/>
    <n v="1"/>
    <n v="-1"/>
    <n v="12"/>
    <n v="3"/>
    <n v="2"/>
    <n v="7"/>
    <s v="Province"/>
    <m/>
    <x v="24"/>
    <s v="Indonesia"/>
    <s v="Asia"/>
    <s v="Sumatera"/>
    <s v="UTC+07:00"/>
    <m/>
    <n v="10"/>
    <n v="2"/>
    <n v="169"/>
    <n v="268"/>
    <n v="1591"/>
    <n v="87024"/>
    <n v="6074100"/>
    <n v="69.8"/>
    <n v="101.8051092"/>
    <n v="0.51164785099999999"/>
    <n v="0"/>
    <n v="1.98"/>
    <n v="0"/>
    <n v="0.49"/>
    <n v="0.25"/>
    <n v="0.16669999999999999"/>
    <n v="0"/>
    <n v="0"/>
  </r>
  <r>
    <x v="40"/>
    <s v="ID-SR"/>
    <x v="20"/>
    <n v="1"/>
    <n v="0"/>
    <n v="0"/>
    <n v="1"/>
    <n v="3"/>
    <n v="0"/>
    <n v="0"/>
    <n v="3"/>
    <s v="Province"/>
    <m/>
    <x v="20"/>
    <s v="Indonesia"/>
    <s v="Asia"/>
    <s v="Sulawesi"/>
    <s v="UTC+08:00"/>
    <m/>
    <n v="6"/>
    <m/>
    <n v="69"/>
    <n v="73"/>
    <n v="575"/>
    <n v="16787"/>
    <n v="1559984"/>
    <n v="92.93"/>
    <n v="119.3450194"/>
    <n v="-2.4617460530000002"/>
    <n v="0.64"/>
    <n v="1.92"/>
    <n v="0"/>
    <n v="0"/>
    <n v="0"/>
    <n v="0"/>
    <m/>
    <n v="1"/>
  </r>
  <r>
    <x v="40"/>
    <s v="ID-SN"/>
    <x v="9"/>
    <n v="33"/>
    <n v="1"/>
    <n v="0"/>
    <n v="32"/>
    <n v="164"/>
    <n v="12"/>
    <n v="24"/>
    <n v="128"/>
    <s v="Province"/>
    <m/>
    <x v="9"/>
    <s v="Indonesia"/>
    <s v="Asia"/>
    <s v="Sulawesi"/>
    <s v="UTC+08:00"/>
    <m/>
    <n v="21"/>
    <n v="3"/>
    <n v="311"/>
    <n v="792"/>
    <n v="2255"/>
    <n v="46717"/>
    <n v="9426885"/>
    <n v="201.78"/>
    <n v="120.1620559"/>
    <n v="-3.731080714"/>
    <n v="3.5"/>
    <n v="17.399999999999999"/>
    <n v="0.11"/>
    <n v="1.27"/>
    <n v="7.3200000000000001E-2"/>
    <n v="0.14630000000000001"/>
    <n v="5.5"/>
    <m/>
  </r>
  <r>
    <x v="40"/>
    <s v="ID-ST"/>
    <x v="16"/>
    <n v="9"/>
    <n v="0"/>
    <n v="0"/>
    <n v="9"/>
    <n v="14"/>
    <n v="2"/>
    <n v="2"/>
    <n v="10"/>
    <s v="Province"/>
    <m/>
    <x v="16"/>
    <s v="Indonesia"/>
    <s v="Asia"/>
    <s v="Sulawesi"/>
    <s v="UTC+08:00"/>
    <m/>
    <n v="12"/>
    <n v="1"/>
    <n v="175"/>
    <n v="175"/>
    <n v="1842"/>
    <n v="61841"/>
    <n v="2955567"/>
    <n v="47.79"/>
    <n v="121.2010927"/>
    <n v="-1.00413668"/>
    <n v="3.05"/>
    <n v="4.74"/>
    <n v="0"/>
    <n v="0.68"/>
    <n v="0.1429"/>
    <n v="0.1429"/>
    <m/>
    <n v="1"/>
  </r>
  <r>
    <x v="40"/>
    <s v="ID-SG"/>
    <x v="3"/>
    <n v="0"/>
    <n v="0"/>
    <n v="0"/>
    <n v="0"/>
    <n v="15"/>
    <n v="0"/>
    <n v="1"/>
    <n v="14"/>
    <s v="Province"/>
    <m/>
    <x v="3"/>
    <s v="Indonesia"/>
    <s v="Asia"/>
    <s v="Sulawesi"/>
    <s v="UTC+08:00"/>
    <m/>
    <n v="15"/>
    <n v="2"/>
    <n v="219"/>
    <n v="377"/>
    <n v="1911"/>
    <n v="38068"/>
    <n v="2635461"/>
    <n v="69.23"/>
    <n v="122.070311"/>
    <n v="-4.1246887929999998"/>
    <n v="0"/>
    <n v="5.69"/>
    <n v="0"/>
    <n v="0"/>
    <n v="0"/>
    <n v="6.6699999999999995E-2"/>
    <n v="0"/>
    <n v="1"/>
  </r>
  <r>
    <x v="40"/>
    <s v="ID-SA"/>
    <x v="31"/>
    <n v="5"/>
    <n v="1"/>
    <n v="0"/>
    <n v="4"/>
    <n v="11"/>
    <n v="3"/>
    <n v="0"/>
    <n v="8"/>
    <s v="Province"/>
    <m/>
    <x v="31"/>
    <s v="Indonesia"/>
    <s v="Asia"/>
    <s v="Sulawesi"/>
    <s v="UTC+08:00"/>
    <m/>
    <n v="11"/>
    <n v="4"/>
    <n v="171"/>
    <n v="332"/>
    <n v="1507"/>
    <n v="13892"/>
    <n v="2641884"/>
    <n v="190.17"/>
    <n v="124.5212396"/>
    <n v="1.259638212"/>
    <n v="1.89"/>
    <n v="4.16"/>
    <n v="0.38"/>
    <n v="1.1399999999999999"/>
    <n v="0.2727"/>
    <n v="0"/>
    <m/>
    <m/>
  </r>
  <r>
    <x v="40"/>
    <s v="ID-SB"/>
    <x v="17"/>
    <n v="13"/>
    <n v="3"/>
    <n v="5"/>
    <n v="5"/>
    <n v="31"/>
    <n v="3"/>
    <n v="5"/>
    <n v="23"/>
    <s v="Province"/>
    <m/>
    <x v="17"/>
    <s v="Indonesia"/>
    <s v="Asia"/>
    <s v="Sumatera"/>
    <s v="UTC+07:00"/>
    <m/>
    <n v="12"/>
    <n v="7"/>
    <n v="179"/>
    <n v="230"/>
    <n v="928"/>
    <n v="42013"/>
    <n v="5519245"/>
    <n v="131.37"/>
    <n v="100.46506239999999"/>
    <n v="-0.850253225"/>
    <n v="2.36"/>
    <n v="5.62"/>
    <n v="0.54"/>
    <n v="0.54"/>
    <n v="9.6799999999999997E-2"/>
    <n v="0.1613"/>
    <m/>
    <m/>
  </r>
  <r>
    <x v="40"/>
    <s v="ID-SS"/>
    <x v="21"/>
    <n v="1"/>
    <n v="0"/>
    <n v="0"/>
    <n v="1"/>
    <n v="17"/>
    <n v="0"/>
    <n v="1"/>
    <n v="16"/>
    <s v="Province"/>
    <m/>
    <x v="21"/>
    <s v="Indonesia"/>
    <s v="Asia"/>
    <s v="Sumatera"/>
    <s v="UTC+07:00"/>
    <m/>
    <n v="13"/>
    <n v="4"/>
    <n v="241"/>
    <n v="387"/>
    <n v="2853"/>
    <n v="91592"/>
    <n v="8217551"/>
    <n v="89.72"/>
    <n v="104.16946470000001"/>
    <n v="-3.2162118080000002"/>
    <n v="0.12"/>
    <n v="2.0699999999999998"/>
    <n v="0"/>
    <n v="0"/>
    <n v="0"/>
    <n v="5.8799999999999998E-2"/>
    <n v="1"/>
    <n v="1"/>
  </r>
  <r>
    <x v="40"/>
    <s v="ID-SU"/>
    <x v="6"/>
    <n v="0"/>
    <n v="0"/>
    <n v="8"/>
    <n v="-8"/>
    <n v="48"/>
    <n v="5"/>
    <n v="8"/>
    <n v="35"/>
    <s v="Province"/>
    <m/>
    <x v="6"/>
    <s v="Indonesia"/>
    <s v="Asia"/>
    <s v="Sumatera"/>
    <s v="UTC+07:00"/>
    <m/>
    <n v="25"/>
    <n v="8"/>
    <n v="450"/>
    <n v="693"/>
    <n v="5417"/>
    <n v="72981"/>
    <n v="14874889"/>
    <n v="203.82"/>
    <n v="99.051964420000004"/>
    <n v="2.1918944530000002"/>
    <n v="0"/>
    <n v="3.23"/>
    <n v="0"/>
    <n v="0.34"/>
    <n v="0.1042"/>
    <n v="0.16669999999999999"/>
    <n v="1"/>
    <n v="1"/>
  </r>
  <r>
    <x v="41"/>
    <s v="ID-AC"/>
    <x v="13"/>
    <n v="0"/>
    <n v="0"/>
    <n v="0"/>
    <n v="0"/>
    <n v="5"/>
    <n v="0"/>
    <n v="1"/>
    <n v="4"/>
    <s v="Province"/>
    <m/>
    <x v="13"/>
    <s v="Indonesia"/>
    <s v="Asia"/>
    <s v="Sumatera"/>
    <s v="UTC+07:00"/>
    <s v="Daerah Khusus"/>
    <n v="18"/>
    <n v="5"/>
    <n v="289"/>
    <m/>
    <n v="6497"/>
    <n v="57956"/>
    <n v="5247257"/>
    <n v="90.54"/>
    <n v="96.910521739999993"/>
    <n v="4.2256146279999998"/>
    <n v="0"/>
    <n v="0.95"/>
    <n v="0"/>
    <n v="0"/>
    <n v="0"/>
    <n v="0.2"/>
    <n v="1"/>
    <n v="1"/>
  </r>
  <r>
    <x v="41"/>
    <s v="ID-BA"/>
    <x v="22"/>
    <n v="4"/>
    <n v="0"/>
    <n v="0"/>
    <n v="4"/>
    <n v="70"/>
    <n v="0"/>
    <n v="14"/>
    <n v="56"/>
    <s v="Province"/>
    <m/>
    <x v="22"/>
    <s v="Indonesia"/>
    <s v="Asia"/>
    <s v="Nusa Tenggara"/>
    <s v="UTC+08:00"/>
    <m/>
    <n v="8"/>
    <n v="1"/>
    <n v="57"/>
    <n v="80"/>
    <n v="636"/>
    <n v="5780"/>
    <n v="4216171"/>
    <n v="729.43"/>
    <n v="115.1317136"/>
    <n v="-8.3694716880000009"/>
    <n v="0.95"/>
    <n v="16.600000000000001"/>
    <n v="0"/>
    <n v="0"/>
    <n v="0"/>
    <n v="0.2"/>
    <n v="0.33"/>
    <n v="1"/>
  </r>
  <r>
    <x v="41"/>
    <s v="ID-BT"/>
    <x v="2"/>
    <n v="31"/>
    <n v="0"/>
    <n v="1"/>
    <n v="30"/>
    <n v="197"/>
    <n v="23"/>
    <n v="10"/>
    <n v="164"/>
    <s v="Province"/>
    <m/>
    <x v="2"/>
    <s v="Indonesia"/>
    <s v="Asia"/>
    <s v="Jawa"/>
    <s v="UTC+07:00"/>
    <m/>
    <n v="4"/>
    <n v="4"/>
    <n v="155"/>
    <n v="313"/>
    <n v="1238"/>
    <n v="9663"/>
    <n v="10722374"/>
    <n v="1109.6400000000001"/>
    <n v="106.1090043"/>
    <n v="-6.4567363880000004"/>
    <n v="2.89"/>
    <n v="18.37"/>
    <n v="0"/>
    <n v="2.15"/>
    <n v="0.1168"/>
    <n v="5.0799999999999998E-2"/>
    <n v="1.48"/>
    <n v="0"/>
  </r>
  <r>
    <x v="41"/>
    <s v="ID-BE"/>
    <x v="29"/>
    <n v="0"/>
    <n v="0"/>
    <n v="0"/>
    <n v="0"/>
    <n v="4"/>
    <n v="1"/>
    <n v="0"/>
    <n v="3"/>
    <s v="Province"/>
    <m/>
    <x v="29"/>
    <s v="Indonesia"/>
    <s v="Asia"/>
    <s v="Sumatera"/>
    <s v="UTC+07:00"/>
    <m/>
    <n v="9"/>
    <n v="1"/>
    <n v="129"/>
    <n v="172"/>
    <n v="1341"/>
    <n v="19919"/>
    <n v="1999539"/>
    <n v="100.38"/>
    <n v="102.33842129999999"/>
    <n v="-3.5335836270000001"/>
    <n v="0"/>
    <n v="2"/>
    <n v="0"/>
    <n v="0.5"/>
    <n v="0.25"/>
    <n v="0"/>
    <n v="1"/>
    <n v="1"/>
  </r>
  <r>
    <x v="41"/>
    <s v="ID-JK"/>
    <x v="0"/>
    <n v="195"/>
    <n v="11"/>
    <n v="7"/>
    <n v="177"/>
    <n v="1435"/>
    <n v="203"/>
    <n v="80"/>
    <n v="1152"/>
    <s v="Province"/>
    <m/>
    <x v="0"/>
    <s v="Indonesia"/>
    <s v="Asia"/>
    <s v="Jawa"/>
    <s v="UTC+07:00"/>
    <s v="Daerah Khusus Ibu Kota"/>
    <n v="1"/>
    <n v="5"/>
    <n v="44"/>
    <n v="267"/>
    <m/>
    <n v="664"/>
    <n v="10846145"/>
    <n v="16334.31"/>
    <n v="106.8361183"/>
    <n v="-6.2046989909999999"/>
    <n v="17.98"/>
    <n v="132.31"/>
    <n v="1.01"/>
    <n v="18.72"/>
    <n v="0.14149999999999999"/>
    <n v="5.57E-2"/>
    <n v="3.9"/>
    <n v="1"/>
  </r>
  <r>
    <x v="41"/>
    <s v="ID-YO"/>
    <x v="5"/>
    <n v="0"/>
    <n v="0"/>
    <n v="0"/>
    <n v="0"/>
    <n v="25"/>
    <n v="6"/>
    <n v="13"/>
    <n v="6"/>
    <s v="Province"/>
    <m/>
    <x v="5"/>
    <s v="Indonesia"/>
    <s v="Asia"/>
    <s v="Jawa"/>
    <s v="UTC+07:00"/>
    <s v="Daerah Istimewa"/>
    <n v="4"/>
    <n v="1"/>
    <n v="78"/>
    <n v="46"/>
    <n v="392"/>
    <n v="3133"/>
    <n v="3631015"/>
    <n v="1158.9000000000001"/>
    <n v="110.4448783"/>
    <n v="-7.8945018500000002"/>
    <n v="0"/>
    <n v="6.89"/>
    <n v="0"/>
    <n v="1.65"/>
    <n v="0.24"/>
    <n v="0.52"/>
    <n v="1"/>
    <n v="1"/>
  </r>
  <r>
    <x v="41"/>
    <s v="ID-GO"/>
    <x v="33"/>
    <n v="0"/>
    <n v="0"/>
    <n v="0"/>
    <n v="0"/>
    <n v="1"/>
    <n v="0"/>
    <n v="0"/>
    <n v="1"/>
    <s v="Province"/>
    <m/>
    <x v="33"/>
    <s v="Indonesia"/>
    <s v="Asia"/>
    <s v="Sulawesi"/>
    <s v="UTC+08:00"/>
    <m/>
    <n v="5"/>
    <n v="1"/>
    <n v="77"/>
    <n v="72"/>
    <n v="657"/>
    <n v="11257"/>
    <n v="1180651"/>
    <n v="104.88"/>
    <n v="122.37605809999999"/>
    <n v="0.68700260400000002"/>
    <n v="0"/>
    <n v="0.85"/>
    <n v="0"/>
    <n v="0"/>
    <n v="0"/>
    <n v="0"/>
    <n v="0"/>
    <n v="1"/>
  </r>
  <r>
    <x v="41"/>
    <s v="ID-JA"/>
    <x v="25"/>
    <n v="2"/>
    <n v="0"/>
    <n v="0"/>
    <n v="2"/>
    <n v="3"/>
    <n v="0"/>
    <n v="0"/>
    <n v="3"/>
    <s v="Province"/>
    <m/>
    <x v="25"/>
    <s v="Indonesia"/>
    <s v="Asia"/>
    <s v="Sumatera"/>
    <s v="UTC+07:00"/>
    <m/>
    <n v="9"/>
    <n v="2"/>
    <n v="141"/>
    <n v="163"/>
    <n v="1399"/>
    <n v="50058"/>
    <n v="3493357"/>
    <n v="69.790000000000006"/>
    <n v="102.72364039999999"/>
    <n v="-1.69769766"/>
    <n v="0.56999999999999995"/>
    <n v="0.86"/>
    <n v="0"/>
    <n v="0"/>
    <n v="0"/>
    <n v="0"/>
    <m/>
    <n v="1"/>
  </r>
  <r>
    <x v="41"/>
    <s v="ID-JB"/>
    <x v="1"/>
    <n v="35"/>
    <n v="0"/>
    <n v="0"/>
    <n v="35"/>
    <n v="450"/>
    <n v="37"/>
    <n v="20"/>
    <n v="393"/>
    <s v="Province"/>
    <m/>
    <x v="1"/>
    <s v="Indonesia"/>
    <s v="Asia"/>
    <s v="Jawa"/>
    <s v="UTC+07:00"/>
    <m/>
    <n v="18"/>
    <n v="9"/>
    <n v="627"/>
    <n v="645"/>
    <n v="5312"/>
    <n v="35378"/>
    <n v="45161325"/>
    <n v="1276.55"/>
    <n v="107.60370829999999"/>
    <n v="-6.9204320829999997"/>
    <n v="0.77"/>
    <n v="9.9600000000000009"/>
    <n v="0"/>
    <n v="0.82"/>
    <n v="8.2199999999999995E-2"/>
    <n v="4.4400000000000002E-2"/>
    <n v="3.5"/>
    <n v="1"/>
  </r>
  <r>
    <x v="41"/>
    <s v="ID-JT"/>
    <x v="7"/>
    <n v="0"/>
    <n v="1"/>
    <n v="0"/>
    <n v="-1"/>
    <n v="131"/>
    <n v="29"/>
    <n v="32"/>
    <n v="70"/>
    <s v="Province"/>
    <m/>
    <x v="7"/>
    <s v="Indonesia"/>
    <s v="Asia"/>
    <s v="Jawa"/>
    <s v="UTC+07:00"/>
    <m/>
    <n v="29"/>
    <n v="6"/>
    <n v="576"/>
    <n v="753"/>
    <n v="7809"/>
    <n v="32801"/>
    <n v="36364072"/>
    <n v="1108.6400000000001"/>
    <n v="110.20111489999999"/>
    <n v="-7.2590971770000001"/>
    <n v="0"/>
    <n v="3.6"/>
    <n v="0.03"/>
    <n v="0.8"/>
    <n v="0.22140000000000001"/>
    <n v="0.24429999999999999"/>
    <n v="1"/>
    <m/>
  </r>
  <r>
    <x v="41"/>
    <s v="ID-JI"/>
    <x v="8"/>
    <n v="11"/>
    <n v="3"/>
    <n v="2"/>
    <n v="6"/>
    <n v="218"/>
    <n v="24"/>
    <n v="49"/>
    <n v="145"/>
    <s v="Province"/>
    <m/>
    <x v="8"/>
    <s v="Indonesia"/>
    <s v="Asia"/>
    <s v="Jawa"/>
    <s v="UTC+07:00"/>
    <m/>
    <n v="29"/>
    <n v="9"/>
    <n v="666"/>
    <n v="777"/>
    <n v="7724"/>
    <n v="47803"/>
    <n v="40479023"/>
    <n v="846.78"/>
    <n v="112.7329414"/>
    <n v="-7.7233455790000001"/>
    <n v="0.27"/>
    <n v="5.39"/>
    <n v="7.0000000000000007E-2"/>
    <n v="0.59"/>
    <n v="0.1101"/>
    <n v="0.2248"/>
    <n v="0.33"/>
    <n v="0.75"/>
  </r>
  <r>
    <x v="41"/>
    <s v="ID-KB"/>
    <x v="23"/>
    <n v="0"/>
    <n v="0"/>
    <n v="0"/>
    <n v="0"/>
    <n v="7"/>
    <n v="1"/>
    <n v="3"/>
    <n v="3"/>
    <s v="Province"/>
    <m/>
    <x v="23"/>
    <s v="Indonesia"/>
    <s v="Asia"/>
    <s v="Kalimantan"/>
    <s v="UTC+07:00"/>
    <m/>
    <n v="12"/>
    <n v="2"/>
    <n v="174"/>
    <n v="99"/>
    <n v="2031"/>
    <n v="147307"/>
    <n v="5422814"/>
    <n v="36.81"/>
    <n v="111.1211776"/>
    <n v="-8.6474572E-2"/>
    <n v="0"/>
    <n v="1.29"/>
    <n v="0"/>
    <n v="0.18"/>
    <n v="0.1429"/>
    <n v="0.42859999999999998"/>
    <n v="1"/>
    <n v="1"/>
  </r>
  <r>
    <x v="41"/>
    <s v="ID-KS"/>
    <x v="26"/>
    <n v="0"/>
    <n v="1"/>
    <n v="0"/>
    <n v="-1"/>
    <n v="28"/>
    <n v="5"/>
    <n v="3"/>
    <n v="20"/>
    <s v="Province"/>
    <m/>
    <x v="26"/>
    <s v="Indonesia"/>
    <s v="Asia"/>
    <s v="Kalimantan"/>
    <s v="UTC+08:00"/>
    <m/>
    <n v="11"/>
    <n v="2"/>
    <n v="153"/>
    <n v="144"/>
    <n v="1864"/>
    <n v="38744"/>
    <n v="4023049"/>
    <n v="103.84"/>
    <n v="115.4385783"/>
    <n v="-2.993594979"/>
    <n v="0"/>
    <n v="6.96"/>
    <n v="0.25"/>
    <n v="1.24"/>
    <n v="0.17860000000000001"/>
    <n v="0.1071"/>
    <n v="0"/>
    <m/>
  </r>
  <r>
    <x v="41"/>
    <s v="ID-KT"/>
    <x v="14"/>
    <n v="0"/>
    <n v="0"/>
    <n v="0"/>
    <n v="0"/>
    <n v="20"/>
    <n v="1"/>
    <n v="7"/>
    <n v="12"/>
    <s v="Province"/>
    <m/>
    <x v="14"/>
    <s v="Indonesia"/>
    <s v="Asia"/>
    <s v="Kalimantan"/>
    <s v="UTC+07:00"/>
    <m/>
    <n v="13"/>
    <n v="1"/>
    <n v="136"/>
    <n v="139"/>
    <n v="1432"/>
    <n v="153565"/>
    <n v="2570289"/>
    <n v="16.739999999999998"/>
    <n v="113.41765359999999"/>
    <n v="-1.6024846530000001"/>
    <n v="0"/>
    <n v="7.78"/>
    <n v="0"/>
    <n v="0.39"/>
    <n v="0.05"/>
    <n v="0.35"/>
    <n v="0"/>
    <n v="1"/>
  </r>
  <r>
    <x v="41"/>
    <s v="ID-KI"/>
    <x v="4"/>
    <n v="0"/>
    <n v="0"/>
    <n v="0"/>
    <n v="0"/>
    <n v="32"/>
    <n v="1"/>
    <n v="6"/>
    <n v="25"/>
    <s v="Province"/>
    <m/>
    <x v="4"/>
    <s v="Indonesia"/>
    <s v="Asia"/>
    <s v="Kalimantan"/>
    <s v="UTC+08:00"/>
    <m/>
    <n v="7"/>
    <n v="3"/>
    <n v="103"/>
    <n v="197"/>
    <n v="841"/>
    <n v="129067"/>
    <n v="3552191"/>
    <n v="27.52"/>
    <n v="116.4684405"/>
    <n v="0.45385803000000002"/>
    <n v="0"/>
    <n v="9.01"/>
    <n v="0"/>
    <n v="0.28000000000000003"/>
    <n v="3.1300000000000001E-2"/>
    <n v="0.1875"/>
    <n v="0"/>
    <n v="1"/>
  </r>
  <r>
    <x v="41"/>
    <s v="ID-KU"/>
    <x v="19"/>
    <n v="0"/>
    <n v="1"/>
    <n v="0"/>
    <n v="-1"/>
    <n v="16"/>
    <n v="1"/>
    <n v="0"/>
    <n v="15"/>
    <s v="Province"/>
    <m/>
    <x v="19"/>
    <s v="Indonesia"/>
    <s v="Asia"/>
    <s v="Kalimantan"/>
    <s v="UTC+08:00"/>
    <m/>
    <n v="4"/>
    <n v="1"/>
    <n v="53"/>
    <n v="35"/>
    <n v="447"/>
    <n v="75468"/>
    <n v="648407"/>
    <n v="8.59"/>
    <n v="116.2188791"/>
    <n v="2.8910126209999998"/>
    <n v="0"/>
    <n v="24.68"/>
    <n v="1.54"/>
    <n v="1.54"/>
    <n v="6.25E-2"/>
    <n v="0"/>
    <n v="1"/>
    <m/>
  </r>
  <r>
    <x v="41"/>
    <s v="ID-BB"/>
    <x v="27"/>
    <n v="1"/>
    <n v="0"/>
    <n v="0"/>
    <n v="1"/>
    <n v="4"/>
    <n v="1"/>
    <n v="0"/>
    <n v="3"/>
    <s v="Province"/>
    <m/>
    <x v="27"/>
    <s v="Indonesia"/>
    <s v="Asia"/>
    <s v="Sumatera"/>
    <s v="UTC+07:00"/>
    <m/>
    <n v="6"/>
    <n v="1"/>
    <n v="47"/>
    <n v="82"/>
    <n v="309"/>
    <n v="16424"/>
    <n v="1379767"/>
    <n v="84.01"/>
    <n v="106.5499324"/>
    <n v="-2.4474441269999998"/>
    <n v="0.72"/>
    <n v="2.9"/>
    <n v="0"/>
    <n v="0.72"/>
    <n v="0.25"/>
    <n v="0"/>
    <m/>
    <n v="1"/>
  </r>
  <r>
    <x v="41"/>
    <s v="ID-KR"/>
    <x v="28"/>
    <n v="0"/>
    <n v="1"/>
    <n v="0"/>
    <n v="-1"/>
    <n v="16"/>
    <n v="4"/>
    <n v="2"/>
    <n v="10"/>
    <s v="Province"/>
    <m/>
    <x v="28"/>
    <s v="Indonesia"/>
    <s v="Asia"/>
    <s v="Sumatera"/>
    <s v="UTC+07:00"/>
    <m/>
    <n v="5"/>
    <n v="2"/>
    <n v="75"/>
    <n v="142"/>
    <n v="275"/>
    <n v="8202"/>
    <n v="1929400"/>
    <n v="235.24"/>
    <n v="108.261746"/>
    <n v="3.9163459999999999"/>
    <n v="0"/>
    <n v="8.2899999999999991"/>
    <n v="0.52"/>
    <n v="2.0699999999999998"/>
    <n v="0.25"/>
    <n v="0.125"/>
    <n v="1"/>
    <m/>
  </r>
  <r>
    <x v="41"/>
    <s v="ID-LA"/>
    <x v="15"/>
    <n v="0"/>
    <n v="0"/>
    <n v="2"/>
    <n v="-2"/>
    <n v="19"/>
    <n v="5"/>
    <n v="4"/>
    <n v="10"/>
    <s v="Province"/>
    <m/>
    <x v="15"/>
    <s v="Indonesia"/>
    <s v="Asia"/>
    <s v="Sumatera"/>
    <s v="UTC+07:00"/>
    <m/>
    <n v="13"/>
    <n v="2"/>
    <n v="228"/>
    <n v="205"/>
    <n v="2435"/>
    <n v="34624"/>
    <n v="9095591"/>
    <n v="262.7"/>
    <n v="105.0214366"/>
    <n v="-4.9167929749999999"/>
    <n v="0"/>
    <n v="2.09"/>
    <n v="0"/>
    <n v="0.55000000000000004"/>
    <n v="0.26319999999999999"/>
    <n v="0.21049999999999999"/>
    <n v="0"/>
    <n v="1"/>
  </r>
  <r>
    <x v="41"/>
    <s v="ID-MA"/>
    <x v="10"/>
    <n v="0"/>
    <n v="0"/>
    <n v="0"/>
    <n v="0"/>
    <n v="3"/>
    <n v="0"/>
    <n v="0"/>
    <n v="3"/>
    <s v="Province"/>
    <m/>
    <x v="10"/>
    <s v="Indonesia"/>
    <s v="Asia"/>
    <s v="Maluku"/>
    <s v="UTC+09:00"/>
    <m/>
    <n v="9"/>
    <n v="2"/>
    <n v="118"/>
    <n v="35"/>
    <n v="1198"/>
    <n v="46914"/>
    <n v="1847097"/>
    <n v="39.369999999999997"/>
    <n v="129.57679200000001"/>
    <n v="-3.1925720000000002"/>
    <n v="0"/>
    <n v="1.62"/>
    <n v="0"/>
    <n v="0"/>
    <n v="0"/>
    <n v="0"/>
    <n v="1"/>
    <n v="1"/>
  </r>
  <r>
    <x v="41"/>
    <s v="ID-MU"/>
    <x v="12"/>
    <n v="0"/>
    <n v="0"/>
    <n v="0"/>
    <n v="0"/>
    <n v="2"/>
    <n v="0"/>
    <n v="1"/>
    <n v="1"/>
    <s v="Province"/>
    <m/>
    <x v="12"/>
    <s v="Indonesia"/>
    <s v="Asia"/>
    <s v="Maluku"/>
    <s v="UTC+09:00"/>
    <m/>
    <n v="8"/>
    <n v="2"/>
    <n v="116"/>
    <n v="118"/>
    <n v="1063"/>
    <n v="31983"/>
    <n v="1307803"/>
    <n v="40.89"/>
    <n v="127.5391072"/>
    <n v="0.212036949"/>
    <n v="0"/>
    <n v="1.53"/>
    <n v="0"/>
    <n v="0"/>
    <n v="0"/>
    <n v="0.5"/>
    <n v="1"/>
    <n v="1"/>
  </r>
  <r>
    <x v="41"/>
    <s v="ID-NB"/>
    <x v="30"/>
    <n v="2"/>
    <n v="2"/>
    <n v="0"/>
    <n v="0"/>
    <n v="23"/>
    <n v="2"/>
    <n v="2"/>
    <n v="19"/>
    <s v="Province"/>
    <m/>
    <x v="30"/>
    <s v="Indonesia"/>
    <s v="Asia"/>
    <s v="Nusa Tenggara"/>
    <s v="UTC+08:00"/>
    <m/>
    <n v="8"/>
    <n v="2"/>
    <n v="117"/>
    <n v="145"/>
    <n v="995"/>
    <n v="18572"/>
    <n v="5270247"/>
    <n v="283.77"/>
    <n v="117.5086257"/>
    <n v="-8.6069988659999996"/>
    <n v="0.38"/>
    <n v="4.3600000000000003"/>
    <n v="0.38"/>
    <n v="0.38"/>
    <n v="8.6999999999999994E-2"/>
    <n v="8.6999999999999994E-2"/>
    <n v="0.22"/>
    <m/>
  </r>
  <r>
    <x v="41"/>
    <s v="ID-NT"/>
    <x v="32"/>
    <n v="0"/>
    <n v="0"/>
    <n v="0"/>
    <n v="0"/>
    <n v="1"/>
    <n v="0"/>
    <n v="0"/>
    <n v="1"/>
    <s v="Province"/>
    <m/>
    <x v="32"/>
    <s v="Indonesia"/>
    <s v="Asia"/>
    <s v="Nusa Tenggara"/>
    <s v="UTC+08:00"/>
    <m/>
    <n v="21"/>
    <n v="1"/>
    <n v="309"/>
    <n v="327"/>
    <n v="3026"/>
    <n v="48718"/>
    <n v="5411321"/>
    <n v="111.07"/>
    <n v="121.592271"/>
    <n v="-8.6822049999999997"/>
    <n v="0"/>
    <n v="0.18"/>
    <n v="0"/>
    <n v="0"/>
    <n v="0"/>
    <n v="0"/>
    <n v="1"/>
    <n v="1"/>
  </r>
  <r>
    <x v="41"/>
    <s v="ID-PA"/>
    <x v="11"/>
    <n v="24"/>
    <n v="0"/>
    <n v="2"/>
    <n v="22"/>
    <n v="60"/>
    <n v="4"/>
    <n v="7"/>
    <n v="49"/>
    <s v="Province"/>
    <m/>
    <x v="11"/>
    <s v="Indonesia"/>
    <s v="Asia"/>
    <s v="Papua"/>
    <s v="UTC+09:00"/>
    <s v="Daerah Khusus"/>
    <n v="28"/>
    <n v="1"/>
    <n v="560"/>
    <n v="110"/>
    <n v="5411"/>
    <n v="319036"/>
    <n v="4340348"/>
    <n v="13.6"/>
    <n v="138.69603000000001"/>
    <n v="-4.6662095299999997"/>
    <n v="5.53"/>
    <n v="13.82"/>
    <n v="0"/>
    <n v="0.92"/>
    <n v="6.6699999999999995E-2"/>
    <n v="0.1167"/>
    <m/>
    <n v="0"/>
  </r>
  <r>
    <x v="41"/>
    <s v="ID-PB"/>
    <x v="18"/>
    <n v="0"/>
    <n v="0"/>
    <n v="0"/>
    <n v="0"/>
    <n v="2"/>
    <n v="0"/>
    <n v="0"/>
    <n v="2"/>
    <s v="Province"/>
    <m/>
    <x v="18"/>
    <s v="Indonesia"/>
    <s v="Asia"/>
    <s v="Papua"/>
    <s v="UTC+09:00"/>
    <s v="Daerah Khusus"/>
    <n v="12"/>
    <n v="1"/>
    <n v="218"/>
    <n v="95"/>
    <n v="1742"/>
    <n v="102955"/>
    <n v="1140701"/>
    <n v="11.08"/>
    <n v="132.9762624"/>
    <n v="-2.045160182"/>
    <n v="0"/>
    <n v="1.75"/>
    <n v="0"/>
    <n v="0"/>
    <n v="0"/>
    <n v="0"/>
    <n v="1"/>
    <n v="1"/>
  </r>
  <r>
    <x v="41"/>
    <s v="ID-RI"/>
    <x v="24"/>
    <n v="3"/>
    <n v="0"/>
    <n v="1"/>
    <n v="2"/>
    <n v="15"/>
    <n v="3"/>
    <n v="3"/>
    <n v="9"/>
    <s v="Province"/>
    <m/>
    <x v="24"/>
    <s v="Indonesia"/>
    <s v="Asia"/>
    <s v="Sumatera"/>
    <s v="UTC+07:00"/>
    <m/>
    <n v="10"/>
    <n v="2"/>
    <n v="169"/>
    <n v="268"/>
    <n v="1591"/>
    <n v="87024"/>
    <n v="6074100"/>
    <n v="69.8"/>
    <n v="101.8051092"/>
    <n v="0.51164785099999999"/>
    <n v="0.49"/>
    <n v="2.4700000000000002"/>
    <n v="0"/>
    <n v="0.49"/>
    <n v="0.2"/>
    <n v="0.2"/>
    <m/>
    <n v="1"/>
  </r>
  <r>
    <x v="41"/>
    <s v="ID-SR"/>
    <x v="20"/>
    <n v="2"/>
    <n v="1"/>
    <n v="1"/>
    <n v="0"/>
    <n v="5"/>
    <n v="1"/>
    <n v="1"/>
    <n v="3"/>
    <s v="Province"/>
    <m/>
    <x v="20"/>
    <s v="Indonesia"/>
    <s v="Asia"/>
    <s v="Sulawesi"/>
    <s v="UTC+08:00"/>
    <m/>
    <n v="6"/>
    <m/>
    <n v="69"/>
    <n v="73"/>
    <n v="575"/>
    <n v="16787"/>
    <n v="1559984"/>
    <n v="92.93"/>
    <n v="119.3450194"/>
    <n v="-2.4617460530000002"/>
    <n v="1.28"/>
    <n v="3.21"/>
    <n v="0.64"/>
    <n v="0.64"/>
    <n v="0.2"/>
    <n v="0.2"/>
    <n v="2"/>
    <m/>
  </r>
  <r>
    <x v="41"/>
    <s v="ID-SN"/>
    <x v="9"/>
    <n v="11"/>
    <n v="6"/>
    <n v="0"/>
    <n v="5"/>
    <n v="175"/>
    <n v="18"/>
    <n v="24"/>
    <n v="133"/>
    <s v="Province"/>
    <m/>
    <x v="9"/>
    <s v="Indonesia"/>
    <s v="Asia"/>
    <s v="Sulawesi"/>
    <s v="UTC+08:00"/>
    <m/>
    <n v="21"/>
    <n v="3"/>
    <n v="311"/>
    <n v="792"/>
    <n v="2255"/>
    <n v="46717"/>
    <n v="9426885"/>
    <n v="201.78"/>
    <n v="120.1620559"/>
    <n v="-3.731080714"/>
    <n v="1.17"/>
    <n v="18.559999999999999"/>
    <n v="0.64"/>
    <n v="1.91"/>
    <n v="0.10290000000000001"/>
    <n v="0.1371"/>
    <n v="0.33"/>
    <n v="6"/>
  </r>
  <r>
    <x v="41"/>
    <s v="ID-ST"/>
    <x v="16"/>
    <n v="5"/>
    <n v="0"/>
    <n v="0"/>
    <n v="5"/>
    <n v="19"/>
    <n v="2"/>
    <n v="2"/>
    <n v="15"/>
    <s v="Province"/>
    <m/>
    <x v="16"/>
    <s v="Indonesia"/>
    <s v="Asia"/>
    <s v="Sulawesi"/>
    <s v="UTC+08:00"/>
    <m/>
    <n v="12"/>
    <n v="1"/>
    <n v="175"/>
    <n v="175"/>
    <n v="1842"/>
    <n v="61841"/>
    <n v="2955567"/>
    <n v="47.79"/>
    <n v="121.2010927"/>
    <n v="-1.00413668"/>
    <n v="1.69"/>
    <n v="6.43"/>
    <n v="0"/>
    <n v="0.68"/>
    <n v="0.1053"/>
    <n v="0.1053"/>
    <n v="0.56000000000000005"/>
    <n v="1"/>
  </r>
  <r>
    <x v="41"/>
    <s v="ID-SG"/>
    <x v="3"/>
    <n v="1"/>
    <n v="1"/>
    <n v="0"/>
    <n v="0"/>
    <n v="16"/>
    <n v="1"/>
    <n v="1"/>
    <n v="14"/>
    <s v="Province"/>
    <m/>
    <x v="3"/>
    <s v="Indonesia"/>
    <s v="Asia"/>
    <s v="Sulawesi"/>
    <s v="UTC+08:00"/>
    <m/>
    <n v="15"/>
    <n v="2"/>
    <n v="219"/>
    <n v="377"/>
    <n v="1911"/>
    <n v="38068"/>
    <n v="2635461"/>
    <n v="69.23"/>
    <n v="122.070311"/>
    <n v="-4.1246887929999998"/>
    <n v="0.38"/>
    <n v="6.07"/>
    <n v="0.38"/>
    <n v="0.38"/>
    <n v="6.25E-2"/>
    <n v="6.25E-2"/>
    <m/>
    <m/>
  </r>
  <r>
    <x v="41"/>
    <s v="ID-SA"/>
    <x v="31"/>
    <n v="0"/>
    <n v="0"/>
    <n v="1"/>
    <n v="-1"/>
    <n v="11"/>
    <n v="3"/>
    <n v="1"/>
    <n v="7"/>
    <s v="Province"/>
    <m/>
    <x v="31"/>
    <s v="Indonesia"/>
    <s v="Asia"/>
    <s v="Sulawesi"/>
    <s v="UTC+08:00"/>
    <m/>
    <n v="11"/>
    <n v="4"/>
    <n v="171"/>
    <n v="332"/>
    <n v="1507"/>
    <n v="13892"/>
    <n v="2641884"/>
    <n v="190.17"/>
    <n v="124.5212396"/>
    <n v="1.259638212"/>
    <n v="0"/>
    <n v="4.16"/>
    <n v="0"/>
    <n v="1.1399999999999999"/>
    <n v="0.2727"/>
    <n v="9.0899999999999995E-2"/>
    <n v="0"/>
    <n v="0"/>
  </r>
  <r>
    <x v="41"/>
    <s v="ID-SB"/>
    <x v="17"/>
    <n v="0"/>
    <n v="0"/>
    <n v="0"/>
    <n v="0"/>
    <n v="31"/>
    <n v="3"/>
    <n v="5"/>
    <n v="23"/>
    <s v="Province"/>
    <m/>
    <x v="17"/>
    <s v="Indonesia"/>
    <s v="Asia"/>
    <s v="Sumatera"/>
    <s v="UTC+07:00"/>
    <m/>
    <n v="12"/>
    <n v="7"/>
    <n v="179"/>
    <n v="230"/>
    <n v="928"/>
    <n v="42013"/>
    <n v="5519245"/>
    <n v="131.37"/>
    <n v="100.46506239999999"/>
    <n v="-0.850253225"/>
    <n v="0"/>
    <n v="5.62"/>
    <n v="0"/>
    <n v="0.54"/>
    <n v="9.6799999999999997E-2"/>
    <n v="0.1613"/>
    <n v="0"/>
    <n v="0"/>
  </r>
  <r>
    <x v="41"/>
    <s v="ID-SS"/>
    <x v="21"/>
    <n v="0"/>
    <n v="0"/>
    <n v="0"/>
    <n v="0"/>
    <n v="17"/>
    <n v="0"/>
    <n v="1"/>
    <n v="16"/>
    <s v="Province"/>
    <m/>
    <x v="21"/>
    <s v="Indonesia"/>
    <s v="Asia"/>
    <s v="Sumatera"/>
    <s v="UTC+07:00"/>
    <m/>
    <n v="13"/>
    <n v="4"/>
    <n v="241"/>
    <n v="387"/>
    <n v="2853"/>
    <n v="91592"/>
    <n v="8217551"/>
    <n v="89.72"/>
    <n v="104.16946470000001"/>
    <n v="-3.2162118080000002"/>
    <n v="0"/>
    <n v="2.0699999999999998"/>
    <n v="0"/>
    <n v="0"/>
    <n v="0"/>
    <n v="5.8799999999999998E-2"/>
    <n v="0"/>
    <n v="1"/>
  </r>
  <r>
    <x v="41"/>
    <s v="ID-SU"/>
    <x v="6"/>
    <n v="0"/>
    <n v="3"/>
    <n v="0"/>
    <n v="-3"/>
    <n v="48"/>
    <n v="8"/>
    <n v="8"/>
    <n v="32"/>
    <s v="Province"/>
    <m/>
    <x v="6"/>
    <s v="Indonesia"/>
    <s v="Asia"/>
    <s v="Sumatera"/>
    <s v="UTC+07:00"/>
    <m/>
    <n v="25"/>
    <n v="8"/>
    <n v="450"/>
    <n v="693"/>
    <n v="5417"/>
    <n v="72981"/>
    <n v="14874889"/>
    <n v="203.82"/>
    <n v="99.051964420000004"/>
    <n v="2.1918944530000002"/>
    <n v="0"/>
    <n v="3.23"/>
    <n v="0.2"/>
    <n v="0.54"/>
    <n v="0.16669999999999999"/>
    <n v="0.16669999999999999"/>
    <n v="1"/>
    <m/>
  </r>
  <r>
    <x v="42"/>
    <s v="ID-AC"/>
    <x v="13"/>
    <n v="0"/>
    <n v="0"/>
    <n v="0"/>
    <n v="0"/>
    <n v="5"/>
    <n v="0"/>
    <n v="1"/>
    <n v="4"/>
    <s v="Province"/>
    <m/>
    <x v="13"/>
    <s v="Indonesia"/>
    <s v="Asia"/>
    <s v="Sumatera"/>
    <s v="UTC+07:00"/>
    <s v="Daerah Khusus"/>
    <n v="18"/>
    <n v="5"/>
    <n v="289"/>
    <m/>
    <n v="6497"/>
    <n v="57956"/>
    <n v="5247257"/>
    <n v="90.54"/>
    <n v="96.910521739999993"/>
    <n v="4.2256146279999998"/>
    <n v="0"/>
    <n v="0.95"/>
    <n v="0"/>
    <n v="0"/>
    <n v="0"/>
    <n v="0.2"/>
    <n v="1"/>
    <n v="1"/>
  </r>
  <r>
    <x v="42"/>
    <s v="ID-BA"/>
    <x v="22"/>
    <n v="2"/>
    <n v="0"/>
    <n v="0"/>
    <n v="2"/>
    <n v="72"/>
    <n v="0"/>
    <n v="14"/>
    <n v="58"/>
    <s v="Province"/>
    <m/>
    <x v="22"/>
    <s v="Indonesia"/>
    <s v="Asia"/>
    <s v="Nusa Tenggara"/>
    <s v="UTC+08:00"/>
    <m/>
    <n v="8"/>
    <n v="1"/>
    <n v="57"/>
    <n v="80"/>
    <n v="636"/>
    <n v="5780"/>
    <n v="4216171"/>
    <n v="729.43"/>
    <n v="115.1317136"/>
    <n v="-8.3694716880000009"/>
    <n v="0.47"/>
    <n v="17.079999999999998"/>
    <n v="0"/>
    <n v="0"/>
    <n v="0"/>
    <n v="0.19439999999999999"/>
    <n v="0.5"/>
    <n v="1"/>
  </r>
  <r>
    <x v="42"/>
    <s v="ID-BT"/>
    <x v="2"/>
    <n v="2"/>
    <n v="0"/>
    <n v="1"/>
    <n v="1"/>
    <n v="199"/>
    <n v="23"/>
    <n v="11"/>
    <n v="165"/>
    <s v="Province"/>
    <m/>
    <x v="2"/>
    <s v="Indonesia"/>
    <s v="Asia"/>
    <s v="Jawa"/>
    <s v="UTC+07:00"/>
    <m/>
    <n v="4"/>
    <n v="4"/>
    <n v="155"/>
    <n v="313"/>
    <n v="1238"/>
    <n v="9663"/>
    <n v="10722374"/>
    <n v="1109.6400000000001"/>
    <n v="106.1090043"/>
    <n v="-6.4567363880000004"/>
    <n v="0.19"/>
    <n v="18.559999999999999"/>
    <n v="0"/>
    <n v="2.15"/>
    <n v="0.11559999999999999"/>
    <n v="5.5300000000000002E-2"/>
    <n v="0.06"/>
    <n v="1"/>
  </r>
  <r>
    <x v="42"/>
    <s v="ID-BE"/>
    <x v="29"/>
    <n v="0"/>
    <n v="0"/>
    <n v="0"/>
    <n v="0"/>
    <n v="4"/>
    <n v="1"/>
    <n v="0"/>
    <n v="3"/>
    <s v="Province"/>
    <m/>
    <x v="29"/>
    <s v="Indonesia"/>
    <s v="Asia"/>
    <s v="Sumatera"/>
    <s v="UTC+07:00"/>
    <m/>
    <n v="9"/>
    <n v="1"/>
    <n v="129"/>
    <n v="172"/>
    <n v="1341"/>
    <n v="19919"/>
    <n v="1999539"/>
    <n v="100.38"/>
    <n v="102.33842129999999"/>
    <n v="-3.5335836270000001"/>
    <n v="0"/>
    <n v="2"/>
    <n v="0"/>
    <n v="0.5"/>
    <n v="0.25"/>
    <n v="0"/>
    <n v="1"/>
    <n v="1"/>
  </r>
  <r>
    <x v="42"/>
    <s v="ID-JK"/>
    <x v="0"/>
    <n v="123"/>
    <n v="33"/>
    <n v="39"/>
    <n v="51"/>
    <n v="1558"/>
    <n v="236"/>
    <n v="119"/>
    <n v="1203"/>
    <s v="Province"/>
    <m/>
    <x v="0"/>
    <s v="Indonesia"/>
    <s v="Asia"/>
    <s v="Jawa"/>
    <s v="UTC+07:00"/>
    <s v="Daerah Khusus Ibu Kota"/>
    <n v="1"/>
    <n v="5"/>
    <n v="44"/>
    <n v="267"/>
    <m/>
    <n v="664"/>
    <n v="10846145"/>
    <n v="16334.31"/>
    <n v="106.8361183"/>
    <n v="-6.2046989909999999"/>
    <n v="11.34"/>
    <n v="143.65"/>
    <n v="3.04"/>
    <n v="21.76"/>
    <n v="0.1515"/>
    <n v="7.6399999999999996E-2"/>
    <n v="0.63"/>
    <n v="3"/>
  </r>
  <r>
    <x v="42"/>
    <s v="ID-YO"/>
    <x v="5"/>
    <n v="0"/>
    <n v="0"/>
    <n v="5"/>
    <n v="-5"/>
    <n v="25"/>
    <n v="6"/>
    <n v="18"/>
    <n v="1"/>
    <s v="Province"/>
    <m/>
    <x v="5"/>
    <s v="Indonesia"/>
    <s v="Asia"/>
    <s v="Jawa"/>
    <s v="UTC+07:00"/>
    <s v="Daerah Istimewa"/>
    <n v="4"/>
    <n v="1"/>
    <n v="78"/>
    <n v="46"/>
    <n v="392"/>
    <n v="3133"/>
    <n v="3631015"/>
    <n v="1158.9000000000001"/>
    <n v="110.4448783"/>
    <n v="-7.8945018500000002"/>
    <n v="0"/>
    <n v="6.89"/>
    <n v="0"/>
    <n v="1.65"/>
    <n v="0.24"/>
    <n v="0.72"/>
    <n v="1"/>
    <n v="1"/>
  </r>
  <r>
    <x v="42"/>
    <s v="ID-GO"/>
    <x v="33"/>
    <n v="0"/>
    <n v="0"/>
    <n v="0"/>
    <n v="0"/>
    <n v="1"/>
    <n v="0"/>
    <n v="0"/>
    <n v="1"/>
    <s v="Province"/>
    <m/>
    <x v="33"/>
    <s v="Indonesia"/>
    <s v="Asia"/>
    <s v="Sulawesi"/>
    <s v="UTC+08:00"/>
    <m/>
    <n v="5"/>
    <n v="1"/>
    <n v="77"/>
    <n v="72"/>
    <n v="657"/>
    <n v="11257"/>
    <n v="1180651"/>
    <n v="104.88"/>
    <n v="122.37605809999999"/>
    <n v="0.68700260400000002"/>
    <n v="0"/>
    <n v="0.85"/>
    <n v="0"/>
    <n v="0"/>
    <n v="0"/>
    <n v="0"/>
    <n v="1"/>
    <n v="1"/>
  </r>
  <r>
    <x v="42"/>
    <s v="ID-JA"/>
    <x v="25"/>
    <n v="0"/>
    <n v="0"/>
    <n v="0"/>
    <n v="0"/>
    <n v="3"/>
    <n v="0"/>
    <n v="0"/>
    <n v="3"/>
    <s v="Province"/>
    <m/>
    <x v="25"/>
    <s v="Indonesia"/>
    <s v="Asia"/>
    <s v="Sumatera"/>
    <s v="UTC+07:00"/>
    <m/>
    <n v="9"/>
    <n v="2"/>
    <n v="141"/>
    <n v="163"/>
    <n v="1399"/>
    <n v="50058"/>
    <n v="3493357"/>
    <n v="69.790000000000006"/>
    <n v="102.72364039999999"/>
    <n v="-1.69769766"/>
    <n v="0"/>
    <n v="0.86"/>
    <n v="0"/>
    <n v="0"/>
    <n v="0"/>
    <n v="0"/>
    <n v="0"/>
    <n v="1"/>
  </r>
  <r>
    <x v="42"/>
    <s v="ID-JB"/>
    <x v="1"/>
    <n v="32"/>
    <n v="4"/>
    <n v="1"/>
    <n v="27"/>
    <n v="482"/>
    <n v="41"/>
    <n v="21"/>
    <n v="420"/>
    <s v="Province"/>
    <m/>
    <x v="1"/>
    <s v="Indonesia"/>
    <s v="Asia"/>
    <s v="Jawa"/>
    <s v="UTC+07:00"/>
    <m/>
    <n v="18"/>
    <n v="9"/>
    <n v="627"/>
    <n v="645"/>
    <n v="5312"/>
    <n v="35378"/>
    <n v="45161325"/>
    <n v="1276.55"/>
    <n v="107.60370829999999"/>
    <n v="-6.9204320829999997"/>
    <n v="0.71"/>
    <n v="10.67"/>
    <n v="0.09"/>
    <n v="0.91"/>
    <n v="8.5099999999999995E-2"/>
    <n v="4.36E-2"/>
    <n v="0.91"/>
    <m/>
  </r>
  <r>
    <x v="42"/>
    <s v="ID-JT"/>
    <x v="7"/>
    <n v="56"/>
    <n v="0"/>
    <n v="1"/>
    <n v="55"/>
    <n v="187"/>
    <n v="29"/>
    <n v="33"/>
    <n v="125"/>
    <s v="Province"/>
    <m/>
    <x v="7"/>
    <s v="Indonesia"/>
    <s v="Asia"/>
    <s v="Jawa"/>
    <s v="UTC+07:00"/>
    <m/>
    <n v="29"/>
    <n v="6"/>
    <n v="576"/>
    <n v="753"/>
    <n v="7809"/>
    <n v="32801"/>
    <n v="36364072"/>
    <n v="1108.6400000000001"/>
    <n v="110.20111489999999"/>
    <n v="-7.2590971770000001"/>
    <n v="1.54"/>
    <n v="5.14"/>
    <n v="0"/>
    <n v="0.8"/>
    <n v="0.15509999999999999"/>
    <n v="0.17649999999999999"/>
    <m/>
    <n v="0"/>
  </r>
  <r>
    <x v="42"/>
    <s v="ID-JI"/>
    <x v="8"/>
    <n v="119"/>
    <n v="0"/>
    <n v="0"/>
    <n v="119"/>
    <n v="337"/>
    <n v="24"/>
    <n v="49"/>
    <n v="264"/>
    <s v="Province"/>
    <m/>
    <x v="8"/>
    <s v="Indonesia"/>
    <s v="Asia"/>
    <s v="Jawa"/>
    <s v="UTC+07:00"/>
    <m/>
    <n v="29"/>
    <n v="9"/>
    <n v="666"/>
    <n v="777"/>
    <n v="7724"/>
    <n v="47803"/>
    <n v="40479023"/>
    <n v="846.78"/>
    <n v="112.7329414"/>
    <n v="-7.7233455790000001"/>
    <n v="2.94"/>
    <n v="8.33"/>
    <n v="0"/>
    <n v="0.59"/>
    <n v="7.1199999999999999E-2"/>
    <n v="0.1454"/>
    <n v="10.82"/>
    <n v="0"/>
  </r>
  <r>
    <x v="42"/>
    <s v="ID-KB"/>
    <x v="23"/>
    <n v="3"/>
    <n v="0"/>
    <n v="0"/>
    <n v="3"/>
    <n v="10"/>
    <n v="1"/>
    <n v="3"/>
    <n v="6"/>
    <s v="Province"/>
    <m/>
    <x v="23"/>
    <s v="Indonesia"/>
    <s v="Asia"/>
    <s v="Kalimantan"/>
    <s v="UTC+07:00"/>
    <m/>
    <n v="12"/>
    <n v="2"/>
    <n v="174"/>
    <n v="99"/>
    <n v="2031"/>
    <n v="147307"/>
    <n v="5422814"/>
    <n v="36.81"/>
    <n v="111.1211776"/>
    <n v="-8.6474572E-2"/>
    <n v="0.55000000000000004"/>
    <n v="1.84"/>
    <n v="0"/>
    <n v="0.18"/>
    <n v="0.1"/>
    <n v="0.3"/>
    <m/>
    <n v="1"/>
  </r>
  <r>
    <x v="42"/>
    <s v="ID-KS"/>
    <x v="26"/>
    <n v="5"/>
    <n v="0"/>
    <n v="0"/>
    <n v="5"/>
    <n v="33"/>
    <n v="5"/>
    <n v="3"/>
    <n v="25"/>
    <s v="Province"/>
    <m/>
    <x v="26"/>
    <s v="Indonesia"/>
    <s v="Asia"/>
    <s v="Kalimantan"/>
    <s v="UTC+08:00"/>
    <m/>
    <n v="11"/>
    <n v="2"/>
    <n v="153"/>
    <n v="144"/>
    <n v="1864"/>
    <n v="38744"/>
    <n v="4023049"/>
    <n v="103.84"/>
    <n v="115.4385783"/>
    <n v="-2.993594979"/>
    <n v="1.24"/>
    <n v="8.1999999999999993"/>
    <n v="0"/>
    <n v="1.24"/>
    <n v="0.1515"/>
    <n v="9.0899999999999995E-2"/>
    <m/>
    <n v="0"/>
  </r>
  <r>
    <x v="42"/>
    <s v="ID-KT"/>
    <x v="14"/>
    <n v="0"/>
    <n v="0"/>
    <n v="0"/>
    <n v="0"/>
    <n v="20"/>
    <n v="1"/>
    <n v="7"/>
    <n v="12"/>
    <s v="Province"/>
    <m/>
    <x v="14"/>
    <s v="Indonesia"/>
    <s v="Asia"/>
    <s v="Kalimantan"/>
    <s v="UTC+07:00"/>
    <m/>
    <n v="13"/>
    <n v="1"/>
    <n v="136"/>
    <n v="139"/>
    <n v="1432"/>
    <n v="153565"/>
    <n v="2570289"/>
    <n v="16.739999999999998"/>
    <n v="113.41765359999999"/>
    <n v="-1.6024846530000001"/>
    <n v="0"/>
    <n v="7.78"/>
    <n v="0"/>
    <n v="0.39"/>
    <n v="0.05"/>
    <n v="0.35"/>
    <n v="1"/>
    <n v="1"/>
  </r>
  <r>
    <x v="42"/>
    <s v="ID-KI"/>
    <x v="4"/>
    <n v="0"/>
    <n v="0"/>
    <n v="0"/>
    <n v="0"/>
    <n v="32"/>
    <n v="1"/>
    <n v="6"/>
    <n v="25"/>
    <s v="Province"/>
    <m/>
    <x v="4"/>
    <s v="Indonesia"/>
    <s v="Asia"/>
    <s v="Kalimantan"/>
    <s v="UTC+08:00"/>
    <m/>
    <n v="7"/>
    <n v="3"/>
    <n v="103"/>
    <n v="197"/>
    <n v="841"/>
    <n v="129067"/>
    <n v="3552191"/>
    <n v="27.52"/>
    <n v="116.4684405"/>
    <n v="0.45385803000000002"/>
    <n v="0"/>
    <n v="9.01"/>
    <n v="0"/>
    <n v="0.28000000000000003"/>
    <n v="3.1300000000000001E-2"/>
    <n v="0.1875"/>
    <n v="1"/>
    <n v="1"/>
  </r>
  <r>
    <x v="42"/>
    <s v="ID-KU"/>
    <x v="19"/>
    <n v="0"/>
    <n v="0"/>
    <n v="0"/>
    <n v="0"/>
    <n v="16"/>
    <n v="1"/>
    <n v="0"/>
    <n v="15"/>
    <s v="Province"/>
    <m/>
    <x v="19"/>
    <s v="Indonesia"/>
    <s v="Asia"/>
    <s v="Kalimantan"/>
    <s v="UTC+08:00"/>
    <m/>
    <n v="4"/>
    <n v="1"/>
    <n v="53"/>
    <n v="35"/>
    <n v="447"/>
    <n v="75468"/>
    <n v="648407"/>
    <n v="8.59"/>
    <n v="116.2188791"/>
    <n v="2.8910126209999998"/>
    <n v="0"/>
    <n v="24.68"/>
    <n v="0"/>
    <n v="1.54"/>
    <n v="6.25E-2"/>
    <n v="0"/>
    <n v="1"/>
    <n v="0"/>
  </r>
  <r>
    <x v="42"/>
    <s v="ID-BB"/>
    <x v="27"/>
    <n v="0"/>
    <n v="0"/>
    <n v="0"/>
    <n v="0"/>
    <n v="4"/>
    <n v="1"/>
    <n v="0"/>
    <n v="3"/>
    <s v="Province"/>
    <m/>
    <x v="27"/>
    <s v="Indonesia"/>
    <s v="Asia"/>
    <s v="Sumatera"/>
    <s v="UTC+07:00"/>
    <m/>
    <n v="6"/>
    <n v="1"/>
    <n v="47"/>
    <n v="82"/>
    <n v="309"/>
    <n v="16424"/>
    <n v="1379767"/>
    <n v="84.01"/>
    <n v="106.5499324"/>
    <n v="-2.4474441269999998"/>
    <n v="0"/>
    <n v="2.9"/>
    <n v="0"/>
    <n v="0.72"/>
    <n v="0.25"/>
    <n v="0"/>
    <n v="0"/>
    <n v="1"/>
  </r>
  <r>
    <x v="42"/>
    <s v="ID-KR"/>
    <x v="28"/>
    <n v="0"/>
    <n v="1"/>
    <n v="0"/>
    <n v="-1"/>
    <n v="16"/>
    <n v="5"/>
    <n v="2"/>
    <n v="9"/>
    <s v="Province"/>
    <m/>
    <x v="28"/>
    <s v="Indonesia"/>
    <s v="Asia"/>
    <s v="Sumatera"/>
    <s v="UTC+07:00"/>
    <m/>
    <n v="5"/>
    <n v="2"/>
    <n v="75"/>
    <n v="142"/>
    <n v="275"/>
    <n v="8202"/>
    <n v="1929400"/>
    <n v="235.24"/>
    <n v="108.261746"/>
    <n v="3.9163459999999999"/>
    <n v="0"/>
    <n v="8.2899999999999991"/>
    <n v="0.52"/>
    <n v="2.59"/>
    <n v="0.3125"/>
    <n v="0.125"/>
    <n v="1"/>
    <n v="1"/>
  </r>
  <r>
    <x v="42"/>
    <s v="ID-LA"/>
    <x v="15"/>
    <n v="0"/>
    <n v="0"/>
    <n v="0"/>
    <n v="0"/>
    <n v="19"/>
    <n v="5"/>
    <n v="4"/>
    <n v="10"/>
    <s v="Province"/>
    <m/>
    <x v="15"/>
    <s v="Indonesia"/>
    <s v="Asia"/>
    <s v="Sumatera"/>
    <s v="UTC+07:00"/>
    <m/>
    <n v="13"/>
    <n v="2"/>
    <n v="228"/>
    <n v="205"/>
    <n v="2435"/>
    <n v="34624"/>
    <n v="9095591"/>
    <n v="262.7"/>
    <n v="105.0214366"/>
    <n v="-4.9167929749999999"/>
    <n v="0"/>
    <n v="2.09"/>
    <n v="0"/>
    <n v="0.55000000000000004"/>
    <n v="0.26319999999999999"/>
    <n v="0.21049999999999999"/>
    <n v="1"/>
    <n v="1"/>
  </r>
  <r>
    <x v="42"/>
    <s v="ID-MA"/>
    <x v="10"/>
    <n v="8"/>
    <n v="0"/>
    <n v="0"/>
    <n v="8"/>
    <n v="11"/>
    <n v="0"/>
    <n v="0"/>
    <n v="11"/>
    <s v="Province"/>
    <m/>
    <x v="10"/>
    <s v="Indonesia"/>
    <s v="Asia"/>
    <s v="Maluku"/>
    <s v="UTC+09:00"/>
    <m/>
    <n v="9"/>
    <n v="2"/>
    <n v="118"/>
    <n v="35"/>
    <n v="1198"/>
    <n v="46914"/>
    <n v="1847097"/>
    <n v="39.369999999999997"/>
    <n v="129.57679200000001"/>
    <n v="-3.1925720000000002"/>
    <n v="4.33"/>
    <n v="5.96"/>
    <n v="0"/>
    <n v="0"/>
    <n v="0"/>
    <n v="0"/>
    <m/>
    <n v="1"/>
  </r>
  <r>
    <x v="42"/>
    <s v="ID-MU"/>
    <x v="12"/>
    <n v="0"/>
    <n v="0"/>
    <n v="0"/>
    <n v="0"/>
    <n v="2"/>
    <n v="0"/>
    <n v="1"/>
    <n v="1"/>
    <s v="Province"/>
    <m/>
    <x v="12"/>
    <s v="Indonesia"/>
    <s v="Asia"/>
    <s v="Maluku"/>
    <s v="UTC+09:00"/>
    <m/>
    <n v="8"/>
    <n v="2"/>
    <n v="116"/>
    <n v="118"/>
    <n v="1063"/>
    <n v="31983"/>
    <n v="1307803"/>
    <n v="40.89"/>
    <n v="127.5391072"/>
    <n v="0.212036949"/>
    <n v="0"/>
    <n v="1.53"/>
    <n v="0"/>
    <n v="0"/>
    <n v="0"/>
    <n v="0.5"/>
    <n v="1"/>
    <n v="1"/>
  </r>
  <r>
    <x v="42"/>
    <s v="ID-NB"/>
    <x v="30"/>
    <n v="9"/>
    <n v="0"/>
    <n v="0"/>
    <n v="9"/>
    <n v="32"/>
    <n v="2"/>
    <n v="2"/>
    <n v="28"/>
    <s v="Province"/>
    <m/>
    <x v="30"/>
    <s v="Indonesia"/>
    <s v="Asia"/>
    <s v="Nusa Tenggara"/>
    <s v="UTC+08:00"/>
    <m/>
    <n v="8"/>
    <n v="2"/>
    <n v="117"/>
    <n v="145"/>
    <n v="995"/>
    <n v="18572"/>
    <n v="5270247"/>
    <n v="283.77"/>
    <n v="117.5086257"/>
    <n v="-8.6069988659999996"/>
    <n v="1.71"/>
    <n v="6.07"/>
    <n v="0"/>
    <n v="0.38"/>
    <n v="6.25E-2"/>
    <n v="6.25E-2"/>
    <n v="4.5"/>
    <n v="0"/>
  </r>
  <r>
    <x v="42"/>
    <s v="ID-NT"/>
    <x v="32"/>
    <n v="0"/>
    <n v="0"/>
    <n v="0"/>
    <n v="0"/>
    <n v="1"/>
    <n v="0"/>
    <n v="0"/>
    <n v="1"/>
    <s v="Province"/>
    <m/>
    <x v="32"/>
    <s v="Indonesia"/>
    <s v="Asia"/>
    <s v="Nusa Tenggara"/>
    <s v="UTC+08:00"/>
    <m/>
    <n v="21"/>
    <n v="1"/>
    <n v="309"/>
    <n v="327"/>
    <n v="3026"/>
    <n v="48718"/>
    <n v="5411321"/>
    <n v="111.07"/>
    <n v="121.592271"/>
    <n v="-8.6822049999999997"/>
    <n v="0"/>
    <n v="0.18"/>
    <n v="0"/>
    <n v="0"/>
    <n v="0"/>
    <n v="0"/>
    <n v="1"/>
    <n v="1"/>
  </r>
  <r>
    <x v="42"/>
    <s v="ID-PA"/>
    <x v="11"/>
    <n v="1"/>
    <n v="0"/>
    <n v="2"/>
    <n v="-1"/>
    <n v="61"/>
    <n v="4"/>
    <n v="9"/>
    <n v="48"/>
    <s v="Province"/>
    <m/>
    <x v="11"/>
    <s v="Indonesia"/>
    <s v="Asia"/>
    <s v="Papua"/>
    <s v="UTC+09:00"/>
    <s v="Daerah Khusus"/>
    <n v="28"/>
    <n v="1"/>
    <n v="560"/>
    <n v="110"/>
    <n v="5411"/>
    <n v="319036"/>
    <n v="4340348"/>
    <n v="13.6"/>
    <n v="138.69603000000001"/>
    <n v="-4.6662095299999997"/>
    <n v="0.23"/>
    <n v="14.05"/>
    <n v="0"/>
    <n v="0.92"/>
    <n v="6.5600000000000006E-2"/>
    <n v="0.14749999999999999"/>
    <n v="0.04"/>
    <n v="1"/>
  </r>
  <r>
    <x v="42"/>
    <s v="ID-PB"/>
    <x v="18"/>
    <n v="0"/>
    <n v="0"/>
    <n v="0"/>
    <n v="0"/>
    <n v="2"/>
    <n v="0"/>
    <n v="0"/>
    <n v="2"/>
    <s v="Province"/>
    <m/>
    <x v="18"/>
    <s v="Indonesia"/>
    <s v="Asia"/>
    <s v="Papua"/>
    <s v="UTC+09:00"/>
    <s v="Daerah Khusus"/>
    <n v="12"/>
    <n v="1"/>
    <n v="218"/>
    <n v="95"/>
    <n v="1742"/>
    <n v="102955"/>
    <n v="1140701"/>
    <n v="11.08"/>
    <n v="132.9762624"/>
    <n v="-2.045160182"/>
    <n v="0"/>
    <n v="1.75"/>
    <n v="0"/>
    <n v="0"/>
    <n v="0"/>
    <n v="0"/>
    <n v="1"/>
    <n v="1"/>
  </r>
  <r>
    <x v="42"/>
    <s v="ID-RI"/>
    <x v="24"/>
    <n v="0"/>
    <n v="0"/>
    <n v="0"/>
    <n v="0"/>
    <n v="15"/>
    <n v="3"/>
    <n v="3"/>
    <n v="9"/>
    <s v="Province"/>
    <m/>
    <x v="24"/>
    <s v="Indonesia"/>
    <s v="Asia"/>
    <s v="Sumatera"/>
    <s v="UTC+07:00"/>
    <m/>
    <n v="10"/>
    <n v="2"/>
    <n v="169"/>
    <n v="268"/>
    <n v="1591"/>
    <n v="87024"/>
    <n v="6074100"/>
    <n v="69.8"/>
    <n v="101.8051092"/>
    <n v="0.51164785099999999"/>
    <n v="0"/>
    <n v="2.4700000000000002"/>
    <n v="0"/>
    <n v="0.49"/>
    <n v="0.2"/>
    <n v="0.2"/>
    <n v="0"/>
    <n v="1"/>
  </r>
  <r>
    <x v="42"/>
    <s v="ID-SR"/>
    <x v="20"/>
    <n v="0"/>
    <n v="0"/>
    <n v="0"/>
    <n v="0"/>
    <n v="5"/>
    <n v="1"/>
    <n v="1"/>
    <n v="3"/>
    <s v="Province"/>
    <m/>
    <x v="20"/>
    <s v="Indonesia"/>
    <s v="Asia"/>
    <s v="Sulawesi"/>
    <s v="UTC+08:00"/>
    <m/>
    <n v="6"/>
    <m/>
    <n v="69"/>
    <n v="73"/>
    <n v="575"/>
    <n v="16787"/>
    <n v="1559984"/>
    <n v="92.93"/>
    <n v="119.3450194"/>
    <n v="-2.4617460530000002"/>
    <n v="0"/>
    <n v="3.21"/>
    <n v="0"/>
    <n v="0.64"/>
    <n v="0.2"/>
    <n v="0.2"/>
    <n v="0"/>
    <n v="0"/>
  </r>
  <r>
    <x v="42"/>
    <s v="ID-SN"/>
    <x v="9"/>
    <n v="45"/>
    <n v="0"/>
    <n v="0"/>
    <n v="45"/>
    <n v="220"/>
    <n v="18"/>
    <n v="24"/>
    <n v="178"/>
    <s v="Province"/>
    <m/>
    <x v="9"/>
    <s v="Indonesia"/>
    <s v="Asia"/>
    <s v="Sulawesi"/>
    <s v="UTC+08:00"/>
    <m/>
    <n v="21"/>
    <n v="3"/>
    <n v="311"/>
    <n v="792"/>
    <n v="2255"/>
    <n v="46717"/>
    <n v="9426885"/>
    <n v="201.78"/>
    <n v="120.1620559"/>
    <n v="-3.731080714"/>
    <n v="4.7699999999999996"/>
    <n v="23.34"/>
    <n v="0"/>
    <n v="1.91"/>
    <n v="8.1799999999999998E-2"/>
    <n v="0.1091"/>
    <n v="4.09"/>
    <n v="0"/>
  </r>
  <r>
    <x v="42"/>
    <s v="ID-ST"/>
    <x v="16"/>
    <n v="0"/>
    <n v="0"/>
    <n v="0"/>
    <n v="0"/>
    <n v="19"/>
    <n v="2"/>
    <n v="2"/>
    <n v="15"/>
    <s v="Province"/>
    <m/>
    <x v="16"/>
    <s v="Indonesia"/>
    <s v="Asia"/>
    <s v="Sulawesi"/>
    <s v="UTC+08:00"/>
    <m/>
    <n v="12"/>
    <n v="1"/>
    <n v="175"/>
    <n v="175"/>
    <n v="1842"/>
    <n v="61841"/>
    <n v="2955567"/>
    <n v="47.79"/>
    <n v="121.2010927"/>
    <n v="-1.00413668"/>
    <n v="0"/>
    <n v="6.43"/>
    <n v="0"/>
    <n v="0.68"/>
    <n v="0.1053"/>
    <n v="0.1053"/>
    <n v="0"/>
    <n v="1"/>
  </r>
  <r>
    <x v="42"/>
    <s v="ID-SG"/>
    <x v="3"/>
    <n v="0"/>
    <n v="0"/>
    <n v="0"/>
    <n v="0"/>
    <n v="16"/>
    <n v="1"/>
    <n v="1"/>
    <n v="14"/>
    <s v="Province"/>
    <m/>
    <x v="3"/>
    <s v="Indonesia"/>
    <s v="Asia"/>
    <s v="Sulawesi"/>
    <s v="UTC+08:00"/>
    <m/>
    <n v="15"/>
    <n v="2"/>
    <n v="219"/>
    <n v="377"/>
    <n v="1911"/>
    <n v="38068"/>
    <n v="2635461"/>
    <n v="69.23"/>
    <n v="122.070311"/>
    <n v="-4.1246887929999998"/>
    <n v="0"/>
    <n v="6.07"/>
    <n v="0"/>
    <n v="0.38"/>
    <n v="6.25E-2"/>
    <n v="6.25E-2"/>
    <n v="0"/>
    <n v="0"/>
  </r>
  <r>
    <x v="42"/>
    <s v="ID-SA"/>
    <x v="31"/>
    <n v="4"/>
    <n v="0"/>
    <n v="0"/>
    <n v="4"/>
    <n v="15"/>
    <n v="3"/>
    <n v="1"/>
    <n v="11"/>
    <s v="Province"/>
    <m/>
    <x v="31"/>
    <s v="Indonesia"/>
    <s v="Asia"/>
    <s v="Sulawesi"/>
    <s v="UTC+08:00"/>
    <m/>
    <n v="11"/>
    <n v="4"/>
    <n v="171"/>
    <n v="332"/>
    <n v="1507"/>
    <n v="13892"/>
    <n v="2641884"/>
    <n v="190.17"/>
    <n v="124.5212396"/>
    <n v="1.259638212"/>
    <n v="1.51"/>
    <n v="5.68"/>
    <n v="0"/>
    <n v="1.1399999999999999"/>
    <n v="0.2"/>
    <n v="6.6699999999999995E-2"/>
    <m/>
    <n v="1"/>
  </r>
  <r>
    <x v="42"/>
    <s v="ID-SB"/>
    <x v="17"/>
    <n v="13"/>
    <n v="0"/>
    <n v="1"/>
    <n v="12"/>
    <n v="44"/>
    <n v="3"/>
    <n v="6"/>
    <n v="35"/>
    <s v="Province"/>
    <m/>
    <x v="17"/>
    <s v="Indonesia"/>
    <s v="Asia"/>
    <s v="Sumatera"/>
    <s v="UTC+07:00"/>
    <m/>
    <n v="12"/>
    <n v="7"/>
    <n v="179"/>
    <n v="230"/>
    <n v="928"/>
    <n v="42013"/>
    <n v="5519245"/>
    <n v="131.37"/>
    <n v="100.46506239999999"/>
    <n v="-0.850253225"/>
    <n v="2.36"/>
    <n v="7.97"/>
    <n v="0"/>
    <n v="0.54"/>
    <n v="6.8199999999999997E-2"/>
    <n v="0.13639999999999999"/>
    <m/>
    <n v="1"/>
  </r>
  <r>
    <x v="42"/>
    <s v="ID-SS"/>
    <x v="21"/>
    <n v="0"/>
    <n v="0"/>
    <n v="2"/>
    <n v="-2"/>
    <n v="17"/>
    <n v="0"/>
    <n v="3"/>
    <n v="14"/>
    <s v="Province"/>
    <m/>
    <x v="21"/>
    <s v="Indonesia"/>
    <s v="Asia"/>
    <s v="Sumatera"/>
    <s v="UTC+07:00"/>
    <m/>
    <n v="13"/>
    <n v="4"/>
    <n v="241"/>
    <n v="387"/>
    <n v="2853"/>
    <n v="91592"/>
    <n v="8217551"/>
    <n v="89.72"/>
    <n v="104.16946470000001"/>
    <n v="-3.2162118080000002"/>
    <n v="0"/>
    <n v="2.0699999999999998"/>
    <n v="0"/>
    <n v="0"/>
    <n v="0"/>
    <n v="0.17649999999999999"/>
    <n v="1"/>
    <n v="1"/>
  </r>
  <r>
    <x v="42"/>
    <s v="ID-SU"/>
    <x v="6"/>
    <n v="10"/>
    <n v="0"/>
    <n v="0"/>
    <n v="10"/>
    <n v="58"/>
    <n v="8"/>
    <n v="8"/>
    <n v="42"/>
    <s v="Province"/>
    <m/>
    <x v="6"/>
    <s v="Indonesia"/>
    <s v="Asia"/>
    <s v="Sumatera"/>
    <s v="UTC+07:00"/>
    <m/>
    <n v="25"/>
    <n v="8"/>
    <n v="450"/>
    <n v="693"/>
    <n v="5417"/>
    <n v="72981"/>
    <n v="14874889"/>
    <n v="203.82"/>
    <n v="99.051964420000004"/>
    <n v="2.1918944530000002"/>
    <n v="0.67"/>
    <n v="3.9"/>
    <n v="0"/>
    <n v="0.54"/>
    <n v="0.13789999999999999"/>
    <n v="0.13789999999999999"/>
    <m/>
    <n v="0"/>
  </r>
  <r>
    <x v="43"/>
    <s v="ID-AC"/>
    <x v="13"/>
    <n v="0"/>
    <n v="0"/>
    <n v="2"/>
    <n v="-2"/>
    <n v="5"/>
    <n v="0"/>
    <n v="3"/>
    <n v="2"/>
    <s v="Province"/>
    <m/>
    <x v="13"/>
    <s v="Indonesia"/>
    <s v="Asia"/>
    <s v="Sumatera"/>
    <s v="UTC+07:00"/>
    <s v="Daerah Khusus"/>
    <n v="18"/>
    <n v="5"/>
    <n v="289"/>
    <m/>
    <n v="6497"/>
    <n v="57956"/>
    <n v="5247257"/>
    <n v="90.54"/>
    <n v="96.910521739999993"/>
    <n v="4.2256146279999998"/>
    <n v="0"/>
    <n v="0.95"/>
    <n v="0"/>
    <n v="0"/>
    <n v="0"/>
    <n v="0.6"/>
    <n v="1"/>
    <n v="1"/>
  </r>
  <r>
    <x v="43"/>
    <s v="ID-BA"/>
    <x v="22"/>
    <n v="5"/>
    <n v="0"/>
    <n v="1"/>
    <n v="4"/>
    <n v="77"/>
    <n v="0"/>
    <n v="15"/>
    <n v="62"/>
    <s v="Province"/>
    <m/>
    <x v="22"/>
    <s v="Indonesia"/>
    <s v="Asia"/>
    <s v="Nusa Tenggara"/>
    <s v="UTC+08:00"/>
    <m/>
    <n v="8"/>
    <n v="1"/>
    <n v="57"/>
    <n v="80"/>
    <n v="636"/>
    <n v="5780"/>
    <n v="4216171"/>
    <n v="729.43"/>
    <n v="115.1317136"/>
    <n v="-8.3694716880000009"/>
    <n v="1.19"/>
    <n v="18.260000000000002"/>
    <n v="0"/>
    <n v="0"/>
    <n v="0"/>
    <n v="0.1948"/>
    <n v="2.5"/>
    <n v="1"/>
  </r>
  <r>
    <x v="43"/>
    <s v="ID-BT"/>
    <x v="2"/>
    <n v="3"/>
    <n v="1"/>
    <n v="0"/>
    <n v="2"/>
    <n v="202"/>
    <n v="24"/>
    <n v="11"/>
    <n v="167"/>
    <s v="Province"/>
    <m/>
    <x v="2"/>
    <s v="Indonesia"/>
    <s v="Asia"/>
    <s v="Jawa"/>
    <s v="UTC+07:00"/>
    <m/>
    <n v="4"/>
    <n v="4"/>
    <n v="155"/>
    <n v="313"/>
    <n v="1238"/>
    <n v="9663"/>
    <n v="10722374"/>
    <n v="1109.6400000000001"/>
    <n v="106.1090043"/>
    <n v="-6.4567363880000004"/>
    <n v="0.28000000000000003"/>
    <n v="18.84"/>
    <n v="0.09"/>
    <n v="2.2400000000000002"/>
    <n v="0.1188"/>
    <n v="5.45E-2"/>
    <n v="1.5"/>
    <m/>
  </r>
  <r>
    <x v="43"/>
    <s v="ID-BE"/>
    <x v="29"/>
    <n v="0"/>
    <n v="0"/>
    <n v="0"/>
    <n v="0"/>
    <n v="4"/>
    <n v="1"/>
    <n v="0"/>
    <n v="3"/>
    <s v="Province"/>
    <m/>
    <x v="29"/>
    <s v="Indonesia"/>
    <s v="Asia"/>
    <s v="Sumatera"/>
    <s v="UTC+07:00"/>
    <m/>
    <n v="9"/>
    <n v="1"/>
    <n v="129"/>
    <n v="172"/>
    <n v="1341"/>
    <n v="19919"/>
    <n v="1999539"/>
    <n v="100.38"/>
    <n v="102.33842129999999"/>
    <n v="-3.5335836270000001"/>
    <n v="0"/>
    <n v="2"/>
    <n v="0"/>
    <n v="0.5"/>
    <n v="0.25"/>
    <n v="0"/>
    <n v="1"/>
    <n v="1"/>
  </r>
  <r>
    <x v="43"/>
    <s v="ID-JK"/>
    <x v="0"/>
    <n v="141"/>
    <n v="8"/>
    <n v="1"/>
    <n v="132"/>
    <n v="1699"/>
    <n v="244"/>
    <n v="120"/>
    <n v="1335"/>
    <s v="Province"/>
    <m/>
    <x v="0"/>
    <s v="Indonesia"/>
    <s v="Asia"/>
    <s v="Jawa"/>
    <s v="UTC+07:00"/>
    <s v="Daerah Khusus Ibu Kota"/>
    <n v="1"/>
    <n v="5"/>
    <n v="44"/>
    <n v="267"/>
    <m/>
    <n v="664"/>
    <n v="10846145"/>
    <n v="16334.31"/>
    <n v="106.8361183"/>
    <n v="-6.2046989909999999"/>
    <n v="13"/>
    <n v="156.65"/>
    <n v="0.74"/>
    <n v="22.5"/>
    <n v="0.14360000000000001"/>
    <n v="7.0599999999999996E-2"/>
    <n v="1.1499999999999999"/>
    <n v="0.24"/>
  </r>
  <r>
    <x v="43"/>
    <s v="ID-YO"/>
    <x v="5"/>
    <n v="16"/>
    <n v="0"/>
    <n v="0"/>
    <n v="16"/>
    <n v="41"/>
    <n v="6"/>
    <n v="18"/>
    <n v="17"/>
    <s v="Province"/>
    <m/>
    <x v="5"/>
    <s v="Indonesia"/>
    <s v="Asia"/>
    <s v="Jawa"/>
    <s v="UTC+07:00"/>
    <s v="Daerah Istimewa"/>
    <n v="4"/>
    <n v="1"/>
    <n v="78"/>
    <n v="46"/>
    <n v="392"/>
    <n v="3133"/>
    <n v="3631015"/>
    <n v="1158.9000000000001"/>
    <n v="110.4448783"/>
    <n v="-7.8945018500000002"/>
    <n v="4.41"/>
    <n v="11.29"/>
    <n v="0"/>
    <n v="1.65"/>
    <n v="0.14630000000000001"/>
    <n v="0.439"/>
    <m/>
    <n v="1"/>
  </r>
  <r>
    <x v="43"/>
    <s v="ID-GO"/>
    <x v="33"/>
    <n v="0"/>
    <n v="0"/>
    <n v="0"/>
    <n v="0"/>
    <n v="1"/>
    <n v="0"/>
    <n v="0"/>
    <n v="1"/>
    <s v="Province"/>
    <m/>
    <x v="33"/>
    <s v="Indonesia"/>
    <s v="Asia"/>
    <s v="Sulawesi"/>
    <s v="UTC+08:00"/>
    <m/>
    <n v="5"/>
    <n v="1"/>
    <n v="77"/>
    <n v="72"/>
    <n v="657"/>
    <n v="11257"/>
    <n v="1180651"/>
    <n v="104.88"/>
    <n v="122.37605809999999"/>
    <n v="0.68700260400000002"/>
    <n v="0"/>
    <n v="0.85"/>
    <n v="0"/>
    <n v="0"/>
    <n v="0"/>
    <n v="0"/>
    <n v="1"/>
    <n v="1"/>
  </r>
  <r>
    <x v="43"/>
    <s v="ID-JA"/>
    <x v="25"/>
    <n v="0"/>
    <n v="0"/>
    <n v="0"/>
    <n v="0"/>
    <n v="3"/>
    <n v="0"/>
    <n v="0"/>
    <n v="3"/>
    <s v="Province"/>
    <m/>
    <x v="25"/>
    <s v="Indonesia"/>
    <s v="Asia"/>
    <s v="Sumatera"/>
    <s v="UTC+07:00"/>
    <m/>
    <n v="9"/>
    <n v="2"/>
    <n v="141"/>
    <n v="163"/>
    <n v="1399"/>
    <n v="50058"/>
    <n v="3493357"/>
    <n v="69.790000000000006"/>
    <n v="102.72364039999999"/>
    <n v="-1.69769766"/>
    <n v="0"/>
    <n v="0.86"/>
    <n v="0"/>
    <n v="0"/>
    <n v="0"/>
    <n v="0"/>
    <n v="1"/>
    <n v="1"/>
  </r>
  <r>
    <x v="43"/>
    <s v="ID-JB"/>
    <x v="1"/>
    <n v="71"/>
    <n v="9"/>
    <n v="3"/>
    <n v="59"/>
    <n v="553"/>
    <n v="50"/>
    <n v="24"/>
    <n v="479"/>
    <s v="Province"/>
    <m/>
    <x v="1"/>
    <s v="Indonesia"/>
    <s v="Asia"/>
    <s v="Jawa"/>
    <s v="UTC+07:00"/>
    <m/>
    <n v="18"/>
    <n v="9"/>
    <n v="627"/>
    <n v="645"/>
    <n v="5312"/>
    <n v="35378"/>
    <n v="45161325"/>
    <n v="1276.55"/>
    <n v="107.60370829999999"/>
    <n v="-6.9204320829999997"/>
    <n v="1.57"/>
    <n v="12.24"/>
    <n v="0.2"/>
    <n v="1.1100000000000001"/>
    <n v="9.0399999999999994E-2"/>
    <n v="4.3400000000000001E-2"/>
    <n v="2.2200000000000002"/>
    <n v="2.25"/>
  </r>
  <r>
    <x v="43"/>
    <s v="ID-JT"/>
    <x v="7"/>
    <n v="3"/>
    <n v="1"/>
    <n v="0"/>
    <n v="2"/>
    <n v="190"/>
    <n v="30"/>
    <n v="33"/>
    <n v="127"/>
    <s v="Province"/>
    <m/>
    <x v="7"/>
    <s v="Indonesia"/>
    <s v="Asia"/>
    <s v="Jawa"/>
    <s v="UTC+07:00"/>
    <m/>
    <n v="29"/>
    <n v="6"/>
    <n v="576"/>
    <n v="753"/>
    <n v="7809"/>
    <n v="32801"/>
    <n v="36364072"/>
    <n v="1108.6400000000001"/>
    <n v="110.20111489999999"/>
    <n v="-7.2590971770000001"/>
    <n v="0.08"/>
    <n v="5.22"/>
    <n v="0.03"/>
    <n v="0.82"/>
    <n v="0.15790000000000001"/>
    <n v="0.17369999999999999"/>
    <n v="0.05"/>
    <m/>
  </r>
  <r>
    <x v="43"/>
    <s v="ID-JI"/>
    <x v="8"/>
    <n v="52"/>
    <n v="2"/>
    <n v="4"/>
    <n v="46"/>
    <n v="389"/>
    <n v="26"/>
    <n v="53"/>
    <n v="310"/>
    <s v="Province"/>
    <m/>
    <x v="8"/>
    <s v="Indonesia"/>
    <s v="Asia"/>
    <s v="Jawa"/>
    <s v="UTC+07:00"/>
    <m/>
    <n v="29"/>
    <n v="9"/>
    <n v="666"/>
    <n v="777"/>
    <n v="7724"/>
    <n v="47803"/>
    <n v="40479023"/>
    <n v="846.78"/>
    <n v="112.7329414"/>
    <n v="-7.7233455790000001"/>
    <n v="1.28"/>
    <n v="9.61"/>
    <n v="0.05"/>
    <n v="0.64"/>
    <n v="6.6799999999999998E-2"/>
    <n v="0.13619999999999999"/>
    <n v="0.44"/>
    <m/>
  </r>
  <r>
    <x v="43"/>
    <s v="ID-KB"/>
    <x v="23"/>
    <n v="0"/>
    <n v="0"/>
    <n v="0"/>
    <n v="0"/>
    <n v="10"/>
    <n v="1"/>
    <n v="3"/>
    <n v="6"/>
    <s v="Province"/>
    <m/>
    <x v="23"/>
    <s v="Indonesia"/>
    <s v="Asia"/>
    <s v="Kalimantan"/>
    <s v="UTC+07:00"/>
    <m/>
    <n v="12"/>
    <n v="2"/>
    <n v="174"/>
    <n v="99"/>
    <n v="2031"/>
    <n v="147307"/>
    <n v="5422814"/>
    <n v="36.81"/>
    <n v="111.1211776"/>
    <n v="-8.6474572E-2"/>
    <n v="0"/>
    <n v="1.84"/>
    <n v="0"/>
    <n v="0.18"/>
    <n v="0.1"/>
    <n v="0.3"/>
    <n v="0"/>
    <n v="1"/>
  </r>
  <r>
    <x v="43"/>
    <s v="ID-KS"/>
    <x v="26"/>
    <n v="0"/>
    <n v="0"/>
    <n v="1"/>
    <n v="-1"/>
    <n v="33"/>
    <n v="5"/>
    <n v="4"/>
    <n v="24"/>
    <s v="Province"/>
    <m/>
    <x v="26"/>
    <s v="Indonesia"/>
    <s v="Asia"/>
    <s v="Kalimantan"/>
    <s v="UTC+08:00"/>
    <m/>
    <n v="11"/>
    <n v="2"/>
    <n v="153"/>
    <n v="144"/>
    <n v="1864"/>
    <n v="38744"/>
    <n v="4023049"/>
    <n v="103.84"/>
    <n v="115.4385783"/>
    <n v="-2.993594979"/>
    <n v="0"/>
    <n v="8.1999999999999993"/>
    <n v="0"/>
    <n v="1.24"/>
    <n v="0.1515"/>
    <n v="0.1212"/>
    <n v="0"/>
    <n v="1"/>
  </r>
  <r>
    <x v="43"/>
    <s v="ID-KT"/>
    <x v="14"/>
    <n v="1"/>
    <n v="0"/>
    <n v="1"/>
    <n v="0"/>
    <n v="21"/>
    <n v="1"/>
    <n v="8"/>
    <n v="12"/>
    <s v="Province"/>
    <m/>
    <x v="14"/>
    <s v="Indonesia"/>
    <s v="Asia"/>
    <s v="Kalimantan"/>
    <s v="UTC+07:00"/>
    <m/>
    <n v="13"/>
    <n v="1"/>
    <n v="136"/>
    <n v="139"/>
    <n v="1432"/>
    <n v="153565"/>
    <n v="2570289"/>
    <n v="16.739999999999998"/>
    <n v="113.41765359999999"/>
    <n v="-1.6024846530000001"/>
    <n v="0.39"/>
    <n v="8.17"/>
    <n v="0"/>
    <n v="0.39"/>
    <n v="4.7600000000000003E-2"/>
    <n v="0.38100000000000001"/>
    <m/>
    <n v="1"/>
  </r>
  <r>
    <x v="43"/>
    <s v="ID-KI"/>
    <x v="4"/>
    <n v="0"/>
    <n v="0"/>
    <n v="0"/>
    <n v="0"/>
    <n v="32"/>
    <n v="1"/>
    <n v="6"/>
    <n v="25"/>
    <s v="Province"/>
    <m/>
    <x v="4"/>
    <s v="Indonesia"/>
    <s v="Asia"/>
    <s v="Kalimantan"/>
    <s v="UTC+08:00"/>
    <m/>
    <n v="7"/>
    <n v="3"/>
    <n v="103"/>
    <n v="197"/>
    <n v="841"/>
    <n v="129067"/>
    <n v="3552191"/>
    <n v="27.52"/>
    <n v="116.4684405"/>
    <n v="0.45385803000000002"/>
    <n v="0"/>
    <n v="9.01"/>
    <n v="0"/>
    <n v="0.28000000000000003"/>
    <n v="3.1300000000000001E-2"/>
    <n v="0.1875"/>
    <n v="1"/>
    <n v="1"/>
  </r>
  <r>
    <x v="43"/>
    <s v="ID-KU"/>
    <x v="19"/>
    <n v="0"/>
    <n v="0"/>
    <n v="0"/>
    <n v="0"/>
    <n v="16"/>
    <n v="1"/>
    <n v="0"/>
    <n v="15"/>
    <s v="Province"/>
    <m/>
    <x v="19"/>
    <s v="Indonesia"/>
    <s v="Asia"/>
    <s v="Kalimantan"/>
    <s v="UTC+08:00"/>
    <m/>
    <n v="4"/>
    <n v="1"/>
    <n v="53"/>
    <n v="35"/>
    <n v="447"/>
    <n v="75468"/>
    <n v="648407"/>
    <n v="8.59"/>
    <n v="116.2188791"/>
    <n v="2.8910126209999998"/>
    <n v="0"/>
    <n v="24.68"/>
    <n v="0"/>
    <n v="1.54"/>
    <n v="6.25E-2"/>
    <n v="0"/>
    <n v="1"/>
    <n v="1"/>
  </r>
  <r>
    <x v="43"/>
    <s v="ID-BB"/>
    <x v="27"/>
    <n v="0"/>
    <n v="0"/>
    <n v="0"/>
    <n v="0"/>
    <n v="4"/>
    <n v="1"/>
    <n v="0"/>
    <n v="3"/>
    <s v="Province"/>
    <m/>
    <x v="27"/>
    <s v="Indonesia"/>
    <s v="Asia"/>
    <s v="Sumatera"/>
    <s v="UTC+07:00"/>
    <m/>
    <n v="6"/>
    <n v="1"/>
    <n v="47"/>
    <n v="82"/>
    <n v="309"/>
    <n v="16424"/>
    <n v="1379767"/>
    <n v="84.01"/>
    <n v="106.5499324"/>
    <n v="-2.4474441269999998"/>
    <n v="0"/>
    <n v="2.9"/>
    <n v="0"/>
    <n v="0.72"/>
    <n v="0.25"/>
    <n v="0"/>
    <n v="1"/>
    <n v="1"/>
  </r>
  <r>
    <x v="43"/>
    <s v="ID-KR"/>
    <x v="28"/>
    <n v="0"/>
    <n v="0"/>
    <n v="0"/>
    <n v="0"/>
    <n v="16"/>
    <n v="5"/>
    <n v="2"/>
    <n v="9"/>
    <s v="Province"/>
    <m/>
    <x v="28"/>
    <s v="Indonesia"/>
    <s v="Asia"/>
    <s v="Sumatera"/>
    <s v="UTC+07:00"/>
    <m/>
    <n v="5"/>
    <n v="2"/>
    <n v="75"/>
    <n v="142"/>
    <n v="275"/>
    <n v="8202"/>
    <n v="1929400"/>
    <n v="235.24"/>
    <n v="108.261746"/>
    <n v="3.9163459999999999"/>
    <n v="0"/>
    <n v="8.2899999999999991"/>
    <n v="0"/>
    <n v="2.59"/>
    <n v="0.3125"/>
    <n v="0.125"/>
    <n v="1"/>
    <n v="0"/>
  </r>
  <r>
    <x v="43"/>
    <s v="ID-LA"/>
    <x v="15"/>
    <n v="1"/>
    <n v="0"/>
    <n v="0"/>
    <n v="1"/>
    <n v="20"/>
    <n v="5"/>
    <n v="4"/>
    <n v="11"/>
    <s v="Province"/>
    <m/>
    <x v="15"/>
    <s v="Indonesia"/>
    <s v="Asia"/>
    <s v="Sumatera"/>
    <s v="UTC+07:00"/>
    <m/>
    <n v="13"/>
    <n v="2"/>
    <n v="228"/>
    <n v="205"/>
    <n v="2435"/>
    <n v="34624"/>
    <n v="9095591"/>
    <n v="262.7"/>
    <n v="105.0214366"/>
    <n v="-4.9167929749999999"/>
    <n v="0.11"/>
    <n v="2.2000000000000002"/>
    <n v="0"/>
    <n v="0.55000000000000004"/>
    <n v="0.25"/>
    <n v="0.2"/>
    <m/>
    <n v="1"/>
  </r>
  <r>
    <x v="43"/>
    <s v="ID-MA"/>
    <x v="10"/>
    <n v="0"/>
    <n v="0"/>
    <n v="0"/>
    <n v="0"/>
    <n v="11"/>
    <n v="0"/>
    <n v="0"/>
    <n v="11"/>
    <s v="Province"/>
    <m/>
    <x v="10"/>
    <s v="Indonesia"/>
    <s v="Asia"/>
    <s v="Maluku"/>
    <s v="UTC+09:00"/>
    <m/>
    <n v="9"/>
    <n v="2"/>
    <n v="118"/>
    <n v="35"/>
    <n v="1198"/>
    <n v="46914"/>
    <n v="1847097"/>
    <n v="39.369999999999997"/>
    <n v="129.57679200000001"/>
    <n v="-3.1925720000000002"/>
    <n v="0"/>
    <n v="5.96"/>
    <n v="0"/>
    <n v="0"/>
    <n v="0"/>
    <n v="0"/>
    <n v="0"/>
    <n v="1"/>
  </r>
  <r>
    <x v="43"/>
    <s v="ID-MU"/>
    <x v="12"/>
    <n v="0"/>
    <n v="0"/>
    <n v="0"/>
    <n v="0"/>
    <n v="2"/>
    <n v="0"/>
    <n v="1"/>
    <n v="1"/>
    <s v="Province"/>
    <m/>
    <x v="12"/>
    <s v="Indonesia"/>
    <s v="Asia"/>
    <s v="Maluku"/>
    <s v="UTC+09:00"/>
    <m/>
    <n v="8"/>
    <n v="2"/>
    <n v="116"/>
    <n v="118"/>
    <n v="1063"/>
    <n v="31983"/>
    <n v="1307803"/>
    <n v="40.89"/>
    <n v="127.5391072"/>
    <n v="0.212036949"/>
    <n v="0"/>
    <n v="1.53"/>
    <n v="0"/>
    <n v="0"/>
    <n v="0"/>
    <n v="0.5"/>
    <n v="1"/>
    <n v="1"/>
  </r>
  <r>
    <x v="43"/>
    <s v="ID-NB"/>
    <x v="30"/>
    <n v="3"/>
    <n v="0"/>
    <n v="0"/>
    <n v="3"/>
    <n v="35"/>
    <n v="2"/>
    <n v="2"/>
    <n v="31"/>
    <s v="Province"/>
    <m/>
    <x v="30"/>
    <s v="Indonesia"/>
    <s v="Asia"/>
    <s v="Nusa Tenggara"/>
    <s v="UTC+08:00"/>
    <m/>
    <n v="8"/>
    <n v="2"/>
    <n v="117"/>
    <n v="145"/>
    <n v="995"/>
    <n v="18572"/>
    <n v="5270247"/>
    <n v="283.77"/>
    <n v="117.5086257"/>
    <n v="-8.6069988659999996"/>
    <n v="0.56999999999999995"/>
    <n v="6.64"/>
    <n v="0"/>
    <n v="0.38"/>
    <n v="5.7099999999999998E-2"/>
    <n v="5.7099999999999998E-2"/>
    <n v="0.33"/>
    <n v="1"/>
  </r>
  <r>
    <x v="43"/>
    <s v="ID-NT"/>
    <x v="32"/>
    <n v="0"/>
    <n v="0"/>
    <n v="0"/>
    <n v="0"/>
    <n v="1"/>
    <n v="0"/>
    <n v="0"/>
    <n v="1"/>
    <s v="Province"/>
    <m/>
    <x v="32"/>
    <s v="Indonesia"/>
    <s v="Asia"/>
    <s v="Nusa Tenggara"/>
    <s v="UTC+08:00"/>
    <m/>
    <n v="21"/>
    <n v="1"/>
    <n v="309"/>
    <n v="327"/>
    <n v="3026"/>
    <n v="48718"/>
    <n v="5411321"/>
    <n v="111.07"/>
    <n v="121.592271"/>
    <n v="-8.6822049999999997"/>
    <n v="0"/>
    <n v="0.18"/>
    <n v="0"/>
    <n v="0"/>
    <n v="0"/>
    <n v="0"/>
    <n v="1"/>
    <n v="1"/>
  </r>
  <r>
    <x v="43"/>
    <s v="ID-PA"/>
    <x v="11"/>
    <n v="6"/>
    <n v="0"/>
    <n v="0"/>
    <n v="6"/>
    <n v="67"/>
    <n v="4"/>
    <n v="9"/>
    <n v="54"/>
    <s v="Province"/>
    <m/>
    <x v="11"/>
    <s v="Indonesia"/>
    <s v="Asia"/>
    <s v="Papua"/>
    <s v="UTC+09:00"/>
    <s v="Daerah Khusus"/>
    <n v="28"/>
    <n v="1"/>
    <n v="560"/>
    <n v="110"/>
    <n v="5411"/>
    <n v="319036"/>
    <n v="4340348"/>
    <n v="13.6"/>
    <n v="138.69603000000001"/>
    <n v="-4.6662095299999997"/>
    <n v="1.38"/>
    <n v="15.44"/>
    <n v="0"/>
    <n v="0.92"/>
    <n v="5.9700000000000003E-2"/>
    <n v="0.1343"/>
    <n v="6"/>
    <n v="1"/>
  </r>
  <r>
    <x v="43"/>
    <s v="ID-PB"/>
    <x v="18"/>
    <n v="0"/>
    <n v="0"/>
    <n v="0"/>
    <n v="0"/>
    <n v="2"/>
    <n v="0"/>
    <n v="0"/>
    <n v="2"/>
    <s v="Province"/>
    <m/>
    <x v="18"/>
    <s v="Indonesia"/>
    <s v="Asia"/>
    <s v="Papua"/>
    <s v="UTC+09:00"/>
    <s v="Daerah Khusus"/>
    <n v="12"/>
    <n v="1"/>
    <n v="218"/>
    <n v="95"/>
    <n v="1742"/>
    <n v="102955"/>
    <n v="1140701"/>
    <n v="11.08"/>
    <n v="132.9762624"/>
    <n v="-2.045160182"/>
    <n v="0"/>
    <n v="1.75"/>
    <n v="0"/>
    <n v="0"/>
    <n v="0"/>
    <n v="0"/>
    <n v="1"/>
    <n v="1"/>
  </r>
  <r>
    <x v="43"/>
    <s v="ID-RI"/>
    <x v="24"/>
    <n v="4"/>
    <n v="0"/>
    <n v="0"/>
    <n v="4"/>
    <n v="19"/>
    <n v="3"/>
    <n v="3"/>
    <n v="13"/>
    <s v="Province"/>
    <m/>
    <x v="24"/>
    <s v="Indonesia"/>
    <s v="Asia"/>
    <s v="Sumatera"/>
    <s v="UTC+07:00"/>
    <m/>
    <n v="10"/>
    <n v="2"/>
    <n v="169"/>
    <n v="268"/>
    <n v="1591"/>
    <n v="87024"/>
    <n v="6074100"/>
    <n v="69.8"/>
    <n v="101.8051092"/>
    <n v="0.51164785099999999"/>
    <n v="0.66"/>
    <n v="3.13"/>
    <n v="0"/>
    <n v="0.49"/>
    <n v="0.15790000000000001"/>
    <n v="0.15790000000000001"/>
    <m/>
    <n v="1"/>
  </r>
  <r>
    <x v="43"/>
    <s v="ID-SR"/>
    <x v="20"/>
    <n v="0"/>
    <n v="0"/>
    <n v="0"/>
    <n v="0"/>
    <n v="5"/>
    <n v="1"/>
    <n v="1"/>
    <n v="3"/>
    <s v="Province"/>
    <m/>
    <x v="20"/>
    <s v="Indonesia"/>
    <s v="Asia"/>
    <s v="Sulawesi"/>
    <s v="UTC+08:00"/>
    <m/>
    <n v="6"/>
    <m/>
    <n v="69"/>
    <n v="73"/>
    <n v="575"/>
    <n v="16787"/>
    <n v="1559984"/>
    <n v="92.93"/>
    <n v="119.3450194"/>
    <n v="-2.4617460530000002"/>
    <n v="0"/>
    <n v="3.21"/>
    <n v="0"/>
    <n v="0.64"/>
    <n v="0.2"/>
    <n v="0.2"/>
    <n v="1"/>
    <n v="1"/>
  </r>
  <r>
    <x v="43"/>
    <s v="ID-SN"/>
    <x v="9"/>
    <n v="0"/>
    <n v="1"/>
    <n v="6"/>
    <n v="-7"/>
    <n v="220"/>
    <n v="19"/>
    <n v="30"/>
    <n v="171"/>
    <s v="Province"/>
    <m/>
    <x v="9"/>
    <s v="Indonesia"/>
    <s v="Asia"/>
    <s v="Sulawesi"/>
    <s v="UTC+08:00"/>
    <m/>
    <n v="21"/>
    <n v="3"/>
    <n v="311"/>
    <n v="792"/>
    <n v="2255"/>
    <n v="46717"/>
    <n v="9426885"/>
    <n v="201.78"/>
    <n v="120.1620559"/>
    <n v="-3.731080714"/>
    <n v="0"/>
    <n v="23.34"/>
    <n v="0.11"/>
    <n v="2.02"/>
    <n v="8.6400000000000005E-2"/>
    <n v="0.13639999999999999"/>
    <n v="0"/>
    <m/>
  </r>
  <r>
    <x v="43"/>
    <s v="ID-ST"/>
    <x v="16"/>
    <n v="0"/>
    <n v="1"/>
    <n v="0"/>
    <n v="-1"/>
    <n v="19"/>
    <n v="3"/>
    <n v="2"/>
    <n v="14"/>
    <s v="Province"/>
    <m/>
    <x v="16"/>
    <s v="Indonesia"/>
    <s v="Asia"/>
    <s v="Sulawesi"/>
    <s v="UTC+08:00"/>
    <m/>
    <n v="12"/>
    <n v="1"/>
    <n v="175"/>
    <n v="175"/>
    <n v="1842"/>
    <n v="61841"/>
    <n v="2955567"/>
    <n v="47.79"/>
    <n v="121.2010927"/>
    <n v="-1.00413668"/>
    <n v="0"/>
    <n v="6.43"/>
    <n v="0.34"/>
    <n v="1.02"/>
    <n v="0.15790000000000001"/>
    <n v="0.1053"/>
    <n v="1"/>
    <m/>
  </r>
  <r>
    <x v="43"/>
    <s v="ID-SG"/>
    <x v="3"/>
    <n v="0"/>
    <n v="0"/>
    <n v="0"/>
    <n v="0"/>
    <n v="16"/>
    <n v="1"/>
    <n v="1"/>
    <n v="14"/>
    <s v="Province"/>
    <m/>
    <x v="3"/>
    <s v="Indonesia"/>
    <s v="Asia"/>
    <s v="Sulawesi"/>
    <s v="UTC+08:00"/>
    <m/>
    <n v="15"/>
    <n v="2"/>
    <n v="219"/>
    <n v="377"/>
    <n v="1911"/>
    <n v="38068"/>
    <n v="2635461"/>
    <n v="69.23"/>
    <n v="122.070311"/>
    <n v="-4.1246887929999998"/>
    <n v="0"/>
    <n v="6.07"/>
    <n v="0"/>
    <n v="0.38"/>
    <n v="6.25E-2"/>
    <n v="6.25E-2"/>
    <n v="1"/>
    <n v="1"/>
  </r>
  <r>
    <x v="43"/>
    <s v="ID-SA"/>
    <x v="31"/>
    <n v="0"/>
    <n v="0"/>
    <n v="0"/>
    <n v="0"/>
    <n v="15"/>
    <n v="3"/>
    <n v="1"/>
    <n v="11"/>
    <s v="Province"/>
    <m/>
    <x v="31"/>
    <s v="Indonesia"/>
    <s v="Asia"/>
    <s v="Sulawesi"/>
    <s v="UTC+08:00"/>
    <m/>
    <n v="11"/>
    <n v="4"/>
    <n v="171"/>
    <n v="332"/>
    <n v="1507"/>
    <n v="13892"/>
    <n v="2641884"/>
    <n v="190.17"/>
    <n v="124.5212396"/>
    <n v="1.259638212"/>
    <n v="0"/>
    <n v="5.68"/>
    <n v="0"/>
    <n v="1.1399999999999999"/>
    <n v="0.2"/>
    <n v="6.6699999999999995E-2"/>
    <n v="0"/>
    <n v="1"/>
  </r>
  <r>
    <x v="43"/>
    <s v="ID-SB"/>
    <x v="17"/>
    <n v="1"/>
    <n v="0"/>
    <n v="0"/>
    <n v="1"/>
    <n v="45"/>
    <n v="3"/>
    <n v="6"/>
    <n v="36"/>
    <s v="Province"/>
    <m/>
    <x v="17"/>
    <s v="Indonesia"/>
    <s v="Asia"/>
    <s v="Sumatera"/>
    <s v="UTC+07:00"/>
    <m/>
    <n v="12"/>
    <n v="7"/>
    <n v="179"/>
    <n v="230"/>
    <n v="928"/>
    <n v="42013"/>
    <n v="5519245"/>
    <n v="131.37"/>
    <n v="100.46506239999999"/>
    <n v="-0.850253225"/>
    <n v="0.18"/>
    <n v="8.15"/>
    <n v="0"/>
    <n v="0.54"/>
    <n v="6.6699999999999995E-2"/>
    <n v="0.1333"/>
    <n v="0.08"/>
    <n v="1"/>
  </r>
  <r>
    <x v="43"/>
    <s v="ID-SS"/>
    <x v="21"/>
    <n v="0"/>
    <n v="0"/>
    <n v="0"/>
    <n v="0"/>
    <n v="17"/>
    <n v="0"/>
    <n v="3"/>
    <n v="14"/>
    <s v="Province"/>
    <m/>
    <x v="21"/>
    <s v="Indonesia"/>
    <s v="Asia"/>
    <s v="Sumatera"/>
    <s v="UTC+07:00"/>
    <m/>
    <n v="13"/>
    <n v="4"/>
    <n v="241"/>
    <n v="387"/>
    <n v="2853"/>
    <n v="91592"/>
    <n v="8217551"/>
    <n v="89.72"/>
    <n v="104.16946470000001"/>
    <n v="-3.2162118080000002"/>
    <n v="0"/>
    <n v="2.0699999999999998"/>
    <n v="0"/>
    <n v="0"/>
    <n v="0"/>
    <n v="0.17649999999999999"/>
    <n v="1"/>
    <n v="1"/>
  </r>
  <r>
    <x v="43"/>
    <s v="ID-SU"/>
    <x v="6"/>
    <n v="2"/>
    <n v="1"/>
    <n v="1"/>
    <n v="0"/>
    <n v="60"/>
    <n v="9"/>
    <n v="9"/>
    <n v="42"/>
    <s v="Province"/>
    <m/>
    <x v="6"/>
    <s v="Indonesia"/>
    <s v="Asia"/>
    <s v="Sumatera"/>
    <s v="UTC+07:00"/>
    <m/>
    <n v="25"/>
    <n v="8"/>
    <n v="450"/>
    <n v="693"/>
    <n v="5417"/>
    <n v="72981"/>
    <n v="14874889"/>
    <n v="203.82"/>
    <n v="99.051964420000004"/>
    <n v="2.1918944530000002"/>
    <n v="0.13"/>
    <n v="4.03"/>
    <n v="7.0000000000000007E-2"/>
    <n v="0.61"/>
    <n v="0.15"/>
    <n v="0.15"/>
    <n v="0.2"/>
    <m/>
  </r>
  <r>
    <x v="44"/>
    <s v="ID-AC"/>
    <x v="13"/>
    <n v="0"/>
    <n v="0"/>
    <n v="0"/>
    <n v="0"/>
    <n v="5"/>
    <n v="0"/>
    <n v="3"/>
    <n v="2"/>
    <s v="Province"/>
    <m/>
    <x v="13"/>
    <s v="Indonesia"/>
    <s v="Asia"/>
    <s v="Sumatera"/>
    <s v="UTC+07:00"/>
    <s v="Daerah Khusus"/>
    <n v="18"/>
    <n v="5"/>
    <n v="289"/>
    <m/>
    <n v="6497"/>
    <n v="57956"/>
    <n v="5247257"/>
    <n v="90.54"/>
    <n v="96.910521739999993"/>
    <n v="4.2256146279999998"/>
    <n v="0"/>
    <n v="0.95"/>
    <n v="0"/>
    <n v="0"/>
    <n v="0"/>
    <n v="0.6"/>
    <n v="1"/>
    <n v="1"/>
  </r>
  <r>
    <x v="44"/>
    <s v="ID-BA"/>
    <x v="22"/>
    <n v="6"/>
    <n v="0"/>
    <n v="1"/>
    <n v="5"/>
    <n v="83"/>
    <n v="0"/>
    <n v="16"/>
    <n v="67"/>
    <s v="Province"/>
    <m/>
    <x v="22"/>
    <s v="Indonesia"/>
    <s v="Asia"/>
    <s v="Nusa Tenggara"/>
    <s v="UTC+08:00"/>
    <m/>
    <n v="8"/>
    <n v="1"/>
    <n v="57"/>
    <n v="80"/>
    <n v="636"/>
    <n v="5780"/>
    <n v="4216171"/>
    <n v="729.43"/>
    <n v="115.1317136"/>
    <n v="-8.3694716880000009"/>
    <n v="1.42"/>
    <n v="19.690000000000001"/>
    <n v="0"/>
    <n v="0"/>
    <n v="0"/>
    <n v="0.1928"/>
    <n v="1.2"/>
    <n v="1"/>
  </r>
  <r>
    <x v="44"/>
    <s v="ID-BT"/>
    <x v="2"/>
    <n v="5"/>
    <n v="0"/>
    <n v="0"/>
    <n v="5"/>
    <n v="207"/>
    <n v="24"/>
    <n v="11"/>
    <n v="172"/>
    <s v="Province"/>
    <m/>
    <x v="2"/>
    <s v="Indonesia"/>
    <s v="Asia"/>
    <s v="Jawa"/>
    <s v="UTC+07:00"/>
    <m/>
    <n v="4"/>
    <n v="4"/>
    <n v="155"/>
    <n v="313"/>
    <n v="1238"/>
    <n v="9663"/>
    <n v="10722374"/>
    <n v="1109.6400000000001"/>
    <n v="106.1090043"/>
    <n v="-6.4567363880000004"/>
    <n v="0.47"/>
    <n v="19.309999999999999"/>
    <n v="0"/>
    <n v="2.2400000000000002"/>
    <n v="0.1159"/>
    <n v="5.3100000000000001E-2"/>
    <n v="1.67"/>
    <n v="0"/>
  </r>
  <r>
    <x v="44"/>
    <s v="ID-BE"/>
    <x v="29"/>
    <n v="0"/>
    <n v="0"/>
    <n v="0"/>
    <n v="0"/>
    <n v="4"/>
    <n v="1"/>
    <n v="0"/>
    <n v="3"/>
    <s v="Province"/>
    <m/>
    <x v="29"/>
    <s v="Indonesia"/>
    <s v="Asia"/>
    <s v="Sumatera"/>
    <s v="UTC+07:00"/>
    <m/>
    <n v="9"/>
    <n v="1"/>
    <n v="129"/>
    <n v="172"/>
    <n v="1341"/>
    <n v="19919"/>
    <n v="1999539"/>
    <n v="100.38"/>
    <n v="102.33842129999999"/>
    <n v="-3.5335836270000001"/>
    <n v="0"/>
    <n v="2"/>
    <n v="0"/>
    <n v="0.5"/>
    <n v="0.25"/>
    <n v="0"/>
    <n v="1"/>
    <n v="1"/>
  </r>
  <r>
    <x v="44"/>
    <s v="ID-JK"/>
    <x v="0"/>
    <n v="124"/>
    <n v="10"/>
    <n v="0"/>
    <n v="114"/>
    <n v="1823"/>
    <n v="254"/>
    <n v="120"/>
    <n v="1449"/>
    <s v="Province"/>
    <m/>
    <x v="0"/>
    <s v="Indonesia"/>
    <s v="Asia"/>
    <s v="Jawa"/>
    <s v="UTC+07:00"/>
    <s v="Daerah Khusus Ibu Kota"/>
    <n v="1"/>
    <n v="5"/>
    <n v="44"/>
    <n v="267"/>
    <m/>
    <n v="664"/>
    <n v="10846145"/>
    <n v="16334.31"/>
    <n v="106.8361183"/>
    <n v="-6.2046989909999999"/>
    <n v="11.43"/>
    <n v="168.08"/>
    <n v="0.92"/>
    <n v="23.42"/>
    <n v="0.13930000000000001"/>
    <n v="6.5799999999999997E-2"/>
    <n v="0.88"/>
    <n v="1.25"/>
  </r>
  <r>
    <x v="44"/>
    <s v="ID-YO"/>
    <x v="5"/>
    <n v="5"/>
    <n v="0"/>
    <n v="4"/>
    <n v="1"/>
    <n v="46"/>
    <n v="6"/>
    <n v="22"/>
    <n v="18"/>
    <s v="Province"/>
    <m/>
    <x v="5"/>
    <s v="Indonesia"/>
    <s v="Asia"/>
    <s v="Jawa"/>
    <s v="UTC+07:00"/>
    <s v="Daerah Istimewa"/>
    <n v="4"/>
    <n v="1"/>
    <n v="78"/>
    <n v="46"/>
    <n v="392"/>
    <n v="3133"/>
    <n v="3631015"/>
    <n v="1158.9000000000001"/>
    <n v="110.4448783"/>
    <n v="-7.8945018500000002"/>
    <n v="1.38"/>
    <n v="12.67"/>
    <n v="0"/>
    <n v="1.65"/>
    <n v="0.13039999999999999"/>
    <n v="0.4783"/>
    <n v="0.31"/>
    <n v="1"/>
  </r>
  <r>
    <x v="44"/>
    <s v="ID-GO"/>
    <x v="33"/>
    <n v="0"/>
    <n v="0"/>
    <n v="0"/>
    <n v="0"/>
    <n v="1"/>
    <n v="0"/>
    <n v="0"/>
    <n v="1"/>
    <s v="Province"/>
    <m/>
    <x v="33"/>
    <s v="Indonesia"/>
    <s v="Asia"/>
    <s v="Sulawesi"/>
    <s v="UTC+08:00"/>
    <m/>
    <n v="5"/>
    <n v="1"/>
    <n v="77"/>
    <n v="72"/>
    <n v="657"/>
    <n v="11257"/>
    <n v="1180651"/>
    <n v="104.88"/>
    <n v="122.37605809999999"/>
    <n v="0.68700260400000002"/>
    <n v="0"/>
    <n v="0.85"/>
    <n v="0"/>
    <n v="0"/>
    <n v="0"/>
    <n v="0"/>
    <n v="1"/>
    <n v="1"/>
  </r>
  <r>
    <x v="44"/>
    <s v="ID-JA"/>
    <x v="25"/>
    <n v="1"/>
    <n v="0"/>
    <n v="0"/>
    <n v="1"/>
    <n v="4"/>
    <n v="0"/>
    <n v="0"/>
    <n v="4"/>
    <s v="Province"/>
    <m/>
    <x v="25"/>
    <s v="Indonesia"/>
    <s v="Asia"/>
    <s v="Sumatera"/>
    <s v="UTC+07:00"/>
    <m/>
    <n v="9"/>
    <n v="2"/>
    <n v="141"/>
    <n v="163"/>
    <n v="1399"/>
    <n v="50058"/>
    <n v="3493357"/>
    <n v="69.790000000000006"/>
    <n v="102.72364039999999"/>
    <n v="-1.69769766"/>
    <n v="0.28999999999999998"/>
    <n v="1.1499999999999999"/>
    <n v="0"/>
    <n v="0"/>
    <n v="0"/>
    <n v="0"/>
    <m/>
    <n v="1"/>
  </r>
  <r>
    <x v="44"/>
    <s v="ID-JB"/>
    <x v="1"/>
    <n v="3"/>
    <n v="0"/>
    <n v="1"/>
    <n v="2"/>
    <n v="556"/>
    <n v="50"/>
    <n v="25"/>
    <n v="481"/>
    <s v="Province"/>
    <m/>
    <x v="1"/>
    <s v="Indonesia"/>
    <s v="Asia"/>
    <s v="Jawa"/>
    <s v="UTC+07:00"/>
    <m/>
    <n v="18"/>
    <n v="9"/>
    <n v="627"/>
    <n v="645"/>
    <n v="5312"/>
    <n v="35378"/>
    <n v="45161325"/>
    <n v="1276.55"/>
    <n v="107.60370829999999"/>
    <n v="-6.9204320829999997"/>
    <n v="7.0000000000000007E-2"/>
    <n v="12.31"/>
    <n v="0"/>
    <n v="1.1100000000000001"/>
    <n v="8.9899999999999994E-2"/>
    <n v="4.4999999999999998E-2"/>
    <n v="0.04"/>
    <n v="0"/>
  </r>
  <r>
    <x v="44"/>
    <s v="ID-JT"/>
    <x v="7"/>
    <n v="75"/>
    <n v="1"/>
    <n v="1"/>
    <n v="73"/>
    <n v="265"/>
    <n v="31"/>
    <n v="34"/>
    <n v="200"/>
    <s v="Province"/>
    <m/>
    <x v="7"/>
    <s v="Indonesia"/>
    <s v="Asia"/>
    <s v="Jawa"/>
    <s v="UTC+07:00"/>
    <m/>
    <n v="29"/>
    <n v="6"/>
    <n v="576"/>
    <n v="753"/>
    <n v="7809"/>
    <n v="32801"/>
    <n v="36364072"/>
    <n v="1108.6400000000001"/>
    <n v="110.20111489999999"/>
    <n v="-7.2590971770000001"/>
    <n v="2.06"/>
    <n v="7.29"/>
    <n v="0.03"/>
    <n v="0.85"/>
    <n v="0.11700000000000001"/>
    <n v="0.1283"/>
    <n v="25"/>
    <n v="1"/>
  </r>
  <r>
    <x v="44"/>
    <s v="ID-JI"/>
    <x v="8"/>
    <n v="36"/>
    <n v="13"/>
    <n v="7"/>
    <n v="16"/>
    <n v="425"/>
    <n v="39"/>
    <n v="60"/>
    <n v="326"/>
    <s v="Province"/>
    <m/>
    <x v="8"/>
    <s v="Indonesia"/>
    <s v="Asia"/>
    <s v="Jawa"/>
    <s v="UTC+07:00"/>
    <m/>
    <n v="29"/>
    <n v="9"/>
    <n v="666"/>
    <n v="777"/>
    <n v="7724"/>
    <n v="47803"/>
    <n v="40479023"/>
    <n v="846.78"/>
    <n v="112.7329414"/>
    <n v="-7.7233455790000001"/>
    <n v="0.89"/>
    <n v="10.5"/>
    <n v="0.32"/>
    <n v="0.96"/>
    <n v="9.1800000000000007E-2"/>
    <n v="0.14119999999999999"/>
    <n v="0.69"/>
    <n v="6.5"/>
  </r>
  <r>
    <x v="44"/>
    <s v="ID-KB"/>
    <x v="23"/>
    <n v="0"/>
    <n v="0"/>
    <n v="2"/>
    <n v="-2"/>
    <n v="10"/>
    <n v="1"/>
    <n v="5"/>
    <n v="4"/>
    <s v="Province"/>
    <m/>
    <x v="23"/>
    <s v="Indonesia"/>
    <s v="Asia"/>
    <s v="Kalimantan"/>
    <s v="UTC+07:00"/>
    <m/>
    <n v="12"/>
    <n v="2"/>
    <n v="174"/>
    <n v="99"/>
    <n v="2031"/>
    <n v="147307"/>
    <n v="5422814"/>
    <n v="36.81"/>
    <n v="111.1211776"/>
    <n v="-8.6474572E-2"/>
    <n v="0"/>
    <n v="1.84"/>
    <n v="0"/>
    <n v="0.18"/>
    <n v="0.1"/>
    <n v="0.5"/>
    <n v="1"/>
    <n v="1"/>
  </r>
  <r>
    <x v="44"/>
    <s v="ID-KS"/>
    <x v="26"/>
    <n v="3"/>
    <n v="2"/>
    <n v="0"/>
    <n v="1"/>
    <n v="36"/>
    <n v="7"/>
    <n v="4"/>
    <n v="25"/>
    <s v="Province"/>
    <m/>
    <x v="26"/>
    <s v="Indonesia"/>
    <s v="Asia"/>
    <s v="Kalimantan"/>
    <s v="UTC+08:00"/>
    <m/>
    <n v="11"/>
    <n v="2"/>
    <n v="153"/>
    <n v="144"/>
    <n v="1864"/>
    <n v="38744"/>
    <n v="4023049"/>
    <n v="103.84"/>
    <n v="115.4385783"/>
    <n v="-2.993594979"/>
    <n v="0.75"/>
    <n v="8.9499999999999993"/>
    <n v="0.5"/>
    <n v="1.74"/>
    <n v="0.19439999999999999"/>
    <n v="0.1111"/>
    <m/>
    <m/>
  </r>
  <r>
    <x v="44"/>
    <s v="ID-KT"/>
    <x v="14"/>
    <n v="0"/>
    <n v="1"/>
    <n v="0"/>
    <n v="-1"/>
    <n v="21"/>
    <n v="2"/>
    <n v="8"/>
    <n v="11"/>
    <s v="Province"/>
    <m/>
    <x v="14"/>
    <s v="Indonesia"/>
    <s v="Asia"/>
    <s v="Kalimantan"/>
    <s v="UTC+07:00"/>
    <m/>
    <n v="13"/>
    <n v="1"/>
    <n v="136"/>
    <n v="139"/>
    <n v="1432"/>
    <n v="153565"/>
    <n v="2570289"/>
    <n v="16.739999999999998"/>
    <n v="113.41765359999999"/>
    <n v="-1.6024846530000001"/>
    <n v="0"/>
    <n v="8.17"/>
    <n v="0.39"/>
    <n v="0.78"/>
    <n v="9.5200000000000007E-2"/>
    <n v="0.38100000000000001"/>
    <n v="0"/>
    <m/>
  </r>
  <r>
    <x v="44"/>
    <s v="ID-KI"/>
    <x v="4"/>
    <n v="0"/>
    <n v="0"/>
    <n v="0"/>
    <n v="0"/>
    <n v="32"/>
    <n v="1"/>
    <n v="6"/>
    <n v="25"/>
    <s v="Province"/>
    <m/>
    <x v="4"/>
    <s v="Indonesia"/>
    <s v="Asia"/>
    <s v="Kalimantan"/>
    <s v="UTC+08:00"/>
    <m/>
    <n v="7"/>
    <n v="3"/>
    <n v="103"/>
    <n v="197"/>
    <n v="841"/>
    <n v="129067"/>
    <n v="3552191"/>
    <n v="27.52"/>
    <n v="116.4684405"/>
    <n v="0.45385803000000002"/>
    <n v="0"/>
    <n v="9.01"/>
    <n v="0"/>
    <n v="0.28000000000000003"/>
    <n v="3.1300000000000001E-2"/>
    <n v="0.1875"/>
    <n v="1"/>
    <n v="1"/>
  </r>
  <r>
    <x v="44"/>
    <s v="ID-KU"/>
    <x v="19"/>
    <n v="0"/>
    <n v="0"/>
    <n v="0"/>
    <n v="0"/>
    <n v="16"/>
    <n v="1"/>
    <n v="0"/>
    <n v="15"/>
    <s v="Province"/>
    <m/>
    <x v="19"/>
    <s v="Indonesia"/>
    <s v="Asia"/>
    <s v="Kalimantan"/>
    <s v="UTC+08:00"/>
    <m/>
    <n v="4"/>
    <n v="1"/>
    <n v="53"/>
    <n v="35"/>
    <n v="447"/>
    <n v="75468"/>
    <n v="648407"/>
    <n v="8.59"/>
    <n v="116.2188791"/>
    <n v="2.8910126209999998"/>
    <n v="0"/>
    <n v="24.68"/>
    <n v="0"/>
    <n v="1.54"/>
    <n v="6.25E-2"/>
    <n v="0"/>
    <n v="1"/>
    <n v="1"/>
  </r>
  <r>
    <x v="44"/>
    <s v="ID-BB"/>
    <x v="27"/>
    <n v="0"/>
    <n v="0"/>
    <n v="0"/>
    <n v="0"/>
    <n v="4"/>
    <n v="1"/>
    <n v="0"/>
    <n v="3"/>
    <s v="Province"/>
    <m/>
    <x v="27"/>
    <s v="Indonesia"/>
    <s v="Asia"/>
    <s v="Sumatera"/>
    <s v="UTC+07:00"/>
    <m/>
    <n v="6"/>
    <n v="1"/>
    <n v="47"/>
    <n v="82"/>
    <n v="309"/>
    <n v="16424"/>
    <n v="1379767"/>
    <n v="84.01"/>
    <n v="106.5499324"/>
    <n v="-2.4474441269999998"/>
    <n v="0"/>
    <n v="2.9"/>
    <n v="0"/>
    <n v="0.72"/>
    <n v="0.25"/>
    <n v="0"/>
    <n v="1"/>
    <n v="1"/>
  </r>
  <r>
    <x v="44"/>
    <s v="ID-KR"/>
    <x v="28"/>
    <n v="6"/>
    <n v="1"/>
    <n v="0"/>
    <n v="5"/>
    <n v="22"/>
    <n v="6"/>
    <n v="2"/>
    <n v="14"/>
    <s v="Province"/>
    <m/>
    <x v="28"/>
    <s v="Indonesia"/>
    <s v="Asia"/>
    <s v="Sumatera"/>
    <s v="UTC+07:00"/>
    <m/>
    <n v="5"/>
    <n v="2"/>
    <n v="75"/>
    <n v="142"/>
    <n v="275"/>
    <n v="8202"/>
    <n v="1929400"/>
    <n v="235.24"/>
    <n v="108.261746"/>
    <n v="3.9163459999999999"/>
    <n v="3.11"/>
    <n v="11.4"/>
    <n v="0.52"/>
    <n v="3.11"/>
    <n v="0.2727"/>
    <n v="9.0899999999999995E-2"/>
    <m/>
    <m/>
  </r>
  <r>
    <x v="44"/>
    <s v="ID-LA"/>
    <x v="15"/>
    <n v="0"/>
    <n v="0"/>
    <n v="0"/>
    <n v="0"/>
    <n v="20"/>
    <n v="5"/>
    <n v="4"/>
    <n v="11"/>
    <s v="Province"/>
    <m/>
    <x v="15"/>
    <s v="Indonesia"/>
    <s v="Asia"/>
    <s v="Sumatera"/>
    <s v="UTC+07:00"/>
    <m/>
    <n v="13"/>
    <n v="2"/>
    <n v="228"/>
    <n v="205"/>
    <n v="2435"/>
    <n v="34624"/>
    <n v="9095591"/>
    <n v="262.7"/>
    <n v="105.0214366"/>
    <n v="-4.9167929749999999"/>
    <n v="0"/>
    <n v="2.2000000000000002"/>
    <n v="0"/>
    <n v="0.55000000000000004"/>
    <n v="0.25"/>
    <n v="0.2"/>
    <n v="0"/>
    <n v="1"/>
  </r>
  <r>
    <x v="44"/>
    <s v="ID-MA"/>
    <x v="10"/>
    <n v="0"/>
    <n v="0"/>
    <n v="0"/>
    <n v="0"/>
    <n v="11"/>
    <n v="0"/>
    <n v="0"/>
    <n v="11"/>
    <s v="Province"/>
    <m/>
    <x v="10"/>
    <s v="Indonesia"/>
    <s v="Asia"/>
    <s v="Maluku"/>
    <s v="UTC+09:00"/>
    <m/>
    <n v="9"/>
    <n v="2"/>
    <n v="118"/>
    <n v="35"/>
    <n v="1198"/>
    <n v="46914"/>
    <n v="1847097"/>
    <n v="39.369999999999997"/>
    <n v="129.57679200000001"/>
    <n v="-3.1925720000000002"/>
    <n v="0"/>
    <n v="5.96"/>
    <n v="0"/>
    <n v="0"/>
    <n v="0"/>
    <n v="0"/>
    <n v="1"/>
    <n v="1"/>
  </r>
  <r>
    <x v="44"/>
    <s v="ID-MU"/>
    <x v="12"/>
    <n v="0"/>
    <n v="0"/>
    <n v="0"/>
    <n v="0"/>
    <n v="2"/>
    <n v="0"/>
    <n v="1"/>
    <n v="1"/>
    <s v="Province"/>
    <m/>
    <x v="12"/>
    <s v="Indonesia"/>
    <s v="Asia"/>
    <s v="Maluku"/>
    <s v="UTC+09:00"/>
    <m/>
    <n v="8"/>
    <n v="2"/>
    <n v="116"/>
    <n v="118"/>
    <n v="1063"/>
    <n v="31983"/>
    <n v="1307803"/>
    <n v="40.89"/>
    <n v="127.5391072"/>
    <n v="0.212036949"/>
    <n v="0"/>
    <n v="1.53"/>
    <n v="0"/>
    <n v="0"/>
    <n v="0"/>
    <n v="0.5"/>
    <n v="1"/>
    <n v="1"/>
  </r>
  <r>
    <x v="44"/>
    <s v="ID-NB"/>
    <x v="30"/>
    <n v="0"/>
    <n v="0"/>
    <n v="0"/>
    <n v="0"/>
    <n v="35"/>
    <n v="2"/>
    <n v="2"/>
    <n v="31"/>
    <s v="Province"/>
    <m/>
    <x v="30"/>
    <s v="Indonesia"/>
    <s v="Asia"/>
    <s v="Nusa Tenggara"/>
    <s v="UTC+08:00"/>
    <m/>
    <n v="8"/>
    <n v="2"/>
    <n v="117"/>
    <n v="145"/>
    <n v="995"/>
    <n v="18572"/>
    <n v="5270247"/>
    <n v="283.77"/>
    <n v="117.5086257"/>
    <n v="-8.6069988659999996"/>
    <n v="0"/>
    <n v="6.64"/>
    <n v="0"/>
    <n v="0.38"/>
    <n v="5.7099999999999998E-2"/>
    <n v="5.7099999999999998E-2"/>
    <n v="0"/>
    <n v="1"/>
  </r>
  <r>
    <x v="44"/>
    <s v="ID-NT"/>
    <x v="32"/>
    <n v="0"/>
    <n v="0"/>
    <n v="0"/>
    <n v="0"/>
    <n v="1"/>
    <n v="0"/>
    <n v="0"/>
    <n v="1"/>
    <s v="Province"/>
    <m/>
    <x v="32"/>
    <s v="Indonesia"/>
    <s v="Asia"/>
    <s v="Nusa Tenggara"/>
    <s v="UTC+08:00"/>
    <m/>
    <n v="21"/>
    <n v="1"/>
    <n v="309"/>
    <n v="327"/>
    <n v="3026"/>
    <n v="48718"/>
    <n v="5411321"/>
    <n v="111.07"/>
    <n v="121.592271"/>
    <n v="-8.6822049999999997"/>
    <n v="0"/>
    <n v="0.18"/>
    <n v="0"/>
    <n v="0"/>
    <n v="0"/>
    <n v="0"/>
    <n v="1"/>
    <n v="1"/>
  </r>
  <r>
    <x v="44"/>
    <s v="ID-PA"/>
    <x v="11"/>
    <n v="0"/>
    <n v="0"/>
    <n v="0"/>
    <n v="0"/>
    <n v="67"/>
    <n v="4"/>
    <n v="9"/>
    <n v="54"/>
    <s v="Province"/>
    <m/>
    <x v="11"/>
    <s v="Indonesia"/>
    <s v="Asia"/>
    <s v="Papua"/>
    <s v="UTC+09:00"/>
    <s v="Daerah Khusus"/>
    <n v="28"/>
    <n v="1"/>
    <n v="560"/>
    <n v="110"/>
    <n v="5411"/>
    <n v="319036"/>
    <n v="4340348"/>
    <n v="13.6"/>
    <n v="138.69603000000001"/>
    <n v="-4.6662095299999997"/>
    <n v="0"/>
    <n v="15.44"/>
    <n v="0"/>
    <n v="0.92"/>
    <n v="5.9700000000000003E-2"/>
    <n v="0.1343"/>
    <n v="0"/>
    <n v="1"/>
  </r>
  <r>
    <x v="44"/>
    <s v="ID-PB"/>
    <x v="18"/>
    <n v="0"/>
    <n v="0"/>
    <n v="0"/>
    <n v="0"/>
    <n v="2"/>
    <n v="0"/>
    <n v="0"/>
    <n v="2"/>
    <s v="Province"/>
    <m/>
    <x v="18"/>
    <s v="Indonesia"/>
    <s v="Asia"/>
    <s v="Papua"/>
    <s v="UTC+09:00"/>
    <s v="Daerah Khusus"/>
    <n v="12"/>
    <n v="1"/>
    <n v="218"/>
    <n v="95"/>
    <n v="1742"/>
    <n v="102955"/>
    <n v="1140701"/>
    <n v="11.08"/>
    <n v="132.9762624"/>
    <n v="-2.045160182"/>
    <n v="0"/>
    <n v="1.75"/>
    <n v="0"/>
    <n v="0"/>
    <n v="0"/>
    <n v="0"/>
    <n v="1"/>
    <n v="1"/>
  </r>
  <r>
    <x v="44"/>
    <s v="ID-RI"/>
    <x v="24"/>
    <n v="0"/>
    <n v="0"/>
    <n v="0"/>
    <n v="0"/>
    <n v="19"/>
    <n v="3"/>
    <n v="3"/>
    <n v="13"/>
    <s v="Province"/>
    <m/>
    <x v="24"/>
    <s v="Indonesia"/>
    <s v="Asia"/>
    <s v="Sumatera"/>
    <s v="UTC+07:00"/>
    <m/>
    <n v="10"/>
    <n v="2"/>
    <n v="169"/>
    <n v="268"/>
    <n v="1591"/>
    <n v="87024"/>
    <n v="6074100"/>
    <n v="69.8"/>
    <n v="101.8051092"/>
    <n v="0.51164785099999999"/>
    <n v="0"/>
    <n v="3.13"/>
    <n v="0"/>
    <n v="0.49"/>
    <n v="0.15790000000000001"/>
    <n v="0.15790000000000001"/>
    <n v="0"/>
    <n v="1"/>
  </r>
  <r>
    <x v="44"/>
    <s v="ID-SR"/>
    <x v="20"/>
    <n v="0"/>
    <n v="0"/>
    <n v="0"/>
    <n v="0"/>
    <n v="5"/>
    <n v="1"/>
    <n v="1"/>
    <n v="3"/>
    <s v="Province"/>
    <m/>
    <x v="20"/>
    <s v="Indonesia"/>
    <s v="Asia"/>
    <s v="Sulawesi"/>
    <s v="UTC+08:00"/>
    <m/>
    <n v="6"/>
    <m/>
    <n v="69"/>
    <n v="73"/>
    <n v="575"/>
    <n v="16787"/>
    <n v="1559984"/>
    <n v="92.93"/>
    <n v="119.3450194"/>
    <n v="-2.4617460530000002"/>
    <n v="0"/>
    <n v="3.21"/>
    <n v="0"/>
    <n v="0.64"/>
    <n v="0.2"/>
    <n v="0.2"/>
    <n v="1"/>
    <n v="1"/>
  </r>
  <r>
    <x v="44"/>
    <s v="ID-SN"/>
    <x v="9"/>
    <n v="8"/>
    <n v="3"/>
    <n v="4"/>
    <n v="1"/>
    <n v="228"/>
    <n v="22"/>
    <n v="34"/>
    <n v="172"/>
    <s v="Province"/>
    <m/>
    <x v="9"/>
    <s v="Indonesia"/>
    <s v="Asia"/>
    <s v="Sulawesi"/>
    <s v="UTC+08:00"/>
    <m/>
    <n v="21"/>
    <n v="3"/>
    <n v="311"/>
    <n v="792"/>
    <n v="2255"/>
    <n v="46717"/>
    <n v="9426885"/>
    <n v="201.78"/>
    <n v="120.1620559"/>
    <n v="-3.731080714"/>
    <n v="0.85"/>
    <n v="24.19"/>
    <n v="0.32"/>
    <n v="2.33"/>
    <n v="9.6500000000000002E-2"/>
    <n v="0.14910000000000001"/>
    <m/>
    <n v="3"/>
  </r>
  <r>
    <x v="44"/>
    <s v="ID-ST"/>
    <x v="16"/>
    <n v="0"/>
    <n v="0"/>
    <n v="0"/>
    <n v="0"/>
    <n v="19"/>
    <n v="3"/>
    <n v="2"/>
    <n v="14"/>
    <s v="Province"/>
    <m/>
    <x v="16"/>
    <s v="Indonesia"/>
    <s v="Asia"/>
    <s v="Sulawesi"/>
    <s v="UTC+08:00"/>
    <m/>
    <n v="12"/>
    <n v="1"/>
    <n v="175"/>
    <n v="175"/>
    <n v="1842"/>
    <n v="61841"/>
    <n v="2955567"/>
    <n v="47.79"/>
    <n v="121.2010927"/>
    <n v="-1.00413668"/>
    <n v="0"/>
    <n v="6.43"/>
    <n v="0"/>
    <n v="1.02"/>
    <n v="0.15790000000000001"/>
    <n v="0.1053"/>
    <n v="1"/>
    <n v="0"/>
  </r>
  <r>
    <x v="44"/>
    <s v="ID-SG"/>
    <x v="3"/>
    <n v="0"/>
    <n v="0"/>
    <n v="0"/>
    <n v="0"/>
    <n v="16"/>
    <n v="1"/>
    <n v="1"/>
    <n v="14"/>
    <s v="Province"/>
    <m/>
    <x v="3"/>
    <s v="Indonesia"/>
    <s v="Asia"/>
    <s v="Sulawesi"/>
    <s v="UTC+08:00"/>
    <m/>
    <n v="15"/>
    <n v="2"/>
    <n v="219"/>
    <n v="377"/>
    <n v="1911"/>
    <n v="38068"/>
    <n v="2635461"/>
    <n v="69.23"/>
    <n v="122.070311"/>
    <n v="-4.1246887929999998"/>
    <n v="0"/>
    <n v="6.07"/>
    <n v="0"/>
    <n v="0.38"/>
    <n v="6.25E-2"/>
    <n v="6.25E-2"/>
    <n v="1"/>
    <n v="1"/>
  </r>
  <r>
    <x v="44"/>
    <s v="ID-SA"/>
    <x v="31"/>
    <n v="0"/>
    <n v="0"/>
    <n v="2"/>
    <n v="-2"/>
    <n v="15"/>
    <n v="3"/>
    <n v="3"/>
    <n v="9"/>
    <s v="Province"/>
    <m/>
    <x v="31"/>
    <s v="Indonesia"/>
    <s v="Asia"/>
    <s v="Sulawesi"/>
    <s v="UTC+08:00"/>
    <m/>
    <n v="11"/>
    <n v="4"/>
    <n v="171"/>
    <n v="332"/>
    <n v="1507"/>
    <n v="13892"/>
    <n v="2641884"/>
    <n v="190.17"/>
    <n v="124.5212396"/>
    <n v="1.259638212"/>
    <n v="0"/>
    <n v="5.68"/>
    <n v="0"/>
    <n v="1.1399999999999999"/>
    <n v="0.2"/>
    <n v="0.2"/>
    <n v="1"/>
    <n v="1"/>
  </r>
  <r>
    <x v="44"/>
    <s v="ID-SB"/>
    <x v="17"/>
    <n v="3"/>
    <n v="1"/>
    <n v="0"/>
    <n v="2"/>
    <n v="48"/>
    <n v="4"/>
    <n v="6"/>
    <n v="38"/>
    <s v="Province"/>
    <m/>
    <x v="17"/>
    <s v="Indonesia"/>
    <s v="Asia"/>
    <s v="Sumatera"/>
    <s v="UTC+07:00"/>
    <m/>
    <n v="12"/>
    <n v="7"/>
    <n v="179"/>
    <n v="230"/>
    <n v="928"/>
    <n v="42013"/>
    <n v="5519245"/>
    <n v="131.37"/>
    <n v="100.46506239999999"/>
    <n v="-0.850253225"/>
    <n v="0.54"/>
    <n v="8.6999999999999993"/>
    <n v="0.18"/>
    <n v="0.72"/>
    <n v="8.3299999999999999E-2"/>
    <n v="0.125"/>
    <n v="3"/>
    <m/>
  </r>
  <r>
    <x v="44"/>
    <s v="ID-SS"/>
    <x v="21"/>
    <n v="1"/>
    <n v="0"/>
    <n v="0"/>
    <n v="1"/>
    <n v="18"/>
    <n v="0"/>
    <n v="3"/>
    <n v="15"/>
    <s v="Province"/>
    <m/>
    <x v="21"/>
    <s v="Indonesia"/>
    <s v="Asia"/>
    <s v="Sumatera"/>
    <s v="UTC+07:00"/>
    <m/>
    <n v="13"/>
    <n v="4"/>
    <n v="241"/>
    <n v="387"/>
    <n v="2853"/>
    <n v="91592"/>
    <n v="8217551"/>
    <n v="89.72"/>
    <n v="104.16946470000001"/>
    <n v="-3.2162118080000002"/>
    <n v="0.12"/>
    <n v="2.19"/>
    <n v="0"/>
    <n v="0"/>
    <n v="0"/>
    <n v="0.16669999999999999"/>
    <m/>
    <n v="1"/>
  </r>
  <r>
    <x v="44"/>
    <s v="ID-SU"/>
    <x v="6"/>
    <n v="5"/>
    <n v="0"/>
    <n v="1"/>
    <n v="4"/>
    <n v="65"/>
    <n v="9"/>
    <n v="10"/>
    <n v="46"/>
    <s v="Province"/>
    <m/>
    <x v="6"/>
    <s v="Indonesia"/>
    <s v="Asia"/>
    <s v="Sumatera"/>
    <s v="UTC+07:00"/>
    <m/>
    <n v="25"/>
    <n v="8"/>
    <n v="450"/>
    <n v="693"/>
    <n v="5417"/>
    <n v="72981"/>
    <n v="14874889"/>
    <n v="203.82"/>
    <n v="99.051964420000004"/>
    <n v="2.1918944530000002"/>
    <n v="0.34"/>
    <n v="4.37"/>
    <n v="0"/>
    <n v="0.61"/>
    <n v="0.13850000000000001"/>
    <n v="0.15379999999999999"/>
    <n v="2.5"/>
    <n v="0"/>
  </r>
  <r>
    <x v="45"/>
    <s v="ID-AC"/>
    <x v="13"/>
    <n v="0"/>
    <n v="0"/>
    <n v="0"/>
    <n v="0"/>
    <n v="5"/>
    <n v="0"/>
    <n v="3"/>
    <n v="2"/>
    <s v="Province"/>
    <m/>
    <x v="13"/>
    <s v="Indonesia"/>
    <s v="Asia"/>
    <s v="Sumatera"/>
    <s v="UTC+07:00"/>
    <s v="Daerah Khusus"/>
    <n v="18"/>
    <n v="5"/>
    <n v="289"/>
    <m/>
    <n v="6497"/>
    <n v="57956"/>
    <n v="5247257"/>
    <n v="90.54"/>
    <n v="96.910521739999993"/>
    <n v="4.2256146279999998"/>
    <n v="0"/>
    <n v="0.95"/>
    <n v="0"/>
    <n v="0"/>
    <n v="0"/>
    <n v="0.6"/>
    <n v="1"/>
    <n v="1"/>
  </r>
  <r>
    <x v="45"/>
    <s v="ID-BA"/>
    <x v="22"/>
    <n v="6"/>
    <n v="0"/>
    <n v="0"/>
    <n v="6"/>
    <n v="89"/>
    <n v="0"/>
    <n v="16"/>
    <n v="73"/>
    <s v="Province"/>
    <m/>
    <x v="22"/>
    <s v="Indonesia"/>
    <s v="Asia"/>
    <s v="Nusa Tenggara"/>
    <s v="UTC+08:00"/>
    <m/>
    <n v="8"/>
    <n v="1"/>
    <n v="57"/>
    <n v="80"/>
    <n v="636"/>
    <n v="5780"/>
    <n v="4216171"/>
    <n v="729.43"/>
    <n v="115.1317136"/>
    <n v="-8.3694716880000009"/>
    <n v="1.42"/>
    <n v="21.11"/>
    <n v="0"/>
    <n v="0"/>
    <n v="0"/>
    <n v="0.17979999999999999"/>
    <n v="1"/>
    <n v="1"/>
  </r>
  <r>
    <x v="45"/>
    <s v="ID-BT"/>
    <x v="2"/>
    <n v="0"/>
    <n v="2"/>
    <n v="1"/>
    <n v="-3"/>
    <n v="207"/>
    <n v="26"/>
    <n v="12"/>
    <n v="169"/>
    <s v="Province"/>
    <m/>
    <x v="2"/>
    <s v="Indonesia"/>
    <s v="Asia"/>
    <s v="Jawa"/>
    <s v="UTC+07:00"/>
    <m/>
    <n v="4"/>
    <n v="4"/>
    <n v="155"/>
    <n v="313"/>
    <n v="1238"/>
    <n v="9663"/>
    <n v="10722374"/>
    <n v="1109.6400000000001"/>
    <n v="106.1090043"/>
    <n v="-6.4567363880000004"/>
    <n v="0"/>
    <n v="19.309999999999999"/>
    <n v="0.19"/>
    <n v="2.42"/>
    <n v="0.12559999999999999"/>
    <n v="5.8000000000000003E-2"/>
    <n v="0"/>
    <m/>
  </r>
  <r>
    <x v="45"/>
    <s v="ID-BE"/>
    <x v="29"/>
    <n v="0"/>
    <n v="0"/>
    <n v="0"/>
    <n v="0"/>
    <n v="4"/>
    <n v="1"/>
    <n v="0"/>
    <n v="3"/>
    <s v="Province"/>
    <m/>
    <x v="29"/>
    <s v="Indonesia"/>
    <s v="Asia"/>
    <s v="Sumatera"/>
    <s v="UTC+07:00"/>
    <m/>
    <n v="9"/>
    <n v="1"/>
    <n v="129"/>
    <n v="172"/>
    <n v="1341"/>
    <n v="19919"/>
    <n v="1999539"/>
    <n v="100.38"/>
    <n v="102.33842129999999"/>
    <n v="-3.5335836270000001"/>
    <n v="0"/>
    <n v="2"/>
    <n v="0"/>
    <n v="0.5"/>
    <n v="0.25"/>
    <n v="0"/>
    <n v="1"/>
    <n v="1"/>
  </r>
  <r>
    <x v="45"/>
    <s v="ID-JK"/>
    <x v="0"/>
    <n v="135"/>
    <n v="11"/>
    <n v="20"/>
    <n v="104"/>
    <n v="1958"/>
    <n v="265"/>
    <n v="140"/>
    <n v="1553"/>
    <s v="Province"/>
    <m/>
    <x v="0"/>
    <s v="Indonesia"/>
    <s v="Asia"/>
    <s v="Jawa"/>
    <s v="UTC+07:00"/>
    <s v="Daerah Khusus Ibu Kota"/>
    <n v="1"/>
    <n v="5"/>
    <n v="44"/>
    <n v="267"/>
    <m/>
    <n v="664"/>
    <n v="10846145"/>
    <n v="16334.31"/>
    <n v="106.8361183"/>
    <n v="-6.2046989909999999"/>
    <n v="12.45"/>
    <n v="180.52"/>
    <n v="1.01"/>
    <n v="24.43"/>
    <n v="0.1353"/>
    <n v="7.1499999999999994E-2"/>
    <n v="1.0900000000000001"/>
    <n v="1.1000000000000001"/>
  </r>
  <r>
    <x v="45"/>
    <s v="ID-YO"/>
    <x v="5"/>
    <n v="1"/>
    <n v="0"/>
    <n v="0"/>
    <n v="1"/>
    <n v="47"/>
    <n v="6"/>
    <n v="22"/>
    <n v="19"/>
    <s v="Province"/>
    <m/>
    <x v="5"/>
    <s v="Indonesia"/>
    <s v="Asia"/>
    <s v="Jawa"/>
    <s v="UTC+07:00"/>
    <s v="Daerah Istimewa"/>
    <n v="4"/>
    <n v="1"/>
    <n v="78"/>
    <n v="46"/>
    <n v="392"/>
    <n v="3133"/>
    <n v="3631015"/>
    <n v="1158.9000000000001"/>
    <n v="110.4448783"/>
    <n v="-7.8945018500000002"/>
    <n v="0.28000000000000003"/>
    <n v="12.94"/>
    <n v="0"/>
    <n v="1.65"/>
    <n v="0.12770000000000001"/>
    <n v="0.46810000000000002"/>
    <n v="0.2"/>
    <n v="1"/>
  </r>
  <r>
    <x v="45"/>
    <s v="ID-GO"/>
    <x v="33"/>
    <n v="0"/>
    <n v="0"/>
    <n v="0"/>
    <n v="0"/>
    <n v="1"/>
    <n v="0"/>
    <n v="0"/>
    <n v="1"/>
    <s v="Province"/>
    <m/>
    <x v="33"/>
    <s v="Indonesia"/>
    <s v="Asia"/>
    <s v="Sulawesi"/>
    <s v="UTC+08:00"/>
    <m/>
    <n v="5"/>
    <n v="1"/>
    <n v="77"/>
    <n v="72"/>
    <n v="657"/>
    <n v="11257"/>
    <n v="1180651"/>
    <n v="104.88"/>
    <n v="122.37605809999999"/>
    <n v="0.68700260400000002"/>
    <n v="0"/>
    <n v="0.85"/>
    <n v="0"/>
    <n v="0"/>
    <n v="0"/>
    <n v="0"/>
    <n v="1"/>
    <n v="1"/>
  </r>
  <r>
    <x v="45"/>
    <s v="ID-JA"/>
    <x v="25"/>
    <n v="1"/>
    <n v="0"/>
    <n v="0"/>
    <n v="1"/>
    <n v="5"/>
    <n v="0"/>
    <n v="0"/>
    <n v="5"/>
    <s v="Province"/>
    <m/>
    <x v="25"/>
    <s v="Indonesia"/>
    <s v="Asia"/>
    <s v="Sumatera"/>
    <s v="UTC+07:00"/>
    <m/>
    <n v="9"/>
    <n v="2"/>
    <n v="141"/>
    <n v="163"/>
    <n v="1399"/>
    <n v="50058"/>
    <n v="3493357"/>
    <n v="69.790000000000006"/>
    <n v="102.72364039999999"/>
    <n v="-1.69769766"/>
    <n v="0.28999999999999998"/>
    <n v="1.43"/>
    <n v="0"/>
    <n v="0"/>
    <n v="0"/>
    <n v="0"/>
    <n v="1"/>
    <n v="1"/>
  </r>
  <r>
    <x v="45"/>
    <s v="ID-JB"/>
    <x v="1"/>
    <n v="30"/>
    <n v="1"/>
    <n v="1"/>
    <n v="28"/>
    <n v="586"/>
    <n v="51"/>
    <n v="26"/>
    <n v="509"/>
    <s v="Province"/>
    <m/>
    <x v="1"/>
    <s v="Indonesia"/>
    <s v="Asia"/>
    <s v="Jawa"/>
    <s v="UTC+07:00"/>
    <m/>
    <n v="18"/>
    <n v="9"/>
    <n v="627"/>
    <n v="645"/>
    <n v="5312"/>
    <n v="35378"/>
    <n v="45161325"/>
    <n v="1276.55"/>
    <n v="107.60370829999999"/>
    <n v="-6.9204320829999997"/>
    <n v="0.66"/>
    <n v="12.98"/>
    <n v="0.02"/>
    <n v="1.1299999999999999"/>
    <n v="8.6999999999999994E-2"/>
    <n v="4.4400000000000002E-2"/>
    <n v="10"/>
    <m/>
  </r>
  <r>
    <x v="45"/>
    <s v="ID-JT"/>
    <x v="7"/>
    <n v="13"/>
    <n v="2"/>
    <n v="1"/>
    <n v="10"/>
    <n v="278"/>
    <n v="33"/>
    <n v="35"/>
    <n v="210"/>
    <s v="Province"/>
    <m/>
    <x v="7"/>
    <s v="Indonesia"/>
    <s v="Asia"/>
    <s v="Jawa"/>
    <s v="UTC+07:00"/>
    <m/>
    <n v="29"/>
    <n v="6"/>
    <n v="576"/>
    <n v="753"/>
    <n v="7809"/>
    <n v="32801"/>
    <n v="36364072"/>
    <n v="1108.6400000000001"/>
    <n v="110.20111489999999"/>
    <n v="-7.2590971770000001"/>
    <n v="0.36"/>
    <n v="7.64"/>
    <n v="0.05"/>
    <n v="0.91"/>
    <n v="0.1187"/>
    <n v="0.12590000000000001"/>
    <n v="0.17"/>
    <n v="2"/>
  </r>
  <r>
    <x v="45"/>
    <s v="ID-JI"/>
    <x v="8"/>
    <n v="25"/>
    <n v="4"/>
    <n v="11"/>
    <n v="10"/>
    <n v="450"/>
    <n v="43"/>
    <n v="71"/>
    <n v="336"/>
    <s v="Province"/>
    <m/>
    <x v="8"/>
    <s v="Indonesia"/>
    <s v="Asia"/>
    <s v="Jawa"/>
    <s v="UTC+07:00"/>
    <m/>
    <n v="29"/>
    <n v="9"/>
    <n v="666"/>
    <n v="777"/>
    <n v="7724"/>
    <n v="47803"/>
    <n v="40479023"/>
    <n v="846.78"/>
    <n v="112.7329414"/>
    <n v="-7.7233455790000001"/>
    <n v="0.62"/>
    <n v="11.12"/>
    <n v="0.1"/>
    <n v="1.06"/>
    <n v="9.5600000000000004E-2"/>
    <n v="0.1578"/>
    <n v="0.69"/>
    <n v="0.31"/>
  </r>
  <r>
    <x v="45"/>
    <s v="ID-KB"/>
    <x v="23"/>
    <n v="0"/>
    <n v="0"/>
    <n v="0"/>
    <n v="0"/>
    <n v="10"/>
    <n v="1"/>
    <n v="5"/>
    <n v="4"/>
    <s v="Province"/>
    <m/>
    <x v="23"/>
    <s v="Indonesia"/>
    <s v="Asia"/>
    <s v="Kalimantan"/>
    <s v="UTC+07:00"/>
    <m/>
    <n v="12"/>
    <n v="2"/>
    <n v="174"/>
    <n v="99"/>
    <n v="2031"/>
    <n v="147307"/>
    <n v="5422814"/>
    <n v="36.81"/>
    <n v="111.1211776"/>
    <n v="-8.6474572E-2"/>
    <n v="0"/>
    <n v="1.84"/>
    <n v="0"/>
    <n v="0.18"/>
    <n v="0.1"/>
    <n v="0.5"/>
    <n v="1"/>
    <n v="1"/>
  </r>
  <r>
    <x v="45"/>
    <s v="ID-KS"/>
    <x v="26"/>
    <n v="12"/>
    <n v="0"/>
    <n v="1"/>
    <n v="11"/>
    <n v="48"/>
    <n v="7"/>
    <n v="5"/>
    <n v="36"/>
    <s v="Province"/>
    <m/>
    <x v="26"/>
    <s v="Indonesia"/>
    <s v="Asia"/>
    <s v="Kalimantan"/>
    <s v="UTC+08:00"/>
    <m/>
    <n v="11"/>
    <n v="2"/>
    <n v="153"/>
    <n v="144"/>
    <n v="1864"/>
    <n v="38744"/>
    <n v="4023049"/>
    <n v="103.84"/>
    <n v="115.4385783"/>
    <n v="-2.993594979"/>
    <n v="2.98"/>
    <n v="11.93"/>
    <n v="0"/>
    <n v="1.74"/>
    <n v="0.14580000000000001"/>
    <n v="0.1042"/>
    <n v="4"/>
    <n v="0"/>
  </r>
  <r>
    <x v="45"/>
    <s v="ID-KT"/>
    <x v="14"/>
    <n v="8"/>
    <n v="0"/>
    <n v="0"/>
    <n v="8"/>
    <n v="29"/>
    <n v="2"/>
    <n v="8"/>
    <n v="19"/>
    <s v="Province"/>
    <m/>
    <x v="14"/>
    <s v="Indonesia"/>
    <s v="Asia"/>
    <s v="Kalimantan"/>
    <s v="UTC+07:00"/>
    <m/>
    <n v="13"/>
    <n v="1"/>
    <n v="136"/>
    <n v="139"/>
    <n v="1432"/>
    <n v="153565"/>
    <n v="2570289"/>
    <n v="16.739999999999998"/>
    <n v="113.41765359999999"/>
    <n v="-1.6024846530000001"/>
    <n v="3.11"/>
    <n v="11.28"/>
    <n v="0"/>
    <n v="0.78"/>
    <n v="6.9000000000000006E-2"/>
    <n v="0.27589999999999998"/>
    <m/>
    <n v="0"/>
  </r>
  <r>
    <x v="45"/>
    <s v="ID-KI"/>
    <x v="4"/>
    <n v="0"/>
    <n v="0"/>
    <n v="0"/>
    <n v="0"/>
    <n v="32"/>
    <n v="1"/>
    <n v="6"/>
    <n v="25"/>
    <s v="Province"/>
    <m/>
    <x v="4"/>
    <s v="Indonesia"/>
    <s v="Asia"/>
    <s v="Kalimantan"/>
    <s v="UTC+08:00"/>
    <m/>
    <n v="7"/>
    <n v="3"/>
    <n v="103"/>
    <n v="197"/>
    <n v="841"/>
    <n v="129067"/>
    <n v="3552191"/>
    <n v="27.52"/>
    <n v="116.4684405"/>
    <n v="0.45385803000000002"/>
    <n v="0"/>
    <n v="9.01"/>
    <n v="0"/>
    <n v="0.28000000000000003"/>
    <n v="3.1300000000000001E-2"/>
    <n v="0.1875"/>
    <n v="1"/>
    <n v="1"/>
  </r>
  <r>
    <x v="45"/>
    <s v="ID-KU"/>
    <x v="19"/>
    <n v="4"/>
    <n v="0"/>
    <n v="1"/>
    <n v="3"/>
    <n v="20"/>
    <n v="1"/>
    <n v="1"/>
    <n v="18"/>
    <s v="Province"/>
    <m/>
    <x v="19"/>
    <s v="Indonesia"/>
    <s v="Asia"/>
    <s v="Kalimantan"/>
    <s v="UTC+08:00"/>
    <m/>
    <n v="4"/>
    <n v="1"/>
    <n v="53"/>
    <n v="35"/>
    <n v="447"/>
    <n v="75468"/>
    <n v="648407"/>
    <n v="8.59"/>
    <n v="116.2188791"/>
    <n v="2.8910126209999998"/>
    <n v="6.17"/>
    <n v="30.84"/>
    <n v="0"/>
    <n v="1.54"/>
    <n v="0.05"/>
    <n v="0.05"/>
    <m/>
    <n v="1"/>
  </r>
  <r>
    <x v="45"/>
    <s v="ID-BB"/>
    <x v="27"/>
    <n v="1"/>
    <n v="0"/>
    <n v="0"/>
    <n v="1"/>
    <n v="5"/>
    <n v="1"/>
    <n v="0"/>
    <n v="4"/>
    <s v="Province"/>
    <m/>
    <x v="27"/>
    <s v="Indonesia"/>
    <s v="Asia"/>
    <s v="Sumatera"/>
    <s v="UTC+07:00"/>
    <m/>
    <n v="6"/>
    <n v="1"/>
    <n v="47"/>
    <n v="82"/>
    <n v="309"/>
    <n v="16424"/>
    <n v="1379767"/>
    <n v="84.01"/>
    <n v="106.5499324"/>
    <n v="-2.4474441269999998"/>
    <n v="0.72"/>
    <n v="3.62"/>
    <n v="0"/>
    <n v="0.72"/>
    <n v="0.2"/>
    <n v="0"/>
    <m/>
    <n v="1"/>
  </r>
  <r>
    <x v="45"/>
    <s v="ID-KR"/>
    <x v="28"/>
    <n v="5"/>
    <n v="0"/>
    <n v="3"/>
    <n v="2"/>
    <n v="27"/>
    <n v="6"/>
    <n v="5"/>
    <n v="16"/>
    <s v="Province"/>
    <m/>
    <x v="28"/>
    <s v="Indonesia"/>
    <s v="Asia"/>
    <s v="Sumatera"/>
    <s v="UTC+07:00"/>
    <m/>
    <n v="5"/>
    <n v="2"/>
    <n v="75"/>
    <n v="142"/>
    <n v="275"/>
    <n v="8202"/>
    <n v="1929400"/>
    <n v="235.24"/>
    <n v="108.261746"/>
    <n v="3.9163459999999999"/>
    <n v="2.59"/>
    <n v="13.99"/>
    <n v="0"/>
    <n v="3.11"/>
    <n v="0.22220000000000001"/>
    <n v="0.1852"/>
    <n v="0.83"/>
    <n v="0"/>
  </r>
  <r>
    <x v="45"/>
    <s v="ID-LA"/>
    <x v="15"/>
    <n v="0"/>
    <n v="0"/>
    <n v="0"/>
    <n v="0"/>
    <n v="20"/>
    <n v="5"/>
    <n v="4"/>
    <n v="11"/>
    <s v="Province"/>
    <m/>
    <x v="15"/>
    <s v="Indonesia"/>
    <s v="Asia"/>
    <s v="Sumatera"/>
    <s v="UTC+07:00"/>
    <m/>
    <n v="13"/>
    <n v="2"/>
    <n v="228"/>
    <n v="205"/>
    <n v="2435"/>
    <n v="34624"/>
    <n v="9095591"/>
    <n v="262.7"/>
    <n v="105.0214366"/>
    <n v="-4.9167929749999999"/>
    <n v="0"/>
    <n v="2.2000000000000002"/>
    <n v="0"/>
    <n v="0.55000000000000004"/>
    <n v="0.25"/>
    <n v="0.2"/>
    <n v="1"/>
    <n v="1"/>
  </r>
  <r>
    <x v="45"/>
    <s v="ID-MA"/>
    <x v="10"/>
    <n v="3"/>
    <n v="0"/>
    <n v="0"/>
    <n v="3"/>
    <n v="14"/>
    <n v="0"/>
    <n v="0"/>
    <n v="14"/>
    <s v="Province"/>
    <m/>
    <x v="10"/>
    <s v="Indonesia"/>
    <s v="Asia"/>
    <s v="Maluku"/>
    <s v="UTC+09:00"/>
    <m/>
    <n v="9"/>
    <n v="2"/>
    <n v="118"/>
    <n v="35"/>
    <n v="1198"/>
    <n v="46914"/>
    <n v="1847097"/>
    <n v="39.369999999999997"/>
    <n v="129.57679200000001"/>
    <n v="-3.1925720000000002"/>
    <n v="1.62"/>
    <n v="7.58"/>
    <n v="0"/>
    <n v="0"/>
    <n v="0"/>
    <n v="0"/>
    <m/>
    <n v="1"/>
  </r>
  <r>
    <x v="45"/>
    <s v="ID-MU"/>
    <x v="12"/>
    <n v="2"/>
    <n v="0"/>
    <n v="1"/>
    <n v="1"/>
    <n v="4"/>
    <n v="0"/>
    <n v="2"/>
    <n v="2"/>
    <s v="Province"/>
    <m/>
    <x v="12"/>
    <s v="Indonesia"/>
    <s v="Asia"/>
    <s v="Maluku"/>
    <s v="UTC+09:00"/>
    <m/>
    <n v="8"/>
    <n v="2"/>
    <n v="116"/>
    <n v="118"/>
    <n v="1063"/>
    <n v="31983"/>
    <n v="1307803"/>
    <n v="40.89"/>
    <n v="127.5391072"/>
    <n v="0.212036949"/>
    <n v="1.53"/>
    <n v="3.06"/>
    <n v="0"/>
    <n v="0"/>
    <n v="0"/>
    <n v="0.5"/>
    <m/>
    <n v="1"/>
  </r>
  <r>
    <x v="45"/>
    <s v="ID-NB"/>
    <x v="30"/>
    <n v="0"/>
    <n v="0"/>
    <n v="0"/>
    <n v="0"/>
    <n v="35"/>
    <n v="2"/>
    <n v="2"/>
    <n v="31"/>
    <s v="Province"/>
    <m/>
    <x v="30"/>
    <s v="Indonesia"/>
    <s v="Asia"/>
    <s v="Nusa Tenggara"/>
    <s v="UTC+08:00"/>
    <m/>
    <n v="8"/>
    <n v="2"/>
    <n v="117"/>
    <n v="145"/>
    <n v="995"/>
    <n v="18572"/>
    <n v="5270247"/>
    <n v="283.77"/>
    <n v="117.5086257"/>
    <n v="-8.6069988659999996"/>
    <n v="0"/>
    <n v="6.64"/>
    <n v="0"/>
    <n v="0.38"/>
    <n v="5.7099999999999998E-2"/>
    <n v="5.7099999999999998E-2"/>
    <n v="1"/>
    <n v="1"/>
  </r>
  <r>
    <x v="45"/>
    <s v="ID-NT"/>
    <x v="32"/>
    <n v="0"/>
    <n v="0"/>
    <n v="0"/>
    <n v="0"/>
    <n v="1"/>
    <n v="0"/>
    <n v="0"/>
    <n v="1"/>
    <s v="Province"/>
    <m/>
    <x v="32"/>
    <s v="Indonesia"/>
    <s v="Asia"/>
    <s v="Nusa Tenggara"/>
    <s v="UTC+08:00"/>
    <m/>
    <n v="21"/>
    <n v="1"/>
    <n v="309"/>
    <n v="327"/>
    <n v="3026"/>
    <n v="48718"/>
    <n v="5411321"/>
    <n v="111.07"/>
    <n v="121.592271"/>
    <n v="-8.6822049999999997"/>
    <n v="0"/>
    <n v="0.18"/>
    <n v="0"/>
    <n v="0"/>
    <n v="0"/>
    <n v="0"/>
    <n v="1"/>
    <n v="1"/>
  </r>
  <r>
    <x v="45"/>
    <s v="ID-PA"/>
    <x v="11"/>
    <n v="7"/>
    <n v="0"/>
    <n v="0"/>
    <n v="7"/>
    <n v="74"/>
    <n v="4"/>
    <n v="9"/>
    <n v="61"/>
    <s v="Province"/>
    <m/>
    <x v="11"/>
    <s v="Indonesia"/>
    <s v="Asia"/>
    <s v="Papua"/>
    <s v="UTC+09:00"/>
    <s v="Daerah Khusus"/>
    <n v="28"/>
    <n v="1"/>
    <n v="560"/>
    <n v="110"/>
    <n v="5411"/>
    <n v="319036"/>
    <n v="4340348"/>
    <n v="13.6"/>
    <n v="138.69603000000001"/>
    <n v="-4.6662095299999997"/>
    <n v="1.61"/>
    <n v="17.05"/>
    <n v="0"/>
    <n v="0.92"/>
    <n v="5.4100000000000002E-2"/>
    <n v="0.1216"/>
    <m/>
    <n v="1"/>
  </r>
  <r>
    <x v="45"/>
    <s v="ID-PB"/>
    <x v="18"/>
    <n v="0"/>
    <n v="0"/>
    <n v="0"/>
    <n v="0"/>
    <n v="2"/>
    <n v="0"/>
    <n v="0"/>
    <n v="2"/>
    <s v="Province"/>
    <m/>
    <x v="18"/>
    <s v="Indonesia"/>
    <s v="Asia"/>
    <s v="Papua"/>
    <s v="UTC+09:00"/>
    <s v="Daerah Khusus"/>
    <n v="12"/>
    <n v="1"/>
    <n v="218"/>
    <n v="95"/>
    <n v="1742"/>
    <n v="102955"/>
    <n v="1140701"/>
    <n v="11.08"/>
    <n v="132.9762624"/>
    <n v="-2.045160182"/>
    <n v="0"/>
    <n v="1.75"/>
    <n v="0"/>
    <n v="0"/>
    <n v="0"/>
    <n v="0"/>
    <n v="1"/>
    <n v="1"/>
  </r>
  <r>
    <x v="45"/>
    <s v="ID-RI"/>
    <x v="24"/>
    <n v="0"/>
    <n v="2"/>
    <n v="4"/>
    <n v="-6"/>
    <n v="19"/>
    <n v="5"/>
    <n v="7"/>
    <n v="7"/>
    <s v="Province"/>
    <m/>
    <x v="24"/>
    <s v="Indonesia"/>
    <s v="Asia"/>
    <s v="Sumatera"/>
    <s v="UTC+07:00"/>
    <m/>
    <n v="10"/>
    <n v="2"/>
    <n v="169"/>
    <n v="268"/>
    <n v="1591"/>
    <n v="87024"/>
    <n v="6074100"/>
    <n v="69.8"/>
    <n v="101.8051092"/>
    <n v="0.51164785099999999"/>
    <n v="0"/>
    <n v="3.13"/>
    <n v="0.33"/>
    <n v="0.82"/>
    <n v="0.26319999999999999"/>
    <n v="0.36840000000000001"/>
    <n v="1"/>
    <m/>
  </r>
  <r>
    <x v="45"/>
    <s v="ID-SR"/>
    <x v="20"/>
    <n v="2"/>
    <n v="0"/>
    <n v="0"/>
    <n v="2"/>
    <n v="7"/>
    <n v="1"/>
    <n v="1"/>
    <n v="5"/>
    <s v="Province"/>
    <m/>
    <x v="20"/>
    <s v="Indonesia"/>
    <s v="Asia"/>
    <s v="Sulawesi"/>
    <s v="UTC+08:00"/>
    <m/>
    <n v="6"/>
    <m/>
    <n v="69"/>
    <n v="73"/>
    <n v="575"/>
    <n v="16787"/>
    <n v="1559984"/>
    <n v="92.93"/>
    <n v="119.3450194"/>
    <n v="-2.4617460530000002"/>
    <n v="1.28"/>
    <n v="4.49"/>
    <n v="0"/>
    <n v="0.64"/>
    <n v="0.1429"/>
    <n v="0.1429"/>
    <m/>
    <n v="1"/>
  </r>
  <r>
    <x v="45"/>
    <s v="ID-SN"/>
    <x v="9"/>
    <n v="10"/>
    <n v="1"/>
    <n v="9"/>
    <n v="0"/>
    <n v="238"/>
    <n v="23"/>
    <n v="43"/>
    <n v="172"/>
    <s v="Province"/>
    <m/>
    <x v="9"/>
    <s v="Indonesia"/>
    <s v="Asia"/>
    <s v="Sulawesi"/>
    <s v="UTC+08:00"/>
    <m/>
    <n v="21"/>
    <n v="3"/>
    <n v="311"/>
    <n v="792"/>
    <n v="2255"/>
    <n v="46717"/>
    <n v="9426885"/>
    <n v="201.78"/>
    <n v="120.1620559"/>
    <n v="-3.731080714"/>
    <n v="1.06"/>
    <n v="25.25"/>
    <n v="0.11"/>
    <n v="2.44"/>
    <n v="9.6600000000000005E-2"/>
    <n v="0.1807"/>
    <n v="1.25"/>
    <n v="0.33"/>
  </r>
  <r>
    <x v="45"/>
    <s v="ID-ST"/>
    <x v="16"/>
    <n v="3"/>
    <n v="0"/>
    <n v="0"/>
    <n v="3"/>
    <n v="22"/>
    <n v="3"/>
    <n v="2"/>
    <n v="17"/>
    <s v="Province"/>
    <m/>
    <x v="16"/>
    <s v="Indonesia"/>
    <s v="Asia"/>
    <s v="Sulawesi"/>
    <s v="UTC+08:00"/>
    <m/>
    <n v="12"/>
    <n v="1"/>
    <n v="175"/>
    <n v="175"/>
    <n v="1842"/>
    <n v="61841"/>
    <n v="2955567"/>
    <n v="47.79"/>
    <n v="121.2010927"/>
    <n v="-1.00413668"/>
    <n v="1.02"/>
    <n v="7.44"/>
    <n v="0"/>
    <n v="1.02"/>
    <n v="0.13639999999999999"/>
    <n v="9.0899999999999995E-2"/>
    <m/>
    <n v="1"/>
  </r>
  <r>
    <x v="45"/>
    <s v="ID-SG"/>
    <x v="3"/>
    <n v="8"/>
    <n v="0"/>
    <n v="3"/>
    <n v="5"/>
    <n v="24"/>
    <n v="1"/>
    <n v="4"/>
    <n v="19"/>
    <s v="Province"/>
    <m/>
    <x v="3"/>
    <s v="Indonesia"/>
    <s v="Asia"/>
    <s v="Sulawesi"/>
    <s v="UTC+08:00"/>
    <m/>
    <n v="15"/>
    <n v="2"/>
    <n v="219"/>
    <n v="377"/>
    <n v="1911"/>
    <n v="38068"/>
    <n v="2635461"/>
    <n v="69.23"/>
    <n v="122.070311"/>
    <n v="-4.1246887929999998"/>
    <n v="3.04"/>
    <n v="9.11"/>
    <n v="0"/>
    <n v="0.38"/>
    <n v="4.1700000000000001E-2"/>
    <n v="0.16669999999999999"/>
    <m/>
    <n v="1"/>
  </r>
  <r>
    <x v="45"/>
    <s v="ID-SA"/>
    <x v="31"/>
    <n v="1"/>
    <n v="0"/>
    <n v="0"/>
    <n v="1"/>
    <n v="16"/>
    <n v="3"/>
    <n v="3"/>
    <n v="10"/>
    <s v="Province"/>
    <m/>
    <x v="31"/>
    <s v="Indonesia"/>
    <s v="Asia"/>
    <s v="Sulawesi"/>
    <s v="UTC+08:00"/>
    <m/>
    <n v="11"/>
    <n v="4"/>
    <n v="171"/>
    <n v="332"/>
    <n v="1507"/>
    <n v="13892"/>
    <n v="2641884"/>
    <n v="190.17"/>
    <n v="124.5212396"/>
    <n v="1.259638212"/>
    <n v="0.38"/>
    <n v="6.06"/>
    <n v="0"/>
    <n v="1.1399999999999999"/>
    <n v="0.1875"/>
    <n v="0.1875"/>
    <m/>
    <n v="1"/>
  </r>
  <r>
    <x v="45"/>
    <s v="ID-SB"/>
    <x v="17"/>
    <n v="7"/>
    <n v="0"/>
    <n v="1"/>
    <n v="6"/>
    <n v="55"/>
    <n v="4"/>
    <n v="7"/>
    <n v="44"/>
    <s v="Province"/>
    <m/>
    <x v="17"/>
    <s v="Indonesia"/>
    <s v="Asia"/>
    <s v="Sumatera"/>
    <s v="UTC+07:00"/>
    <m/>
    <n v="12"/>
    <n v="7"/>
    <n v="179"/>
    <n v="230"/>
    <n v="928"/>
    <n v="42013"/>
    <n v="5519245"/>
    <n v="131.37"/>
    <n v="100.46506239999999"/>
    <n v="-0.850253225"/>
    <n v="1.27"/>
    <n v="9.9700000000000006"/>
    <n v="0"/>
    <n v="0.72"/>
    <n v="7.2700000000000001E-2"/>
    <n v="0.1273"/>
    <n v="2.33"/>
    <n v="0"/>
  </r>
  <r>
    <x v="45"/>
    <s v="ID-SS"/>
    <x v="21"/>
    <n v="3"/>
    <n v="0"/>
    <n v="0"/>
    <n v="3"/>
    <n v="21"/>
    <n v="0"/>
    <n v="3"/>
    <n v="18"/>
    <s v="Province"/>
    <m/>
    <x v="21"/>
    <s v="Indonesia"/>
    <s v="Asia"/>
    <s v="Sumatera"/>
    <s v="UTC+07:00"/>
    <m/>
    <n v="13"/>
    <n v="4"/>
    <n v="241"/>
    <n v="387"/>
    <n v="2853"/>
    <n v="91592"/>
    <n v="8217551"/>
    <n v="89.72"/>
    <n v="104.16946470000001"/>
    <n v="-3.2162118080000002"/>
    <n v="0.37"/>
    <n v="2.56"/>
    <n v="0"/>
    <n v="0"/>
    <n v="0"/>
    <n v="0.1429"/>
    <n v="3"/>
    <n v="1"/>
  </r>
  <r>
    <x v="45"/>
    <s v="ID-SU"/>
    <x v="6"/>
    <n v="6"/>
    <n v="0"/>
    <n v="0"/>
    <n v="6"/>
    <n v="71"/>
    <n v="9"/>
    <n v="10"/>
    <n v="52"/>
    <s v="Province"/>
    <m/>
    <x v="6"/>
    <s v="Indonesia"/>
    <s v="Asia"/>
    <s v="Sumatera"/>
    <s v="UTC+07:00"/>
    <m/>
    <n v="25"/>
    <n v="8"/>
    <n v="450"/>
    <n v="693"/>
    <n v="5417"/>
    <n v="72981"/>
    <n v="14874889"/>
    <n v="203.82"/>
    <n v="99.051964420000004"/>
    <n v="2.1918944530000002"/>
    <n v="0.4"/>
    <n v="4.7699999999999996"/>
    <n v="0"/>
    <n v="0.61"/>
    <n v="0.1268"/>
    <n v="0.14080000000000001"/>
    <n v="1.2"/>
    <n v="1"/>
  </r>
  <r>
    <x v="46"/>
    <s v="ID-AC"/>
    <x v="13"/>
    <n v="0"/>
    <n v="0"/>
    <n v="0"/>
    <n v="0"/>
    <n v="5"/>
    <n v="0"/>
    <n v="3"/>
    <n v="2"/>
    <s v="Province"/>
    <m/>
    <x v="13"/>
    <s v="Indonesia"/>
    <s v="Asia"/>
    <s v="Sumatera"/>
    <s v="UTC+07:00"/>
    <s v="Daerah Khusus"/>
    <n v="18"/>
    <n v="5"/>
    <n v="289"/>
    <m/>
    <n v="6497"/>
    <n v="57956"/>
    <n v="5247257"/>
    <n v="90.54"/>
    <n v="96.910521739999993"/>
    <n v="4.2256146279999998"/>
    <n v="0"/>
    <n v="0.95"/>
    <n v="0"/>
    <n v="0"/>
    <n v="0"/>
    <n v="0.6"/>
    <n v="1"/>
    <n v="1"/>
  </r>
  <r>
    <x v="46"/>
    <s v="ID-BA"/>
    <x v="22"/>
    <n v="15"/>
    <n v="0"/>
    <n v="9"/>
    <n v="6"/>
    <n v="104"/>
    <n v="0"/>
    <n v="25"/>
    <n v="79"/>
    <s v="Province"/>
    <m/>
    <x v="22"/>
    <s v="Indonesia"/>
    <s v="Asia"/>
    <s v="Nusa Tenggara"/>
    <s v="UTC+08:00"/>
    <m/>
    <n v="8"/>
    <n v="1"/>
    <n v="57"/>
    <n v="80"/>
    <n v="636"/>
    <n v="5780"/>
    <n v="4216171"/>
    <n v="729.43"/>
    <n v="115.1317136"/>
    <n v="-8.3694716880000009"/>
    <n v="3.56"/>
    <n v="24.67"/>
    <n v="0"/>
    <n v="0"/>
    <n v="0"/>
    <n v="0.2404"/>
    <n v="2.5"/>
    <n v="1"/>
  </r>
  <r>
    <x v="46"/>
    <s v="ID-BT"/>
    <x v="2"/>
    <n v="15"/>
    <n v="6"/>
    <n v="0"/>
    <n v="9"/>
    <n v="222"/>
    <n v="32"/>
    <n v="12"/>
    <n v="178"/>
    <s v="Province"/>
    <m/>
    <x v="2"/>
    <s v="Indonesia"/>
    <s v="Asia"/>
    <s v="Jawa"/>
    <s v="UTC+07:00"/>
    <m/>
    <n v="4"/>
    <n v="4"/>
    <n v="155"/>
    <n v="313"/>
    <n v="1238"/>
    <n v="9663"/>
    <n v="10722374"/>
    <n v="1109.6400000000001"/>
    <n v="106.1090043"/>
    <n v="-6.4567363880000004"/>
    <n v="1.4"/>
    <n v="20.7"/>
    <n v="0.56000000000000005"/>
    <n v="2.98"/>
    <n v="0.14410000000000001"/>
    <n v="5.4100000000000002E-2"/>
    <m/>
    <n v="3"/>
  </r>
  <r>
    <x v="46"/>
    <s v="ID-BE"/>
    <x v="29"/>
    <n v="0"/>
    <n v="0"/>
    <n v="0"/>
    <n v="0"/>
    <n v="4"/>
    <n v="1"/>
    <n v="0"/>
    <n v="3"/>
    <s v="Province"/>
    <m/>
    <x v="29"/>
    <s v="Indonesia"/>
    <s v="Asia"/>
    <s v="Sumatera"/>
    <s v="UTC+07:00"/>
    <m/>
    <n v="9"/>
    <n v="1"/>
    <n v="129"/>
    <n v="172"/>
    <n v="1341"/>
    <n v="19919"/>
    <n v="1999539"/>
    <n v="100.38"/>
    <n v="102.33842129999999"/>
    <n v="-3.5335836270000001"/>
    <n v="0"/>
    <n v="2"/>
    <n v="0"/>
    <n v="0.5"/>
    <n v="0.25"/>
    <n v="0"/>
    <n v="1"/>
    <n v="1"/>
  </r>
  <r>
    <x v="46"/>
    <s v="ID-JK"/>
    <x v="0"/>
    <n v="183"/>
    <n v="1"/>
    <n v="0"/>
    <n v="182"/>
    <n v="2141"/>
    <n v="266"/>
    <n v="140"/>
    <n v="1735"/>
    <s v="Province"/>
    <m/>
    <x v="0"/>
    <s v="Indonesia"/>
    <s v="Asia"/>
    <s v="Jawa"/>
    <s v="UTC+07:00"/>
    <s v="Daerah Khusus Ibu Kota"/>
    <n v="1"/>
    <n v="5"/>
    <n v="44"/>
    <n v="267"/>
    <m/>
    <n v="664"/>
    <n v="10846145"/>
    <n v="16334.31"/>
    <n v="106.8361183"/>
    <n v="-6.2046989909999999"/>
    <n v="16.87"/>
    <n v="197.4"/>
    <n v="0.09"/>
    <n v="24.52"/>
    <n v="0.1242"/>
    <n v="6.54E-2"/>
    <n v="1.36"/>
    <n v="0.09"/>
  </r>
  <r>
    <x v="46"/>
    <s v="ID-YO"/>
    <x v="5"/>
    <n v="1"/>
    <n v="0"/>
    <n v="0"/>
    <n v="1"/>
    <n v="48"/>
    <n v="6"/>
    <n v="22"/>
    <n v="20"/>
    <s v="Province"/>
    <m/>
    <x v="5"/>
    <s v="Indonesia"/>
    <s v="Asia"/>
    <s v="Jawa"/>
    <s v="UTC+07:00"/>
    <s v="Daerah Istimewa"/>
    <n v="4"/>
    <n v="1"/>
    <n v="78"/>
    <n v="46"/>
    <n v="392"/>
    <n v="3133"/>
    <n v="3631015"/>
    <n v="1158.9000000000001"/>
    <n v="110.4448783"/>
    <n v="-7.8945018500000002"/>
    <n v="0.28000000000000003"/>
    <n v="13.22"/>
    <n v="0"/>
    <n v="1.65"/>
    <n v="0.125"/>
    <n v="0.45829999999999999"/>
    <n v="1"/>
    <n v="1"/>
  </r>
  <r>
    <x v="46"/>
    <s v="ID-GO"/>
    <x v="33"/>
    <n v="3"/>
    <n v="0"/>
    <n v="0"/>
    <n v="3"/>
    <n v="4"/>
    <n v="0"/>
    <n v="0"/>
    <n v="4"/>
    <s v="Province"/>
    <m/>
    <x v="33"/>
    <s v="Indonesia"/>
    <s v="Asia"/>
    <s v="Sulawesi"/>
    <s v="UTC+08:00"/>
    <m/>
    <n v="5"/>
    <n v="1"/>
    <n v="77"/>
    <n v="72"/>
    <n v="657"/>
    <n v="11257"/>
    <n v="1180651"/>
    <n v="104.88"/>
    <n v="122.37605809999999"/>
    <n v="0.68700260400000002"/>
    <n v="2.54"/>
    <n v="3.39"/>
    <n v="0"/>
    <n v="0"/>
    <n v="0"/>
    <n v="0"/>
    <m/>
    <n v="1"/>
  </r>
  <r>
    <x v="46"/>
    <s v="ID-JA"/>
    <x v="25"/>
    <n v="1"/>
    <n v="0"/>
    <n v="0"/>
    <n v="1"/>
    <n v="6"/>
    <n v="0"/>
    <n v="0"/>
    <n v="6"/>
    <s v="Province"/>
    <m/>
    <x v="25"/>
    <s v="Indonesia"/>
    <s v="Asia"/>
    <s v="Sumatera"/>
    <s v="UTC+07:00"/>
    <m/>
    <n v="9"/>
    <n v="2"/>
    <n v="141"/>
    <n v="163"/>
    <n v="1399"/>
    <n v="50058"/>
    <n v="3493357"/>
    <n v="69.790000000000006"/>
    <n v="102.72364039999999"/>
    <n v="-1.69769766"/>
    <n v="0.28999999999999998"/>
    <n v="1.72"/>
    <n v="0"/>
    <n v="0"/>
    <n v="0"/>
    <n v="0"/>
    <n v="1"/>
    <n v="1"/>
  </r>
  <r>
    <x v="46"/>
    <s v="ID-JB"/>
    <x v="1"/>
    <n v="13"/>
    <n v="1"/>
    <n v="5"/>
    <n v="7"/>
    <n v="599"/>
    <n v="52"/>
    <n v="31"/>
    <n v="516"/>
    <s v="Province"/>
    <m/>
    <x v="1"/>
    <s v="Indonesia"/>
    <s v="Asia"/>
    <s v="Jawa"/>
    <s v="UTC+07:00"/>
    <m/>
    <n v="18"/>
    <n v="9"/>
    <n v="627"/>
    <n v="645"/>
    <n v="5312"/>
    <n v="35378"/>
    <n v="45161325"/>
    <n v="1276.55"/>
    <n v="107.60370829999999"/>
    <n v="-6.9204320829999997"/>
    <n v="0.28999999999999998"/>
    <n v="13.26"/>
    <n v="0.02"/>
    <n v="1.1499999999999999"/>
    <n v="8.6800000000000002E-2"/>
    <n v="5.1799999999999999E-2"/>
    <n v="0.43"/>
    <n v="1"/>
  </r>
  <r>
    <x v="46"/>
    <s v="ID-JT"/>
    <x v="7"/>
    <n v="8"/>
    <n v="2"/>
    <n v="2"/>
    <n v="4"/>
    <n v="286"/>
    <n v="35"/>
    <n v="37"/>
    <n v="214"/>
    <s v="Province"/>
    <m/>
    <x v="7"/>
    <s v="Indonesia"/>
    <s v="Asia"/>
    <s v="Jawa"/>
    <s v="UTC+07:00"/>
    <m/>
    <n v="29"/>
    <n v="6"/>
    <n v="576"/>
    <n v="753"/>
    <n v="7809"/>
    <n v="32801"/>
    <n v="36364072"/>
    <n v="1108.6400000000001"/>
    <n v="110.20111489999999"/>
    <n v="-7.2590971770000001"/>
    <n v="0.22"/>
    <n v="7.86"/>
    <n v="0.05"/>
    <n v="0.96"/>
    <n v="0.12239999999999999"/>
    <n v="0.12939999999999999"/>
    <n v="0.62"/>
    <n v="1"/>
  </r>
  <r>
    <x v="46"/>
    <s v="ID-JI"/>
    <x v="8"/>
    <n v="15"/>
    <n v="1"/>
    <n v="3"/>
    <n v="11"/>
    <n v="465"/>
    <n v="44"/>
    <n v="74"/>
    <n v="347"/>
    <s v="Province"/>
    <m/>
    <x v="8"/>
    <s v="Indonesia"/>
    <s v="Asia"/>
    <s v="Jawa"/>
    <s v="UTC+07:00"/>
    <m/>
    <n v="29"/>
    <n v="9"/>
    <n v="666"/>
    <n v="777"/>
    <n v="7724"/>
    <n v="47803"/>
    <n v="40479023"/>
    <n v="846.78"/>
    <n v="112.7329414"/>
    <n v="-7.7233455790000001"/>
    <n v="0.37"/>
    <n v="11.49"/>
    <n v="0.02"/>
    <n v="1.0900000000000001"/>
    <n v="9.4600000000000004E-2"/>
    <n v="0.15909999999999999"/>
    <n v="0.6"/>
    <n v="0.25"/>
  </r>
  <r>
    <x v="46"/>
    <s v="ID-KB"/>
    <x v="23"/>
    <n v="8"/>
    <n v="0"/>
    <n v="0"/>
    <n v="8"/>
    <n v="18"/>
    <n v="1"/>
    <n v="5"/>
    <n v="12"/>
    <s v="Province"/>
    <m/>
    <x v="23"/>
    <s v="Indonesia"/>
    <s v="Asia"/>
    <s v="Kalimantan"/>
    <s v="UTC+07:00"/>
    <m/>
    <n v="12"/>
    <n v="2"/>
    <n v="174"/>
    <n v="99"/>
    <n v="2031"/>
    <n v="147307"/>
    <n v="5422814"/>
    <n v="36.81"/>
    <n v="111.1211776"/>
    <n v="-8.6474572E-2"/>
    <n v="1.48"/>
    <n v="3.32"/>
    <n v="0"/>
    <n v="0.18"/>
    <n v="5.5599999999999997E-2"/>
    <n v="0.27779999999999999"/>
    <m/>
    <n v="1"/>
  </r>
  <r>
    <x v="46"/>
    <s v="ID-KS"/>
    <x v="26"/>
    <n v="9"/>
    <n v="0"/>
    <n v="4"/>
    <n v="5"/>
    <n v="57"/>
    <n v="7"/>
    <n v="9"/>
    <n v="41"/>
    <s v="Province"/>
    <m/>
    <x v="26"/>
    <s v="Indonesia"/>
    <s v="Asia"/>
    <s v="Kalimantan"/>
    <s v="UTC+08:00"/>
    <m/>
    <n v="11"/>
    <n v="2"/>
    <n v="153"/>
    <n v="144"/>
    <n v="1864"/>
    <n v="38744"/>
    <n v="4023049"/>
    <n v="103.84"/>
    <n v="115.4385783"/>
    <n v="-2.993594979"/>
    <n v="2.2400000000000002"/>
    <n v="14.17"/>
    <n v="0"/>
    <n v="1.74"/>
    <n v="0.12280000000000001"/>
    <n v="0.15790000000000001"/>
    <n v="0.75"/>
    <n v="1"/>
  </r>
  <r>
    <x v="46"/>
    <s v="ID-KT"/>
    <x v="14"/>
    <n v="1"/>
    <n v="0"/>
    <n v="0"/>
    <n v="1"/>
    <n v="30"/>
    <n v="2"/>
    <n v="8"/>
    <n v="20"/>
    <s v="Province"/>
    <m/>
    <x v="14"/>
    <s v="Indonesia"/>
    <s v="Asia"/>
    <s v="Kalimantan"/>
    <s v="UTC+07:00"/>
    <m/>
    <n v="13"/>
    <n v="1"/>
    <n v="136"/>
    <n v="139"/>
    <n v="1432"/>
    <n v="153565"/>
    <n v="2570289"/>
    <n v="16.739999999999998"/>
    <n v="113.41765359999999"/>
    <n v="-1.6024846530000001"/>
    <n v="0.39"/>
    <n v="11.67"/>
    <n v="0"/>
    <n v="0.78"/>
    <n v="6.6699999999999995E-2"/>
    <n v="0.26669999999999999"/>
    <n v="0.13"/>
    <n v="1"/>
  </r>
  <r>
    <x v="46"/>
    <s v="ID-KI"/>
    <x v="4"/>
    <n v="9"/>
    <n v="0"/>
    <n v="5"/>
    <n v="4"/>
    <n v="41"/>
    <n v="1"/>
    <n v="11"/>
    <n v="29"/>
    <s v="Province"/>
    <m/>
    <x v="4"/>
    <s v="Indonesia"/>
    <s v="Asia"/>
    <s v="Kalimantan"/>
    <s v="UTC+08:00"/>
    <m/>
    <n v="7"/>
    <n v="3"/>
    <n v="103"/>
    <n v="197"/>
    <n v="841"/>
    <n v="129067"/>
    <n v="3552191"/>
    <n v="27.52"/>
    <n v="116.4684405"/>
    <n v="0.45385803000000002"/>
    <n v="2.5299999999999998"/>
    <n v="11.54"/>
    <n v="0"/>
    <n v="0.28000000000000003"/>
    <n v="2.4400000000000002E-2"/>
    <n v="0.26829999999999998"/>
    <m/>
    <n v="1"/>
  </r>
  <r>
    <x v="46"/>
    <s v="ID-KU"/>
    <x v="19"/>
    <n v="8"/>
    <n v="0"/>
    <n v="1"/>
    <n v="7"/>
    <n v="28"/>
    <n v="1"/>
    <n v="2"/>
    <n v="25"/>
    <s v="Province"/>
    <m/>
    <x v="19"/>
    <s v="Indonesia"/>
    <s v="Asia"/>
    <s v="Kalimantan"/>
    <s v="UTC+08:00"/>
    <m/>
    <n v="4"/>
    <n v="1"/>
    <n v="53"/>
    <n v="35"/>
    <n v="447"/>
    <n v="75468"/>
    <n v="648407"/>
    <n v="8.59"/>
    <n v="116.2188791"/>
    <n v="2.8910126209999998"/>
    <n v="12.34"/>
    <n v="43.18"/>
    <n v="0"/>
    <n v="1.54"/>
    <n v="3.5700000000000003E-2"/>
    <n v="7.1400000000000005E-2"/>
    <n v="2"/>
    <n v="1"/>
  </r>
  <r>
    <x v="46"/>
    <s v="ID-BB"/>
    <x v="27"/>
    <n v="1"/>
    <n v="0"/>
    <n v="0"/>
    <n v="1"/>
    <n v="6"/>
    <n v="1"/>
    <n v="0"/>
    <n v="5"/>
    <s v="Province"/>
    <m/>
    <x v="27"/>
    <s v="Indonesia"/>
    <s v="Asia"/>
    <s v="Sumatera"/>
    <s v="UTC+07:00"/>
    <m/>
    <n v="6"/>
    <n v="1"/>
    <n v="47"/>
    <n v="82"/>
    <n v="309"/>
    <n v="16424"/>
    <n v="1379767"/>
    <n v="84.01"/>
    <n v="106.5499324"/>
    <n v="-2.4474441269999998"/>
    <n v="0.72"/>
    <n v="4.3499999999999996"/>
    <n v="0"/>
    <n v="0.72"/>
    <n v="0.16669999999999999"/>
    <n v="0"/>
    <n v="1"/>
    <n v="1"/>
  </r>
  <r>
    <x v="46"/>
    <s v="ID-KR"/>
    <x v="28"/>
    <n v="7"/>
    <n v="0"/>
    <n v="0"/>
    <n v="7"/>
    <n v="34"/>
    <n v="6"/>
    <n v="5"/>
    <n v="23"/>
    <s v="Province"/>
    <m/>
    <x v="28"/>
    <s v="Indonesia"/>
    <s v="Asia"/>
    <s v="Sumatera"/>
    <s v="UTC+07:00"/>
    <m/>
    <n v="5"/>
    <n v="2"/>
    <n v="75"/>
    <n v="142"/>
    <n v="275"/>
    <n v="8202"/>
    <n v="1929400"/>
    <n v="235.24"/>
    <n v="108.261746"/>
    <n v="3.9163459999999999"/>
    <n v="3.63"/>
    <n v="17.62"/>
    <n v="0"/>
    <n v="3.11"/>
    <n v="0.17649999999999999"/>
    <n v="0.14710000000000001"/>
    <n v="1.4"/>
    <n v="1"/>
  </r>
  <r>
    <x v="46"/>
    <s v="ID-LA"/>
    <x v="15"/>
    <n v="5"/>
    <n v="0"/>
    <n v="0"/>
    <n v="5"/>
    <n v="25"/>
    <n v="5"/>
    <n v="4"/>
    <n v="16"/>
    <s v="Province"/>
    <m/>
    <x v="15"/>
    <s v="Indonesia"/>
    <s v="Asia"/>
    <s v="Sumatera"/>
    <s v="UTC+07:00"/>
    <m/>
    <n v="13"/>
    <n v="2"/>
    <n v="228"/>
    <n v="205"/>
    <n v="2435"/>
    <n v="34624"/>
    <n v="9095591"/>
    <n v="262.7"/>
    <n v="105.0214366"/>
    <n v="-4.9167929749999999"/>
    <n v="0.55000000000000004"/>
    <n v="2.75"/>
    <n v="0"/>
    <n v="0.55000000000000004"/>
    <n v="0.2"/>
    <n v="0.16"/>
    <m/>
    <n v="1"/>
  </r>
  <r>
    <x v="46"/>
    <s v="ID-MA"/>
    <x v="10"/>
    <n v="0"/>
    <n v="0"/>
    <n v="0"/>
    <n v="0"/>
    <n v="14"/>
    <n v="0"/>
    <n v="0"/>
    <n v="14"/>
    <s v="Province"/>
    <m/>
    <x v="10"/>
    <s v="Indonesia"/>
    <s v="Asia"/>
    <s v="Maluku"/>
    <s v="UTC+09:00"/>
    <m/>
    <n v="9"/>
    <n v="2"/>
    <n v="118"/>
    <n v="35"/>
    <n v="1198"/>
    <n v="46914"/>
    <n v="1847097"/>
    <n v="39.369999999999997"/>
    <n v="129.57679200000001"/>
    <n v="-3.1925720000000002"/>
    <n v="0"/>
    <n v="7.58"/>
    <n v="0"/>
    <n v="0"/>
    <n v="0"/>
    <n v="0"/>
    <n v="0"/>
    <n v="1"/>
  </r>
  <r>
    <x v="46"/>
    <s v="ID-MU"/>
    <x v="12"/>
    <n v="0"/>
    <n v="0"/>
    <n v="0"/>
    <n v="0"/>
    <n v="4"/>
    <n v="0"/>
    <n v="2"/>
    <n v="2"/>
    <s v="Province"/>
    <m/>
    <x v="12"/>
    <s v="Indonesia"/>
    <s v="Asia"/>
    <s v="Maluku"/>
    <s v="UTC+09:00"/>
    <m/>
    <n v="8"/>
    <n v="2"/>
    <n v="116"/>
    <n v="118"/>
    <n v="1063"/>
    <n v="31983"/>
    <n v="1307803"/>
    <n v="40.89"/>
    <n v="127.5391072"/>
    <n v="0.212036949"/>
    <n v="0"/>
    <n v="3.06"/>
    <n v="0"/>
    <n v="0"/>
    <n v="0"/>
    <n v="0.5"/>
    <n v="0"/>
    <n v="1"/>
  </r>
  <r>
    <x v="46"/>
    <s v="ID-NB"/>
    <x v="30"/>
    <n v="8"/>
    <n v="0"/>
    <n v="0"/>
    <n v="8"/>
    <n v="43"/>
    <n v="2"/>
    <n v="2"/>
    <n v="39"/>
    <s v="Province"/>
    <m/>
    <x v="30"/>
    <s v="Indonesia"/>
    <s v="Asia"/>
    <s v="Nusa Tenggara"/>
    <s v="UTC+08:00"/>
    <m/>
    <n v="8"/>
    <n v="2"/>
    <n v="117"/>
    <n v="145"/>
    <n v="995"/>
    <n v="18572"/>
    <n v="5270247"/>
    <n v="283.77"/>
    <n v="117.5086257"/>
    <n v="-8.6069988659999996"/>
    <n v="1.52"/>
    <n v="8.16"/>
    <n v="0"/>
    <n v="0.38"/>
    <n v="4.65E-2"/>
    <n v="4.65E-2"/>
    <m/>
    <n v="1"/>
  </r>
  <r>
    <x v="46"/>
    <s v="ID-NT"/>
    <x v="32"/>
    <n v="0"/>
    <n v="0"/>
    <n v="0"/>
    <n v="0"/>
    <n v="1"/>
    <n v="0"/>
    <n v="0"/>
    <n v="1"/>
    <s v="Province"/>
    <m/>
    <x v="32"/>
    <s v="Indonesia"/>
    <s v="Asia"/>
    <s v="Nusa Tenggara"/>
    <s v="UTC+08:00"/>
    <m/>
    <n v="21"/>
    <n v="1"/>
    <n v="309"/>
    <n v="327"/>
    <n v="3026"/>
    <n v="48718"/>
    <n v="5411321"/>
    <n v="111.07"/>
    <n v="121.592271"/>
    <n v="-8.6822049999999997"/>
    <n v="0"/>
    <n v="0.18"/>
    <n v="0"/>
    <n v="0"/>
    <n v="0"/>
    <n v="0"/>
    <n v="1"/>
    <n v="1"/>
  </r>
  <r>
    <x v="46"/>
    <s v="ID-PA"/>
    <x v="11"/>
    <n v="5"/>
    <n v="2"/>
    <n v="5"/>
    <n v="-2"/>
    <n v="79"/>
    <n v="6"/>
    <n v="14"/>
    <n v="59"/>
    <s v="Province"/>
    <m/>
    <x v="11"/>
    <s v="Indonesia"/>
    <s v="Asia"/>
    <s v="Papua"/>
    <s v="UTC+09:00"/>
    <s v="Daerah Khusus"/>
    <n v="28"/>
    <n v="1"/>
    <n v="560"/>
    <n v="110"/>
    <n v="5411"/>
    <n v="319036"/>
    <n v="4340348"/>
    <n v="13.6"/>
    <n v="138.69603000000001"/>
    <n v="-4.6662095299999997"/>
    <n v="1.1499999999999999"/>
    <n v="18.2"/>
    <n v="0.46"/>
    <n v="1.38"/>
    <n v="7.5899999999999995E-2"/>
    <n v="0.1772"/>
    <n v="0.71"/>
    <m/>
  </r>
  <r>
    <x v="46"/>
    <s v="ID-PB"/>
    <x v="18"/>
    <n v="3"/>
    <n v="0"/>
    <n v="0"/>
    <n v="3"/>
    <n v="5"/>
    <n v="0"/>
    <n v="0"/>
    <n v="5"/>
    <s v="Province"/>
    <m/>
    <x v="18"/>
    <s v="Indonesia"/>
    <s v="Asia"/>
    <s v="Papua"/>
    <s v="UTC+09:00"/>
    <s v="Daerah Khusus"/>
    <n v="12"/>
    <n v="1"/>
    <n v="218"/>
    <n v="95"/>
    <n v="1742"/>
    <n v="102955"/>
    <n v="1140701"/>
    <n v="11.08"/>
    <n v="132.9762624"/>
    <n v="-2.045160182"/>
    <n v="2.63"/>
    <n v="4.38"/>
    <n v="0"/>
    <n v="0"/>
    <n v="0"/>
    <n v="0"/>
    <m/>
    <n v="1"/>
  </r>
  <r>
    <x v="46"/>
    <s v="ID-RI"/>
    <x v="24"/>
    <n v="5"/>
    <n v="0"/>
    <n v="3"/>
    <n v="2"/>
    <n v="24"/>
    <n v="5"/>
    <n v="10"/>
    <n v="9"/>
    <s v="Province"/>
    <m/>
    <x v="24"/>
    <s v="Indonesia"/>
    <s v="Asia"/>
    <s v="Sumatera"/>
    <s v="UTC+07:00"/>
    <m/>
    <n v="10"/>
    <n v="2"/>
    <n v="169"/>
    <n v="268"/>
    <n v="1591"/>
    <n v="87024"/>
    <n v="6074100"/>
    <n v="69.8"/>
    <n v="101.8051092"/>
    <n v="0.51164785099999999"/>
    <n v="0.82"/>
    <n v="3.95"/>
    <n v="0"/>
    <n v="0.82"/>
    <n v="0.20830000000000001"/>
    <n v="0.41670000000000001"/>
    <m/>
    <n v="0"/>
  </r>
  <r>
    <x v="46"/>
    <s v="ID-SR"/>
    <x v="20"/>
    <n v="0"/>
    <n v="0"/>
    <n v="0"/>
    <n v="0"/>
    <n v="7"/>
    <n v="1"/>
    <n v="1"/>
    <n v="5"/>
    <s v="Province"/>
    <m/>
    <x v="20"/>
    <s v="Indonesia"/>
    <s v="Asia"/>
    <s v="Sulawesi"/>
    <s v="UTC+08:00"/>
    <m/>
    <n v="6"/>
    <m/>
    <n v="69"/>
    <n v="73"/>
    <n v="575"/>
    <n v="16787"/>
    <n v="1559984"/>
    <n v="92.93"/>
    <n v="119.3450194"/>
    <n v="-2.4617460530000002"/>
    <n v="0"/>
    <n v="4.49"/>
    <n v="0"/>
    <n v="0.64"/>
    <n v="0.1429"/>
    <n v="0.1429"/>
    <n v="0"/>
    <n v="1"/>
  </r>
  <r>
    <x v="46"/>
    <s v="ID-SN"/>
    <x v="9"/>
    <n v="27"/>
    <n v="2"/>
    <n v="0"/>
    <n v="25"/>
    <n v="265"/>
    <n v="25"/>
    <n v="43"/>
    <n v="197"/>
    <s v="Province"/>
    <m/>
    <x v="9"/>
    <s v="Indonesia"/>
    <s v="Asia"/>
    <s v="Sulawesi"/>
    <s v="UTC+08:00"/>
    <m/>
    <n v="21"/>
    <n v="3"/>
    <n v="311"/>
    <n v="792"/>
    <n v="2255"/>
    <n v="46717"/>
    <n v="9426885"/>
    <n v="201.78"/>
    <n v="120.1620559"/>
    <n v="-3.731080714"/>
    <n v="2.86"/>
    <n v="28.11"/>
    <n v="0.21"/>
    <n v="2.65"/>
    <n v="9.4299999999999995E-2"/>
    <n v="0.1623"/>
    <n v="2.7"/>
    <n v="2"/>
  </r>
  <r>
    <x v="46"/>
    <s v="ID-ST"/>
    <x v="16"/>
    <n v="0"/>
    <n v="0"/>
    <n v="0"/>
    <n v="0"/>
    <n v="22"/>
    <n v="3"/>
    <n v="2"/>
    <n v="17"/>
    <s v="Province"/>
    <m/>
    <x v="16"/>
    <s v="Indonesia"/>
    <s v="Asia"/>
    <s v="Sulawesi"/>
    <s v="UTC+08:00"/>
    <m/>
    <n v="12"/>
    <n v="1"/>
    <n v="175"/>
    <n v="175"/>
    <n v="1842"/>
    <n v="61841"/>
    <n v="2955567"/>
    <n v="47.79"/>
    <n v="121.2010927"/>
    <n v="-1.00413668"/>
    <n v="0"/>
    <n v="7.44"/>
    <n v="0"/>
    <n v="1.02"/>
    <n v="0.13639999999999999"/>
    <n v="9.0899999999999995E-2"/>
    <n v="0"/>
    <n v="1"/>
  </r>
  <r>
    <x v="46"/>
    <s v="ID-SG"/>
    <x v="3"/>
    <n v="3"/>
    <n v="0"/>
    <n v="0"/>
    <n v="3"/>
    <n v="27"/>
    <n v="1"/>
    <n v="4"/>
    <n v="22"/>
    <s v="Province"/>
    <m/>
    <x v="3"/>
    <s v="Indonesia"/>
    <s v="Asia"/>
    <s v="Sulawesi"/>
    <s v="UTC+08:00"/>
    <m/>
    <n v="15"/>
    <n v="2"/>
    <n v="219"/>
    <n v="377"/>
    <n v="1911"/>
    <n v="38068"/>
    <n v="2635461"/>
    <n v="69.23"/>
    <n v="122.070311"/>
    <n v="-4.1246887929999998"/>
    <n v="1.1399999999999999"/>
    <n v="10.24"/>
    <n v="0"/>
    <n v="0.38"/>
    <n v="3.6999999999999998E-2"/>
    <n v="0.14810000000000001"/>
    <n v="0.38"/>
    <n v="1"/>
  </r>
  <r>
    <x v="46"/>
    <s v="ID-SA"/>
    <x v="31"/>
    <n v="0"/>
    <n v="0"/>
    <n v="1"/>
    <n v="-1"/>
    <n v="16"/>
    <n v="3"/>
    <n v="4"/>
    <n v="9"/>
    <s v="Province"/>
    <m/>
    <x v="31"/>
    <s v="Indonesia"/>
    <s v="Asia"/>
    <s v="Sulawesi"/>
    <s v="UTC+08:00"/>
    <m/>
    <n v="11"/>
    <n v="4"/>
    <n v="171"/>
    <n v="332"/>
    <n v="1507"/>
    <n v="13892"/>
    <n v="2641884"/>
    <n v="190.17"/>
    <n v="124.5212396"/>
    <n v="1.259638212"/>
    <n v="0"/>
    <n v="6.06"/>
    <n v="0"/>
    <n v="1.1399999999999999"/>
    <n v="0.1875"/>
    <n v="0.25"/>
    <n v="0"/>
    <n v="1"/>
  </r>
  <r>
    <x v="46"/>
    <s v="ID-SB"/>
    <x v="17"/>
    <n v="0"/>
    <n v="0"/>
    <n v="0"/>
    <n v="0"/>
    <n v="55"/>
    <n v="4"/>
    <n v="7"/>
    <n v="44"/>
    <s v="Province"/>
    <m/>
    <x v="17"/>
    <s v="Indonesia"/>
    <s v="Asia"/>
    <s v="Sumatera"/>
    <s v="UTC+07:00"/>
    <m/>
    <n v="12"/>
    <n v="7"/>
    <n v="179"/>
    <n v="230"/>
    <n v="928"/>
    <n v="42013"/>
    <n v="5519245"/>
    <n v="131.37"/>
    <n v="100.46506239999999"/>
    <n v="-0.850253225"/>
    <n v="0"/>
    <n v="9.9700000000000006"/>
    <n v="0"/>
    <n v="0.72"/>
    <n v="7.2700000000000001E-2"/>
    <n v="0.1273"/>
    <n v="0"/>
    <n v="1"/>
  </r>
  <r>
    <x v="46"/>
    <s v="ID-SS"/>
    <x v="21"/>
    <n v="18"/>
    <n v="0"/>
    <n v="0"/>
    <n v="18"/>
    <n v="39"/>
    <n v="0"/>
    <n v="3"/>
    <n v="36"/>
    <s v="Province"/>
    <m/>
    <x v="21"/>
    <s v="Indonesia"/>
    <s v="Asia"/>
    <s v="Sumatera"/>
    <s v="UTC+07:00"/>
    <m/>
    <n v="13"/>
    <n v="4"/>
    <n v="241"/>
    <n v="387"/>
    <n v="2853"/>
    <n v="91592"/>
    <n v="8217551"/>
    <n v="89.72"/>
    <n v="104.16946470000001"/>
    <n v="-3.2162118080000002"/>
    <n v="2.19"/>
    <n v="4.75"/>
    <n v="0"/>
    <n v="0"/>
    <n v="0"/>
    <n v="7.6899999999999996E-2"/>
    <n v="6"/>
    <n v="1"/>
  </r>
  <r>
    <x v="46"/>
    <s v="ID-SU"/>
    <x v="6"/>
    <n v="1"/>
    <n v="0"/>
    <n v="3"/>
    <n v="-2"/>
    <n v="72"/>
    <n v="9"/>
    <n v="13"/>
    <n v="50"/>
    <s v="Province"/>
    <m/>
    <x v="6"/>
    <s v="Indonesia"/>
    <s v="Asia"/>
    <s v="Sumatera"/>
    <s v="UTC+07:00"/>
    <m/>
    <n v="25"/>
    <n v="8"/>
    <n v="450"/>
    <n v="693"/>
    <n v="5417"/>
    <n v="72981"/>
    <n v="14874889"/>
    <n v="203.82"/>
    <n v="99.051964420000004"/>
    <n v="2.1918944530000002"/>
    <n v="7.0000000000000007E-2"/>
    <n v="4.84"/>
    <n v="0"/>
    <n v="0.61"/>
    <n v="0.125"/>
    <n v="0.18060000000000001"/>
    <n v="0.17"/>
    <n v="1"/>
  </r>
  <r>
    <x v="47"/>
    <s v="ID-AC"/>
    <x v="13"/>
    <n v="0"/>
    <n v="0"/>
    <n v="0"/>
    <n v="0"/>
    <n v="5"/>
    <n v="0"/>
    <n v="3"/>
    <n v="2"/>
    <s v="Province"/>
    <m/>
    <x v="13"/>
    <s v="Indonesia"/>
    <s v="Asia"/>
    <s v="Sumatera"/>
    <s v="UTC+07:00"/>
    <s v="Daerah Khusus"/>
    <n v="18"/>
    <n v="5"/>
    <n v="289"/>
    <m/>
    <n v="6497"/>
    <n v="57956"/>
    <n v="5247257"/>
    <n v="90.54"/>
    <n v="96.910521739999993"/>
    <n v="4.2256146279999998"/>
    <n v="0"/>
    <n v="0.95"/>
    <n v="0"/>
    <n v="0"/>
    <n v="0"/>
    <n v="0.6"/>
    <n v="1"/>
    <n v="1"/>
  </r>
  <r>
    <x v="47"/>
    <s v="ID-BA"/>
    <x v="22"/>
    <n v="11"/>
    <n v="0"/>
    <n v="5"/>
    <n v="6"/>
    <n v="115"/>
    <n v="0"/>
    <n v="30"/>
    <n v="85"/>
    <s v="Province"/>
    <m/>
    <x v="22"/>
    <s v="Indonesia"/>
    <s v="Asia"/>
    <s v="Nusa Tenggara"/>
    <s v="UTC+08:00"/>
    <m/>
    <n v="8"/>
    <n v="1"/>
    <n v="57"/>
    <n v="80"/>
    <n v="636"/>
    <n v="5780"/>
    <n v="4216171"/>
    <n v="729.43"/>
    <n v="115.1317136"/>
    <n v="-8.3694716880000009"/>
    <n v="2.61"/>
    <n v="27.28"/>
    <n v="0"/>
    <n v="0"/>
    <n v="0"/>
    <n v="0.26090000000000002"/>
    <n v="0.73"/>
    <n v="1"/>
  </r>
  <r>
    <x v="47"/>
    <s v="ID-BT"/>
    <x v="2"/>
    <n v="8"/>
    <n v="2"/>
    <n v="0"/>
    <n v="6"/>
    <n v="230"/>
    <n v="34"/>
    <n v="12"/>
    <n v="184"/>
    <s v="Province"/>
    <m/>
    <x v="2"/>
    <s v="Indonesia"/>
    <s v="Asia"/>
    <s v="Jawa"/>
    <s v="UTC+07:00"/>
    <m/>
    <n v="4"/>
    <n v="4"/>
    <n v="155"/>
    <n v="313"/>
    <n v="1238"/>
    <n v="9663"/>
    <n v="10722374"/>
    <n v="1109.6400000000001"/>
    <n v="106.1090043"/>
    <n v="-6.4567363880000004"/>
    <n v="0.75"/>
    <n v="21.45"/>
    <n v="0.19"/>
    <n v="3.17"/>
    <n v="0.14779999999999999"/>
    <n v="5.2200000000000003E-2"/>
    <n v="0.53"/>
    <n v="0.33"/>
  </r>
  <r>
    <x v="47"/>
    <s v="ID-BE"/>
    <x v="29"/>
    <n v="0"/>
    <n v="0"/>
    <n v="0"/>
    <n v="0"/>
    <n v="4"/>
    <n v="1"/>
    <n v="0"/>
    <n v="3"/>
    <s v="Province"/>
    <m/>
    <x v="29"/>
    <s v="Indonesia"/>
    <s v="Asia"/>
    <s v="Sumatera"/>
    <s v="UTC+07:00"/>
    <m/>
    <n v="9"/>
    <n v="1"/>
    <n v="129"/>
    <n v="172"/>
    <n v="1341"/>
    <n v="19919"/>
    <n v="1999539"/>
    <n v="100.38"/>
    <n v="102.33842129999999"/>
    <n v="-3.5335836270000001"/>
    <n v="0"/>
    <n v="2"/>
    <n v="0"/>
    <n v="0.5"/>
    <n v="0.25"/>
    <n v="0"/>
    <n v="1"/>
    <n v="1"/>
  </r>
  <r>
    <x v="47"/>
    <s v="ID-JK"/>
    <x v="0"/>
    <n v="146"/>
    <n v="7"/>
    <n v="36"/>
    <n v="103"/>
    <n v="2287"/>
    <n v="273"/>
    <n v="176"/>
    <n v="1838"/>
    <s v="Province"/>
    <m/>
    <x v="0"/>
    <s v="Indonesia"/>
    <s v="Asia"/>
    <s v="Jawa"/>
    <s v="UTC+07:00"/>
    <s v="Daerah Khusus Ibu Kota"/>
    <n v="1"/>
    <n v="5"/>
    <n v="44"/>
    <n v="267"/>
    <m/>
    <n v="664"/>
    <n v="10846145"/>
    <n v="16334.31"/>
    <n v="106.8361183"/>
    <n v="-6.2046989909999999"/>
    <n v="13.46"/>
    <n v="210.86"/>
    <n v="0.65"/>
    <n v="25.17"/>
    <n v="0.11940000000000001"/>
    <n v="7.6999999999999999E-2"/>
    <n v="0.8"/>
    <n v="7"/>
  </r>
  <r>
    <x v="47"/>
    <s v="ID-YO"/>
    <x v="5"/>
    <n v="1"/>
    <n v="1"/>
    <n v="3"/>
    <n v="-3"/>
    <n v="49"/>
    <n v="7"/>
    <n v="25"/>
    <n v="17"/>
    <s v="Province"/>
    <m/>
    <x v="5"/>
    <s v="Indonesia"/>
    <s v="Asia"/>
    <s v="Jawa"/>
    <s v="UTC+07:00"/>
    <s v="Daerah Istimewa"/>
    <n v="4"/>
    <n v="1"/>
    <n v="78"/>
    <n v="46"/>
    <n v="392"/>
    <n v="3133"/>
    <n v="3631015"/>
    <n v="1158.9000000000001"/>
    <n v="110.4448783"/>
    <n v="-7.8945018500000002"/>
    <n v="0.28000000000000003"/>
    <n v="13.49"/>
    <n v="0.28000000000000003"/>
    <n v="1.93"/>
    <n v="0.1429"/>
    <n v="0.51019999999999999"/>
    <n v="1"/>
    <m/>
  </r>
  <r>
    <x v="47"/>
    <s v="ID-GO"/>
    <x v="33"/>
    <n v="0"/>
    <n v="0"/>
    <n v="0"/>
    <n v="0"/>
    <n v="4"/>
    <n v="0"/>
    <n v="0"/>
    <n v="4"/>
    <s v="Province"/>
    <m/>
    <x v="33"/>
    <s v="Indonesia"/>
    <s v="Asia"/>
    <s v="Sulawesi"/>
    <s v="UTC+08:00"/>
    <m/>
    <n v="5"/>
    <n v="1"/>
    <n v="77"/>
    <n v="72"/>
    <n v="657"/>
    <n v="11257"/>
    <n v="1180651"/>
    <n v="104.88"/>
    <n v="122.37605809999999"/>
    <n v="0.68700260400000002"/>
    <n v="0"/>
    <n v="3.39"/>
    <n v="0"/>
    <n v="0"/>
    <n v="0"/>
    <n v="0"/>
    <n v="0"/>
    <n v="1"/>
  </r>
  <r>
    <x v="47"/>
    <s v="ID-JA"/>
    <x v="25"/>
    <n v="1"/>
    <n v="0"/>
    <n v="0"/>
    <n v="1"/>
    <n v="7"/>
    <n v="0"/>
    <n v="0"/>
    <n v="7"/>
    <s v="Province"/>
    <m/>
    <x v="25"/>
    <s v="Indonesia"/>
    <s v="Asia"/>
    <s v="Sumatera"/>
    <s v="UTC+07:00"/>
    <m/>
    <n v="9"/>
    <n v="2"/>
    <n v="141"/>
    <n v="163"/>
    <n v="1399"/>
    <n v="50058"/>
    <n v="3493357"/>
    <n v="69.790000000000006"/>
    <n v="102.72364039999999"/>
    <n v="-1.69769766"/>
    <n v="0.28999999999999998"/>
    <n v="2"/>
    <n v="0"/>
    <n v="0"/>
    <n v="0"/>
    <n v="0"/>
    <n v="1"/>
    <n v="1"/>
  </r>
  <r>
    <x v="47"/>
    <s v="ID-JB"/>
    <x v="1"/>
    <n v="59"/>
    <n v="3"/>
    <n v="15"/>
    <n v="41"/>
    <n v="658"/>
    <n v="55"/>
    <n v="46"/>
    <n v="557"/>
    <s v="Province"/>
    <m/>
    <x v="1"/>
    <s v="Indonesia"/>
    <s v="Asia"/>
    <s v="Jawa"/>
    <s v="UTC+07:00"/>
    <m/>
    <n v="18"/>
    <n v="9"/>
    <n v="627"/>
    <n v="645"/>
    <n v="5312"/>
    <n v="35378"/>
    <n v="45161325"/>
    <n v="1276.55"/>
    <n v="107.60370829999999"/>
    <n v="-6.9204320829999997"/>
    <n v="1.31"/>
    <n v="14.57"/>
    <n v="7.0000000000000007E-2"/>
    <n v="1.22"/>
    <n v="8.3599999999999994E-2"/>
    <n v="6.9900000000000004E-2"/>
    <n v="4.54"/>
    <n v="3"/>
  </r>
  <r>
    <x v="47"/>
    <s v="ID-JT"/>
    <x v="7"/>
    <n v="5"/>
    <n v="4"/>
    <n v="16"/>
    <n v="-15"/>
    <n v="291"/>
    <n v="39"/>
    <n v="53"/>
    <n v="199"/>
    <s v="Province"/>
    <m/>
    <x v="7"/>
    <s v="Indonesia"/>
    <s v="Asia"/>
    <s v="Jawa"/>
    <s v="UTC+07:00"/>
    <m/>
    <n v="29"/>
    <n v="6"/>
    <n v="576"/>
    <n v="753"/>
    <n v="7809"/>
    <n v="32801"/>
    <n v="36364072"/>
    <n v="1108.6400000000001"/>
    <n v="110.20111489999999"/>
    <n v="-7.2590971770000001"/>
    <n v="0.14000000000000001"/>
    <n v="8"/>
    <n v="0.11"/>
    <n v="1.07"/>
    <n v="0.13400000000000001"/>
    <n v="0.18210000000000001"/>
    <n v="0.63"/>
    <n v="2"/>
  </r>
  <r>
    <x v="47"/>
    <s v="ID-JI"/>
    <x v="8"/>
    <n v="8"/>
    <n v="1"/>
    <n v="8"/>
    <n v="-1"/>
    <n v="473"/>
    <n v="45"/>
    <n v="82"/>
    <n v="346"/>
    <s v="Province"/>
    <m/>
    <x v="8"/>
    <s v="Indonesia"/>
    <s v="Asia"/>
    <s v="Jawa"/>
    <s v="UTC+07:00"/>
    <m/>
    <n v="29"/>
    <n v="9"/>
    <n v="666"/>
    <n v="777"/>
    <n v="7724"/>
    <n v="47803"/>
    <n v="40479023"/>
    <n v="846.78"/>
    <n v="112.7329414"/>
    <n v="-7.7233455790000001"/>
    <n v="0.2"/>
    <n v="11.69"/>
    <n v="0.02"/>
    <n v="1.1100000000000001"/>
    <n v="9.5100000000000004E-2"/>
    <n v="0.1734"/>
    <n v="0.53"/>
    <n v="1"/>
  </r>
  <r>
    <x v="47"/>
    <s v="ID-KB"/>
    <x v="23"/>
    <n v="0"/>
    <n v="0"/>
    <n v="0"/>
    <n v="0"/>
    <n v="18"/>
    <n v="1"/>
    <n v="5"/>
    <n v="12"/>
    <s v="Province"/>
    <m/>
    <x v="23"/>
    <s v="Indonesia"/>
    <s v="Asia"/>
    <s v="Kalimantan"/>
    <s v="UTC+07:00"/>
    <m/>
    <n v="12"/>
    <n v="2"/>
    <n v="174"/>
    <n v="99"/>
    <n v="2031"/>
    <n v="147307"/>
    <n v="5422814"/>
    <n v="36.81"/>
    <n v="111.1211776"/>
    <n v="-8.6474572E-2"/>
    <n v="0"/>
    <n v="3.32"/>
    <n v="0"/>
    <n v="0.18"/>
    <n v="5.5599999999999997E-2"/>
    <n v="0.27779999999999999"/>
    <n v="0"/>
    <n v="1"/>
  </r>
  <r>
    <x v="47"/>
    <s v="ID-KS"/>
    <x v="26"/>
    <n v="15"/>
    <n v="0"/>
    <n v="0"/>
    <n v="15"/>
    <n v="72"/>
    <n v="7"/>
    <n v="9"/>
    <n v="56"/>
    <s v="Province"/>
    <m/>
    <x v="26"/>
    <s v="Indonesia"/>
    <s v="Asia"/>
    <s v="Kalimantan"/>
    <s v="UTC+08:00"/>
    <m/>
    <n v="11"/>
    <n v="2"/>
    <n v="153"/>
    <n v="144"/>
    <n v="1864"/>
    <n v="38744"/>
    <n v="4023049"/>
    <n v="103.84"/>
    <n v="115.4385783"/>
    <n v="-2.993594979"/>
    <n v="3.73"/>
    <n v="17.899999999999999"/>
    <n v="0"/>
    <n v="1.74"/>
    <n v="9.7199999999999995E-2"/>
    <n v="0.125"/>
    <n v="1.67"/>
    <n v="1"/>
  </r>
  <r>
    <x v="47"/>
    <s v="ID-KT"/>
    <x v="14"/>
    <n v="1"/>
    <n v="0"/>
    <n v="0"/>
    <n v="1"/>
    <n v="31"/>
    <n v="2"/>
    <n v="8"/>
    <n v="21"/>
    <s v="Province"/>
    <m/>
    <x v="14"/>
    <s v="Indonesia"/>
    <s v="Asia"/>
    <s v="Kalimantan"/>
    <s v="UTC+07:00"/>
    <m/>
    <n v="13"/>
    <n v="1"/>
    <n v="136"/>
    <n v="139"/>
    <n v="1432"/>
    <n v="153565"/>
    <n v="2570289"/>
    <n v="16.739999999999998"/>
    <n v="113.41765359999999"/>
    <n v="-1.6024846530000001"/>
    <n v="0.39"/>
    <n v="12.06"/>
    <n v="0"/>
    <n v="0.78"/>
    <n v="6.4500000000000002E-2"/>
    <n v="0.2581"/>
    <n v="1"/>
    <n v="1"/>
  </r>
  <r>
    <x v="47"/>
    <s v="ID-KI"/>
    <x v="4"/>
    <n v="0"/>
    <n v="0"/>
    <n v="1"/>
    <n v="-1"/>
    <n v="41"/>
    <n v="1"/>
    <n v="12"/>
    <n v="28"/>
    <s v="Province"/>
    <m/>
    <x v="4"/>
    <s v="Indonesia"/>
    <s v="Asia"/>
    <s v="Kalimantan"/>
    <s v="UTC+08:00"/>
    <m/>
    <n v="7"/>
    <n v="3"/>
    <n v="103"/>
    <n v="197"/>
    <n v="841"/>
    <n v="129067"/>
    <n v="3552191"/>
    <n v="27.52"/>
    <n v="116.4684405"/>
    <n v="0.45385803000000002"/>
    <n v="0"/>
    <n v="11.54"/>
    <n v="0"/>
    <n v="0.28000000000000003"/>
    <n v="2.4400000000000002E-2"/>
    <n v="0.29270000000000002"/>
    <n v="0"/>
    <n v="1"/>
  </r>
  <r>
    <x v="47"/>
    <s v="ID-KU"/>
    <x v="19"/>
    <n v="19"/>
    <n v="0"/>
    <n v="0"/>
    <n v="19"/>
    <n v="47"/>
    <n v="1"/>
    <n v="2"/>
    <n v="44"/>
    <s v="Province"/>
    <m/>
    <x v="19"/>
    <s v="Indonesia"/>
    <s v="Asia"/>
    <s v="Kalimantan"/>
    <s v="UTC+08:00"/>
    <m/>
    <n v="4"/>
    <n v="1"/>
    <n v="53"/>
    <n v="35"/>
    <n v="447"/>
    <n v="75468"/>
    <n v="648407"/>
    <n v="8.59"/>
    <n v="116.2188791"/>
    <n v="2.8910126209999998"/>
    <n v="29.3"/>
    <n v="72.489999999999995"/>
    <n v="0"/>
    <n v="1.54"/>
    <n v="2.1299999999999999E-2"/>
    <n v="4.2599999999999999E-2"/>
    <n v="2.38"/>
    <n v="1"/>
  </r>
  <r>
    <x v="47"/>
    <s v="ID-BB"/>
    <x v="27"/>
    <n v="0"/>
    <n v="0"/>
    <n v="0"/>
    <n v="0"/>
    <n v="6"/>
    <n v="1"/>
    <n v="0"/>
    <n v="5"/>
    <s v="Province"/>
    <m/>
    <x v="27"/>
    <s v="Indonesia"/>
    <s v="Asia"/>
    <s v="Sumatera"/>
    <s v="UTC+07:00"/>
    <m/>
    <n v="6"/>
    <n v="1"/>
    <n v="47"/>
    <n v="82"/>
    <n v="309"/>
    <n v="16424"/>
    <n v="1379767"/>
    <n v="84.01"/>
    <n v="106.5499324"/>
    <n v="-2.4474441269999998"/>
    <n v="0"/>
    <n v="4.3499999999999996"/>
    <n v="0"/>
    <n v="0.72"/>
    <n v="0.16669999999999999"/>
    <n v="0"/>
    <n v="0"/>
    <n v="1"/>
  </r>
  <r>
    <x v="47"/>
    <s v="ID-KR"/>
    <x v="28"/>
    <n v="19"/>
    <n v="0"/>
    <n v="1"/>
    <n v="18"/>
    <n v="53"/>
    <n v="6"/>
    <n v="6"/>
    <n v="41"/>
    <s v="Province"/>
    <m/>
    <x v="28"/>
    <s v="Indonesia"/>
    <s v="Asia"/>
    <s v="Sumatera"/>
    <s v="UTC+07:00"/>
    <m/>
    <n v="5"/>
    <n v="2"/>
    <n v="75"/>
    <n v="142"/>
    <n v="275"/>
    <n v="8202"/>
    <n v="1929400"/>
    <n v="235.24"/>
    <n v="108.261746"/>
    <n v="3.9163459999999999"/>
    <n v="9.85"/>
    <n v="27.47"/>
    <n v="0"/>
    <n v="3.11"/>
    <n v="0.1132"/>
    <n v="0.1132"/>
    <n v="2.71"/>
    <n v="1"/>
  </r>
  <r>
    <x v="47"/>
    <s v="ID-LA"/>
    <x v="15"/>
    <n v="0"/>
    <n v="0"/>
    <n v="0"/>
    <n v="0"/>
    <n v="25"/>
    <n v="5"/>
    <n v="4"/>
    <n v="16"/>
    <s v="Province"/>
    <m/>
    <x v="15"/>
    <s v="Indonesia"/>
    <s v="Asia"/>
    <s v="Sumatera"/>
    <s v="UTC+07:00"/>
    <m/>
    <n v="13"/>
    <n v="2"/>
    <n v="228"/>
    <n v="205"/>
    <n v="2435"/>
    <n v="34624"/>
    <n v="9095591"/>
    <n v="262.7"/>
    <n v="105.0214366"/>
    <n v="-4.9167929749999999"/>
    <n v="0"/>
    <n v="2.75"/>
    <n v="0"/>
    <n v="0.55000000000000004"/>
    <n v="0.2"/>
    <n v="0.16"/>
    <n v="0"/>
    <n v="1"/>
  </r>
  <r>
    <x v="47"/>
    <s v="ID-MA"/>
    <x v="10"/>
    <n v="0"/>
    <n v="0"/>
    <n v="0"/>
    <n v="0"/>
    <n v="14"/>
    <n v="0"/>
    <n v="0"/>
    <n v="14"/>
    <s v="Province"/>
    <m/>
    <x v="10"/>
    <s v="Indonesia"/>
    <s v="Asia"/>
    <s v="Maluku"/>
    <s v="UTC+09:00"/>
    <m/>
    <n v="9"/>
    <n v="2"/>
    <n v="118"/>
    <n v="35"/>
    <n v="1198"/>
    <n v="46914"/>
    <n v="1847097"/>
    <n v="39.369999999999997"/>
    <n v="129.57679200000001"/>
    <n v="-3.1925720000000002"/>
    <n v="0"/>
    <n v="7.58"/>
    <n v="0"/>
    <n v="0"/>
    <n v="0"/>
    <n v="0"/>
    <n v="1"/>
    <n v="1"/>
  </r>
  <r>
    <x v="47"/>
    <s v="ID-MU"/>
    <x v="12"/>
    <n v="0"/>
    <n v="0"/>
    <n v="0"/>
    <n v="0"/>
    <n v="4"/>
    <n v="0"/>
    <n v="2"/>
    <n v="2"/>
    <s v="Province"/>
    <m/>
    <x v="12"/>
    <s v="Indonesia"/>
    <s v="Asia"/>
    <s v="Maluku"/>
    <s v="UTC+09:00"/>
    <m/>
    <n v="8"/>
    <n v="2"/>
    <n v="116"/>
    <n v="118"/>
    <n v="1063"/>
    <n v="31983"/>
    <n v="1307803"/>
    <n v="40.89"/>
    <n v="127.5391072"/>
    <n v="0.212036949"/>
    <n v="0"/>
    <n v="3.06"/>
    <n v="0"/>
    <n v="0"/>
    <n v="0"/>
    <n v="0.5"/>
    <n v="1"/>
    <n v="1"/>
  </r>
  <r>
    <x v="47"/>
    <s v="ID-NB"/>
    <x v="30"/>
    <n v="6"/>
    <n v="0"/>
    <n v="0"/>
    <n v="6"/>
    <n v="49"/>
    <n v="2"/>
    <n v="2"/>
    <n v="45"/>
    <s v="Province"/>
    <m/>
    <x v="30"/>
    <s v="Indonesia"/>
    <s v="Asia"/>
    <s v="Nusa Tenggara"/>
    <s v="UTC+08:00"/>
    <m/>
    <n v="8"/>
    <n v="2"/>
    <n v="117"/>
    <n v="145"/>
    <n v="995"/>
    <n v="18572"/>
    <n v="5270247"/>
    <n v="283.77"/>
    <n v="117.5086257"/>
    <n v="-8.6069988659999996"/>
    <n v="1.1399999999999999"/>
    <n v="9.3000000000000007"/>
    <n v="0"/>
    <n v="0.38"/>
    <n v="4.0800000000000003E-2"/>
    <n v="4.0800000000000003E-2"/>
    <n v="0.75"/>
    <n v="1"/>
  </r>
  <r>
    <x v="47"/>
    <s v="ID-NT"/>
    <x v="32"/>
    <n v="0"/>
    <n v="0"/>
    <n v="0"/>
    <n v="0"/>
    <n v="1"/>
    <n v="0"/>
    <n v="0"/>
    <n v="1"/>
    <s v="Province"/>
    <m/>
    <x v="32"/>
    <s v="Indonesia"/>
    <s v="Asia"/>
    <s v="Nusa Tenggara"/>
    <s v="UTC+08:00"/>
    <m/>
    <n v="21"/>
    <n v="1"/>
    <n v="309"/>
    <n v="327"/>
    <n v="3026"/>
    <n v="48718"/>
    <n v="5411321"/>
    <n v="111.07"/>
    <n v="121.592271"/>
    <n v="-8.6822049999999997"/>
    <n v="0"/>
    <n v="0.18"/>
    <n v="0"/>
    <n v="0"/>
    <n v="0"/>
    <n v="0"/>
    <n v="1"/>
    <n v="1"/>
  </r>
  <r>
    <x v="47"/>
    <s v="ID-PA"/>
    <x v="11"/>
    <n v="9"/>
    <n v="0"/>
    <n v="0"/>
    <n v="9"/>
    <n v="88"/>
    <n v="6"/>
    <n v="14"/>
    <n v="68"/>
    <s v="Province"/>
    <m/>
    <x v="11"/>
    <s v="Indonesia"/>
    <s v="Asia"/>
    <s v="Papua"/>
    <s v="UTC+09:00"/>
    <s v="Daerah Khusus"/>
    <n v="28"/>
    <n v="1"/>
    <n v="560"/>
    <n v="110"/>
    <n v="5411"/>
    <n v="319036"/>
    <n v="4340348"/>
    <n v="13.6"/>
    <n v="138.69603000000001"/>
    <n v="-4.6662095299999997"/>
    <n v="2.0699999999999998"/>
    <n v="20.27"/>
    <n v="0"/>
    <n v="1.38"/>
    <n v="6.8199999999999997E-2"/>
    <n v="0.15909999999999999"/>
    <n v="1.8"/>
    <n v="0"/>
  </r>
  <r>
    <x v="47"/>
    <s v="ID-PB"/>
    <x v="18"/>
    <n v="0"/>
    <n v="0"/>
    <n v="0"/>
    <n v="0"/>
    <n v="5"/>
    <n v="0"/>
    <n v="0"/>
    <n v="5"/>
    <s v="Province"/>
    <m/>
    <x v="18"/>
    <s v="Indonesia"/>
    <s v="Asia"/>
    <s v="Papua"/>
    <s v="UTC+09:00"/>
    <s v="Daerah Khusus"/>
    <n v="12"/>
    <n v="1"/>
    <n v="218"/>
    <n v="95"/>
    <n v="1742"/>
    <n v="102955"/>
    <n v="1140701"/>
    <n v="11.08"/>
    <n v="132.9762624"/>
    <n v="-2.045160182"/>
    <n v="0"/>
    <n v="4.38"/>
    <n v="0"/>
    <n v="0"/>
    <n v="0"/>
    <n v="0"/>
    <n v="0"/>
    <n v="1"/>
  </r>
  <r>
    <x v="47"/>
    <s v="ID-RI"/>
    <x v="24"/>
    <n v="1"/>
    <n v="0"/>
    <n v="0"/>
    <n v="1"/>
    <n v="25"/>
    <n v="5"/>
    <n v="10"/>
    <n v="10"/>
    <s v="Province"/>
    <m/>
    <x v="24"/>
    <s v="Indonesia"/>
    <s v="Asia"/>
    <s v="Sumatera"/>
    <s v="UTC+07:00"/>
    <m/>
    <n v="10"/>
    <n v="2"/>
    <n v="169"/>
    <n v="268"/>
    <n v="1591"/>
    <n v="87024"/>
    <n v="6074100"/>
    <n v="69.8"/>
    <n v="101.8051092"/>
    <n v="0.51164785099999999"/>
    <n v="0.16"/>
    <n v="4.12"/>
    <n v="0"/>
    <n v="0.82"/>
    <n v="0.2"/>
    <n v="0.4"/>
    <n v="0.2"/>
    <n v="1"/>
  </r>
  <r>
    <x v="47"/>
    <s v="ID-SR"/>
    <x v="20"/>
    <n v="0"/>
    <n v="0"/>
    <n v="0"/>
    <n v="0"/>
    <n v="7"/>
    <n v="1"/>
    <n v="1"/>
    <n v="5"/>
    <s v="Province"/>
    <m/>
    <x v="20"/>
    <s v="Indonesia"/>
    <s v="Asia"/>
    <s v="Sulawesi"/>
    <s v="UTC+08:00"/>
    <m/>
    <n v="6"/>
    <m/>
    <n v="69"/>
    <n v="73"/>
    <n v="575"/>
    <n v="16787"/>
    <n v="1559984"/>
    <n v="92.93"/>
    <n v="119.3450194"/>
    <n v="-2.4617460530000002"/>
    <n v="0"/>
    <n v="4.49"/>
    <n v="0"/>
    <n v="0.64"/>
    <n v="0.1429"/>
    <n v="0.1429"/>
    <n v="1"/>
    <n v="1"/>
  </r>
  <r>
    <x v="47"/>
    <s v="ID-SN"/>
    <x v="9"/>
    <n v="65"/>
    <n v="2"/>
    <n v="2"/>
    <n v="61"/>
    <n v="330"/>
    <n v="27"/>
    <n v="45"/>
    <n v="258"/>
    <s v="Province"/>
    <m/>
    <x v="9"/>
    <s v="Indonesia"/>
    <s v="Asia"/>
    <s v="Sulawesi"/>
    <s v="UTC+08:00"/>
    <m/>
    <n v="21"/>
    <n v="3"/>
    <n v="311"/>
    <n v="792"/>
    <n v="2255"/>
    <n v="46717"/>
    <n v="9426885"/>
    <n v="201.78"/>
    <n v="120.1620559"/>
    <n v="-3.731080714"/>
    <n v="6.9"/>
    <n v="35.01"/>
    <n v="0.21"/>
    <n v="2.86"/>
    <n v="8.1799999999999998E-2"/>
    <n v="0.13639999999999999"/>
    <n v="2.41"/>
    <n v="1"/>
  </r>
  <r>
    <x v="47"/>
    <s v="ID-ST"/>
    <x v="16"/>
    <n v="2"/>
    <n v="0"/>
    <n v="0"/>
    <n v="2"/>
    <n v="24"/>
    <n v="3"/>
    <n v="2"/>
    <n v="19"/>
    <s v="Province"/>
    <m/>
    <x v="16"/>
    <s v="Indonesia"/>
    <s v="Asia"/>
    <s v="Sulawesi"/>
    <s v="UTC+08:00"/>
    <m/>
    <n v="12"/>
    <n v="1"/>
    <n v="175"/>
    <n v="175"/>
    <n v="1842"/>
    <n v="61841"/>
    <n v="2955567"/>
    <n v="47.79"/>
    <n v="121.2010927"/>
    <n v="-1.00413668"/>
    <n v="0.68"/>
    <n v="8.1199999999999992"/>
    <n v="0"/>
    <n v="1.02"/>
    <n v="0.125"/>
    <n v="8.3299999999999999E-2"/>
    <m/>
    <n v="1"/>
  </r>
  <r>
    <x v="47"/>
    <s v="ID-SG"/>
    <x v="3"/>
    <n v="0"/>
    <n v="0"/>
    <n v="0"/>
    <n v="0"/>
    <n v="27"/>
    <n v="1"/>
    <n v="4"/>
    <n v="22"/>
    <s v="Province"/>
    <m/>
    <x v="3"/>
    <s v="Indonesia"/>
    <s v="Asia"/>
    <s v="Sulawesi"/>
    <s v="UTC+08:00"/>
    <m/>
    <n v="15"/>
    <n v="2"/>
    <n v="219"/>
    <n v="377"/>
    <n v="1911"/>
    <n v="38068"/>
    <n v="2635461"/>
    <n v="69.23"/>
    <n v="122.070311"/>
    <n v="-4.1246887929999998"/>
    <n v="0"/>
    <n v="10.24"/>
    <n v="0"/>
    <n v="0.38"/>
    <n v="3.6999999999999998E-2"/>
    <n v="0.14810000000000001"/>
    <n v="0"/>
    <n v="1"/>
  </r>
  <r>
    <x v="47"/>
    <s v="ID-SA"/>
    <x v="31"/>
    <n v="0"/>
    <n v="0"/>
    <n v="0"/>
    <n v="0"/>
    <n v="16"/>
    <n v="3"/>
    <n v="4"/>
    <n v="9"/>
    <s v="Province"/>
    <m/>
    <x v="31"/>
    <s v="Indonesia"/>
    <s v="Asia"/>
    <s v="Sulawesi"/>
    <s v="UTC+08:00"/>
    <m/>
    <n v="11"/>
    <n v="4"/>
    <n v="171"/>
    <n v="332"/>
    <n v="1507"/>
    <n v="13892"/>
    <n v="2641884"/>
    <n v="190.17"/>
    <n v="124.5212396"/>
    <n v="1.259638212"/>
    <n v="0"/>
    <n v="6.06"/>
    <n v="0"/>
    <n v="1.1399999999999999"/>
    <n v="0.1875"/>
    <n v="0.25"/>
    <n v="1"/>
    <n v="1"/>
  </r>
  <r>
    <x v="47"/>
    <s v="ID-SB"/>
    <x v="17"/>
    <n v="7"/>
    <n v="2"/>
    <n v="3"/>
    <n v="2"/>
    <n v="62"/>
    <n v="6"/>
    <n v="10"/>
    <n v="46"/>
    <s v="Province"/>
    <m/>
    <x v="17"/>
    <s v="Indonesia"/>
    <s v="Asia"/>
    <s v="Sumatera"/>
    <s v="UTC+07:00"/>
    <m/>
    <n v="12"/>
    <n v="7"/>
    <n v="179"/>
    <n v="230"/>
    <n v="928"/>
    <n v="42013"/>
    <n v="5519245"/>
    <n v="131.37"/>
    <n v="100.46506239999999"/>
    <n v="-0.850253225"/>
    <n v="1.27"/>
    <n v="11.23"/>
    <n v="0.36"/>
    <n v="1.0900000000000001"/>
    <n v="9.6799999999999997E-2"/>
    <n v="0.1613"/>
    <m/>
    <m/>
  </r>
  <r>
    <x v="47"/>
    <s v="ID-SS"/>
    <x v="21"/>
    <n v="14"/>
    <n v="0"/>
    <n v="0"/>
    <n v="14"/>
    <n v="53"/>
    <n v="0"/>
    <n v="3"/>
    <n v="50"/>
    <s v="Province"/>
    <m/>
    <x v="21"/>
    <s v="Indonesia"/>
    <s v="Asia"/>
    <s v="Sumatera"/>
    <s v="UTC+07:00"/>
    <m/>
    <n v="13"/>
    <n v="4"/>
    <n v="241"/>
    <n v="387"/>
    <n v="2853"/>
    <n v="91592"/>
    <n v="8217551"/>
    <n v="89.72"/>
    <n v="104.16946470000001"/>
    <n v="-3.2162118080000002"/>
    <n v="1.7"/>
    <n v="6.45"/>
    <n v="0"/>
    <n v="0"/>
    <n v="0"/>
    <n v="5.6599999999999998E-2"/>
    <n v="0.78"/>
    <n v="1"/>
  </r>
  <r>
    <x v="47"/>
    <s v="ID-SU"/>
    <x v="6"/>
    <n v="0"/>
    <n v="0"/>
    <n v="0"/>
    <n v="0"/>
    <n v="72"/>
    <n v="9"/>
    <n v="13"/>
    <n v="50"/>
    <s v="Province"/>
    <m/>
    <x v="6"/>
    <s v="Indonesia"/>
    <s v="Asia"/>
    <s v="Sumatera"/>
    <s v="UTC+07:00"/>
    <m/>
    <n v="25"/>
    <n v="8"/>
    <n v="450"/>
    <n v="693"/>
    <n v="5417"/>
    <n v="72981"/>
    <n v="14874889"/>
    <n v="203.82"/>
    <n v="99.051964420000004"/>
    <n v="2.1918944530000002"/>
    <n v="0"/>
    <n v="4.84"/>
    <n v="0"/>
    <n v="0.61"/>
    <n v="0.125"/>
    <n v="0.18060000000000001"/>
    <n v="0"/>
    <n v="1"/>
  </r>
  <r>
    <x v="48"/>
    <s v="ID-AC"/>
    <x v="13"/>
    <n v="1"/>
    <n v="0"/>
    <n v="0"/>
    <n v="1"/>
    <n v="6"/>
    <n v="0"/>
    <n v="3"/>
    <n v="3"/>
    <s v="Province"/>
    <m/>
    <x v="13"/>
    <s v="Indonesia"/>
    <s v="Asia"/>
    <s v="Sumatera"/>
    <s v="UTC+07:00"/>
    <s v="Daerah Khusus"/>
    <n v="18"/>
    <n v="5"/>
    <n v="289"/>
    <m/>
    <n v="6497"/>
    <n v="57956"/>
    <n v="5247257"/>
    <n v="90.54"/>
    <n v="96.910521739999993"/>
    <n v="4.2256146279999998"/>
    <n v="0.19"/>
    <n v="1.1399999999999999"/>
    <n v="0"/>
    <n v="0"/>
    <n v="0"/>
    <n v="0.5"/>
    <m/>
    <n v="1"/>
  </r>
  <r>
    <x v="48"/>
    <s v="ID-BA"/>
    <x v="22"/>
    <n v="7"/>
    <n v="0"/>
    <n v="0"/>
    <n v="7"/>
    <n v="122"/>
    <n v="0"/>
    <n v="30"/>
    <n v="92"/>
    <s v="Province"/>
    <m/>
    <x v="22"/>
    <s v="Indonesia"/>
    <s v="Asia"/>
    <s v="Nusa Tenggara"/>
    <s v="UTC+08:00"/>
    <m/>
    <n v="8"/>
    <n v="1"/>
    <n v="57"/>
    <n v="80"/>
    <n v="636"/>
    <n v="5780"/>
    <n v="4216171"/>
    <n v="729.43"/>
    <n v="115.1317136"/>
    <n v="-8.3694716880000009"/>
    <n v="1.66"/>
    <n v="28.94"/>
    <n v="0"/>
    <n v="0"/>
    <n v="0"/>
    <n v="0.24590000000000001"/>
    <n v="0.64"/>
    <n v="1"/>
  </r>
  <r>
    <x v="48"/>
    <s v="ID-BT"/>
    <x v="2"/>
    <n v="11"/>
    <n v="0"/>
    <n v="0"/>
    <n v="11"/>
    <n v="241"/>
    <n v="34"/>
    <n v="12"/>
    <n v="195"/>
    <s v="Province"/>
    <m/>
    <x v="2"/>
    <s v="Indonesia"/>
    <s v="Asia"/>
    <s v="Jawa"/>
    <s v="UTC+07:00"/>
    <m/>
    <n v="4"/>
    <n v="4"/>
    <n v="155"/>
    <n v="313"/>
    <n v="1238"/>
    <n v="9663"/>
    <n v="10722374"/>
    <n v="1109.6400000000001"/>
    <n v="106.1090043"/>
    <n v="-6.4567363880000004"/>
    <n v="1.03"/>
    <n v="22.48"/>
    <n v="0"/>
    <n v="3.17"/>
    <n v="0.1411"/>
    <n v="4.9799999999999997E-2"/>
    <n v="1.38"/>
    <n v="0"/>
  </r>
  <r>
    <x v="48"/>
    <s v="ID-BE"/>
    <x v="29"/>
    <n v="0"/>
    <n v="0"/>
    <n v="1"/>
    <n v="-1"/>
    <n v="4"/>
    <n v="1"/>
    <n v="1"/>
    <n v="2"/>
    <s v="Province"/>
    <m/>
    <x v="29"/>
    <s v="Indonesia"/>
    <s v="Asia"/>
    <s v="Sumatera"/>
    <s v="UTC+07:00"/>
    <m/>
    <n v="9"/>
    <n v="1"/>
    <n v="129"/>
    <n v="172"/>
    <n v="1341"/>
    <n v="19919"/>
    <n v="1999539"/>
    <n v="100.38"/>
    <n v="102.33842129999999"/>
    <n v="-3.5335836270000001"/>
    <n v="0"/>
    <n v="2"/>
    <n v="0"/>
    <n v="0.5"/>
    <n v="0.25"/>
    <n v="0.25"/>
    <n v="1"/>
    <n v="1"/>
  </r>
  <r>
    <x v="48"/>
    <s v="ID-JK"/>
    <x v="0"/>
    <n v="105"/>
    <n v="7"/>
    <n v="1"/>
    <n v="97"/>
    <n v="2392"/>
    <n v="280"/>
    <n v="177"/>
    <n v="1935"/>
    <s v="Province"/>
    <m/>
    <x v="0"/>
    <s v="Indonesia"/>
    <s v="Asia"/>
    <s v="Jawa"/>
    <s v="UTC+07:00"/>
    <s v="Daerah Khusus Ibu Kota"/>
    <n v="1"/>
    <n v="5"/>
    <n v="44"/>
    <n v="267"/>
    <m/>
    <n v="664"/>
    <n v="10846145"/>
    <n v="16334.31"/>
    <n v="106.8361183"/>
    <n v="-6.2046989909999999"/>
    <n v="9.68"/>
    <n v="220.54"/>
    <n v="0.65"/>
    <n v="25.82"/>
    <n v="0.1171"/>
    <n v="7.3999999999999996E-2"/>
    <n v="0.72"/>
    <n v="1"/>
  </r>
  <r>
    <x v="48"/>
    <s v="ID-YO"/>
    <x v="5"/>
    <n v="3"/>
    <n v="0"/>
    <n v="2"/>
    <n v="1"/>
    <n v="52"/>
    <n v="7"/>
    <n v="27"/>
    <n v="18"/>
    <s v="Province"/>
    <m/>
    <x v="5"/>
    <s v="Indonesia"/>
    <s v="Asia"/>
    <s v="Jawa"/>
    <s v="UTC+07:00"/>
    <s v="Daerah Istimewa"/>
    <n v="4"/>
    <n v="1"/>
    <n v="78"/>
    <n v="46"/>
    <n v="392"/>
    <n v="3133"/>
    <n v="3631015"/>
    <n v="1158.9000000000001"/>
    <n v="110.4448783"/>
    <n v="-7.8945018500000002"/>
    <n v="0.83"/>
    <n v="14.32"/>
    <n v="0"/>
    <n v="1.93"/>
    <n v="0.1346"/>
    <n v="0.51919999999999999"/>
    <n v="3"/>
    <n v="0"/>
  </r>
  <r>
    <x v="48"/>
    <s v="ID-GO"/>
    <x v="33"/>
    <n v="0"/>
    <n v="0"/>
    <n v="0"/>
    <n v="0"/>
    <n v="4"/>
    <n v="0"/>
    <n v="0"/>
    <n v="4"/>
    <s v="Province"/>
    <m/>
    <x v="33"/>
    <s v="Indonesia"/>
    <s v="Asia"/>
    <s v="Sulawesi"/>
    <s v="UTC+08:00"/>
    <m/>
    <n v="5"/>
    <n v="1"/>
    <n v="77"/>
    <n v="72"/>
    <n v="657"/>
    <n v="11257"/>
    <n v="1180651"/>
    <n v="104.88"/>
    <n v="122.37605809999999"/>
    <n v="0.68700260400000002"/>
    <n v="0"/>
    <n v="3.39"/>
    <n v="0"/>
    <n v="0"/>
    <n v="0"/>
    <n v="0"/>
    <n v="1"/>
    <n v="1"/>
  </r>
  <r>
    <x v="48"/>
    <s v="ID-JA"/>
    <x v="25"/>
    <n v="0"/>
    <n v="0"/>
    <n v="1"/>
    <n v="-1"/>
    <n v="7"/>
    <n v="0"/>
    <n v="1"/>
    <n v="6"/>
    <s v="Province"/>
    <m/>
    <x v="25"/>
    <s v="Indonesia"/>
    <s v="Asia"/>
    <s v="Sumatera"/>
    <s v="UTC+07:00"/>
    <m/>
    <n v="9"/>
    <n v="2"/>
    <n v="141"/>
    <n v="163"/>
    <n v="1399"/>
    <n v="50058"/>
    <n v="3493357"/>
    <n v="69.790000000000006"/>
    <n v="102.72364039999999"/>
    <n v="-1.69769766"/>
    <n v="0"/>
    <n v="2"/>
    <n v="0"/>
    <n v="0"/>
    <n v="0"/>
    <n v="0.1429"/>
    <n v="0"/>
    <n v="1"/>
  </r>
  <r>
    <x v="48"/>
    <s v="ID-JB"/>
    <x v="1"/>
    <n v="9"/>
    <n v="0"/>
    <n v="0"/>
    <n v="9"/>
    <n v="667"/>
    <n v="55"/>
    <n v="46"/>
    <n v="566"/>
    <s v="Province"/>
    <m/>
    <x v="1"/>
    <s v="Indonesia"/>
    <s v="Asia"/>
    <s v="Jawa"/>
    <s v="UTC+07:00"/>
    <m/>
    <n v="18"/>
    <n v="9"/>
    <n v="627"/>
    <n v="645"/>
    <n v="5312"/>
    <n v="35378"/>
    <n v="45161325"/>
    <n v="1276.55"/>
    <n v="107.60370829999999"/>
    <n v="-6.9204320829999997"/>
    <n v="0.2"/>
    <n v="14.77"/>
    <n v="0"/>
    <n v="1.22"/>
    <n v="8.2500000000000004E-2"/>
    <n v="6.9000000000000006E-2"/>
    <n v="0.15"/>
    <n v="0"/>
  </r>
  <r>
    <x v="48"/>
    <s v="ID-JT"/>
    <x v="7"/>
    <n v="24"/>
    <n v="0"/>
    <n v="5"/>
    <n v="19"/>
    <n v="315"/>
    <n v="39"/>
    <n v="58"/>
    <n v="218"/>
    <s v="Province"/>
    <m/>
    <x v="7"/>
    <s v="Indonesia"/>
    <s v="Asia"/>
    <s v="Jawa"/>
    <s v="UTC+07:00"/>
    <m/>
    <n v="29"/>
    <n v="6"/>
    <n v="576"/>
    <n v="753"/>
    <n v="7809"/>
    <n v="32801"/>
    <n v="36364072"/>
    <n v="1108.6400000000001"/>
    <n v="110.20111489999999"/>
    <n v="-7.2590971770000001"/>
    <n v="0.66"/>
    <n v="8.66"/>
    <n v="0"/>
    <n v="1.07"/>
    <n v="0.12379999999999999"/>
    <n v="0.18410000000000001"/>
    <n v="4.8"/>
    <n v="0"/>
  </r>
  <r>
    <x v="48"/>
    <s v="ID-JI"/>
    <x v="8"/>
    <n v="33"/>
    <n v="3"/>
    <n v="2"/>
    <n v="28"/>
    <n v="506"/>
    <n v="48"/>
    <n v="84"/>
    <n v="374"/>
    <s v="Province"/>
    <m/>
    <x v="8"/>
    <s v="Indonesia"/>
    <s v="Asia"/>
    <s v="Jawa"/>
    <s v="UTC+07:00"/>
    <m/>
    <n v="29"/>
    <n v="9"/>
    <n v="666"/>
    <n v="777"/>
    <n v="7724"/>
    <n v="47803"/>
    <n v="40479023"/>
    <n v="846.78"/>
    <n v="112.7329414"/>
    <n v="-7.7233455790000001"/>
    <n v="0.82"/>
    <n v="12.5"/>
    <n v="7.0000000000000007E-2"/>
    <n v="1.19"/>
    <n v="9.4899999999999998E-2"/>
    <n v="0.16600000000000001"/>
    <n v="4.13"/>
    <n v="3"/>
  </r>
  <r>
    <x v="48"/>
    <s v="ID-KB"/>
    <x v="23"/>
    <n v="0"/>
    <n v="0"/>
    <n v="0"/>
    <n v="0"/>
    <n v="18"/>
    <n v="1"/>
    <n v="5"/>
    <n v="12"/>
    <s v="Province"/>
    <m/>
    <x v="23"/>
    <s v="Indonesia"/>
    <s v="Asia"/>
    <s v="Kalimantan"/>
    <s v="UTC+07:00"/>
    <m/>
    <n v="12"/>
    <n v="2"/>
    <n v="174"/>
    <n v="99"/>
    <n v="2031"/>
    <n v="147307"/>
    <n v="5422814"/>
    <n v="36.81"/>
    <n v="111.1211776"/>
    <n v="-8.6474572E-2"/>
    <n v="0"/>
    <n v="3.32"/>
    <n v="0"/>
    <n v="0.18"/>
    <n v="5.5599999999999997E-2"/>
    <n v="0.27779999999999999"/>
    <n v="1"/>
    <n v="1"/>
  </r>
  <r>
    <x v="48"/>
    <s v="ID-KS"/>
    <x v="26"/>
    <n v="18"/>
    <n v="0"/>
    <n v="1"/>
    <n v="17"/>
    <n v="90"/>
    <n v="7"/>
    <n v="10"/>
    <n v="73"/>
    <s v="Province"/>
    <m/>
    <x v="26"/>
    <s v="Indonesia"/>
    <s v="Asia"/>
    <s v="Kalimantan"/>
    <s v="UTC+08:00"/>
    <m/>
    <n v="11"/>
    <n v="2"/>
    <n v="153"/>
    <n v="144"/>
    <n v="1864"/>
    <n v="38744"/>
    <n v="4023049"/>
    <n v="103.84"/>
    <n v="115.4385783"/>
    <n v="-2.993594979"/>
    <n v="4.47"/>
    <n v="22.37"/>
    <n v="0"/>
    <n v="1.74"/>
    <n v="7.7799999999999994E-2"/>
    <n v="0.1111"/>
    <n v="1.2"/>
    <n v="1"/>
  </r>
  <r>
    <x v="48"/>
    <s v="ID-KT"/>
    <x v="14"/>
    <n v="6"/>
    <n v="1"/>
    <n v="0"/>
    <n v="5"/>
    <n v="37"/>
    <n v="3"/>
    <n v="8"/>
    <n v="26"/>
    <s v="Province"/>
    <m/>
    <x v="14"/>
    <s v="Indonesia"/>
    <s v="Asia"/>
    <s v="Kalimantan"/>
    <s v="UTC+07:00"/>
    <m/>
    <n v="13"/>
    <n v="1"/>
    <n v="136"/>
    <n v="139"/>
    <n v="1432"/>
    <n v="153565"/>
    <n v="2570289"/>
    <n v="16.739999999999998"/>
    <n v="113.41765359999999"/>
    <n v="-1.6024846530000001"/>
    <n v="2.33"/>
    <n v="14.4"/>
    <n v="0.39"/>
    <n v="1.17"/>
    <n v="8.1100000000000005E-2"/>
    <n v="0.2162"/>
    <n v="6"/>
    <m/>
  </r>
  <r>
    <x v="48"/>
    <s v="ID-KI"/>
    <x v="4"/>
    <n v="10"/>
    <n v="0"/>
    <n v="0"/>
    <n v="10"/>
    <n v="51"/>
    <n v="1"/>
    <n v="12"/>
    <n v="38"/>
    <s v="Province"/>
    <m/>
    <x v="4"/>
    <s v="Indonesia"/>
    <s v="Asia"/>
    <s v="Kalimantan"/>
    <s v="UTC+08:00"/>
    <m/>
    <n v="7"/>
    <n v="3"/>
    <n v="103"/>
    <n v="197"/>
    <n v="841"/>
    <n v="129067"/>
    <n v="3552191"/>
    <n v="27.52"/>
    <n v="116.4684405"/>
    <n v="0.45385803000000002"/>
    <n v="2.82"/>
    <n v="14.36"/>
    <n v="0"/>
    <n v="0.28000000000000003"/>
    <n v="1.9599999999999999E-2"/>
    <n v="0.23530000000000001"/>
    <m/>
    <n v="1"/>
  </r>
  <r>
    <x v="48"/>
    <s v="ID-KU"/>
    <x v="19"/>
    <n v="3"/>
    <n v="0"/>
    <n v="0"/>
    <n v="3"/>
    <n v="50"/>
    <n v="1"/>
    <n v="2"/>
    <n v="47"/>
    <s v="Province"/>
    <m/>
    <x v="19"/>
    <s v="Indonesia"/>
    <s v="Asia"/>
    <s v="Kalimantan"/>
    <s v="UTC+08:00"/>
    <m/>
    <n v="4"/>
    <n v="1"/>
    <n v="53"/>
    <n v="35"/>
    <n v="447"/>
    <n v="75468"/>
    <n v="648407"/>
    <n v="8.59"/>
    <n v="116.2188791"/>
    <n v="2.8910126209999998"/>
    <n v="4.63"/>
    <n v="77.11"/>
    <n v="0"/>
    <n v="1.54"/>
    <n v="0.02"/>
    <n v="0.04"/>
    <n v="0.16"/>
    <n v="1"/>
  </r>
  <r>
    <x v="48"/>
    <s v="ID-BB"/>
    <x v="27"/>
    <n v="0"/>
    <n v="0"/>
    <n v="1"/>
    <n v="-1"/>
    <n v="6"/>
    <n v="1"/>
    <n v="1"/>
    <n v="4"/>
    <s v="Province"/>
    <m/>
    <x v="27"/>
    <s v="Indonesia"/>
    <s v="Asia"/>
    <s v="Sumatera"/>
    <s v="UTC+07:00"/>
    <m/>
    <n v="6"/>
    <n v="1"/>
    <n v="47"/>
    <n v="82"/>
    <n v="309"/>
    <n v="16424"/>
    <n v="1379767"/>
    <n v="84.01"/>
    <n v="106.5499324"/>
    <n v="-2.4474441269999998"/>
    <n v="0"/>
    <n v="4.3499999999999996"/>
    <n v="0"/>
    <n v="0.72"/>
    <n v="0.16669999999999999"/>
    <n v="0.16669999999999999"/>
    <n v="1"/>
    <n v="1"/>
  </r>
  <r>
    <x v="48"/>
    <s v="ID-KR"/>
    <x v="28"/>
    <n v="21"/>
    <n v="0"/>
    <n v="0"/>
    <n v="21"/>
    <n v="74"/>
    <n v="6"/>
    <n v="6"/>
    <n v="62"/>
    <s v="Province"/>
    <m/>
    <x v="28"/>
    <s v="Indonesia"/>
    <s v="Asia"/>
    <s v="Sumatera"/>
    <s v="UTC+07:00"/>
    <m/>
    <n v="5"/>
    <n v="2"/>
    <n v="75"/>
    <n v="142"/>
    <n v="275"/>
    <n v="8202"/>
    <n v="1929400"/>
    <n v="235.24"/>
    <n v="108.261746"/>
    <n v="3.9163459999999999"/>
    <n v="10.88"/>
    <n v="38.35"/>
    <n v="0"/>
    <n v="3.11"/>
    <n v="8.1100000000000005E-2"/>
    <n v="8.1100000000000005E-2"/>
    <n v="1.1100000000000001"/>
    <n v="1"/>
  </r>
  <r>
    <x v="48"/>
    <s v="ID-LA"/>
    <x v="15"/>
    <n v="0"/>
    <n v="0"/>
    <n v="0"/>
    <n v="0"/>
    <n v="25"/>
    <n v="5"/>
    <n v="4"/>
    <n v="16"/>
    <s v="Province"/>
    <m/>
    <x v="15"/>
    <s v="Indonesia"/>
    <s v="Asia"/>
    <s v="Sumatera"/>
    <s v="UTC+07:00"/>
    <m/>
    <n v="13"/>
    <n v="2"/>
    <n v="228"/>
    <n v="205"/>
    <n v="2435"/>
    <n v="34624"/>
    <n v="9095591"/>
    <n v="262.7"/>
    <n v="105.0214366"/>
    <n v="-4.9167929749999999"/>
    <n v="0"/>
    <n v="2.75"/>
    <n v="0"/>
    <n v="0.55000000000000004"/>
    <n v="0.2"/>
    <n v="0.16"/>
    <n v="1"/>
    <n v="1"/>
  </r>
  <r>
    <x v="48"/>
    <s v="ID-MA"/>
    <x v="10"/>
    <n v="3"/>
    <n v="0"/>
    <n v="5"/>
    <n v="-2"/>
    <n v="17"/>
    <n v="0"/>
    <n v="5"/>
    <n v="12"/>
    <s v="Province"/>
    <m/>
    <x v="10"/>
    <s v="Indonesia"/>
    <s v="Asia"/>
    <s v="Maluku"/>
    <s v="UTC+09:00"/>
    <m/>
    <n v="9"/>
    <n v="2"/>
    <n v="118"/>
    <n v="35"/>
    <n v="1198"/>
    <n v="46914"/>
    <n v="1847097"/>
    <n v="39.369999999999997"/>
    <n v="129.57679200000001"/>
    <n v="-3.1925720000000002"/>
    <n v="1.62"/>
    <n v="9.1999999999999993"/>
    <n v="0"/>
    <n v="0"/>
    <n v="0"/>
    <n v="0.29409999999999997"/>
    <m/>
    <n v="1"/>
  </r>
  <r>
    <x v="48"/>
    <s v="ID-MU"/>
    <x v="12"/>
    <n v="0"/>
    <n v="0"/>
    <n v="0"/>
    <n v="0"/>
    <n v="4"/>
    <n v="0"/>
    <n v="2"/>
    <n v="2"/>
    <s v="Province"/>
    <m/>
    <x v="12"/>
    <s v="Indonesia"/>
    <s v="Asia"/>
    <s v="Maluku"/>
    <s v="UTC+09:00"/>
    <m/>
    <n v="8"/>
    <n v="2"/>
    <n v="116"/>
    <n v="118"/>
    <n v="1063"/>
    <n v="31983"/>
    <n v="1307803"/>
    <n v="40.89"/>
    <n v="127.5391072"/>
    <n v="0.212036949"/>
    <n v="0"/>
    <n v="3.06"/>
    <n v="0"/>
    <n v="0"/>
    <n v="0"/>
    <n v="0.5"/>
    <n v="1"/>
    <n v="1"/>
  </r>
  <r>
    <x v="48"/>
    <s v="ID-NB"/>
    <x v="30"/>
    <n v="4"/>
    <n v="0"/>
    <n v="0"/>
    <n v="4"/>
    <n v="53"/>
    <n v="2"/>
    <n v="2"/>
    <n v="49"/>
    <s v="Province"/>
    <m/>
    <x v="30"/>
    <s v="Indonesia"/>
    <s v="Asia"/>
    <s v="Nusa Tenggara"/>
    <s v="UTC+08:00"/>
    <m/>
    <n v="8"/>
    <n v="2"/>
    <n v="117"/>
    <n v="145"/>
    <n v="995"/>
    <n v="18572"/>
    <n v="5270247"/>
    <n v="283.77"/>
    <n v="117.5086257"/>
    <n v="-8.6069988659999996"/>
    <n v="0.76"/>
    <n v="10.06"/>
    <n v="0"/>
    <n v="0.38"/>
    <n v="3.7699999999999997E-2"/>
    <n v="3.7699999999999997E-2"/>
    <n v="0.67"/>
    <n v="1"/>
  </r>
  <r>
    <x v="48"/>
    <s v="ID-NT"/>
    <x v="32"/>
    <n v="0"/>
    <n v="0"/>
    <n v="0"/>
    <n v="0"/>
    <n v="1"/>
    <n v="0"/>
    <n v="0"/>
    <n v="1"/>
    <s v="Province"/>
    <m/>
    <x v="32"/>
    <s v="Indonesia"/>
    <s v="Asia"/>
    <s v="Nusa Tenggara"/>
    <s v="UTC+08:00"/>
    <m/>
    <n v="21"/>
    <n v="1"/>
    <n v="309"/>
    <n v="327"/>
    <n v="3026"/>
    <n v="48718"/>
    <n v="5411321"/>
    <n v="111.07"/>
    <n v="121.592271"/>
    <n v="-8.6822049999999997"/>
    <n v="0"/>
    <n v="0.18"/>
    <n v="0"/>
    <n v="0"/>
    <n v="0"/>
    <n v="0"/>
    <n v="1"/>
    <n v="1"/>
  </r>
  <r>
    <x v="48"/>
    <s v="ID-PA"/>
    <x v="11"/>
    <n v="6"/>
    <n v="0"/>
    <n v="0"/>
    <n v="6"/>
    <n v="94"/>
    <n v="6"/>
    <n v="14"/>
    <n v="74"/>
    <s v="Province"/>
    <m/>
    <x v="11"/>
    <s v="Indonesia"/>
    <s v="Asia"/>
    <s v="Papua"/>
    <s v="UTC+09:00"/>
    <s v="Daerah Khusus"/>
    <n v="28"/>
    <n v="1"/>
    <n v="560"/>
    <n v="110"/>
    <n v="5411"/>
    <n v="319036"/>
    <n v="4340348"/>
    <n v="13.6"/>
    <n v="138.69603000000001"/>
    <n v="-4.6662095299999997"/>
    <n v="1.38"/>
    <n v="21.66"/>
    <n v="0"/>
    <n v="1.38"/>
    <n v="6.3799999999999996E-2"/>
    <n v="0.1489"/>
    <n v="0.67"/>
    <n v="1"/>
  </r>
  <r>
    <x v="48"/>
    <s v="ID-PB"/>
    <x v="18"/>
    <n v="0"/>
    <n v="0"/>
    <n v="0"/>
    <n v="0"/>
    <n v="5"/>
    <n v="0"/>
    <n v="0"/>
    <n v="5"/>
    <s v="Province"/>
    <m/>
    <x v="18"/>
    <s v="Indonesia"/>
    <s v="Asia"/>
    <s v="Papua"/>
    <s v="UTC+09:00"/>
    <s v="Daerah Khusus"/>
    <n v="12"/>
    <n v="1"/>
    <n v="218"/>
    <n v="95"/>
    <n v="1742"/>
    <n v="102955"/>
    <n v="1140701"/>
    <n v="11.08"/>
    <n v="132.9762624"/>
    <n v="-2.045160182"/>
    <n v="0"/>
    <n v="4.38"/>
    <n v="0"/>
    <n v="0"/>
    <n v="0"/>
    <n v="0"/>
    <n v="1"/>
    <n v="1"/>
  </r>
  <r>
    <x v="48"/>
    <s v="ID-RI"/>
    <x v="24"/>
    <n v="4"/>
    <n v="0"/>
    <n v="0"/>
    <n v="4"/>
    <n v="29"/>
    <n v="5"/>
    <n v="10"/>
    <n v="14"/>
    <s v="Province"/>
    <m/>
    <x v="24"/>
    <s v="Indonesia"/>
    <s v="Asia"/>
    <s v="Sumatera"/>
    <s v="UTC+07:00"/>
    <m/>
    <n v="10"/>
    <n v="2"/>
    <n v="169"/>
    <n v="268"/>
    <n v="1591"/>
    <n v="87024"/>
    <n v="6074100"/>
    <n v="69.8"/>
    <n v="101.8051092"/>
    <n v="0.51164785099999999"/>
    <n v="0.66"/>
    <n v="4.7699999999999996"/>
    <n v="0"/>
    <n v="0.82"/>
    <n v="0.1724"/>
    <n v="0.3448"/>
    <n v="4"/>
    <n v="1"/>
  </r>
  <r>
    <x v="48"/>
    <s v="ID-SR"/>
    <x v="20"/>
    <n v="0"/>
    <n v="0"/>
    <n v="0"/>
    <n v="0"/>
    <n v="7"/>
    <n v="1"/>
    <n v="1"/>
    <n v="5"/>
    <s v="Province"/>
    <m/>
    <x v="20"/>
    <s v="Indonesia"/>
    <s v="Asia"/>
    <s v="Sulawesi"/>
    <s v="UTC+08:00"/>
    <m/>
    <n v="6"/>
    <m/>
    <n v="69"/>
    <n v="73"/>
    <n v="575"/>
    <n v="16787"/>
    <n v="1559984"/>
    <n v="92.93"/>
    <n v="119.3450194"/>
    <n v="-2.4617460530000002"/>
    <n v="0"/>
    <n v="4.49"/>
    <n v="0"/>
    <n v="0.64"/>
    <n v="0.1429"/>
    <n v="0.1429"/>
    <n v="1"/>
    <n v="1"/>
  </r>
  <r>
    <x v="48"/>
    <s v="ID-SN"/>
    <x v="9"/>
    <n v="10"/>
    <n v="2"/>
    <n v="5"/>
    <n v="3"/>
    <n v="340"/>
    <n v="29"/>
    <n v="50"/>
    <n v="261"/>
    <s v="Province"/>
    <m/>
    <x v="9"/>
    <s v="Indonesia"/>
    <s v="Asia"/>
    <s v="Sulawesi"/>
    <s v="UTC+08:00"/>
    <m/>
    <n v="21"/>
    <n v="3"/>
    <n v="311"/>
    <n v="792"/>
    <n v="2255"/>
    <n v="46717"/>
    <n v="9426885"/>
    <n v="201.78"/>
    <n v="120.1620559"/>
    <n v="-3.731080714"/>
    <n v="1.06"/>
    <n v="36.07"/>
    <n v="0.21"/>
    <n v="3.08"/>
    <n v="8.5300000000000001E-2"/>
    <n v="0.14710000000000001"/>
    <n v="0.15"/>
    <n v="1"/>
  </r>
  <r>
    <x v="48"/>
    <s v="ID-ST"/>
    <x v="16"/>
    <n v="0"/>
    <n v="0"/>
    <n v="0"/>
    <n v="0"/>
    <n v="24"/>
    <n v="3"/>
    <n v="2"/>
    <n v="19"/>
    <s v="Province"/>
    <m/>
    <x v="16"/>
    <s v="Indonesia"/>
    <s v="Asia"/>
    <s v="Sulawesi"/>
    <s v="UTC+08:00"/>
    <m/>
    <n v="12"/>
    <n v="1"/>
    <n v="175"/>
    <n v="175"/>
    <n v="1842"/>
    <n v="61841"/>
    <n v="2955567"/>
    <n v="47.79"/>
    <n v="121.2010927"/>
    <n v="-1.00413668"/>
    <n v="0"/>
    <n v="8.1199999999999992"/>
    <n v="0"/>
    <n v="1.02"/>
    <n v="0.125"/>
    <n v="8.3299999999999999E-2"/>
    <n v="0"/>
    <n v="1"/>
  </r>
  <r>
    <x v="48"/>
    <s v="ID-SG"/>
    <x v="3"/>
    <n v="0"/>
    <n v="1"/>
    <n v="0"/>
    <n v="-1"/>
    <n v="27"/>
    <n v="2"/>
    <n v="4"/>
    <n v="21"/>
    <s v="Province"/>
    <m/>
    <x v="3"/>
    <s v="Indonesia"/>
    <s v="Asia"/>
    <s v="Sulawesi"/>
    <s v="UTC+08:00"/>
    <m/>
    <n v="15"/>
    <n v="2"/>
    <n v="219"/>
    <n v="377"/>
    <n v="1911"/>
    <n v="38068"/>
    <n v="2635461"/>
    <n v="69.23"/>
    <n v="122.070311"/>
    <n v="-4.1246887929999998"/>
    <n v="0"/>
    <n v="10.24"/>
    <n v="0.38"/>
    <n v="0.76"/>
    <n v="7.4099999999999999E-2"/>
    <n v="0.14810000000000001"/>
    <n v="1"/>
    <m/>
  </r>
  <r>
    <x v="48"/>
    <s v="ID-SA"/>
    <x v="31"/>
    <n v="2"/>
    <n v="0"/>
    <n v="0"/>
    <n v="2"/>
    <n v="18"/>
    <n v="3"/>
    <n v="4"/>
    <n v="11"/>
    <s v="Province"/>
    <m/>
    <x v="31"/>
    <s v="Indonesia"/>
    <s v="Asia"/>
    <s v="Sulawesi"/>
    <s v="UTC+08:00"/>
    <m/>
    <n v="11"/>
    <n v="4"/>
    <n v="171"/>
    <n v="332"/>
    <n v="1507"/>
    <n v="13892"/>
    <n v="2641884"/>
    <n v="190.17"/>
    <n v="124.5212396"/>
    <n v="1.259638212"/>
    <n v="0.76"/>
    <n v="6.81"/>
    <n v="0"/>
    <n v="1.1399999999999999"/>
    <n v="0.16669999999999999"/>
    <n v="0.22220000000000001"/>
    <m/>
    <n v="1"/>
  </r>
  <r>
    <x v="48"/>
    <s v="ID-SB"/>
    <x v="17"/>
    <n v="9"/>
    <n v="1"/>
    <n v="2"/>
    <n v="6"/>
    <n v="71"/>
    <n v="7"/>
    <n v="12"/>
    <n v="52"/>
    <s v="Province"/>
    <m/>
    <x v="17"/>
    <s v="Indonesia"/>
    <s v="Asia"/>
    <s v="Sumatera"/>
    <s v="UTC+07:00"/>
    <m/>
    <n v="12"/>
    <n v="7"/>
    <n v="179"/>
    <n v="230"/>
    <n v="928"/>
    <n v="42013"/>
    <n v="5519245"/>
    <n v="131.37"/>
    <n v="100.46506239999999"/>
    <n v="-0.850253225"/>
    <n v="1.63"/>
    <n v="12.86"/>
    <n v="0.18"/>
    <n v="1.27"/>
    <n v="9.8599999999999993E-2"/>
    <n v="0.16900000000000001"/>
    <n v="1.29"/>
    <n v="0.5"/>
  </r>
  <r>
    <x v="48"/>
    <s v="ID-SS"/>
    <x v="21"/>
    <n v="30"/>
    <n v="1"/>
    <n v="0"/>
    <n v="29"/>
    <n v="83"/>
    <n v="1"/>
    <n v="3"/>
    <n v="79"/>
    <s v="Province"/>
    <m/>
    <x v="21"/>
    <s v="Indonesia"/>
    <s v="Asia"/>
    <s v="Sumatera"/>
    <s v="UTC+07:00"/>
    <m/>
    <n v="13"/>
    <n v="4"/>
    <n v="241"/>
    <n v="387"/>
    <n v="2853"/>
    <n v="91592"/>
    <n v="8217551"/>
    <n v="89.72"/>
    <n v="104.16946470000001"/>
    <n v="-3.2162118080000002"/>
    <n v="3.65"/>
    <n v="10.1"/>
    <n v="0.12"/>
    <n v="0.12"/>
    <n v="1.2E-2"/>
    <n v="3.61E-2"/>
    <n v="2.14"/>
    <m/>
  </r>
  <r>
    <x v="48"/>
    <s v="ID-SU"/>
    <x v="6"/>
    <n v="0"/>
    <n v="0"/>
    <n v="0"/>
    <n v="0"/>
    <n v="72"/>
    <n v="9"/>
    <n v="13"/>
    <n v="50"/>
    <s v="Province"/>
    <m/>
    <x v="6"/>
    <s v="Indonesia"/>
    <s v="Asia"/>
    <s v="Sumatera"/>
    <s v="UTC+07:00"/>
    <m/>
    <n v="25"/>
    <n v="8"/>
    <n v="450"/>
    <n v="693"/>
    <n v="5417"/>
    <n v="72981"/>
    <n v="14874889"/>
    <n v="203.82"/>
    <n v="99.051964420000004"/>
    <n v="2.1918944530000002"/>
    <n v="0"/>
    <n v="4.84"/>
    <n v="0"/>
    <n v="0.61"/>
    <n v="0.125"/>
    <n v="0.18060000000000001"/>
    <n v="1"/>
    <n v="1"/>
  </r>
  <r>
    <x v="49"/>
    <s v="ID-AC"/>
    <x v="13"/>
    <n v="1"/>
    <n v="0"/>
    <n v="0"/>
    <n v="1"/>
    <n v="7"/>
    <n v="0"/>
    <n v="3"/>
    <n v="4"/>
    <s v="Province"/>
    <m/>
    <x v="13"/>
    <s v="Indonesia"/>
    <s v="Asia"/>
    <s v="Sumatera"/>
    <s v="UTC+07:00"/>
    <s v="Daerah Khusus"/>
    <n v="18"/>
    <n v="5"/>
    <n v="289"/>
    <m/>
    <n v="6497"/>
    <n v="57956"/>
    <n v="5247257"/>
    <n v="90.54"/>
    <n v="96.910521739999993"/>
    <n v="4.2256146279999998"/>
    <n v="0.19"/>
    <n v="1.33"/>
    <n v="0"/>
    <n v="0"/>
    <n v="0"/>
    <n v="0.42859999999999998"/>
    <n v="1"/>
    <n v="1"/>
  </r>
  <r>
    <x v="49"/>
    <s v="ID-BA"/>
    <x v="22"/>
    <n v="4"/>
    <n v="1"/>
    <n v="2"/>
    <n v="1"/>
    <n v="126"/>
    <n v="1"/>
    <n v="32"/>
    <n v="93"/>
    <s v="Province"/>
    <m/>
    <x v="22"/>
    <s v="Indonesia"/>
    <s v="Asia"/>
    <s v="Nusa Tenggara"/>
    <s v="UTC+08:00"/>
    <m/>
    <n v="8"/>
    <n v="1"/>
    <n v="57"/>
    <n v="80"/>
    <n v="636"/>
    <n v="5780"/>
    <n v="4216171"/>
    <n v="729.43"/>
    <n v="115.1317136"/>
    <n v="-8.3694716880000009"/>
    <n v="0.95"/>
    <n v="29.88"/>
    <n v="0.24"/>
    <n v="0.24"/>
    <n v="7.9000000000000008E-3"/>
    <n v="0.254"/>
    <n v="0.56999999999999995"/>
    <m/>
  </r>
  <r>
    <x v="49"/>
    <s v="ID-BT"/>
    <x v="2"/>
    <n v="3"/>
    <n v="0"/>
    <n v="0"/>
    <n v="3"/>
    <n v="244"/>
    <n v="34"/>
    <n v="12"/>
    <n v="198"/>
    <s v="Province"/>
    <m/>
    <x v="2"/>
    <s v="Indonesia"/>
    <s v="Asia"/>
    <s v="Jawa"/>
    <s v="UTC+07:00"/>
    <m/>
    <n v="4"/>
    <n v="4"/>
    <n v="155"/>
    <n v="313"/>
    <n v="1238"/>
    <n v="9663"/>
    <n v="10722374"/>
    <n v="1109.6400000000001"/>
    <n v="106.1090043"/>
    <n v="-6.4567363880000004"/>
    <n v="0.28000000000000003"/>
    <n v="22.76"/>
    <n v="0"/>
    <n v="3.17"/>
    <n v="0.13930000000000001"/>
    <n v="4.9200000000000001E-2"/>
    <n v="0.27"/>
    <n v="1"/>
  </r>
  <r>
    <x v="49"/>
    <s v="ID-BE"/>
    <x v="29"/>
    <n v="0"/>
    <n v="0"/>
    <n v="0"/>
    <n v="0"/>
    <n v="4"/>
    <n v="1"/>
    <n v="1"/>
    <n v="2"/>
    <s v="Province"/>
    <m/>
    <x v="29"/>
    <s v="Indonesia"/>
    <s v="Asia"/>
    <s v="Sumatera"/>
    <s v="UTC+07:00"/>
    <m/>
    <n v="9"/>
    <n v="1"/>
    <n v="129"/>
    <n v="172"/>
    <n v="1341"/>
    <n v="19919"/>
    <n v="1999539"/>
    <n v="100.38"/>
    <n v="102.33842129999999"/>
    <n v="-3.5335836270000001"/>
    <n v="0"/>
    <n v="2"/>
    <n v="0"/>
    <n v="0.5"/>
    <n v="0.25"/>
    <n v="0.25"/>
    <n v="1"/>
    <n v="1"/>
  </r>
  <r>
    <x v="49"/>
    <s v="ID-JK"/>
    <x v="0"/>
    <n v="102"/>
    <n v="3"/>
    <n v="25"/>
    <n v="74"/>
    <n v="2494"/>
    <n v="283"/>
    <n v="202"/>
    <n v="2009"/>
    <s v="Province"/>
    <m/>
    <x v="0"/>
    <s v="Indonesia"/>
    <s v="Asia"/>
    <s v="Jawa"/>
    <s v="UTC+07:00"/>
    <s v="Daerah Khusus Ibu Kota"/>
    <n v="1"/>
    <n v="5"/>
    <n v="44"/>
    <n v="267"/>
    <m/>
    <n v="664"/>
    <n v="10846145"/>
    <n v="16334.31"/>
    <n v="106.8361183"/>
    <n v="-6.2046989909999999"/>
    <n v="9.4"/>
    <n v="229.94"/>
    <n v="0.28000000000000003"/>
    <n v="26.09"/>
    <n v="0.1135"/>
    <n v="8.1000000000000003E-2"/>
    <n v="0.97"/>
    <n v="0.43"/>
  </r>
  <r>
    <x v="49"/>
    <s v="ID-YO"/>
    <x v="5"/>
    <n v="0"/>
    <n v="0"/>
    <n v="1"/>
    <n v="-1"/>
    <n v="52"/>
    <n v="7"/>
    <n v="28"/>
    <n v="17"/>
    <s v="Province"/>
    <m/>
    <x v="5"/>
    <s v="Indonesia"/>
    <s v="Asia"/>
    <s v="Jawa"/>
    <s v="UTC+07:00"/>
    <s v="Daerah Istimewa"/>
    <n v="4"/>
    <n v="1"/>
    <n v="78"/>
    <n v="46"/>
    <n v="392"/>
    <n v="3133"/>
    <n v="3631015"/>
    <n v="1158.9000000000001"/>
    <n v="110.4448783"/>
    <n v="-7.8945018500000002"/>
    <n v="0"/>
    <n v="14.32"/>
    <n v="0"/>
    <n v="1.93"/>
    <n v="0.1346"/>
    <n v="0.53849999999999998"/>
    <n v="0"/>
    <n v="1"/>
  </r>
  <r>
    <x v="49"/>
    <s v="ID-GO"/>
    <x v="33"/>
    <n v="0"/>
    <n v="0"/>
    <n v="0"/>
    <n v="0"/>
    <n v="4"/>
    <n v="0"/>
    <n v="0"/>
    <n v="4"/>
    <s v="Province"/>
    <m/>
    <x v="33"/>
    <s v="Indonesia"/>
    <s v="Asia"/>
    <s v="Sulawesi"/>
    <s v="UTC+08:00"/>
    <m/>
    <n v="5"/>
    <n v="1"/>
    <n v="77"/>
    <n v="72"/>
    <n v="657"/>
    <n v="11257"/>
    <n v="1180651"/>
    <n v="104.88"/>
    <n v="122.37605809999999"/>
    <n v="0.68700260400000002"/>
    <n v="0"/>
    <n v="3.39"/>
    <n v="0"/>
    <n v="0"/>
    <n v="0"/>
    <n v="0"/>
    <n v="1"/>
    <n v="1"/>
  </r>
  <r>
    <x v="49"/>
    <s v="ID-JA"/>
    <x v="25"/>
    <n v="0"/>
    <n v="0"/>
    <n v="0"/>
    <n v="0"/>
    <n v="7"/>
    <n v="0"/>
    <n v="1"/>
    <n v="6"/>
    <s v="Province"/>
    <m/>
    <x v="25"/>
    <s v="Indonesia"/>
    <s v="Asia"/>
    <s v="Sumatera"/>
    <s v="UTC+07:00"/>
    <m/>
    <n v="9"/>
    <n v="2"/>
    <n v="141"/>
    <n v="163"/>
    <n v="1399"/>
    <n v="50058"/>
    <n v="3493357"/>
    <n v="69.790000000000006"/>
    <n v="102.72364039999999"/>
    <n v="-1.69769766"/>
    <n v="0"/>
    <n v="2"/>
    <n v="0"/>
    <n v="0"/>
    <n v="0"/>
    <n v="0.1429"/>
    <n v="1"/>
    <n v="1"/>
  </r>
  <r>
    <x v="49"/>
    <s v="ID-JB"/>
    <x v="1"/>
    <n v="50"/>
    <n v="1"/>
    <n v="5"/>
    <n v="44"/>
    <n v="717"/>
    <n v="56"/>
    <n v="51"/>
    <n v="610"/>
    <s v="Province"/>
    <m/>
    <x v="1"/>
    <s v="Indonesia"/>
    <s v="Asia"/>
    <s v="Jawa"/>
    <s v="UTC+07:00"/>
    <m/>
    <n v="18"/>
    <n v="9"/>
    <n v="627"/>
    <n v="645"/>
    <n v="5312"/>
    <n v="35378"/>
    <n v="45161325"/>
    <n v="1276.55"/>
    <n v="107.60370829999999"/>
    <n v="-6.9204320829999997"/>
    <n v="1.1100000000000001"/>
    <n v="15.88"/>
    <n v="0.02"/>
    <n v="1.24"/>
    <n v="7.8100000000000003E-2"/>
    <n v="7.1099999999999997E-2"/>
    <n v="5.56"/>
    <m/>
  </r>
  <r>
    <x v="49"/>
    <s v="ID-JT"/>
    <x v="7"/>
    <n v="21"/>
    <n v="2"/>
    <n v="0"/>
    <n v="19"/>
    <n v="336"/>
    <n v="41"/>
    <n v="58"/>
    <n v="237"/>
    <s v="Province"/>
    <m/>
    <x v="7"/>
    <s v="Indonesia"/>
    <s v="Asia"/>
    <s v="Jawa"/>
    <s v="UTC+07:00"/>
    <m/>
    <n v="29"/>
    <n v="6"/>
    <n v="576"/>
    <n v="753"/>
    <n v="7809"/>
    <n v="32801"/>
    <n v="36364072"/>
    <n v="1108.6400000000001"/>
    <n v="110.20111489999999"/>
    <n v="-7.2590971770000001"/>
    <n v="0.57999999999999996"/>
    <n v="9.24"/>
    <n v="0.05"/>
    <n v="1.1299999999999999"/>
    <n v="0.122"/>
    <n v="0.1726"/>
    <n v="0.88"/>
    <m/>
  </r>
  <r>
    <x v="49"/>
    <s v="ID-JI"/>
    <x v="8"/>
    <n v="33"/>
    <n v="5"/>
    <n v="2"/>
    <n v="26"/>
    <n v="539"/>
    <n v="53"/>
    <n v="86"/>
    <n v="400"/>
    <s v="Province"/>
    <m/>
    <x v="8"/>
    <s v="Indonesia"/>
    <s v="Asia"/>
    <s v="Jawa"/>
    <s v="UTC+07:00"/>
    <m/>
    <n v="29"/>
    <n v="9"/>
    <n v="666"/>
    <n v="777"/>
    <n v="7724"/>
    <n v="47803"/>
    <n v="40479023"/>
    <n v="846.78"/>
    <n v="112.7329414"/>
    <n v="-7.7233455790000001"/>
    <n v="0.82"/>
    <n v="13.32"/>
    <n v="0.12"/>
    <n v="1.31"/>
    <n v="9.8299999999999998E-2"/>
    <n v="0.15959999999999999"/>
    <n v="1"/>
    <n v="1.67"/>
  </r>
  <r>
    <x v="49"/>
    <s v="ID-KB"/>
    <x v="23"/>
    <n v="0"/>
    <n v="0"/>
    <n v="0"/>
    <n v="0"/>
    <n v="18"/>
    <n v="1"/>
    <n v="5"/>
    <n v="12"/>
    <s v="Province"/>
    <m/>
    <x v="23"/>
    <s v="Indonesia"/>
    <s v="Asia"/>
    <s v="Kalimantan"/>
    <s v="UTC+07:00"/>
    <m/>
    <n v="12"/>
    <n v="2"/>
    <n v="174"/>
    <n v="99"/>
    <n v="2031"/>
    <n v="147307"/>
    <n v="5422814"/>
    <n v="36.81"/>
    <n v="111.1211776"/>
    <n v="-8.6474572E-2"/>
    <n v="0"/>
    <n v="3.32"/>
    <n v="0"/>
    <n v="0.18"/>
    <n v="5.5599999999999997E-2"/>
    <n v="0.27779999999999999"/>
    <n v="1"/>
    <n v="1"/>
  </r>
  <r>
    <x v="49"/>
    <s v="ID-KS"/>
    <x v="26"/>
    <n v="4"/>
    <n v="0"/>
    <n v="0"/>
    <n v="4"/>
    <n v="94"/>
    <n v="7"/>
    <n v="10"/>
    <n v="77"/>
    <s v="Province"/>
    <m/>
    <x v="26"/>
    <s v="Indonesia"/>
    <s v="Asia"/>
    <s v="Kalimantan"/>
    <s v="UTC+08:00"/>
    <m/>
    <n v="11"/>
    <n v="2"/>
    <n v="153"/>
    <n v="144"/>
    <n v="1864"/>
    <n v="38744"/>
    <n v="4023049"/>
    <n v="103.84"/>
    <n v="115.4385783"/>
    <n v="-2.993594979"/>
    <n v="0.99"/>
    <n v="23.37"/>
    <n v="0"/>
    <n v="1.74"/>
    <n v="7.4499999999999997E-2"/>
    <n v="0.10639999999999999"/>
    <n v="0.22"/>
    <n v="1"/>
  </r>
  <r>
    <x v="49"/>
    <s v="ID-KT"/>
    <x v="14"/>
    <n v="5"/>
    <n v="0"/>
    <n v="0"/>
    <n v="5"/>
    <n v="42"/>
    <n v="3"/>
    <n v="8"/>
    <n v="31"/>
    <s v="Province"/>
    <m/>
    <x v="14"/>
    <s v="Indonesia"/>
    <s v="Asia"/>
    <s v="Kalimantan"/>
    <s v="UTC+07:00"/>
    <m/>
    <n v="13"/>
    <n v="1"/>
    <n v="136"/>
    <n v="139"/>
    <n v="1432"/>
    <n v="153565"/>
    <n v="2570289"/>
    <n v="16.739999999999998"/>
    <n v="113.41765359999999"/>
    <n v="-1.6024846530000001"/>
    <n v="1.95"/>
    <n v="16.34"/>
    <n v="0"/>
    <n v="1.17"/>
    <n v="7.1400000000000005E-2"/>
    <n v="0.1905"/>
    <n v="0.83"/>
    <n v="0"/>
  </r>
  <r>
    <x v="49"/>
    <s v="ID-KI"/>
    <x v="4"/>
    <n v="5"/>
    <n v="0"/>
    <n v="0"/>
    <n v="5"/>
    <n v="56"/>
    <n v="1"/>
    <n v="12"/>
    <n v="43"/>
    <s v="Province"/>
    <m/>
    <x v="4"/>
    <s v="Indonesia"/>
    <s v="Asia"/>
    <s v="Kalimantan"/>
    <s v="UTC+08:00"/>
    <m/>
    <n v="7"/>
    <n v="3"/>
    <n v="103"/>
    <n v="197"/>
    <n v="841"/>
    <n v="129067"/>
    <n v="3552191"/>
    <n v="27.52"/>
    <n v="116.4684405"/>
    <n v="0.45385803000000002"/>
    <n v="1.41"/>
    <n v="15.76"/>
    <n v="0"/>
    <n v="0.28000000000000003"/>
    <n v="1.7899999999999999E-2"/>
    <n v="0.21429999999999999"/>
    <n v="0.5"/>
    <n v="1"/>
  </r>
  <r>
    <x v="49"/>
    <s v="ID-KU"/>
    <x v="19"/>
    <n v="19"/>
    <n v="0"/>
    <n v="0"/>
    <n v="19"/>
    <n v="69"/>
    <n v="1"/>
    <n v="2"/>
    <n v="66"/>
    <s v="Province"/>
    <m/>
    <x v="19"/>
    <s v="Indonesia"/>
    <s v="Asia"/>
    <s v="Kalimantan"/>
    <s v="UTC+08:00"/>
    <m/>
    <n v="4"/>
    <n v="1"/>
    <n v="53"/>
    <n v="35"/>
    <n v="447"/>
    <n v="75468"/>
    <n v="648407"/>
    <n v="8.59"/>
    <n v="116.2188791"/>
    <n v="2.8910126209999998"/>
    <n v="29.3"/>
    <n v="106.41"/>
    <n v="0"/>
    <n v="1.54"/>
    <n v="1.4500000000000001E-2"/>
    <n v="2.9000000000000001E-2"/>
    <n v="6.33"/>
    <n v="1"/>
  </r>
  <r>
    <x v="49"/>
    <s v="ID-BB"/>
    <x v="27"/>
    <n v="1"/>
    <n v="0"/>
    <n v="0"/>
    <n v="1"/>
    <n v="7"/>
    <n v="1"/>
    <n v="1"/>
    <n v="5"/>
    <s v="Province"/>
    <m/>
    <x v="27"/>
    <s v="Indonesia"/>
    <s v="Asia"/>
    <s v="Sumatera"/>
    <s v="UTC+07:00"/>
    <m/>
    <n v="6"/>
    <n v="1"/>
    <n v="47"/>
    <n v="82"/>
    <n v="309"/>
    <n v="16424"/>
    <n v="1379767"/>
    <n v="84.01"/>
    <n v="106.5499324"/>
    <n v="-2.4474441269999998"/>
    <n v="0.72"/>
    <n v="5.07"/>
    <n v="0"/>
    <n v="0.72"/>
    <n v="0.1429"/>
    <n v="0.1429"/>
    <m/>
    <n v="1"/>
  </r>
  <r>
    <x v="49"/>
    <s v="ID-KR"/>
    <x v="28"/>
    <n v="0"/>
    <n v="0"/>
    <n v="0"/>
    <n v="0"/>
    <n v="74"/>
    <n v="6"/>
    <n v="6"/>
    <n v="62"/>
    <s v="Province"/>
    <m/>
    <x v="28"/>
    <s v="Indonesia"/>
    <s v="Asia"/>
    <s v="Sumatera"/>
    <s v="UTC+07:00"/>
    <m/>
    <n v="5"/>
    <n v="2"/>
    <n v="75"/>
    <n v="142"/>
    <n v="275"/>
    <n v="8202"/>
    <n v="1929400"/>
    <n v="235.24"/>
    <n v="108.261746"/>
    <n v="3.9163459999999999"/>
    <n v="0"/>
    <n v="38.35"/>
    <n v="0"/>
    <n v="3.11"/>
    <n v="8.1100000000000005E-2"/>
    <n v="8.1100000000000005E-2"/>
    <n v="0"/>
    <n v="1"/>
  </r>
  <r>
    <x v="49"/>
    <s v="ID-LA"/>
    <x v="15"/>
    <n v="0"/>
    <n v="0"/>
    <n v="0"/>
    <n v="0"/>
    <n v="25"/>
    <n v="5"/>
    <n v="4"/>
    <n v="16"/>
    <s v="Province"/>
    <m/>
    <x v="15"/>
    <s v="Indonesia"/>
    <s v="Asia"/>
    <s v="Sumatera"/>
    <s v="UTC+07:00"/>
    <m/>
    <n v="13"/>
    <n v="2"/>
    <n v="228"/>
    <n v="205"/>
    <n v="2435"/>
    <n v="34624"/>
    <n v="9095591"/>
    <n v="262.7"/>
    <n v="105.0214366"/>
    <n v="-4.9167929749999999"/>
    <n v="0"/>
    <n v="2.75"/>
    <n v="0"/>
    <n v="0.55000000000000004"/>
    <n v="0.2"/>
    <n v="0.16"/>
    <n v="1"/>
    <n v="1"/>
  </r>
  <r>
    <x v="49"/>
    <s v="ID-MA"/>
    <x v="10"/>
    <n v="0"/>
    <n v="0"/>
    <n v="0"/>
    <n v="0"/>
    <n v="17"/>
    <n v="0"/>
    <n v="5"/>
    <n v="12"/>
    <s v="Province"/>
    <m/>
    <x v="10"/>
    <s v="Indonesia"/>
    <s v="Asia"/>
    <s v="Maluku"/>
    <s v="UTC+09:00"/>
    <m/>
    <n v="9"/>
    <n v="2"/>
    <n v="118"/>
    <n v="35"/>
    <n v="1198"/>
    <n v="46914"/>
    <n v="1847097"/>
    <n v="39.369999999999997"/>
    <n v="129.57679200000001"/>
    <n v="-3.1925720000000002"/>
    <n v="0"/>
    <n v="9.1999999999999993"/>
    <n v="0"/>
    <n v="0"/>
    <n v="0"/>
    <n v="0.29409999999999997"/>
    <n v="0"/>
    <n v="1"/>
  </r>
  <r>
    <x v="49"/>
    <s v="ID-MU"/>
    <x v="12"/>
    <n v="0"/>
    <n v="0"/>
    <n v="0"/>
    <n v="0"/>
    <n v="4"/>
    <n v="0"/>
    <n v="2"/>
    <n v="2"/>
    <s v="Province"/>
    <m/>
    <x v="12"/>
    <s v="Indonesia"/>
    <s v="Asia"/>
    <s v="Maluku"/>
    <s v="UTC+09:00"/>
    <m/>
    <n v="8"/>
    <n v="2"/>
    <n v="116"/>
    <n v="118"/>
    <n v="1063"/>
    <n v="31983"/>
    <n v="1307803"/>
    <n v="40.89"/>
    <n v="127.5391072"/>
    <n v="0.212036949"/>
    <n v="0"/>
    <n v="3.06"/>
    <n v="0"/>
    <n v="0"/>
    <n v="0"/>
    <n v="0.5"/>
    <n v="1"/>
    <n v="1"/>
  </r>
  <r>
    <x v="49"/>
    <s v="ID-NB"/>
    <x v="30"/>
    <n v="6"/>
    <n v="1"/>
    <n v="9"/>
    <n v="-4"/>
    <n v="59"/>
    <n v="3"/>
    <n v="11"/>
    <n v="45"/>
    <s v="Province"/>
    <m/>
    <x v="30"/>
    <s v="Indonesia"/>
    <s v="Asia"/>
    <s v="Nusa Tenggara"/>
    <s v="UTC+08:00"/>
    <m/>
    <n v="8"/>
    <n v="2"/>
    <n v="117"/>
    <n v="145"/>
    <n v="995"/>
    <n v="18572"/>
    <n v="5270247"/>
    <n v="283.77"/>
    <n v="117.5086257"/>
    <n v="-8.6069988659999996"/>
    <n v="1.1399999999999999"/>
    <n v="11.19"/>
    <n v="0.19"/>
    <n v="0.56999999999999995"/>
    <n v="5.0799999999999998E-2"/>
    <n v="0.18640000000000001"/>
    <n v="1.5"/>
    <m/>
  </r>
  <r>
    <x v="49"/>
    <s v="ID-NT"/>
    <x v="32"/>
    <n v="0"/>
    <n v="0"/>
    <n v="0"/>
    <n v="0"/>
    <n v="1"/>
    <n v="0"/>
    <n v="0"/>
    <n v="1"/>
    <s v="Province"/>
    <m/>
    <x v="32"/>
    <s v="Indonesia"/>
    <s v="Asia"/>
    <s v="Nusa Tenggara"/>
    <s v="UTC+08:00"/>
    <m/>
    <n v="21"/>
    <n v="1"/>
    <n v="309"/>
    <n v="327"/>
    <n v="3026"/>
    <n v="48718"/>
    <n v="5411321"/>
    <n v="111.07"/>
    <n v="121.592271"/>
    <n v="-8.6822049999999997"/>
    <n v="0"/>
    <n v="0.18"/>
    <n v="0"/>
    <n v="0"/>
    <n v="0"/>
    <n v="0"/>
    <n v="1"/>
    <n v="1"/>
  </r>
  <r>
    <x v="49"/>
    <s v="ID-PA"/>
    <x v="11"/>
    <n v="12"/>
    <n v="0"/>
    <n v="0"/>
    <n v="12"/>
    <n v="106"/>
    <n v="6"/>
    <n v="14"/>
    <n v="86"/>
    <s v="Province"/>
    <m/>
    <x v="11"/>
    <s v="Indonesia"/>
    <s v="Asia"/>
    <s v="Papua"/>
    <s v="UTC+09:00"/>
    <s v="Daerah Khusus"/>
    <n v="28"/>
    <n v="1"/>
    <n v="560"/>
    <n v="110"/>
    <n v="5411"/>
    <n v="319036"/>
    <n v="4340348"/>
    <n v="13.6"/>
    <n v="138.69603000000001"/>
    <n v="-4.6662095299999997"/>
    <n v="2.76"/>
    <n v="24.42"/>
    <n v="0"/>
    <n v="1.38"/>
    <n v="5.6599999999999998E-2"/>
    <n v="0.1321"/>
    <n v="2"/>
    <n v="1"/>
  </r>
  <r>
    <x v="49"/>
    <s v="ID-PB"/>
    <x v="18"/>
    <n v="2"/>
    <n v="0"/>
    <n v="0"/>
    <n v="2"/>
    <n v="7"/>
    <n v="0"/>
    <n v="0"/>
    <n v="7"/>
    <s v="Province"/>
    <m/>
    <x v="18"/>
    <s v="Indonesia"/>
    <s v="Asia"/>
    <s v="Papua"/>
    <s v="UTC+09:00"/>
    <s v="Daerah Khusus"/>
    <n v="12"/>
    <n v="1"/>
    <n v="218"/>
    <n v="95"/>
    <n v="1742"/>
    <n v="102955"/>
    <n v="1140701"/>
    <n v="11.08"/>
    <n v="132.9762624"/>
    <n v="-2.045160182"/>
    <n v="1.75"/>
    <n v="6.14"/>
    <n v="0"/>
    <n v="0"/>
    <n v="0"/>
    <n v="0"/>
    <m/>
    <n v="1"/>
  </r>
  <r>
    <x v="49"/>
    <s v="ID-RI"/>
    <x v="24"/>
    <n v="0"/>
    <n v="0"/>
    <n v="0"/>
    <n v="0"/>
    <n v="29"/>
    <n v="5"/>
    <n v="10"/>
    <n v="14"/>
    <s v="Province"/>
    <m/>
    <x v="24"/>
    <s v="Indonesia"/>
    <s v="Asia"/>
    <s v="Sumatera"/>
    <s v="UTC+07:00"/>
    <m/>
    <n v="10"/>
    <n v="2"/>
    <n v="169"/>
    <n v="268"/>
    <n v="1591"/>
    <n v="87024"/>
    <n v="6074100"/>
    <n v="69.8"/>
    <n v="101.8051092"/>
    <n v="0.51164785099999999"/>
    <n v="0"/>
    <n v="4.7699999999999996"/>
    <n v="0"/>
    <n v="0.82"/>
    <n v="0.1724"/>
    <n v="0.3448"/>
    <n v="0"/>
    <n v="1"/>
  </r>
  <r>
    <x v="49"/>
    <s v="ID-SR"/>
    <x v="20"/>
    <n v="0"/>
    <n v="0"/>
    <n v="0"/>
    <n v="0"/>
    <n v="7"/>
    <n v="1"/>
    <n v="1"/>
    <n v="5"/>
    <s v="Province"/>
    <m/>
    <x v="20"/>
    <s v="Indonesia"/>
    <s v="Asia"/>
    <s v="Sulawesi"/>
    <s v="UTC+08:00"/>
    <m/>
    <n v="6"/>
    <m/>
    <n v="69"/>
    <n v="73"/>
    <n v="575"/>
    <n v="16787"/>
    <n v="1559984"/>
    <n v="92.93"/>
    <n v="119.3450194"/>
    <n v="-2.4617460530000002"/>
    <n v="0"/>
    <n v="4.49"/>
    <n v="0"/>
    <n v="0.64"/>
    <n v="0.1429"/>
    <n v="0.1429"/>
    <n v="1"/>
    <n v="1"/>
  </r>
  <r>
    <x v="49"/>
    <s v="ID-SN"/>
    <x v="9"/>
    <n v="27"/>
    <n v="1"/>
    <n v="10"/>
    <n v="16"/>
    <n v="367"/>
    <n v="30"/>
    <n v="60"/>
    <n v="277"/>
    <s v="Province"/>
    <m/>
    <x v="9"/>
    <s v="Indonesia"/>
    <s v="Asia"/>
    <s v="Sulawesi"/>
    <s v="UTC+08:00"/>
    <m/>
    <n v="21"/>
    <n v="3"/>
    <n v="311"/>
    <n v="792"/>
    <n v="2255"/>
    <n v="46717"/>
    <n v="9426885"/>
    <n v="201.78"/>
    <n v="120.1620559"/>
    <n v="-3.731080714"/>
    <n v="2.86"/>
    <n v="38.93"/>
    <n v="0.11"/>
    <n v="3.18"/>
    <n v="8.1699999999999995E-2"/>
    <n v="0.16350000000000001"/>
    <n v="2.7"/>
    <n v="0.5"/>
  </r>
  <r>
    <x v="49"/>
    <s v="ID-ST"/>
    <x v="16"/>
    <n v="3"/>
    <n v="0"/>
    <n v="0"/>
    <n v="3"/>
    <n v="27"/>
    <n v="3"/>
    <n v="2"/>
    <n v="22"/>
    <s v="Province"/>
    <m/>
    <x v="16"/>
    <s v="Indonesia"/>
    <s v="Asia"/>
    <s v="Sulawesi"/>
    <s v="UTC+08:00"/>
    <m/>
    <n v="12"/>
    <n v="1"/>
    <n v="175"/>
    <n v="175"/>
    <n v="1842"/>
    <n v="61841"/>
    <n v="2955567"/>
    <n v="47.79"/>
    <n v="121.2010927"/>
    <n v="-1.00413668"/>
    <n v="1.02"/>
    <n v="9.14"/>
    <n v="0"/>
    <n v="1.02"/>
    <n v="0.1111"/>
    <n v="7.4099999999999999E-2"/>
    <m/>
    <n v="1"/>
  </r>
  <r>
    <x v="49"/>
    <s v="ID-SG"/>
    <x v="3"/>
    <n v="9"/>
    <n v="0"/>
    <n v="0"/>
    <n v="9"/>
    <n v="36"/>
    <n v="2"/>
    <n v="4"/>
    <n v="30"/>
    <s v="Province"/>
    <m/>
    <x v="3"/>
    <s v="Indonesia"/>
    <s v="Asia"/>
    <s v="Sulawesi"/>
    <s v="UTC+08:00"/>
    <m/>
    <n v="15"/>
    <n v="2"/>
    <n v="219"/>
    <n v="377"/>
    <n v="1911"/>
    <n v="38068"/>
    <n v="2635461"/>
    <n v="69.23"/>
    <n v="122.070311"/>
    <n v="-4.1246887929999998"/>
    <n v="3.41"/>
    <n v="13.66"/>
    <n v="0"/>
    <n v="0.76"/>
    <n v="5.5599999999999997E-2"/>
    <n v="0.1111"/>
    <m/>
    <n v="0"/>
  </r>
  <r>
    <x v="49"/>
    <s v="ID-SA"/>
    <x v="31"/>
    <n v="0"/>
    <n v="0"/>
    <n v="0"/>
    <n v="0"/>
    <n v="18"/>
    <n v="3"/>
    <n v="4"/>
    <n v="11"/>
    <s v="Province"/>
    <m/>
    <x v="31"/>
    <s v="Indonesia"/>
    <s v="Asia"/>
    <s v="Sulawesi"/>
    <s v="UTC+08:00"/>
    <m/>
    <n v="11"/>
    <n v="4"/>
    <n v="171"/>
    <n v="332"/>
    <n v="1507"/>
    <n v="13892"/>
    <n v="2641884"/>
    <n v="190.17"/>
    <n v="124.5212396"/>
    <n v="1.259638212"/>
    <n v="0"/>
    <n v="6.81"/>
    <n v="0"/>
    <n v="1.1399999999999999"/>
    <n v="0.16669999999999999"/>
    <n v="0.22220000000000001"/>
    <n v="0"/>
    <n v="1"/>
  </r>
  <r>
    <x v="49"/>
    <s v="ID-SB"/>
    <x v="17"/>
    <n v="1"/>
    <n v="0"/>
    <n v="0"/>
    <n v="1"/>
    <n v="72"/>
    <n v="7"/>
    <n v="12"/>
    <n v="53"/>
    <s v="Province"/>
    <m/>
    <x v="17"/>
    <s v="Indonesia"/>
    <s v="Asia"/>
    <s v="Sumatera"/>
    <s v="UTC+07:00"/>
    <m/>
    <n v="12"/>
    <n v="7"/>
    <n v="179"/>
    <n v="230"/>
    <n v="928"/>
    <n v="42013"/>
    <n v="5519245"/>
    <n v="131.37"/>
    <n v="100.46506239999999"/>
    <n v="-0.850253225"/>
    <n v="0.18"/>
    <n v="13.05"/>
    <n v="0"/>
    <n v="1.27"/>
    <n v="9.7199999999999995E-2"/>
    <n v="0.16669999999999999"/>
    <n v="0.11"/>
    <n v="0"/>
  </r>
  <r>
    <x v="49"/>
    <s v="ID-SS"/>
    <x v="21"/>
    <n v="5"/>
    <n v="0"/>
    <n v="0"/>
    <n v="5"/>
    <n v="88"/>
    <n v="1"/>
    <n v="3"/>
    <n v="84"/>
    <s v="Province"/>
    <m/>
    <x v="21"/>
    <s v="Indonesia"/>
    <s v="Asia"/>
    <s v="Sumatera"/>
    <s v="UTC+07:00"/>
    <m/>
    <n v="13"/>
    <n v="4"/>
    <n v="241"/>
    <n v="387"/>
    <n v="2853"/>
    <n v="91592"/>
    <n v="8217551"/>
    <n v="89.72"/>
    <n v="104.16946470000001"/>
    <n v="-3.2162118080000002"/>
    <n v="0.61"/>
    <n v="10.71"/>
    <n v="0"/>
    <n v="0.12"/>
    <n v="1.14E-2"/>
    <n v="3.4099999999999998E-2"/>
    <n v="0.17"/>
    <n v="0"/>
  </r>
  <r>
    <x v="49"/>
    <s v="ID-SU"/>
    <x v="6"/>
    <n v="2"/>
    <n v="0"/>
    <n v="0"/>
    <n v="2"/>
    <n v="74"/>
    <n v="9"/>
    <n v="13"/>
    <n v="52"/>
    <s v="Province"/>
    <m/>
    <x v="6"/>
    <s v="Indonesia"/>
    <s v="Asia"/>
    <s v="Sumatera"/>
    <s v="UTC+07:00"/>
    <m/>
    <n v="25"/>
    <n v="8"/>
    <n v="450"/>
    <n v="693"/>
    <n v="5417"/>
    <n v="72981"/>
    <n v="14874889"/>
    <n v="203.82"/>
    <n v="99.051964420000004"/>
    <n v="2.1918944530000002"/>
    <n v="0.13"/>
    <n v="4.97"/>
    <n v="0"/>
    <n v="0.61"/>
    <n v="0.1216"/>
    <n v="0.1757"/>
    <m/>
    <n v="1"/>
  </r>
  <r>
    <x v="50"/>
    <s v="ID-AC"/>
    <x v="13"/>
    <n v="0"/>
    <n v="0"/>
    <n v="0"/>
    <n v="0"/>
    <n v="7"/>
    <n v="0"/>
    <n v="3"/>
    <n v="4"/>
    <s v="Province"/>
    <m/>
    <x v="13"/>
    <s v="Indonesia"/>
    <s v="Asia"/>
    <s v="Sumatera"/>
    <s v="UTC+07:00"/>
    <s v="Daerah Khusus"/>
    <n v="18"/>
    <n v="5"/>
    <n v="289"/>
    <m/>
    <n v="6497"/>
    <n v="57956"/>
    <n v="5247257"/>
    <n v="90.54"/>
    <n v="96.910521739999993"/>
    <n v="4.2256146279999998"/>
    <n v="0"/>
    <n v="1.33"/>
    <n v="0"/>
    <n v="0"/>
    <n v="0"/>
    <n v="0.42859999999999998"/>
    <n v="0"/>
    <n v="1"/>
  </r>
  <r>
    <x v="50"/>
    <s v="ID-BA"/>
    <x v="22"/>
    <n v="5"/>
    <n v="0"/>
    <n v="4"/>
    <n v="1"/>
    <n v="131"/>
    <n v="1"/>
    <n v="36"/>
    <n v="94"/>
    <s v="Province"/>
    <m/>
    <x v="22"/>
    <s v="Indonesia"/>
    <s v="Asia"/>
    <s v="Nusa Tenggara"/>
    <s v="UTC+08:00"/>
    <m/>
    <n v="8"/>
    <n v="1"/>
    <n v="57"/>
    <n v="80"/>
    <n v="636"/>
    <n v="5780"/>
    <n v="4216171"/>
    <n v="729.43"/>
    <n v="115.1317136"/>
    <n v="-8.3694716880000009"/>
    <n v="1.19"/>
    <n v="31.07"/>
    <n v="0"/>
    <n v="0.24"/>
    <n v="7.6E-3"/>
    <n v="0.27479999999999999"/>
    <n v="1.25"/>
    <n v="0"/>
  </r>
  <r>
    <x v="50"/>
    <s v="ID-BT"/>
    <x v="2"/>
    <n v="29"/>
    <n v="0"/>
    <n v="6"/>
    <n v="23"/>
    <n v="273"/>
    <n v="34"/>
    <n v="18"/>
    <n v="221"/>
    <s v="Province"/>
    <m/>
    <x v="2"/>
    <s v="Indonesia"/>
    <s v="Asia"/>
    <s v="Jawa"/>
    <s v="UTC+07:00"/>
    <m/>
    <n v="4"/>
    <n v="4"/>
    <n v="155"/>
    <n v="313"/>
    <n v="1238"/>
    <n v="9663"/>
    <n v="10722374"/>
    <n v="1109.6400000000001"/>
    <n v="106.1090043"/>
    <n v="-6.4567363880000004"/>
    <n v="2.7"/>
    <n v="25.46"/>
    <n v="0"/>
    <n v="3.17"/>
    <n v="0.1245"/>
    <n v="6.59E-2"/>
    <n v="9.67"/>
    <n v="1"/>
  </r>
  <r>
    <x v="50"/>
    <s v="ID-BE"/>
    <x v="29"/>
    <n v="0"/>
    <n v="0"/>
    <n v="0"/>
    <n v="0"/>
    <n v="4"/>
    <n v="1"/>
    <n v="1"/>
    <n v="2"/>
    <s v="Province"/>
    <m/>
    <x v="29"/>
    <s v="Indonesia"/>
    <s v="Asia"/>
    <s v="Sumatera"/>
    <s v="UTC+07:00"/>
    <m/>
    <n v="9"/>
    <n v="1"/>
    <n v="129"/>
    <n v="172"/>
    <n v="1341"/>
    <n v="19919"/>
    <n v="1999539"/>
    <n v="100.38"/>
    <n v="102.33842129999999"/>
    <n v="-3.5335836270000001"/>
    <n v="0"/>
    <n v="2"/>
    <n v="0"/>
    <n v="0.5"/>
    <n v="0.25"/>
    <n v="0.25"/>
    <n v="1"/>
    <n v="1"/>
  </r>
  <r>
    <x v="50"/>
    <s v="ID-JK"/>
    <x v="0"/>
    <n v="71"/>
    <n v="5"/>
    <n v="7"/>
    <n v="59"/>
    <n v="2565"/>
    <n v="288"/>
    <n v="209"/>
    <n v="2068"/>
    <s v="Province"/>
    <m/>
    <x v="0"/>
    <s v="Indonesia"/>
    <s v="Asia"/>
    <s v="Jawa"/>
    <s v="UTC+07:00"/>
    <s v="Daerah Khusus Ibu Kota"/>
    <n v="1"/>
    <n v="5"/>
    <n v="44"/>
    <n v="267"/>
    <m/>
    <n v="664"/>
    <n v="10846145"/>
    <n v="16334.31"/>
    <n v="106.8361183"/>
    <n v="-6.2046989909999999"/>
    <n v="6.55"/>
    <n v="236.49"/>
    <n v="0.46"/>
    <n v="26.55"/>
    <n v="0.1123"/>
    <n v="8.1500000000000003E-2"/>
    <n v="0.7"/>
    <n v="1.67"/>
  </r>
  <r>
    <x v="50"/>
    <s v="ID-YO"/>
    <x v="5"/>
    <n v="2"/>
    <n v="0"/>
    <n v="0"/>
    <n v="2"/>
    <n v="54"/>
    <n v="7"/>
    <n v="28"/>
    <n v="19"/>
    <s v="Province"/>
    <m/>
    <x v="5"/>
    <s v="Indonesia"/>
    <s v="Asia"/>
    <s v="Jawa"/>
    <s v="UTC+07:00"/>
    <s v="Daerah Istimewa"/>
    <n v="4"/>
    <n v="1"/>
    <n v="78"/>
    <n v="46"/>
    <n v="392"/>
    <n v="3133"/>
    <n v="3631015"/>
    <n v="1158.9000000000001"/>
    <n v="110.4448783"/>
    <n v="-7.8945018500000002"/>
    <n v="0.55000000000000004"/>
    <n v="14.87"/>
    <n v="0"/>
    <n v="1.93"/>
    <n v="0.12959999999999999"/>
    <n v="0.51849999999999996"/>
    <m/>
    <n v="1"/>
  </r>
  <r>
    <x v="50"/>
    <s v="ID-GO"/>
    <x v="33"/>
    <n v="0"/>
    <n v="0"/>
    <n v="0"/>
    <n v="0"/>
    <n v="4"/>
    <n v="0"/>
    <n v="0"/>
    <n v="4"/>
    <s v="Province"/>
    <m/>
    <x v="33"/>
    <s v="Indonesia"/>
    <s v="Asia"/>
    <s v="Sulawesi"/>
    <s v="UTC+08:00"/>
    <m/>
    <n v="5"/>
    <n v="1"/>
    <n v="77"/>
    <n v="72"/>
    <n v="657"/>
    <n v="11257"/>
    <n v="1180651"/>
    <n v="104.88"/>
    <n v="122.37605809999999"/>
    <n v="0.68700260400000002"/>
    <n v="0"/>
    <n v="3.39"/>
    <n v="0"/>
    <n v="0"/>
    <n v="0"/>
    <n v="0"/>
    <n v="1"/>
    <n v="1"/>
  </r>
  <r>
    <x v="50"/>
    <s v="ID-JA"/>
    <x v="25"/>
    <n v="0"/>
    <n v="0"/>
    <n v="0"/>
    <n v="0"/>
    <n v="7"/>
    <n v="0"/>
    <n v="1"/>
    <n v="6"/>
    <s v="Province"/>
    <m/>
    <x v="25"/>
    <s v="Indonesia"/>
    <s v="Asia"/>
    <s v="Sumatera"/>
    <s v="UTC+07:00"/>
    <m/>
    <n v="9"/>
    <n v="2"/>
    <n v="141"/>
    <n v="163"/>
    <n v="1399"/>
    <n v="50058"/>
    <n v="3493357"/>
    <n v="69.790000000000006"/>
    <n v="102.72364039999999"/>
    <n v="-1.69769766"/>
    <n v="0"/>
    <n v="2"/>
    <n v="0"/>
    <n v="0"/>
    <n v="0"/>
    <n v="0.1429"/>
    <n v="1"/>
    <n v="1"/>
  </r>
  <r>
    <x v="50"/>
    <s v="ID-JB"/>
    <x v="1"/>
    <n v="26"/>
    <n v="3"/>
    <n v="3"/>
    <n v="20"/>
    <n v="743"/>
    <n v="59"/>
    <n v="54"/>
    <n v="630"/>
    <s v="Province"/>
    <m/>
    <x v="1"/>
    <s v="Indonesia"/>
    <s v="Asia"/>
    <s v="Jawa"/>
    <s v="UTC+07:00"/>
    <m/>
    <n v="18"/>
    <n v="9"/>
    <n v="627"/>
    <n v="645"/>
    <n v="5312"/>
    <n v="35378"/>
    <n v="45161325"/>
    <n v="1276.55"/>
    <n v="107.60370829999999"/>
    <n v="-6.9204320829999997"/>
    <n v="0.57999999999999996"/>
    <n v="16.45"/>
    <n v="7.0000000000000007E-2"/>
    <n v="1.31"/>
    <n v="7.9399999999999998E-2"/>
    <n v="7.2700000000000001E-2"/>
    <n v="0.52"/>
    <n v="3"/>
  </r>
  <r>
    <x v="50"/>
    <s v="ID-JT"/>
    <x v="7"/>
    <n v="3"/>
    <n v="1"/>
    <n v="2"/>
    <n v="0"/>
    <n v="339"/>
    <n v="42"/>
    <n v="60"/>
    <n v="237"/>
    <s v="Province"/>
    <m/>
    <x v="7"/>
    <s v="Indonesia"/>
    <s v="Asia"/>
    <s v="Jawa"/>
    <s v="UTC+07:00"/>
    <m/>
    <n v="29"/>
    <n v="6"/>
    <n v="576"/>
    <n v="753"/>
    <n v="7809"/>
    <n v="32801"/>
    <n v="36364072"/>
    <n v="1108.6400000000001"/>
    <n v="110.20111489999999"/>
    <n v="-7.2590971770000001"/>
    <n v="0.08"/>
    <n v="9.32"/>
    <n v="0.03"/>
    <n v="1.1499999999999999"/>
    <n v="0.1239"/>
    <n v="0.17699999999999999"/>
    <n v="0.14000000000000001"/>
    <n v="0.5"/>
  </r>
  <r>
    <x v="50"/>
    <s v="ID-JI"/>
    <x v="8"/>
    <n v="0"/>
    <n v="3"/>
    <n v="2"/>
    <n v="-5"/>
    <n v="539"/>
    <n v="56"/>
    <n v="88"/>
    <n v="395"/>
    <s v="Province"/>
    <m/>
    <x v="8"/>
    <s v="Indonesia"/>
    <s v="Asia"/>
    <s v="Jawa"/>
    <s v="UTC+07:00"/>
    <m/>
    <n v="29"/>
    <n v="9"/>
    <n v="666"/>
    <n v="777"/>
    <n v="7724"/>
    <n v="47803"/>
    <n v="40479023"/>
    <n v="846.78"/>
    <n v="112.7329414"/>
    <n v="-7.7233455790000001"/>
    <n v="0"/>
    <n v="13.32"/>
    <n v="7.0000000000000007E-2"/>
    <n v="1.38"/>
    <n v="0.10390000000000001"/>
    <n v="0.1633"/>
    <n v="0"/>
    <n v="0.6"/>
  </r>
  <r>
    <x v="50"/>
    <s v="ID-KB"/>
    <x v="23"/>
    <n v="0"/>
    <n v="0"/>
    <n v="0"/>
    <n v="0"/>
    <n v="18"/>
    <n v="1"/>
    <n v="5"/>
    <n v="12"/>
    <s v="Province"/>
    <m/>
    <x v="23"/>
    <s v="Indonesia"/>
    <s v="Asia"/>
    <s v="Kalimantan"/>
    <s v="UTC+07:00"/>
    <m/>
    <n v="12"/>
    <n v="2"/>
    <n v="174"/>
    <n v="99"/>
    <n v="2031"/>
    <n v="147307"/>
    <n v="5422814"/>
    <n v="36.81"/>
    <n v="111.1211776"/>
    <n v="-8.6474572E-2"/>
    <n v="0"/>
    <n v="3.32"/>
    <n v="0"/>
    <n v="0.18"/>
    <n v="5.5599999999999997E-2"/>
    <n v="0.27779999999999999"/>
    <n v="1"/>
    <n v="1"/>
  </r>
  <r>
    <x v="50"/>
    <s v="ID-KS"/>
    <x v="26"/>
    <n v="0"/>
    <n v="0"/>
    <n v="0"/>
    <n v="0"/>
    <n v="94"/>
    <n v="7"/>
    <n v="10"/>
    <n v="77"/>
    <s v="Province"/>
    <m/>
    <x v="26"/>
    <s v="Indonesia"/>
    <s v="Asia"/>
    <s v="Kalimantan"/>
    <s v="UTC+08:00"/>
    <m/>
    <n v="11"/>
    <n v="2"/>
    <n v="153"/>
    <n v="144"/>
    <n v="1864"/>
    <n v="38744"/>
    <n v="4023049"/>
    <n v="103.84"/>
    <n v="115.4385783"/>
    <n v="-2.993594979"/>
    <n v="0"/>
    <n v="23.37"/>
    <n v="0"/>
    <n v="1.74"/>
    <n v="7.4499999999999997E-2"/>
    <n v="0.10639999999999999"/>
    <n v="0"/>
    <n v="1"/>
  </r>
  <r>
    <x v="50"/>
    <s v="ID-KT"/>
    <x v="14"/>
    <n v="14"/>
    <n v="1"/>
    <n v="1"/>
    <n v="12"/>
    <n v="56"/>
    <n v="4"/>
    <n v="9"/>
    <n v="43"/>
    <s v="Province"/>
    <m/>
    <x v="14"/>
    <s v="Indonesia"/>
    <s v="Asia"/>
    <s v="Kalimantan"/>
    <s v="UTC+07:00"/>
    <m/>
    <n v="13"/>
    <n v="1"/>
    <n v="136"/>
    <n v="139"/>
    <n v="1432"/>
    <n v="153565"/>
    <n v="2570289"/>
    <n v="16.739999999999998"/>
    <n v="113.41765359999999"/>
    <n v="-1.6024846530000001"/>
    <n v="5.45"/>
    <n v="21.79"/>
    <n v="0.39"/>
    <n v="1.56"/>
    <n v="7.1400000000000005E-2"/>
    <n v="0.16070000000000001"/>
    <n v="2.8"/>
    <m/>
  </r>
  <r>
    <x v="50"/>
    <s v="ID-KI"/>
    <x v="4"/>
    <n v="4"/>
    <n v="0"/>
    <n v="0"/>
    <n v="4"/>
    <n v="60"/>
    <n v="1"/>
    <n v="12"/>
    <n v="47"/>
    <s v="Province"/>
    <m/>
    <x v="4"/>
    <s v="Indonesia"/>
    <s v="Asia"/>
    <s v="Kalimantan"/>
    <s v="UTC+08:00"/>
    <m/>
    <n v="7"/>
    <n v="3"/>
    <n v="103"/>
    <n v="197"/>
    <n v="841"/>
    <n v="129067"/>
    <n v="3552191"/>
    <n v="27.52"/>
    <n v="116.4684405"/>
    <n v="0.45385803000000002"/>
    <n v="1.1299999999999999"/>
    <n v="16.89"/>
    <n v="0"/>
    <n v="0.28000000000000003"/>
    <n v="1.67E-2"/>
    <n v="0.2"/>
    <n v="0.8"/>
    <n v="1"/>
  </r>
  <r>
    <x v="50"/>
    <s v="ID-KU"/>
    <x v="19"/>
    <n v="4"/>
    <n v="0"/>
    <n v="0"/>
    <n v="4"/>
    <n v="73"/>
    <n v="1"/>
    <n v="2"/>
    <n v="70"/>
    <s v="Province"/>
    <m/>
    <x v="19"/>
    <s v="Indonesia"/>
    <s v="Asia"/>
    <s v="Kalimantan"/>
    <s v="UTC+08:00"/>
    <m/>
    <n v="4"/>
    <n v="1"/>
    <n v="53"/>
    <n v="35"/>
    <n v="447"/>
    <n v="75468"/>
    <n v="648407"/>
    <n v="8.59"/>
    <n v="116.2188791"/>
    <n v="2.8910126209999998"/>
    <n v="6.17"/>
    <n v="112.58"/>
    <n v="0"/>
    <n v="1.54"/>
    <n v="1.37E-2"/>
    <n v="2.7400000000000001E-2"/>
    <n v="0.21"/>
    <n v="1"/>
  </r>
  <r>
    <x v="50"/>
    <s v="ID-BB"/>
    <x v="27"/>
    <n v="0"/>
    <n v="0"/>
    <n v="0"/>
    <n v="0"/>
    <n v="7"/>
    <n v="1"/>
    <n v="1"/>
    <n v="5"/>
    <s v="Province"/>
    <m/>
    <x v="27"/>
    <s v="Indonesia"/>
    <s v="Asia"/>
    <s v="Sumatera"/>
    <s v="UTC+07:00"/>
    <m/>
    <n v="6"/>
    <n v="1"/>
    <n v="47"/>
    <n v="82"/>
    <n v="309"/>
    <n v="16424"/>
    <n v="1379767"/>
    <n v="84.01"/>
    <n v="106.5499324"/>
    <n v="-2.4474441269999998"/>
    <n v="0"/>
    <n v="5.07"/>
    <n v="0"/>
    <n v="0.72"/>
    <n v="0.1429"/>
    <n v="0.1429"/>
    <n v="0"/>
    <n v="1"/>
  </r>
  <r>
    <x v="50"/>
    <s v="ID-KR"/>
    <x v="28"/>
    <n v="0"/>
    <n v="1"/>
    <n v="2"/>
    <n v="-3"/>
    <n v="74"/>
    <n v="7"/>
    <n v="8"/>
    <n v="59"/>
    <s v="Province"/>
    <m/>
    <x v="28"/>
    <s v="Indonesia"/>
    <s v="Asia"/>
    <s v="Sumatera"/>
    <s v="UTC+07:00"/>
    <m/>
    <n v="5"/>
    <n v="2"/>
    <n v="75"/>
    <n v="142"/>
    <n v="275"/>
    <n v="8202"/>
    <n v="1929400"/>
    <n v="235.24"/>
    <n v="108.261746"/>
    <n v="3.9163459999999999"/>
    <n v="0"/>
    <n v="38.35"/>
    <n v="0.52"/>
    <n v="3.63"/>
    <n v="9.4600000000000004E-2"/>
    <n v="0.1081"/>
    <n v="1"/>
    <m/>
  </r>
  <r>
    <x v="50"/>
    <s v="ID-LA"/>
    <x v="15"/>
    <n v="0"/>
    <n v="0"/>
    <n v="0"/>
    <n v="0"/>
    <n v="25"/>
    <n v="5"/>
    <n v="4"/>
    <n v="16"/>
    <s v="Province"/>
    <m/>
    <x v="15"/>
    <s v="Indonesia"/>
    <s v="Asia"/>
    <s v="Sumatera"/>
    <s v="UTC+07:00"/>
    <m/>
    <n v="13"/>
    <n v="2"/>
    <n v="228"/>
    <n v="205"/>
    <n v="2435"/>
    <n v="34624"/>
    <n v="9095591"/>
    <n v="262.7"/>
    <n v="105.0214366"/>
    <n v="-4.9167929749999999"/>
    <n v="0"/>
    <n v="2.75"/>
    <n v="0"/>
    <n v="0.55000000000000004"/>
    <n v="0.2"/>
    <n v="0.16"/>
    <n v="1"/>
    <n v="1"/>
  </r>
  <r>
    <x v="50"/>
    <s v="ID-MA"/>
    <x v="10"/>
    <n v="0"/>
    <n v="0"/>
    <n v="4"/>
    <n v="-4"/>
    <n v="17"/>
    <n v="0"/>
    <n v="9"/>
    <n v="8"/>
    <s v="Province"/>
    <m/>
    <x v="10"/>
    <s v="Indonesia"/>
    <s v="Asia"/>
    <s v="Maluku"/>
    <s v="UTC+09:00"/>
    <m/>
    <n v="9"/>
    <n v="2"/>
    <n v="118"/>
    <n v="35"/>
    <n v="1198"/>
    <n v="46914"/>
    <n v="1847097"/>
    <n v="39.369999999999997"/>
    <n v="129.57679200000001"/>
    <n v="-3.1925720000000002"/>
    <n v="0"/>
    <n v="9.1999999999999993"/>
    <n v="0"/>
    <n v="0"/>
    <n v="0"/>
    <n v="0.52939999999999998"/>
    <n v="1"/>
    <n v="1"/>
  </r>
  <r>
    <x v="50"/>
    <s v="ID-MU"/>
    <x v="12"/>
    <n v="0"/>
    <n v="0"/>
    <n v="0"/>
    <n v="0"/>
    <n v="4"/>
    <n v="0"/>
    <n v="2"/>
    <n v="2"/>
    <s v="Province"/>
    <m/>
    <x v="12"/>
    <s v="Indonesia"/>
    <s v="Asia"/>
    <s v="Maluku"/>
    <s v="UTC+09:00"/>
    <m/>
    <n v="8"/>
    <n v="2"/>
    <n v="116"/>
    <n v="118"/>
    <n v="1063"/>
    <n v="31983"/>
    <n v="1307803"/>
    <n v="40.89"/>
    <n v="127.5391072"/>
    <n v="0.212036949"/>
    <n v="0"/>
    <n v="3.06"/>
    <n v="0"/>
    <n v="0"/>
    <n v="0"/>
    <n v="0.5"/>
    <n v="1"/>
    <n v="1"/>
  </r>
  <r>
    <x v="50"/>
    <s v="ID-NB"/>
    <x v="30"/>
    <n v="11"/>
    <n v="1"/>
    <n v="0"/>
    <n v="10"/>
    <n v="70"/>
    <n v="4"/>
    <n v="11"/>
    <n v="55"/>
    <s v="Province"/>
    <m/>
    <x v="30"/>
    <s v="Indonesia"/>
    <s v="Asia"/>
    <s v="Nusa Tenggara"/>
    <s v="UTC+08:00"/>
    <m/>
    <n v="8"/>
    <n v="2"/>
    <n v="117"/>
    <n v="145"/>
    <n v="995"/>
    <n v="18572"/>
    <n v="5270247"/>
    <n v="283.77"/>
    <n v="117.5086257"/>
    <n v="-8.6069988659999996"/>
    <n v="2.09"/>
    <n v="13.28"/>
    <n v="0.19"/>
    <n v="0.76"/>
    <n v="5.7099999999999998E-2"/>
    <n v="0.15709999999999999"/>
    <n v="1.83"/>
    <n v="1"/>
  </r>
  <r>
    <x v="50"/>
    <s v="ID-NT"/>
    <x v="32"/>
    <n v="0"/>
    <n v="0"/>
    <n v="0"/>
    <n v="0"/>
    <n v="1"/>
    <n v="0"/>
    <n v="0"/>
    <n v="1"/>
    <s v="Province"/>
    <m/>
    <x v="32"/>
    <s v="Indonesia"/>
    <s v="Asia"/>
    <s v="Nusa Tenggara"/>
    <s v="UTC+08:00"/>
    <m/>
    <n v="21"/>
    <n v="1"/>
    <n v="309"/>
    <n v="327"/>
    <n v="3026"/>
    <n v="48718"/>
    <n v="5411321"/>
    <n v="111.07"/>
    <n v="121.592271"/>
    <n v="-8.6822049999999997"/>
    <n v="0"/>
    <n v="0.18"/>
    <n v="0"/>
    <n v="0"/>
    <n v="0"/>
    <n v="0"/>
    <n v="1"/>
    <n v="1"/>
  </r>
  <r>
    <x v="50"/>
    <s v="ID-PA"/>
    <x v="11"/>
    <n v="0"/>
    <n v="0"/>
    <n v="14"/>
    <n v="-14"/>
    <n v="106"/>
    <n v="6"/>
    <n v="28"/>
    <n v="72"/>
    <s v="Province"/>
    <m/>
    <x v="11"/>
    <s v="Indonesia"/>
    <s v="Asia"/>
    <s v="Papua"/>
    <s v="UTC+09:00"/>
    <s v="Daerah Khusus"/>
    <n v="28"/>
    <n v="1"/>
    <n v="560"/>
    <n v="110"/>
    <n v="5411"/>
    <n v="319036"/>
    <n v="4340348"/>
    <n v="13.6"/>
    <n v="138.69603000000001"/>
    <n v="-4.6662095299999997"/>
    <n v="0"/>
    <n v="24.42"/>
    <n v="0"/>
    <n v="1.38"/>
    <n v="5.6599999999999998E-2"/>
    <n v="0.26419999999999999"/>
    <n v="0"/>
    <n v="1"/>
  </r>
  <r>
    <x v="50"/>
    <s v="ID-PB"/>
    <x v="18"/>
    <n v="0"/>
    <n v="0"/>
    <n v="0"/>
    <n v="0"/>
    <n v="7"/>
    <n v="0"/>
    <n v="0"/>
    <n v="7"/>
    <s v="Province"/>
    <m/>
    <x v="18"/>
    <s v="Indonesia"/>
    <s v="Asia"/>
    <s v="Papua"/>
    <s v="UTC+09:00"/>
    <s v="Daerah Khusus"/>
    <n v="12"/>
    <n v="1"/>
    <n v="218"/>
    <n v="95"/>
    <n v="1742"/>
    <n v="102955"/>
    <n v="1140701"/>
    <n v="11.08"/>
    <n v="132.9762624"/>
    <n v="-2.045160182"/>
    <n v="0"/>
    <n v="6.14"/>
    <n v="0"/>
    <n v="0"/>
    <n v="0"/>
    <n v="0"/>
    <n v="0"/>
    <n v="1"/>
  </r>
  <r>
    <x v="50"/>
    <s v="ID-RI"/>
    <x v="24"/>
    <n v="4"/>
    <n v="1"/>
    <n v="0"/>
    <n v="3"/>
    <n v="33"/>
    <n v="6"/>
    <n v="10"/>
    <n v="17"/>
    <s v="Province"/>
    <m/>
    <x v="24"/>
    <s v="Indonesia"/>
    <s v="Asia"/>
    <s v="Sumatera"/>
    <s v="UTC+07:00"/>
    <m/>
    <n v="10"/>
    <n v="2"/>
    <n v="169"/>
    <n v="268"/>
    <n v="1591"/>
    <n v="87024"/>
    <n v="6074100"/>
    <n v="69.8"/>
    <n v="101.8051092"/>
    <n v="0.51164785099999999"/>
    <n v="0.66"/>
    <n v="5.43"/>
    <n v="0.16"/>
    <n v="0.99"/>
    <n v="0.18179999999999999"/>
    <n v="0.30299999999999999"/>
    <m/>
    <m/>
  </r>
  <r>
    <x v="50"/>
    <s v="ID-SR"/>
    <x v="20"/>
    <n v="0"/>
    <n v="0"/>
    <n v="0"/>
    <n v="0"/>
    <n v="7"/>
    <n v="1"/>
    <n v="1"/>
    <n v="5"/>
    <s v="Province"/>
    <m/>
    <x v="20"/>
    <s v="Indonesia"/>
    <s v="Asia"/>
    <s v="Sulawesi"/>
    <s v="UTC+08:00"/>
    <m/>
    <n v="6"/>
    <m/>
    <n v="69"/>
    <n v="73"/>
    <n v="575"/>
    <n v="16787"/>
    <n v="1559984"/>
    <n v="92.93"/>
    <n v="119.3450194"/>
    <n v="-2.4617460530000002"/>
    <n v="0"/>
    <n v="4.49"/>
    <n v="0"/>
    <n v="0.64"/>
    <n v="0.1429"/>
    <n v="0.1429"/>
    <n v="1"/>
    <n v="1"/>
  </r>
  <r>
    <x v="50"/>
    <s v="ID-SN"/>
    <x v="9"/>
    <n v="0"/>
    <n v="1"/>
    <n v="9"/>
    <n v="-10"/>
    <n v="367"/>
    <n v="31"/>
    <n v="69"/>
    <n v="267"/>
    <s v="Province"/>
    <m/>
    <x v="9"/>
    <s v="Indonesia"/>
    <s v="Asia"/>
    <s v="Sulawesi"/>
    <s v="UTC+08:00"/>
    <m/>
    <n v="21"/>
    <n v="3"/>
    <n v="311"/>
    <n v="792"/>
    <n v="2255"/>
    <n v="46717"/>
    <n v="9426885"/>
    <n v="201.78"/>
    <n v="120.1620559"/>
    <n v="-3.731080714"/>
    <n v="0"/>
    <n v="38.93"/>
    <n v="0.11"/>
    <n v="3.29"/>
    <n v="8.4500000000000006E-2"/>
    <n v="0.188"/>
    <n v="0"/>
    <n v="1"/>
  </r>
  <r>
    <x v="50"/>
    <s v="ID-ST"/>
    <x v="16"/>
    <n v="0"/>
    <n v="0"/>
    <n v="0"/>
    <n v="0"/>
    <n v="27"/>
    <n v="3"/>
    <n v="2"/>
    <n v="22"/>
    <s v="Province"/>
    <m/>
    <x v="16"/>
    <s v="Indonesia"/>
    <s v="Asia"/>
    <s v="Sulawesi"/>
    <s v="UTC+08:00"/>
    <m/>
    <n v="12"/>
    <n v="1"/>
    <n v="175"/>
    <n v="175"/>
    <n v="1842"/>
    <n v="61841"/>
    <n v="2955567"/>
    <n v="47.79"/>
    <n v="121.2010927"/>
    <n v="-1.00413668"/>
    <n v="0"/>
    <n v="9.14"/>
    <n v="0"/>
    <n v="1.02"/>
    <n v="0.1111"/>
    <n v="7.4099999999999999E-2"/>
    <n v="0"/>
    <n v="1"/>
  </r>
  <r>
    <x v="50"/>
    <s v="ID-SG"/>
    <x v="3"/>
    <n v="0"/>
    <n v="0"/>
    <n v="0"/>
    <n v="0"/>
    <n v="36"/>
    <n v="2"/>
    <n v="4"/>
    <n v="30"/>
    <s v="Province"/>
    <m/>
    <x v="3"/>
    <s v="Indonesia"/>
    <s v="Asia"/>
    <s v="Sulawesi"/>
    <s v="UTC+08:00"/>
    <m/>
    <n v="15"/>
    <n v="2"/>
    <n v="219"/>
    <n v="377"/>
    <n v="1911"/>
    <n v="38068"/>
    <n v="2635461"/>
    <n v="69.23"/>
    <n v="122.070311"/>
    <n v="-4.1246887929999998"/>
    <n v="0"/>
    <n v="13.66"/>
    <n v="0"/>
    <n v="0.76"/>
    <n v="5.5599999999999997E-2"/>
    <n v="0.1111"/>
    <n v="0"/>
    <n v="1"/>
  </r>
  <r>
    <x v="50"/>
    <s v="ID-SA"/>
    <x v="31"/>
    <n v="0"/>
    <n v="0"/>
    <n v="0"/>
    <n v="0"/>
    <n v="18"/>
    <n v="3"/>
    <n v="4"/>
    <n v="11"/>
    <s v="Province"/>
    <m/>
    <x v="31"/>
    <s v="Indonesia"/>
    <s v="Asia"/>
    <s v="Sulawesi"/>
    <s v="UTC+08:00"/>
    <m/>
    <n v="11"/>
    <n v="4"/>
    <n v="171"/>
    <n v="332"/>
    <n v="1507"/>
    <n v="13892"/>
    <n v="2641884"/>
    <n v="190.17"/>
    <n v="124.5212396"/>
    <n v="1.259638212"/>
    <n v="0"/>
    <n v="6.81"/>
    <n v="0"/>
    <n v="1.1399999999999999"/>
    <n v="0.16669999999999999"/>
    <n v="0.22220000000000001"/>
    <n v="1"/>
    <n v="1"/>
  </r>
  <r>
    <x v="50"/>
    <s v="ID-SB"/>
    <x v="17"/>
    <n v="2"/>
    <n v="0"/>
    <n v="1"/>
    <n v="1"/>
    <n v="74"/>
    <n v="7"/>
    <n v="13"/>
    <n v="54"/>
    <s v="Province"/>
    <m/>
    <x v="17"/>
    <s v="Indonesia"/>
    <s v="Asia"/>
    <s v="Sumatera"/>
    <s v="UTC+07:00"/>
    <m/>
    <n v="12"/>
    <n v="7"/>
    <n v="179"/>
    <n v="230"/>
    <n v="928"/>
    <n v="42013"/>
    <n v="5519245"/>
    <n v="131.37"/>
    <n v="100.46506239999999"/>
    <n v="-0.850253225"/>
    <n v="0.36"/>
    <n v="13.41"/>
    <n v="0"/>
    <n v="1.27"/>
    <n v="9.4600000000000004E-2"/>
    <n v="0.1757"/>
    <n v="2"/>
    <n v="1"/>
  </r>
  <r>
    <x v="50"/>
    <s v="ID-SS"/>
    <x v="21"/>
    <n v="0"/>
    <n v="0"/>
    <n v="0"/>
    <n v="0"/>
    <n v="88"/>
    <n v="1"/>
    <n v="3"/>
    <n v="84"/>
    <s v="Province"/>
    <m/>
    <x v="21"/>
    <s v="Indonesia"/>
    <s v="Asia"/>
    <s v="Sumatera"/>
    <s v="UTC+07:00"/>
    <m/>
    <n v="13"/>
    <n v="4"/>
    <n v="241"/>
    <n v="387"/>
    <n v="2853"/>
    <n v="91592"/>
    <n v="8217551"/>
    <n v="89.72"/>
    <n v="104.16946470000001"/>
    <n v="-3.2162118080000002"/>
    <n v="0"/>
    <n v="10.71"/>
    <n v="0"/>
    <n v="0.12"/>
    <n v="1.14E-2"/>
    <n v="3.4099999999999998E-2"/>
    <n v="0"/>
    <n v="1"/>
  </r>
  <r>
    <x v="50"/>
    <s v="ID-SU"/>
    <x v="6"/>
    <n v="2"/>
    <n v="1"/>
    <n v="1"/>
    <n v="0"/>
    <n v="76"/>
    <n v="10"/>
    <n v="14"/>
    <n v="52"/>
    <s v="Province"/>
    <m/>
    <x v="6"/>
    <s v="Indonesia"/>
    <s v="Asia"/>
    <s v="Sumatera"/>
    <s v="UTC+07:00"/>
    <m/>
    <n v="25"/>
    <n v="8"/>
    <n v="450"/>
    <n v="693"/>
    <n v="5417"/>
    <n v="72981"/>
    <n v="14874889"/>
    <n v="203.82"/>
    <n v="99.051964420000004"/>
    <n v="2.1918944530000002"/>
    <n v="0.13"/>
    <n v="5.1100000000000003"/>
    <n v="7.0000000000000007E-2"/>
    <n v="0.67"/>
    <n v="0.13159999999999999"/>
    <n v="0.1842"/>
    <n v="1"/>
    <m/>
  </r>
  <r>
    <x v="51"/>
    <s v="ID-AC"/>
    <x v="13"/>
    <n v="0"/>
    <n v="0"/>
    <n v="0"/>
    <n v="0"/>
    <n v="7"/>
    <n v="0"/>
    <n v="3"/>
    <n v="4"/>
    <s v="Province"/>
    <m/>
    <x v="13"/>
    <s v="Indonesia"/>
    <s v="Asia"/>
    <s v="Sumatera"/>
    <s v="UTC+07:00"/>
    <s v="Daerah Khusus"/>
    <n v="18"/>
    <n v="5"/>
    <n v="289"/>
    <m/>
    <n v="6497"/>
    <n v="57956"/>
    <n v="5247257"/>
    <n v="90.54"/>
    <n v="96.910521739999993"/>
    <n v="4.2256146279999998"/>
    <n v="0"/>
    <n v="1.33"/>
    <n v="0"/>
    <n v="0"/>
    <n v="0"/>
    <n v="0.42859999999999998"/>
    <n v="1"/>
    <n v="1"/>
  </r>
  <r>
    <x v="51"/>
    <s v="ID-BA"/>
    <x v="22"/>
    <n v="10"/>
    <n v="0"/>
    <n v="0"/>
    <n v="10"/>
    <n v="141"/>
    <n v="1"/>
    <n v="36"/>
    <n v="104"/>
    <s v="Province"/>
    <m/>
    <x v="22"/>
    <s v="Indonesia"/>
    <s v="Asia"/>
    <s v="Nusa Tenggara"/>
    <s v="UTC+08:00"/>
    <m/>
    <n v="8"/>
    <n v="1"/>
    <n v="57"/>
    <n v="80"/>
    <n v="636"/>
    <n v="5780"/>
    <n v="4216171"/>
    <n v="729.43"/>
    <n v="115.1317136"/>
    <n v="-8.3694716880000009"/>
    <n v="2.37"/>
    <n v="33.44"/>
    <n v="0"/>
    <n v="0.24"/>
    <n v="7.1000000000000004E-3"/>
    <n v="0.25530000000000003"/>
    <n v="2"/>
    <n v="1"/>
  </r>
  <r>
    <x v="51"/>
    <s v="ID-BT"/>
    <x v="2"/>
    <n v="0"/>
    <n v="0"/>
    <n v="0"/>
    <n v="0"/>
    <n v="273"/>
    <n v="34"/>
    <n v="18"/>
    <n v="221"/>
    <s v="Province"/>
    <m/>
    <x v="2"/>
    <s v="Indonesia"/>
    <s v="Asia"/>
    <s v="Jawa"/>
    <s v="UTC+07:00"/>
    <m/>
    <n v="4"/>
    <n v="4"/>
    <n v="155"/>
    <n v="313"/>
    <n v="1238"/>
    <n v="9663"/>
    <n v="10722374"/>
    <n v="1109.6400000000001"/>
    <n v="106.1090043"/>
    <n v="-6.4567363880000004"/>
    <n v="0"/>
    <n v="25.46"/>
    <n v="0"/>
    <n v="3.17"/>
    <n v="0.1245"/>
    <n v="6.59E-2"/>
    <n v="0"/>
    <n v="1"/>
  </r>
  <r>
    <x v="51"/>
    <s v="ID-BE"/>
    <x v="29"/>
    <n v="4"/>
    <n v="0"/>
    <n v="0"/>
    <n v="4"/>
    <n v="8"/>
    <n v="1"/>
    <n v="1"/>
    <n v="6"/>
    <s v="Province"/>
    <m/>
    <x v="29"/>
    <s v="Indonesia"/>
    <s v="Asia"/>
    <s v="Sumatera"/>
    <s v="UTC+07:00"/>
    <m/>
    <n v="9"/>
    <n v="1"/>
    <n v="129"/>
    <n v="172"/>
    <n v="1341"/>
    <n v="19919"/>
    <n v="1999539"/>
    <n v="100.38"/>
    <n v="102.33842129999999"/>
    <n v="-3.5335836270000001"/>
    <n v="2"/>
    <n v="4"/>
    <n v="0"/>
    <n v="0.5"/>
    <n v="0.125"/>
    <n v="0.125"/>
    <m/>
    <n v="1"/>
  </r>
  <r>
    <x v="51"/>
    <s v="ID-JK"/>
    <x v="0"/>
    <n v="156"/>
    <n v="2"/>
    <n v="62"/>
    <n v="92"/>
    <n v="2721"/>
    <n v="290"/>
    <n v="271"/>
    <n v="2160"/>
    <s v="Province"/>
    <m/>
    <x v="0"/>
    <s v="Indonesia"/>
    <s v="Asia"/>
    <s v="Jawa"/>
    <s v="UTC+07:00"/>
    <s v="Daerah Khusus Ibu Kota"/>
    <n v="1"/>
    <n v="5"/>
    <n v="44"/>
    <n v="267"/>
    <m/>
    <n v="664"/>
    <n v="10846145"/>
    <n v="16334.31"/>
    <n v="106.8361183"/>
    <n v="-6.2046989909999999"/>
    <n v="14.38"/>
    <n v="250.87"/>
    <n v="0.18"/>
    <n v="26.74"/>
    <n v="0.1066"/>
    <n v="9.9599999999999994E-2"/>
    <n v="2.2000000000000002"/>
    <n v="0.4"/>
  </r>
  <r>
    <x v="51"/>
    <s v="ID-YO"/>
    <x v="5"/>
    <n v="3"/>
    <n v="0"/>
    <n v="3"/>
    <n v="0"/>
    <n v="57"/>
    <n v="7"/>
    <n v="31"/>
    <n v="19"/>
    <s v="Province"/>
    <m/>
    <x v="5"/>
    <s v="Indonesia"/>
    <s v="Asia"/>
    <s v="Jawa"/>
    <s v="UTC+07:00"/>
    <s v="Daerah Istimewa"/>
    <n v="4"/>
    <n v="1"/>
    <n v="78"/>
    <n v="46"/>
    <n v="392"/>
    <n v="3133"/>
    <n v="3631015"/>
    <n v="1158.9000000000001"/>
    <n v="110.4448783"/>
    <n v="-7.8945018500000002"/>
    <n v="0.83"/>
    <n v="15.7"/>
    <n v="0"/>
    <n v="1.93"/>
    <n v="0.12280000000000001"/>
    <n v="0.54390000000000005"/>
    <n v="1.5"/>
    <n v="1"/>
  </r>
  <r>
    <x v="51"/>
    <s v="ID-GO"/>
    <x v="33"/>
    <n v="3"/>
    <n v="1"/>
    <n v="0"/>
    <n v="2"/>
    <n v="7"/>
    <n v="1"/>
    <n v="0"/>
    <n v="6"/>
    <s v="Province"/>
    <m/>
    <x v="33"/>
    <s v="Indonesia"/>
    <s v="Asia"/>
    <s v="Sulawesi"/>
    <s v="UTC+08:00"/>
    <m/>
    <n v="5"/>
    <n v="1"/>
    <n v="77"/>
    <n v="72"/>
    <n v="657"/>
    <n v="11257"/>
    <n v="1180651"/>
    <n v="104.88"/>
    <n v="122.37605809999999"/>
    <n v="0.68700260400000002"/>
    <n v="2.54"/>
    <n v="5.93"/>
    <n v="0.85"/>
    <n v="0.85"/>
    <n v="0.1429"/>
    <n v="0"/>
    <m/>
    <m/>
  </r>
  <r>
    <x v="51"/>
    <s v="ID-JA"/>
    <x v="25"/>
    <n v="5"/>
    <n v="0"/>
    <n v="0"/>
    <n v="5"/>
    <n v="12"/>
    <n v="0"/>
    <n v="1"/>
    <n v="11"/>
    <s v="Province"/>
    <m/>
    <x v="25"/>
    <s v="Indonesia"/>
    <s v="Asia"/>
    <s v="Sumatera"/>
    <s v="UTC+07:00"/>
    <m/>
    <n v="9"/>
    <n v="2"/>
    <n v="141"/>
    <n v="163"/>
    <n v="1399"/>
    <n v="50058"/>
    <n v="3493357"/>
    <n v="69.790000000000006"/>
    <n v="102.72364039999999"/>
    <n v="-1.69769766"/>
    <n v="1.43"/>
    <n v="3.44"/>
    <n v="0"/>
    <n v="0"/>
    <n v="0"/>
    <n v="8.3299999999999999E-2"/>
    <m/>
    <n v="1"/>
  </r>
  <r>
    <x v="51"/>
    <s v="ID-JB"/>
    <x v="1"/>
    <n v="10"/>
    <n v="5"/>
    <n v="19"/>
    <n v="-14"/>
    <n v="753"/>
    <n v="64"/>
    <n v="73"/>
    <n v="616"/>
    <s v="Province"/>
    <m/>
    <x v="1"/>
    <s v="Indonesia"/>
    <s v="Asia"/>
    <s v="Jawa"/>
    <s v="UTC+07:00"/>
    <m/>
    <n v="18"/>
    <n v="9"/>
    <n v="627"/>
    <n v="645"/>
    <n v="5312"/>
    <n v="35378"/>
    <n v="45161325"/>
    <n v="1276.55"/>
    <n v="107.60370829999999"/>
    <n v="-6.9204320829999997"/>
    <n v="0.22"/>
    <n v="16.670000000000002"/>
    <n v="0.11"/>
    <n v="1.42"/>
    <n v="8.5000000000000006E-2"/>
    <n v="9.69E-2"/>
    <n v="0.38"/>
    <n v="1.67"/>
  </r>
  <r>
    <x v="51"/>
    <s v="ID-JT"/>
    <x v="7"/>
    <n v="99"/>
    <n v="1"/>
    <n v="1"/>
    <n v="97"/>
    <n v="438"/>
    <n v="43"/>
    <n v="61"/>
    <n v="334"/>
    <s v="Province"/>
    <m/>
    <x v="7"/>
    <s v="Indonesia"/>
    <s v="Asia"/>
    <s v="Jawa"/>
    <s v="UTC+07:00"/>
    <m/>
    <n v="29"/>
    <n v="6"/>
    <n v="576"/>
    <n v="753"/>
    <n v="7809"/>
    <n v="32801"/>
    <n v="36364072"/>
    <n v="1108.6400000000001"/>
    <n v="110.20111489999999"/>
    <n v="-7.2590971770000001"/>
    <n v="2.72"/>
    <n v="12.04"/>
    <n v="0.03"/>
    <n v="1.18"/>
    <n v="9.8199999999999996E-2"/>
    <n v="0.13930000000000001"/>
    <n v="33"/>
    <n v="1"/>
  </r>
  <r>
    <x v="51"/>
    <s v="ID-JI"/>
    <x v="8"/>
    <n v="15"/>
    <n v="1"/>
    <n v="1"/>
    <n v="13"/>
    <n v="554"/>
    <n v="57"/>
    <n v="89"/>
    <n v="408"/>
    <s v="Province"/>
    <m/>
    <x v="8"/>
    <s v="Indonesia"/>
    <s v="Asia"/>
    <s v="Jawa"/>
    <s v="UTC+07:00"/>
    <m/>
    <n v="29"/>
    <n v="9"/>
    <n v="666"/>
    <n v="777"/>
    <n v="7724"/>
    <n v="47803"/>
    <n v="40479023"/>
    <n v="846.78"/>
    <n v="112.7329414"/>
    <n v="-7.7233455790000001"/>
    <n v="0.37"/>
    <n v="13.69"/>
    <n v="0.02"/>
    <n v="1.41"/>
    <n v="0.10290000000000001"/>
    <n v="0.16059999999999999"/>
    <m/>
    <n v="0.33"/>
  </r>
  <r>
    <x v="51"/>
    <s v="ID-KB"/>
    <x v="23"/>
    <n v="6"/>
    <n v="0"/>
    <n v="1"/>
    <n v="5"/>
    <n v="24"/>
    <n v="1"/>
    <n v="6"/>
    <n v="17"/>
    <s v="Province"/>
    <m/>
    <x v="23"/>
    <s v="Indonesia"/>
    <s v="Asia"/>
    <s v="Kalimantan"/>
    <s v="UTC+07:00"/>
    <m/>
    <n v="12"/>
    <n v="2"/>
    <n v="174"/>
    <n v="99"/>
    <n v="2031"/>
    <n v="147307"/>
    <n v="5422814"/>
    <n v="36.81"/>
    <n v="111.1211776"/>
    <n v="-8.6474572E-2"/>
    <n v="1.1100000000000001"/>
    <n v="4.43"/>
    <n v="0"/>
    <n v="0.18"/>
    <n v="4.1700000000000001E-2"/>
    <n v="0.25"/>
    <m/>
    <n v="1"/>
  </r>
  <r>
    <x v="51"/>
    <s v="ID-KS"/>
    <x v="26"/>
    <n v="2"/>
    <n v="0"/>
    <n v="1"/>
    <n v="1"/>
    <n v="96"/>
    <n v="7"/>
    <n v="11"/>
    <n v="78"/>
    <s v="Province"/>
    <m/>
    <x v="26"/>
    <s v="Indonesia"/>
    <s v="Asia"/>
    <s v="Kalimantan"/>
    <s v="UTC+08:00"/>
    <m/>
    <n v="11"/>
    <n v="2"/>
    <n v="153"/>
    <n v="144"/>
    <n v="1864"/>
    <n v="38744"/>
    <n v="4023049"/>
    <n v="103.84"/>
    <n v="115.4385783"/>
    <n v="-2.993594979"/>
    <n v="0.5"/>
    <n v="23.86"/>
    <n v="0"/>
    <n v="1.74"/>
    <n v="7.2900000000000006E-2"/>
    <n v="0.11459999999999999"/>
    <m/>
    <n v="1"/>
  </r>
  <r>
    <x v="51"/>
    <s v="ID-KT"/>
    <x v="14"/>
    <n v="7"/>
    <n v="1"/>
    <n v="0"/>
    <n v="6"/>
    <n v="63"/>
    <n v="5"/>
    <n v="9"/>
    <n v="49"/>
    <s v="Province"/>
    <m/>
    <x v="14"/>
    <s v="Indonesia"/>
    <s v="Asia"/>
    <s v="Kalimantan"/>
    <s v="UTC+07:00"/>
    <m/>
    <n v="13"/>
    <n v="1"/>
    <n v="136"/>
    <n v="139"/>
    <n v="1432"/>
    <n v="153565"/>
    <n v="2570289"/>
    <n v="16.739999999999998"/>
    <n v="113.41765359999999"/>
    <n v="-1.6024846530000001"/>
    <n v="2.72"/>
    <n v="24.51"/>
    <n v="0.39"/>
    <n v="1.95"/>
    <n v="7.9399999999999998E-2"/>
    <n v="0.1429"/>
    <n v="0.5"/>
    <n v="1"/>
  </r>
  <r>
    <x v="51"/>
    <s v="ID-KI"/>
    <x v="4"/>
    <n v="5"/>
    <n v="0"/>
    <n v="0"/>
    <n v="5"/>
    <n v="65"/>
    <n v="1"/>
    <n v="12"/>
    <n v="52"/>
    <s v="Province"/>
    <m/>
    <x v="4"/>
    <s v="Indonesia"/>
    <s v="Asia"/>
    <s v="Kalimantan"/>
    <s v="UTC+08:00"/>
    <m/>
    <n v="7"/>
    <n v="3"/>
    <n v="103"/>
    <n v="197"/>
    <n v="841"/>
    <n v="129067"/>
    <n v="3552191"/>
    <n v="27.52"/>
    <n v="116.4684405"/>
    <n v="0.45385803000000002"/>
    <n v="1.41"/>
    <n v="18.3"/>
    <n v="0"/>
    <n v="0.28000000000000003"/>
    <n v="1.54E-2"/>
    <n v="0.18459999999999999"/>
    <n v="1.25"/>
    <n v="1"/>
  </r>
  <r>
    <x v="51"/>
    <s v="ID-KU"/>
    <x v="19"/>
    <n v="4"/>
    <n v="0"/>
    <n v="0"/>
    <n v="4"/>
    <n v="77"/>
    <n v="1"/>
    <n v="2"/>
    <n v="74"/>
    <s v="Province"/>
    <m/>
    <x v="19"/>
    <s v="Indonesia"/>
    <s v="Asia"/>
    <s v="Kalimantan"/>
    <s v="UTC+08:00"/>
    <m/>
    <n v="4"/>
    <n v="1"/>
    <n v="53"/>
    <n v="35"/>
    <n v="447"/>
    <n v="75468"/>
    <n v="648407"/>
    <n v="8.59"/>
    <n v="116.2188791"/>
    <n v="2.8910126209999998"/>
    <n v="6.17"/>
    <n v="118.75"/>
    <n v="0"/>
    <n v="1.54"/>
    <n v="1.2999999999999999E-2"/>
    <n v="2.5999999999999999E-2"/>
    <n v="1"/>
    <n v="1"/>
  </r>
  <r>
    <x v="51"/>
    <s v="ID-BB"/>
    <x v="27"/>
    <n v="1"/>
    <n v="0"/>
    <n v="1"/>
    <n v="0"/>
    <n v="8"/>
    <n v="1"/>
    <n v="2"/>
    <n v="5"/>
    <s v="Province"/>
    <m/>
    <x v="27"/>
    <s v="Indonesia"/>
    <s v="Asia"/>
    <s v="Sumatera"/>
    <s v="UTC+07:00"/>
    <m/>
    <n v="6"/>
    <n v="1"/>
    <n v="47"/>
    <n v="82"/>
    <n v="309"/>
    <n v="16424"/>
    <n v="1379767"/>
    <n v="84.01"/>
    <n v="106.5499324"/>
    <n v="-2.4474441269999998"/>
    <n v="0.72"/>
    <n v="5.8"/>
    <n v="0"/>
    <n v="0.72"/>
    <n v="0.125"/>
    <n v="0.25"/>
    <m/>
    <n v="1"/>
  </r>
  <r>
    <x v="51"/>
    <s v="ID-KR"/>
    <x v="28"/>
    <n v="2"/>
    <n v="0"/>
    <n v="1"/>
    <n v="1"/>
    <n v="76"/>
    <n v="7"/>
    <n v="9"/>
    <n v="60"/>
    <s v="Province"/>
    <m/>
    <x v="28"/>
    <s v="Indonesia"/>
    <s v="Asia"/>
    <s v="Sumatera"/>
    <s v="UTC+07:00"/>
    <m/>
    <n v="5"/>
    <n v="2"/>
    <n v="75"/>
    <n v="142"/>
    <n v="275"/>
    <n v="8202"/>
    <n v="1929400"/>
    <n v="235.24"/>
    <n v="108.261746"/>
    <n v="3.9163459999999999"/>
    <n v="1.04"/>
    <n v="39.39"/>
    <n v="0"/>
    <n v="3.63"/>
    <n v="9.2100000000000001E-2"/>
    <n v="0.11840000000000001"/>
    <m/>
    <n v="0"/>
  </r>
  <r>
    <x v="51"/>
    <s v="ID-LA"/>
    <x v="15"/>
    <n v="1"/>
    <n v="0"/>
    <n v="1"/>
    <n v="0"/>
    <n v="26"/>
    <n v="5"/>
    <n v="5"/>
    <n v="16"/>
    <s v="Province"/>
    <m/>
    <x v="15"/>
    <s v="Indonesia"/>
    <s v="Asia"/>
    <s v="Sumatera"/>
    <s v="UTC+07:00"/>
    <m/>
    <n v="13"/>
    <n v="2"/>
    <n v="228"/>
    <n v="205"/>
    <n v="2435"/>
    <n v="34624"/>
    <n v="9095591"/>
    <n v="262.7"/>
    <n v="105.0214366"/>
    <n v="-4.9167929749999999"/>
    <n v="0.11"/>
    <n v="2.86"/>
    <n v="0"/>
    <n v="0.55000000000000004"/>
    <n v="0.1923"/>
    <n v="0.1923"/>
    <m/>
    <n v="1"/>
  </r>
  <r>
    <x v="51"/>
    <s v="ID-MA"/>
    <x v="10"/>
    <n v="0"/>
    <n v="0"/>
    <n v="0"/>
    <n v="0"/>
    <n v="17"/>
    <n v="0"/>
    <n v="9"/>
    <n v="8"/>
    <s v="Province"/>
    <m/>
    <x v="10"/>
    <s v="Indonesia"/>
    <s v="Asia"/>
    <s v="Maluku"/>
    <s v="UTC+09:00"/>
    <m/>
    <n v="9"/>
    <n v="2"/>
    <n v="118"/>
    <n v="35"/>
    <n v="1198"/>
    <n v="46914"/>
    <n v="1847097"/>
    <n v="39.369999999999997"/>
    <n v="129.57679200000001"/>
    <n v="-3.1925720000000002"/>
    <n v="0"/>
    <n v="9.1999999999999993"/>
    <n v="0"/>
    <n v="0"/>
    <n v="0"/>
    <n v="0.52939999999999998"/>
    <n v="1"/>
    <n v="1"/>
  </r>
  <r>
    <x v="51"/>
    <s v="ID-MU"/>
    <x v="12"/>
    <n v="0"/>
    <n v="0"/>
    <n v="0"/>
    <n v="0"/>
    <n v="4"/>
    <n v="0"/>
    <n v="2"/>
    <n v="2"/>
    <s v="Province"/>
    <m/>
    <x v="12"/>
    <s v="Indonesia"/>
    <s v="Asia"/>
    <s v="Maluku"/>
    <s v="UTC+09:00"/>
    <m/>
    <n v="8"/>
    <n v="2"/>
    <n v="116"/>
    <n v="118"/>
    <n v="1063"/>
    <n v="31983"/>
    <n v="1307803"/>
    <n v="40.89"/>
    <n v="127.5391072"/>
    <n v="0.212036949"/>
    <n v="0"/>
    <n v="3.06"/>
    <n v="0"/>
    <n v="0"/>
    <n v="0"/>
    <n v="0.5"/>
    <n v="1"/>
    <n v="1"/>
  </r>
  <r>
    <x v="51"/>
    <s v="ID-NB"/>
    <x v="30"/>
    <n v="21"/>
    <n v="0"/>
    <n v="0"/>
    <n v="21"/>
    <n v="91"/>
    <n v="4"/>
    <n v="11"/>
    <n v="76"/>
    <s v="Province"/>
    <m/>
    <x v="30"/>
    <s v="Indonesia"/>
    <s v="Asia"/>
    <s v="Nusa Tenggara"/>
    <s v="UTC+08:00"/>
    <m/>
    <n v="8"/>
    <n v="2"/>
    <n v="117"/>
    <n v="145"/>
    <n v="995"/>
    <n v="18572"/>
    <n v="5270247"/>
    <n v="283.77"/>
    <n v="117.5086257"/>
    <n v="-8.6069988659999996"/>
    <n v="3.98"/>
    <n v="17.27"/>
    <n v="0"/>
    <n v="0.76"/>
    <n v="4.3999999999999997E-2"/>
    <n v="0.12089999999999999"/>
    <n v="1.91"/>
    <n v="0"/>
  </r>
  <r>
    <x v="51"/>
    <s v="ID-NT"/>
    <x v="32"/>
    <n v="0"/>
    <n v="0"/>
    <n v="0"/>
    <n v="0"/>
    <n v="1"/>
    <n v="0"/>
    <n v="0"/>
    <n v="1"/>
    <s v="Province"/>
    <m/>
    <x v="32"/>
    <s v="Indonesia"/>
    <s v="Asia"/>
    <s v="Nusa Tenggara"/>
    <s v="UTC+08:00"/>
    <m/>
    <n v="21"/>
    <n v="1"/>
    <n v="309"/>
    <n v="327"/>
    <n v="3026"/>
    <n v="48718"/>
    <n v="5411321"/>
    <n v="111.07"/>
    <n v="121.592271"/>
    <n v="-8.6822049999999997"/>
    <n v="0"/>
    <n v="0.18"/>
    <n v="0"/>
    <n v="0"/>
    <n v="0"/>
    <n v="0"/>
    <n v="1"/>
    <n v="1"/>
  </r>
  <r>
    <x v="51"/>
    <s v="ID-PA"/>
    <x v="11"/>
    <n v="11"/>
    <n v="0"/>
    <n v="4"/>
    <n v="7"/>
    <n v="117"/>
    <n v="6"/>
    <n v="32"/>
    <n v="79"/>
    <s v="Province"/>
    <m/>
    <x v="11"/>
    <s v="Indonesia"/>
    <s v="Asia"/>
    <s v="Papua"/>
    <s v="UTC+09:00"/>
    <s v="Daerah Khusus"/>
    <n v="28"/>
    <n v="1"/>
    <n v="560"/>
    <n v="110"/>
    <n v="5411"/>
    <n v="319036"/>
    <n v="4340348"/>
    <n v="13.6"/>
    <n v="138.69603000000001"/>
    <n v="-4.6662095299999997"/>
    <n v="2.5299999999999998"/>
    <n v="26.96"/>
    <n v="0"/>
    <n v="1.38"/>
    <n v="5.1299999999999998E-2"/>
    <n v="0.27350000000000002"/>
    <m/>
    <n v="1"/>
  </r>
  <r>
    <x v="51"/>
    <s v="ID-PB"/>
    <x v="18"/>
    <n v="0"/>
    <n v="0"/>
    <n v="0"/>
    <n v="0"/>
    <n v="7"/>
    <n v="0"/>
    <n v="0"/>
    <n v="7"/>
    <s v="Province"/>
    <m/>
    <x v="18"/>
    <s v="Indonesia"/>
    <s v="Asia"/>
    <s v="Papua"/>
    <s v="UTC+09:00"/>
    <s v="Daerah Khusus"/>
    <n v="12"/>
    <n v="1"/>
    <n v="218"/>
    <n v="95"/>
    <n v="1742"/>
    <n v="102955"/>
    <n v="1140701"/>
    <n v="11.08"/>
    <n v="132.9762624"/>
    <n v="-2.045160182"/>
    <n v="0"/>
    <n v="6.14"/>
    <n v="0"/>
    <n v="0"/>
    <n v="0"/>
    <n v="0"/>
    <n v="1"/>
    <n v="1"/>
  </r>
  <r>
    <x v="51"/>
    <s v="ID-RI"/>
    <x v="24"/>
    <n v="1"/>
    <n v="0"/>
    <n v="0"/>
    <n v="1"/>
    <n v="34"/>
    <n v="6"/>
    <n v="10"/>
    <n v="18"/>
    <s v="Province"/>
    <m/>
    <x v="24"/>
    <s v="Indonesia"/>
    <s v="Asia"/>
    <s v="Sumatera"/>
    <s v="UTC+07:00"/>
    <m/>
    <n v="10"/>
    <n v="2"/>
    <n v="169"/>
    <n v="268"/>
    <n v="1591"/>
    <n v="87024"/>
    <n v="6074100"/>
    <n v="69.8"/>
    <n v="101.8051092"/>
    <n v="0.51164785099999999"/>
    <n v="0.16"/>
    <n v="5.6"/>
    <n v="0"/>
    <n v="0.99"/>
    <n v="0.17649999999999999"/>
    <n v="0.29409999999999997"/>
    <n v="0.25"/>
    <n v="0"/>
  </r>
  <r>
    <x v="51"/>
    <s v="ID-SR"/>
    <x v="20"/>
    <n v="0"/>
    <n v="0"/>
    <n v="0"/>
    <n v="0"/>
    <n v="7"/>
    <n v="1"/>
    <n v="1"/>
    <n v="5"/>
    <s v="Province"/>
    <m/>
    <x v="20"/>
    <s v="Indonesia"/>
    <s v="Asia"/>
    <s v="Sulawesi"/>
    <s v="UTC+08:00"/>
    <m/>
    <n v="6"/>
    <m/>
    <n v="69"/>
    <n v="73"/>
    <n v="575"/>
    <n v="16787"/>
    <n v="1559984"/>
    <n v="92.93"/>
    <n v="119.3450194"/>
    <n v="-2.4617460530000002"/>
    <n v="0"/>
    <n v="4.49"/>
    <n v="0"/>
    <n v="0.64"/>
    <n v="0.1429"/>
    <n v="0.1429"/>
    <n v="1"/>
    <n v="1"/>
  </r>
  <r>
    <x v="51"/>
    <s v="ID-SN"/>
    <x v="9"/>
    <n v="6"/>
    <n v="2"/>
    <n v="0"/>
    <n v="4"/>
    <n v="373"/>
    <n v="33"/>
    <n v="69"/>
    <n v="271"/>
    <s v="Province"/>
    <m/>
    <x v="9"/>
    <s v="Indonesia"/>
    <s v="Asia"/>
    <s v="Sulawesi"/>
    <s v="UTC+08:00"/>
    <m/>
    <n v="21"/>
    <n v="3"/>
    <n v="311"/>
    <n v="792"/>
    <n v="2255"/>
    <n v="46717"/>
    <n v="9426885"/>
    <n v="201.78"/>
    <n v="120.1620559"/>
    <n v="-3.731080714"/>
    <n v="0.64"/>
    <n v="39.57"/>
    <n v="0.21"/>
    <n v="3.5"/>
    <n v="8.8499999999999995E-2"/>
    <n v="0.185"/>
    <m/>
    <n v="2"/>
  </r>
  <r>
    <x v="51"/>
    <s v="ID-ST"/>
    <x v="16"/>
    <n v="0"/>
    <n v="0"/>
    <n v="1"/>
    <n v="-1"/>
    <n v="27"/>
    <n v="3"/>
    <n v="3"/>
    <n v="21"/>
    <s v="Province"/>
    <m/>
    <x v="16"/>
    <s v="Indonesia"/>
    <s v="Asia"/>
    <s v="Sulawesi"/>
    <s v="UTC+08:00"/>
    <m/>
    <n v="12"/>
    <n v="1"/>
    <n v="175"/>
    <n v="175"/>
    <n v="1842"/>
    <n v="61841"/>
    <n v="2955567"/>
    <n v="47.79"/>
    <n v="121.2010927"/>
    <n v="-1.00413668"/>
    <n v="0"/>
    <n v="9.14"/>
    <n v="0"/>
    <n v="1.02"/>
    <n v="0.1111"/>
    <n v="0.1111"/>
    <n v="1"/>
    <n v="1"/>
  </r>
  <r>
    <x v="51"/>
    <s v="ID-SG"/>
    <x v="3"/>
    <n v="0"/>
    <n v="0"/>
    <n v="0"/>
    <n v="0"/>
    <n v="36"/>
    <n v="2"/>
    <n v="4"/>
    <n v="30"/>
    <s v="Province"/>
    <m/>
    <x v="3"/>
    <s v="Indonesia"/>
    <s v="Asia"/>
    <s v="Sulawesi"/>
    <s v="UTC+08:00"/>
    <m/>
    <n v="15"/>
    <n v="2"/>
    <n v="219"/>
    <n v="377"/>
    <n v="1911"/>
    <n v="38068"/>
    <n v="2635461"/>
    <n v="69.23"/>
    <n v="122.070311"/>
    <n v="-4.1246887929999998"/>
    <n v="0"/>
    <n v="13.66"/>
    <n v="0"/>
    <n v="0.76"/>
    <n v="5.5599999999999997E-2"/>
    <n v="0.1111"/>
    <n v="1"/>
    <n v="1"/>
  </r>
  <r>
    <x v="51"/>
    <s v="ID-SA"/>
    <x v="31"/>
    <n v="0"/>
    <n v="0"/>
    <n v="0"/>
    <n v="0"/>
    <n v="18"/>
    <n v="3"/>
    <n v="4"/>
    <n v="11"/>
    <s v="Province"/>
    <m/>
    <x v="31"/>
    <s v="Indonesia"/>
    <s v="Asia"/>
    <s v="Sulawesi"/>
    <s v="UTC+08:00"/>
    <m/>
    <n v="11"/>
    <n v="4"/>
    <n v="171"/>
    <n v="332"/>
    <n v="1507"/>
    <n v="13892"/>
    <n v="2641884"/>
    <n v="190.17"/>
    <n v="124.5212396"/>
    <n v="1.259638212"/>
    <n v="0"/>
    <n v="6.81"/>
    <n v="0"/>
    <n v="1.1399999999999999"/>
    <n v="0.16669999999999999"/>
    <n v="0.22220000000000001"/>
    <n v="1"/>
    <n v="1"/>
  </r>
  <r>
    <x v="51"/>
    <s v="ID-SB"/>
    <x v="17"/>
    <n v="2"/>
    <n v="1"/>
    <n v="0"/>
    <n v="1"/>
    <n v="76"/>
    <n v="8"/>
    <n v="13"/>
    <n v="55"/>
    <s v="Province"/>
    <m/>
    <x v="17"/>
    <s v="Indonesia"/>
    <s v="Asia"/>
    <s v="Sumatera"/>
    <s v="UTC+07:00"/>
    <m/>
    <n v="12"/>
    <n v="7"/>
    <n v="179"/>
    <n v="230"/>
    <n v="928"/>
    <n v="42013"/>
    <n v="5519245"/>
    <n v="131.37"/>
    <n v="100.46506239999999"/>
    <n v="-0.850253225"/>
    <n v="0.36"/>
    <n v="13.77"/>
    <n v="0.18"/>
    <n v="1.45"/>
    <n v="0.1053"/>
    <n v="0.1711"/>
    <n v="1"/>
    <m/>
  </r>
  <r>
    <x v="51"/>
    <s v="ID-SS"/>
    <x v="21"/>
    <n v="0"/>
    <n v="0"/>
    <n v="0"/>
    <n v="0"/>
    <n v="88"/>
    <n v="1"/>
    <n v="3"/>
    <n v="84"/>
    <s v="Province"/>
    <m/>
    <x v="21"/>
    <s v="Indonesia"/>
    <s v="Asia"/>
    <s v="Sumatera"/>
    <s v="UTC+07:00"/>
    <m/>
    <n v="13"/>
    <n v="4"/>
    <n v="241"/>
    <n v="387"/>
    <n v="2853"/>
    <n v="91592"/>
    <n v="8217551"/>
    <n v="89.72"/>
    <n v="104.16946470000001"/>
    <n v="-3.2162118080000002"/>
    <n v="0"/>
    <n v="10.71"/>
    <n v="0"/>
    <n v="0.12"/>
    <n v="1.14E-2"/>
    <n v="3.4099999999999998E-2"/>
    <n v="1"/>
    <n v="1"/>
  </r>
  <r>
    <x v="51"/>
    <s v="ID-SU"/>
    <x v="6"/>
    <n v="1"/>
    <n v="0"/>
    <n v="0"/>
    <n v="1"/>
    <n v="77"/>
    <n v="10"/>
    <n v="14"/>
    <n v="53"/>
    <s v="Province"/>
    <m/>
    <x v="6"/>
    <s v="Indonesia"/>
    <s v="Asia"/>
    <s v="Sumatera"/>
    <s v="UTC+07:00"/>
    <m/>
    <n v="25"/>
    <n v="8"/>
    <n v="450"/>
    <n v="693"/>
    <n v="5417"/>
    <n v="72981"/>
    <n v="14874889"/>
    <n v="203.82"/>
    <n v="99.051964420000004"/>
    <n v="2.1918944530000002"/>
    <n v="7.0000000000000007E-2"/>
    <n v="5.18"/>
    <n v="0"/>
    <n v="0.67"/>
    <n v="0.12989999999999999"/>
    <n v="0.18179999999999999"/>
    <n v="0.5"/>
    <n v="0"/>
  </r>
  <r>
    <x v="52"/>
    <s v="ID-AC"/>
    <x v="13"/>
    <n v="0"/>
    <n v="0"/>
    <n v="0"/>
    <n v="0"/>
    <n v="7"/>
    <n v="0"/>
    <n v="3"/>
    <n v="4"/>
    <s v="Province"/>
    <m/>
    <x v="13"/>
    <s v="Indonesia"/>
    <s v="Asia"/>
    <s v="Sumatera"/>
    <s v="UTC+07:00"/>
    <s v="Daerah Khusus"/>
    <n v="18"/>
    <n v="5"/>
    <n v="289"/>
    <m/>
    <n v="6497"/>
    <n v="57956"/>
    <n v="5247257"/>
    <n v="90.54"/>
    <n v="96.910521739999993"/>
    <n v="4.2256146279999998"/>
    <n v="0"/>
    <n v="1.33"/>
    <n v="0"/>
    <n v="0"/>
    <n v="0"/>
    <n v="0.42859999999999998"/>
    <n v="1"/>
    <n v="1"/>
  </r>
  <r>
    <x v="52"/>
    <s v="ID-BA"/>
    <x v="22"/>
    <n v="2"/>
    <n v="1"/>
    <n v="5"/>
    <n v="-4"/>
    <n v="143"/>
    <n v="2"/>
    <n v="41"/>
    <n v="100"/>
    <s v="Province"/>
    <m/>
    <x v="22"/>
    <s v="Indonesia"/>
    <s v="Asia"/>
    <s v="Nusa Tenggara"/>
    <s v="UTC+08:00"/>
    <m/>
    <n v="8"/>
    <n v="1"/>
    <n v="57"/>
    <n v="80"/>
    <n v="636"/>
    <n v="5780"/>
    <n v="4216171"/>
    <n v="729.43"/>
    <n v="115.1317136"/>
    <n v="-8.3694716880000009"/>
    <n v="0.47"/>
    <n v="33.92"/>
    <n v="0.24"/>
    <n v="0.47"/>
    <n v="1.4E-2"/>
    <n v="0.28670000000000001"/>
    <n v="0.2"/>
    <m/>
  </r>
  <r>
    <x v="52"/>
    <s v="ID-BT"/>
    <x v="2"/>
    <n v="1"/>
    <n v="0"/>
    <n v="11"/>
    <n v="-10"/>
    <n v="274"/>
    <n v="34"/>
    <n v="29"/>
    <n v="211"/>
    <s v="Province"/>
    <m/>
    <x v="2"/>
    <s v="Indonesia"/>
    <s v="Asia"/>
    <s v="Jawa"/>
    <s v="UTC+07:00"/>
    <m/>
    <n v="4"/>
    <n v="4"/>
    <n v="155"/>
    <n v="313"/>
    <n v="1238"/>
    <n v="9663"/>
    <n v="10722374"/>
    <n v="1109.6400000000001"/>
    <n v="106.1090043"/>
    <n v="-6.4567363880000004"/>
    <n v="0.09"/>
    <n v="25.55"/>
    <n v="0"/>
    <n v="3.17"/>
    <n v="0.1241"/>
    <n v="0.10580000000000001"/>
    <m/>
    <n v="1"/>
  </r>
  <r>
    <x v="52"/>
    <s v="ID-BE"/>
    <x v="29"/>
    <n v="0"/>
    <n v="0"/>
    <n v="0"/>
    <n v="0"/>
    <n v="8"/>
    <n v="1"/>
    <n v="1"/>
    <n v="6"/>
    <s v="Province"/>
    <m/>
    <x v="29"/>
    <s v="Indonesia"/>
    <s v="Asia"/>
    <s v="Sumatera"/>
    <s v="UTC+07:00"/>
    <m/>
    <n v="9"/>
    <n v="1"/>
    <n v="129"/>
    <n v="172"/>
    <n v="1341"/>
    <n v="19919"/>
    <n v="1999539"/>
    <n v="100.38"/>
    <n v="102.33842129999999"/>
    <n v="-3.5335836270000001"/>
    <n v="0"/>
    <n v="4"/>
    <n v="0"/>
    <n v="0.5"/>
    <n v="0.125"/>
    <n v="0.125"/>
    <n v="0"/>
    <n v="1"/>
  </r>
  <r>
    <x v="52"/>
    <s v="ID-JK"/>
    <x v="0"/>
    <n v="110"/>
    <n v="1"/>
    <n v="8"/>
    <n v="101"/>
    <n v="2831"/>
    <n v="291"/>
    <n v="279"/>
    <n v="2261"/>
    <s v="Province"/>
    <m/>
    <x v="0"/>
    <s v="Indonesia"/>
    <s v="Asia"/>
    <s v="Jawa"/>
    <s v="UTC+07:00"/>
    <s v="Daerah Khusus Ibu Kota"/>
    <n v="1"/>
    <n v="5"/>
    <n v="44"/>
    <n v="267"/>
    <m/>
    <n v="664"/>
    <n v="10846145"/>
    <n v="16334.31"/>
    <n v="106.8361183"/>
    <n v="-6.2046989909999999"/>
    <n v="10.14"/>
    <n v="261.01"/>
    <n v="0.09"/>
    <n v="26.83"/>
    <n v="0.1028"/>
    <n v="9.8599999999999993E-2"/>
    <n v="0.71"/>
    <n v="0.5"/>
  </r>
  <r>
    <x v="52"/>
    <s v="ID-YO"/>
    <x v="5"/>
    <n v="3"/>
    <n v="0"/>
    <n v="5"/>
    <n v="-2"/>
    <n v="60"/>
    <n v="7"/>
    <n v="36"/>
    <n v="17"/>
    <s v="Province"/>
    <m/>
    <x v="5"/>
    <s v="Indonesia"/>
    <s v="Asia"/>
    <s v="Jawa"/>
    <s v="UTC+07:00"/>
    <s v="Daerah Istimewa"/>
    <n v="4"/>
    <n v="1"/>
    <n v="78"/>
    <n v="46"/>
    <n v="392"/>
    <n v="3133"/>
    <n v="3631015"/>
    <n v="1158.9000000000001"/>
    <n v="110.4448783"/>
    <n v="-7.8945018500000002"/>
    <n v="0.83"/>
    <n v="16.52"/>
    <n v="0"/>
    <n v="1.93"/>
    <n v="0.1167"/>
    <n v="0.6"/>
    <n v="1"/>
    <n v="1"/>
  </r>
  <r>
    <x v="52"/>
    <s v="ID-GO"/>
    <x v="33"/>
    <n v="0"/>
    <n v="0"/>
    <n v="0"/>
    <n v="0"/>
    <n v="7"/>
    <n v="1"/>
    <n v="0"/>
    <n v="6"/>
    <s v="Province"/>
    <m/>
    <x v="33"/>
    <s v="Indonesia"/>
    <s v="Asia"/>
    <s v="Sulawesi"/>
    <s v="UTC+08:00"/>
    <m/>
    <n v="5"/>
    <n v="1"/>
    <n v="77"/>
    <n v="72"/>
    <n v="657"/>
    <n v="11257"/>
    <n v="1180651"/>
    <n v="104.88"/>
    <n v="122.37605809999999"/>
    <n v="0.68700260400000002"/>
    <n v="0"/>
    <n v="5.93"/>
    <n v="0"/>
    <n v="0.85"/>
    <n v="0.1429"/>
    <n v="0"/>
    <n v="0"/>
    <n v="0"/>
  </r>
  <r>
    <x v="52"/>
    <s v="ID-JA"/>
    <x v="25"/>
    <n v="0"/>
    <n v="0"/>
    <n v="0"/>
    <n v="0"/>
    <n v="12"/>
    <n v="0"/>
    <n v="1"/>
    <n v="11"/>
    <s v="Province"/>
    <m/>
    <x v="25"/>
    <s v="Indonesia"/>
    <s v="Asia"/>
    <s v="Sumatera"/>
    <s v="UTC+07:00"/>
    <m/>
    <n v="9"/>
    <n v="2"/>
    <n v="141"/>
    <n v="163"/>
    <n v="1399"/>
    <n v="50058"/>
    <n v="3493357"/>
    <n v="69.790000000000006"/>
    <n v="102.72364039999999"/>
    <n v="-1.69769766"/>
    <n v="0"/>
    <n v="3.44"/>
    <n v="0"/>
    <n v="0"/>
    <n v="0"/>
    <n v="8.3299999999999999E-2"/>
    <n v="0"/>
    <n v="1"/>
  </r>
  <r>
    <x v="52"/>
    <s v="ID-JB"/>
    <x v="1"/>
    <n v="6"/>
    <n v="3"/>
    <n v="3"/>
    <n v="0"/>
    <n v="759"/>
    <n v="67"/>
    <n v="76"/>
    <n v="616"/>
    <s v="Province"/>
    <m/>
    <x v="1"/>
    <s v="Indonesia"/>
    <s v="Asia"/>
    <s v="Jawa"/>
    <s v="UTC+07:00"/>
    <m/>
    <n v="18"/>
    <n v="9"/>
    <n v="627"/>
    <n v="645"/>
    <n v="5312"/>
    <n v="35378"/>
    <n v="45161325"/>
    <n v="1276.55"/>
    <n v="107.60370829999999"/>
    <n v="-6.9204320829999997"/>
    <n v="0.13"/>
    <n v="16.809999999999999"/>
    <n v="7.0000000000000007E-2"/>
    <n v="1.48"/>
    <n v="8.8300000000000003E-2"/>
    <n v="0.10009999999999999"/>
    <n v="0.6"/>
    <n v="0.6"/>
  </r>
  <r>
    <x v="52"/>
    <s v="ID-JT"/>
    <x v="7"/>
    <n v="30"/>
    <n v="1"/>
    <n v="7"/>
    <n v="22"/>
    <n v="468"/>
    <n v="44"/>
    <n v="68"/>
    <n v="356"/>
    <s v="Province"/>
    <m/>
    <x v="7"/>
    <s v="Indonesia"/>
    <s v="Asia"/>
    <s v="Jawa"/>
    <s v="UTC+07:00"/>
    <m/>
    <n v="29"/>
    <n v="6"/>
    <n v="576"/>
    <n v="753"/>
    <n v="7809"/>
    <n v="32801"/>
    <n v="36364072"/>
    <n v="1108.6400000000001"/>
    <n v="110.20111489999999"/>
    <n v="-7.2590971770000001"/>
    <n v="0.82"/>
    <n v="12.87"/>
    <n v="0.03"/>
    <n v="1.21"/>
    <n v="9.4E-2"/>
    <n v="0.14530000000000001"/>
    <n v="0.3"/>
    <n v="1"/>
  </r>
  <r>
    <x v="52"/>
    <s v="ID-JI"/>
    <x v="8"/>
    <n v="34"/>
    <n v="0"/>
    <n v="0"/>
    <n v="34"/>
    <n v="588"/>
    <n v="57"/>
    <n v="89"/>
    <n v="442"/>
    <s v="Province"/>
    <m/>
    <x v="8"/>
    <s v="Indonesia"/>
    <s v="Asia"/>
    <s v="Jawa"/>
    <s v="UTC+07:00"/>
    <m/>
    <n v="29"/>
    <n v="9"/>
    <n v="666"/>
    <n v="777"/>
    <n v="7724"/>
    <n v="47803"/>
    <n v="40479023"/>
    <n v="846.78"/>
    <n v="112.7329414"/>
    <n v="-7.7233455790000001"/>
    <n v="0.84"/>
    <n v="14.53"/>
    <n v="0"/>
    <n v="1.41"/>
    <n v="9.69E-2"/>
    <n v="0.15140000000000001"/>
    <n v="2.27"/>
    <n v="0"/>
  </r>
  <r>
    <x v="52"/>
    <s v="ID-KB"/>
    <x v="23"/>
    <n v="4"/>
    <n v="0"/>
    <n v="1"/>
    <n v="3"/>
    <n v="28"/>
    <n v="1"/>
    <n v="7"/>
    <n v="20"/>
    <s v="Province"/>
    <m/>
    <x v="23"/>
    <s v="Indonesia"/>
    <s v="Asia"/>
    <s v="Kalimantan"/>
    <s v="UTC+07:00"/>
    <m/>
    <n v="12"/>
    <n v="2"/>
    <n v="174"/>
    <n v="99"/>
    <n v="2031"/>
    <n v="147307"/>
    <n v="5422814"/>
    <n v="36.81"/>
    <n v="111.1211776"/>
    <n v="-8.6474572E-2"/>
    <n v="0.74"/>
    <n v="5.16"/>
    <n v="0"/>
    <n v="0.18"/>
    <n v="3.5700000000000003E-2"/>
    <n v="0.25"/>
    <n v="0.67"/>
    <n v="1"/>
  </r>
  <r>
    <x v="52"/>
    <s v="ID-KS"/>
    <x v="26"/>
    <n v="10"/>
    <n v="0"/>
    <n v="0"/>
    <n v="10"/>
    <n v="106"/>
    <n v="7"/>
    <n v="11"/>
    <n v="88"/>
    <s v="Province"/>
    <m/>
    <x v="26"/>
    <s v="Indonesia"/>
    <s v="Asia"/>
    <s v="Kalimantan"/>
    <s v="UTC+08:00"/>
    <m/>
    <n v="11"/>
    <n v="2"/>
    <n v="153"/>
    <n v="144"/>
    <n v="1864"/>
    <n v="38744"/>
    <n v="4023049"/>
    <n v="103.84"/>
    <n v="115.4385783"/>
    <n v="-2.993594979"/>
    <n v="2.4900000000000002"/>
    <n v="26.35"/>
    <n v="0"/>
    <n v="1.74"/>
    <n v="6.6000000000000003E-2"/>
    <n v="0.1038"/>
    <n v="5"/>
    <n v="1"/>
  </r>
  <r>
    <x v="52"/>
    <s v="ID-KT"/>
    <x v="14"/>
    <n v="15"/>
    <n v="0"/>
    <n v="0"/>
    <n v="15"/>
    <n v="78"/>
    <n v="5"/>
    <n v="9"/>
    <n v="64"/>
    <s v="Province"/>
    <m/>
    <x v="14"/>
    <s v="Indonesia"/>
    <s v="Asia"/>
    <s v="Kalimantan"/>
    <s v="UTC+07:00"/>
    <m/>
    <n v="13"/>
    <n v="1"/>
    <n v="136"/>
    <n v="139"/>
    <n v="1432"/>
    <n v="153565"/>
    <n v="2570289"/>
    <n v="16.739999999999998"/>
    <n v="113.41765359999999"/>
    <n v="-1.6024846530000001"/>
    <n v="5.84"/>
    <n v="30.35"/>
    <n v="0"/>
    <n v="1.95"/>
    <n v="6.4100000000000004E-2"/>
    <n v="0.1154"/>
    <n v="2.14"/>
    <n v="0"/>
  </r>
  <r>
    <x v="52"/>
    <s v="ID-KI"/>
    <x v="4"/>
    <n v="1"/>
    <n v="0"/>
    <n v="0"/>
    <n v="1"/>
    <n v="66"/>
    <n v="1"/>
    <n v="12"/>
    <n v="53"/>
    <s v="Province"/>
    <m/>
    <x v="4"/>
    <s v="Indonesia"/>
    <s v="Asia"/>
    <s v="Kalimantan"/>
    <s v="UTC+08:00"/>
    <m/>
    <n v="7"/>
    <n v="3"/>
    <n v="103"/>
    <n v="197"/>
    <n v="841"/>
    <n v="129067"/>
    <n v="3552191"/>
    <n v="27.52"/>
    <n v="116.4684405"/>
    <n v="0.45385803000000002"/>
    <n v="0.28000000000000003"/>
    <n v="18.579999999999998"/>
    <n v="0"/>
    <n v="0.28000000000000003"/>
    <n v="1.52E-2"/>
    <n v="0.18179999999999999"/>
    <n v="0.2"/>
    <n v="1"/>
  </r>
  <r>
    <x v="52"/>
    <s v="ID-KU"/>
    <x v="19"/>
    <n v="0"/>
    <n v="0"/>
    <n v="0"/>
    <n v="0"/>
    <n v="77"/>
    <n v="1"/>
    <n v="2"/>
    <n v="74"/>
    <s v="Province"/>
    <m/>
    <x v="19"/>
    <s v="Indonesia"/>
    <s v="Asia"/>
    <s v="Kalimantan"/>
    <s v="UTC+08:00"/>
    <m/>
    <n v="4"/>
    <n v="1"/>
    <n v="53"/>
    <n v="35"/>
    <n v="447"/>
    <n v="75468"/>
    <n v="648407"/>
    <n v="8.59"/>
    <n v="116.2188791"/>
    <n v="2.8910126209999998"/>
    <n v="0"/>
    <n v="118.75"/>
    <n v="0"/>
    <n v="1.54"/>
    <n v="1.2999999999999999E-2"/>
    <n v="2.5999999999999999E-2"/>
    <n v="0"/>
    <n v="1"/>
  </r>
  <r>
    <x v="52"/>
    <s v="ID-BB"/>
    <x v="27"/>
    <n v="0"/>
    <n v="0"/>
    <n v="0"/>
    <n v="0"/>
    <n v="8"/>
    <n v="1"/>
    <n v="2"/>
    <n v="5"/>
    <s v="Province"/>
    <m/>
    <x v="27"/>
    <s v="Indonesia"/>
    <s v="Asia"/>
    <s v="Sumatera"/>
    <s v="UTC+07:00"/>
    <m/>
    <n v="6"/>
    <n v="1"/>
    <n v="47"/>
    <n v="82"/>
    <n v="309"/>
    <n v="16424"/>
    <n v="1379767"/>
    <n v="84.01"/>
    <n v="106.5499324"/>
    <n v="-2.4474441269999998"/>
    <n v="0"/>
    <n v="5.8"/>
    <n v="0"/>
    <n v="0.72"/>
    <n v="0.125"/>
    <n v="0.25"/>
    <n v="0"/>
    <n v="1"/>
  </r>
  <r>
    <x v="52"/>
    <s v="ID-KR"/>
    <x v="28"/>
    <n v="0"/>
    <n v="0"/>
    <n v="0"/>
    <n v="0"/>
    <n v="76"/>
    <n v="7"/>
    <n v="9"/>
    <n v="60"/>
    <s v="Province"/>
    <m/>
    <x v="28"/>
    <s v="Indonesia"/>
    <s v="Asia"/>
    <s v="Sumatera"/>
    <s v="UTC+07:00"/>
    <m/>
    <n v="5"/>
    <n v="2"/>
    <n v="75"/>
    <n v="142"/>
    <n v="275"/>
    <n v="8202"/>
    <n v="1929400"/>
    <n v="235.24"/>
    <n v="108.261746"/>
    <n v="3.9163459999999999"/>
    <n v="0"/>
    <n v="39.39"/>
    <n v="0"/>
    <n v="3.63"/>
    <n v="9.2100000000000001E-2"/>
    <n v="0.11840000000000001"/>
    <n v="0"/>
    <n v="1"/>
  </r>
  <r>
    <x v="52"/>
    <s v="ID-LA"/>
    <x v="15"/>
    <n v="0"/>
    <n v="0"/>
    <n v="1"/>
    <n v="-1"/>
    <n v="26"/>
    <n v="5"/>
    <n v="6"/>
    <n v="15"/>
    <s v="Province"/>
    <m/>
    <x v="15"/>
    <s v="Indonesia"/>
    <s v="Asia"/>
    <s v="Sumatera"/>
    <s v="UTC+07:00"/>
    <m/>
    <n v="13"/>
    <n v="2"/>
    <n v="228"/>
    <n v="205"/>
    <n v="2435"/>
    <n v="34624"/>
    <n v="9095591"/>
    <n v="262.7"/>
    <n v="105.0214366"/>
    <n v="-4.9167929749999999"/>
    <n v="0"/>
    <n v="2.86"/>
    <n v="0"/>
    <n v="0.55000000000000004"/>
    <n v="0.1923"/>
    <n v="0.23080000000000001"/>
    <n v="0"/>
    <n v="1"/>
  </r>
  <r>
    <x v="52"/>
    <s v="ID-MA"/>
    <x v="10"/>
    <n v="0"/>
    <n v="0"/>
    <n v="0"/>
    <n v="0"/>
    <n v="17"/>
    <n v="0"/>
    <n v="9"/>
    <n v="8"/>
    <s v="Province"/>
    <m/>
    <x v="10"/>
    <s v="Indonesia"/>
    <s v="Asia"/>
    <s v="Maluku"/>
    <s v="UTC+09:00"/>
    <m/>
    <n v="9"/>
    <n v="2"/>
    <n v="118"/>
    <n v="35"/>
    <n v="1198"/>
    <n v="46914"/>
    <n v="1847097"/>
    <n v="39.369999999999997"/>
    <n v="129.57679200000001"/>
    <n v="-3.1925720000000002"/>
    <n v="0"/>
    <n v="9.1999999999999993"/>
    <n v="0"/>
    <n v="0"/>
    <n v="0"/>
    <n v="0.52939999999999998"/>
    <n v="1"/>
    <n v="1"/>
  </r>
  <r>
    <x v="52"/>
    <s v="ID-MU"/>
    <x v="12"/>
    <n v="8"/>
    <n v="0"/>
    <n v="0"/>
    <n v="8"/>
    <n v="12"/>
    <n v="0"/>
    <n v="2"/>
    <n v="10"/>
    <s v="Province"/>
    <m/>
    <x v="12"/>
    <s v="Indonesia"/>
    <s v="Asia"/>
    <s v="Maluku"/>
    <s v="UTC+09:00"/>
    <m/>
    <n v="8"/>
    <n v="2"/>
    <n v="116"/>
    <n v="118"/>
    <n v="1063"/>
    <n v="31983"/>
    <n v="1307803"/>
    <n v="40.89"/>
    <n v="127.5391072"/>
    <n v="0.212036949"/>
    <n v="6.12"/>
    <n v="9.18"/>
    <n v="0"/>
    <n v="0"/>
    <n v="0"/>
    <n v="0.16669999999999999"/>
    <m/>
    <n v="1"/>
  </r>
  <r>
    <x v="52"/>
    <s v="ID-NB"/>
    <x v="30"/>
    <n v="15"/>
    <n v="0"/>
    <n v="0"/>
    <n v="15"/>
    <n v="106"/>
    <n v="4"/>
    <n v="11"/>
    <n v="91"/>
    <s v="Province"/>
    <m/>
    <x v="30"/>
    <s v="Indonesia"/>
    <s v="Asia"/>
    <s v="Nusa Tenggara"/>
    <s v="UTC+08:00"/>
    <m/>
    <n v="8"/>
    <n v="2"/>
    <n v="117"/>
    <n v="145"/>
    <n v="995"/>
    <n v="18572"/>
    <n v="5270247"/>
    <n v="283.77"/>
    <n v="117.5086257"/>
    <n v="-8.6069988659999996"/>
    <n v="2.85"/>
    <n v="20.11"/>
    <n v="0"/>
    <n v="0.76"/>
    <n v="3.7699999999999997E-2"/>
    <n v="0.1038"/>
    <n v="0.71"/>
    <n v="1"/>
  </r>
  <r>
    <x v="52"/>
    <s v="ID-NT"/>
    <x v="32"/>
    <n v="0"/>
    <n v="0"/>
    <n v="0"/>
    <n v="0"/>
    <n v="1"/>
    <n v="0"/>
    <n v="0"/>
    <n v="1"/>
    <s v="Province"/>
    <m/>
    <x v="32"/>
    <s v="Indonesia"/>
    <s v="Asia"/>
    <s v="Nusa Tenggara"/>
    <s v="UTC+08:00"/>
    <m/>
    <n v="21"/>
    <n v="1"/>
    <n v="309"/>
    <n v="327"/>
    <n v="3026"/>
    <n v="48718"/>
    <n v="5411321"/>
    <n v="111.07"/>
    <n v="121.592271"/>
    <n v="-8.6822049999999997"/>
    <n v="0"/>
    <n v="0.18"/>
    <n v="0"/>
    <n v="0"/>
    <n v="0"/>
    <n v="0"/>
    <n v="1"/>
    <n v="1"/>
  </r>
  <r>
    <x v="52"/>
    <s v="ID-PA"/>
    <x v="11"/>
    <n v="5"/>
    <n v="0"/>
    <n v="0"/>
    <n v="5"/>
    <n v="122"/>
    <n v="6"/>
    <n v="32"/>
    <n v="84"/>
    <s v="Province"/>
    <m/>
    <x v="11"/>
    <s v="Indonesia"/>
    <s v="Asia"/>
    <s v="Papua"/>
    <s v="UTC+09:00"/>
    <s v="Daerah Khusus"/>
    <n v="28"/>
    <n v="1"/>
    <n v="560"/>
    <n v="110"/>
    <n v="5411"/>
    <n v="319036"/>
    <n v="4340348"/>
    <n v="13.6"/>
    <n v="138.69603000000001"/>
    <n v="-4.6662095299999997"/>
    <n v="1.1499999999999999"/>
    <n v="28.11"/>
    <n v="0"/>
    <n v="1.38"/>
    <n v="4.9200000000000001E-2"/>
    <n v="0.26229999999999998"/>
    <n v="0.45"/>
    <n v="1"/>
  </r>
  <r>
    <x v="52"/>
    <s v="ID-PB"/>
    <x v="18"/>
    <n v="1"/>
    <n v="0"/>
    <n v="0"/>
    <n v="1"/>
    <n v="8"/>
    <n v="0"/>
    <n v="0"/>
    <n v="8"/>
    <s v="Province"/>
    <m/>
    <x v="18"/>
    <s v="Indonesia"/>
    <s v="Asia"/>
    <s v="Papua"/>
    <s v="UTC+09:00"/>
    <s v="Daerah Khusus"/>
    <n v="12"/>
    <n v="1"/>
    <n v="218"/>
    <n v="95"/>
    <n v="1742"/>
    <n v="102955"/>
    <n v="1140701"/>
    <n v="11.08"/>
    <n v="132.9762624"/>
    <n v="-2.045160182"/>
    <n v="0.88"/>
    <n v="7.01"/>
    <n v="0"/>
    <n v="0"/>
    <n v="0"/>
    <n v="0"/>
    <m/>
    <n v="1"/>
  </r>
  <r>
    <x v="52"/>
    <s v="ID-RI"/>
    <x v="24"/>
    <n v="0"/>
    <n v="0"/>
    <n v="0"/>
    <n v="0"/>
    <n v="34"/>
    <n v="6"/>
    <n v="10"/>
    <n v="18"/>
    <s v="Province"/>
    <m/>
    <x v="24"/>
    <s v="Indonesia"/>
    <s v="Asia"/>
    <s v="Sumatera"/>
    <s v="UTC+07:00"/>
    <m/>
    <n v="10"/>
    <n v="2"/>
    <n v="169"/>
    <n v="268"/>
    <n v="1591"/>
    <n v="87024"/>
    <n v="6074100"/>
    <n v="69.8"/>
    <n v="101.8051092"/>
    <n v="0.51164785099999999"/>
    <n v="0"/>
    <n v="5.6"/>
    <n v="0"/>
    <n v="0.99"/>
    <n v="0.17649999999999999"/>
    <n v="0.29409999999999997"/>
    <n v="0"/>
    <n v="1"/>
  </r>
  <r>
    <x v="52"/>
    <s v="ID-SR"/>
    <x v="20"/>
    <n v="1"/>
    <n v="0"/>
    <n v="0"/>
    <n v="1"/>
    <n v="8"/>
    <n v="1"/>
    <n v="1"/>
    <n v="6"/>
    <s v="Province"/>
    <m/>
    <x v="20"/>
    <s v="Indonesia"/>
    <s v="Asia"/>
    <s v="Sulawesi"/>
    <s v="UTC+08:00"/>
    <m/>
    <n v="6"/>
    <m/>
    <n v="69"/>
    <n v="73"/>
    <n v="575"/>
    <n v="16787"/>
    <n v="1559984"/>
    <n v="92.93"/>
    <n v="119.3450194"/>
    <n v="-2.4617460530000002"/>
    <n v="0.64"/>
    <n v="5.13"/>
    <n v="0"/>
    <n v="0.64"/>
    <n v="0.125"/>
    <n v="0.125"/>
    <m/>
    <n v="1"/>
  </r>
  <r>
    <x v="52"/>
    <s v="ID-SN"/>
    <x v="9"/>
    <n v="13"/>
    <n v="0"/>
    <n v="5"/>
    <n v="8"/>
    <n v="386"/>
    <n v="33"/>
    <n v="74"/>
    <n v="279"/>
    <s v="Province"/>
    <m/>
    <x v="9"/>
    <s v="Indonesia"/>
    <s v="Asia"/>
    <s v="Sulawesi"/>
    <s v="UTC+08:00"/>
    <m/>
    <n v="21"/>
    <n v="3"/>
    <n v="311"/>
    <n v="792"/>
    <n v="2255"/>
    <n v="46717"/>
    <n v="9426885"/>
    <n v="201.78"/>
    <n v="120.1620559"/>
    <n v="-3.731080714"/>
    <n v="1.38"/>
    <n v="40.950000000000003"/>
    <n v="0"/>
    <n v="3.5"/>
    <n v="8.5500000000000007E-2"/>
    <n v="0.19170000000000001"/>
    <n v="2.17"/>
    <n v="0"/>
  </r>
  <r>
    <x v="52"/>
    <s v="ID-ST"/>
    <x v="16"/>
    <n v="2"/>
    <n v="0"/>
    <n v="0"/>
    <n v="2"/>
    <n v="29"/>
    <n v="3"/>
    <n v="3"/>
    <n v="23"/>
    <s v="Province"/>
    <m/>
    <x v="16"/>
    <s v="Indonesia"/>
    <s v="Asia"/>
    <s v="Sulawesi"/>
    <s v="UTC+08:00"/>
    <m/>
    <n v="12"/>
    <n v="1"/>
    <n v="175"/>
    <n v="175"/>
    <n v="1842"/>
    <n v="61841"/>
    <n v="2955567"/>
    <n v="47.79"/>
    <n v="121.2010927"/>
    <n v="-1.00413668"/>
    <n v="0.68"/>
    <n v="9.81"/>
    <n v="0"/>
    <n v="1.02"/>
    <n v="0.10340000000000001"/>
    <n v="0.10340000000000001"/>
    <m/>
    <n v="1"/>
  </r>
  <r>
    <x v="52"/>
    <s v="ID-SG"/>
    <x v="3"/>
    <n v="0"/>
    <n v="0"/>
    <n v="0"/>
    <n v="0"/>
    <n v="36"/>
    <n v="2"/>
    <n v="4"/>
    <n v="30"/>
    <s v="Province"/>
    <m/>
    <x v="3"/>
    <s v="Indonesia"/>
    <s v="Asia"/>
    <s v="Sulawesi"/>
    <s v="UTC+08:00"/>
    <m/>
    <n v="15"/>
    <n v="2"/>
    <n v="219"/>
    <n v="377"/>
    <n v="1911"/>
    <n v="38068"/>
    <n v="2635461"/>
    <n v="69.23"/>
    <n v="122.070311"/>
    <n v="-4.1246887929999998"/>
    <n v="0"/>
    <n v="13.66"/>
    <n v="0"/>
    <n v="0.76"/>
    <n v="5.5599999999999997E-2"/>
    <n v="0.1111"/>
    <n v="1"/>
    <n v="1"/>
  </r>
  <r>
    <x v="52"/>
    <s v="ID-SA"/>
    <x v="31"/>
    <n v="0"/>
    <n v="0"/>
    <n v="0"/>
    <n v="0"/>
    <n v="18"/>
    <n v="3"/>
    <n v="4"/>
    <n v="11"/>
    <s v="Province"/>
    <m/>
    <x v="31"/>
    <s v="Indonesia"/>
    <s v="Asia"/>
    <s v="Sulawesi"/>
    <s v="UTC+08:00"/>
    <m/>
    <n v="11"/>
    <n v="4"/>
    <n v="171"/>
    <n v="332"/>
    <n v="1507"/>
    <n v="13892"/>
    <n v="2641884"/>
    <n v="190.17"/>
    <n v="124.5212396"/>
    <n v="1.259638212"/>
    <n v="0"/>
    <n v="6.81"/>
    <n v="0"/>
    <n v="1.1399999999999999"/>
    <n v="0.16669999999999999"/>
    <n v="0.22220000000000001"/>
    <n v="1"/>
    <n v="1"/>
  </r>
  <r>
    <x v="52"/>
    <s v="ID-SB"/>
    <x v="17"/>
    <n v="5"/>
    <n v="1"/>
    <n v="0"/>
    <n v="4"/>
    <n v="81"/>
    <n v="9"/>
    <n v="13"/>
    <n v="59"/>
    <s v="Province"/>
    <m/>
    <x v="17"/>
    <s v="Indonesia"/>
    <s v="Asia"/>
    <s v="Sumatera"/>
    <s v="UTC+07:00"/>
    <m/>
    <n v="12"/>
    <n v="7"/>
    <n v="179"/>
    <n v="230"/>
    <n v="928"/>
    <n v="42013"/>
    <n v="5519245"/>
    <n v="131.37"/>
    <n v="100.46506239999999"/>
    <n v="-0.850253225"/>
    <n v="0.91"/>
    <n v="14.68"/>
    <n v="0.18"/>
    <n v="1.63"/>
    <n v="0.1111"/>
    <n v="0.1605"/>
    <n v="2.5"/>
    <n v="1"/>
  </r>
  <r>
    <x v="52"/>
    <s v="ID-SS"/>
    <x v="21"/>
    <n v="0"/>
    <n v="0"/>
    <n v="0"/>
    <n v="0"/>
    <n v="88"/>
    <n v="1"/>
    <n v="3"/>
    <n v="84"/>
    <s v="Province"/>
    <m/>
    <x v="21"/>
    <s v="Indonesia"/>
    <s v="Asia"/>
    <s v="Sumatera"/>
    <s v="UTC+07:00"/>
    <m/>
    <n v="13"/>
    <n v="4"/>
    <n v="241"/>
    <n v="387"/>
    <n v="2853"/>
    <n v="91592"/>
    <n v="8217551"/>
    <n v="89.72"/>
    <n v="104.16946470000001"/>
    <n v="-3.2162118080000002"/>
    <n v="0"/>
    <n v="10.71"/>
    <n v="0"/>
    <n v="0.12"/>
    <n v="1.14E-2"/>
    <n v="3.4099999999999998E-2"/>
    <n v="1"/>
    <n v="1"/>
  </r>
  <r>
    <x v="52"/>
    <s v="ID-SU"/>
    <x v="6"/>
    <n v="9"/>
    <n v="0"/>
    <n v="7"/>
    <n v="2"/>
    <n v="86"/>
    <n v="10"/>
    <n v="21"/>
    <n v="55"/>
    <s v="Province"/>
    <m/>
    <x v="6"/>
    <s v="Indonesia"/>
    <s v="Asia"/>
    <s v="Sumatera"/>
    <s v="UTC+07:00"/>
    <m/>
    <n v="25"/>
    <n v="8"/>
    <n v="450"/>
    <n v="693"/>
    <n v="5417"/>
    <n v="72981"/>
    <n v="14874889"/>
    <n v="203.82"/>
    <n v="99.051964420000004"/>
    <n v="2.1918944530000002"/>
    <n v="0.61"/>
    <n v="5.78"/>
    <n v="0"/>
    <n v="0.67"/>
    <n v="0.1163"/>
    <n v="0.2442"/>
    <n v="9"/>
    <n v="1"/>
  </r>
  <r>
    <x v="53"/>
    <s v="ID-AC"/>
    <x v="13"/>
    <n v="0"/>
    <n v="1"/>
    <n v="0"/>
    <n v="-1"/>
    <n v="7"/>
    <n v="1"/>
    <n v="3"/>
    <n v="3"/>
    <s v="Province"/>
    <m/>
    <x v="13"/>
    <s v="Indonesia"/>
    <s v="Asia"/>
    <s v="Sumatera"/>
    <s v="UTC+07:00"/>
    <s v="Daerah Khusus"/>
    <n v="18"/>
    <n v="5"/>
    <n v="289"/>
    <m/>
    <n v="6497"/>
    <n v="57956"/>
    <n v="5247257"/>
    <n v="90.54"/>
    <n v="96.910521739999993"/>
    <n v="4.2256146279999998"/>
    <n v="0"/>
    <n v="1.33"/>
    <n v="0.19"/>
    <n v="0.19"/>
    <n v="0.1429"/>
    <n v="0.42859999999999998"/>
    <n v="1"/>
    <m/>
  </r>
  <r>
    <x v="53"/>
    <s v="ID-BA"/>
    <x v="22"/>
    <n v="15"/>
    <n v="0"/>
    <n v="8"/>
    <n v="7"/>
    <n v="158"/>
    <n v="2"/>
    <n v="49"/>
    <n v="107"/>
    <s v="Province"/>
    <m/>
    <x v="22"/>
    <s v="Indonesia"/>
    <s v="Asia"/>
    <s v="Nusa Tenggara"/>
    <s v="UTC+08:00"/>
    <m/>
    <n v="8"/>
    <n v="1"/>
    <n v="57"/>
    <n v="80"/>
    <n v="636"/>
    <n v="5780"/>
    <n v="4216171"/>
    <n v="729.43"/>
    <n v="115.1317136"/>
    <n v="-8.3694716880000009"/>
    <n v="3.56"/>
    <n v="37.47"/>
    <n v="0"/>
    <n v="0.47"/>
    <n v="1.2699999999999999E-2"/>
    <n v="0.31009999999999999"/>
    <n v="7.5"/>
    <n v="0"/>
  </r>
  <r>
    <x v="53"/>
    <s v="ID-BT"/>
    <x v="2"/>
    <n v="3"/>
    <n v="0"/>
    <n v="0"/>
    <n v="3"/>
    <n v="277"/>
    <n v="34"/>
    <n v="29"/>
    <n v="214"/>
    <s v="Province"/>
    <m/>
    <x v="2"/>
    <s v="Indonesia"/>
    <s v="Asia"/>
    <s v="Jawa"/>
    <s v="UTC+07:00"/>
    <m/>
    <n v="4"/>
    <n v="4"/>
    <n v="155"/>
    <n v="313"/>
    <n v="1238"/>
    <n v="9663"/>
    <n v="10722374"/>
    <n v="1109.6400000000001"/>
    <n v="106.1090043"/>
    <n v="-6.4567363880000004"/>
    <n v="0.28000000000000003"/>
    <n v="25.83"/>
    <n v="0"/>
    <n v="3.17"/>
    <n v="0.1227"/>
    <n v="0.1047"/>
    <n v="3"/>
    <n v="1"/>
  </r>
  <r>
    <x v="53"/>
    <s v="ID-BE"/>
    <x v="29"/>
    <n v="0"/>
    <n v="0"/>
    <n v="0"/>
    <n v="0"/>
    <n v="8"/>
    <n v="1"/>
    <n v="1"/>
    <n v="6"/>
    <s v="Province"/>
    <m/>
    <x v="29"/>
    <s v="Indonesia"/>
    <s v="Asia"/>
    <s v="Sumatera"/>
    <s v="UTC+07:00"/>
    <m/>
    <n v="9"/>
    <n v="1"/>
    <n v="129"/>
    <n v="172"/>
    <n v="1341"/>
    <n v="19919"/>
    <n v="1999539"/>
    <n v="100.38"/>
    <n v="102.33842129999999"/>
    <n v="-3.5335836270000001"/>
    <n v="0"/>
    <n v="4"/>
    <n v="0"/>
    <n v="0.5"/>
    <n v="0.125"/>
    <n v="0.125"/>
    <n v="1"/>
    <n v="1"/>
  </r>
  <r>
    <x v="53"/>
    <s v="ID-JK"/>
    <x v="0"/>
    <n v="124"/>
    <n v="0"/>
    <n v="4"/>
    <n v="120"/>
    <n v="2955"/>
    <n v="291"/>
    <n v="283"/>
    <n v="2381"/>
    <s v="Province"/>
    <m/>
    <x v="0"/>
    <s v="Indonesia"/>
    <s v="Asia"/>
    <s v="Jawa"/>
    <s v="UTC+07:00"/>
    <s v="Daerah Khusus Ibu Kota"/>
    <n v="1"/>
    <n v="5"/>
    <n v="44"/>
    <n v="267"/>
    <m/>
    <n v="664"/>
    <n v="10846145"/>
    <n v="16334.31"/>
    <n v="106.8361183"/>
    <n v="-6.2046989909999999"/>
    <n v="11.43"/>
    <n v="272.45"/>
    <n v="0"/>
    <n v="26.83"/>
    <n v="9.8500000000000004E-2"/>
    <n v="9.5799999999999996E-2"/>
    <n v="1.1299999999999999"/>
    <n v="0"/>
  </r>
  <r>
    <x v="53"/>
    <s v="ID-YO"/>
    <x v="5"/>
    <n v="1"/>
    <n v="0"/>
    <n v="1"/>
    <n v="0"/>
    <n v="61"/>
    <n v="7"/>
    <n v="37"/>
    <n v="17"/>
    <s v="Province"/>
    <m/>
    <x v="5"/>
    <s v="Indonesia"/>
    <s v="Asia"/>
    <s v="Jawa"/>
    <s v="UTC+07:00"/>
    <s v="Daerah Istimewa"/>
    <n v="4"/>
    <n v="1"/>
    <n v="78"/>
    <n v="46"/>
    <n v="392"/>
    <n v="3133"/>
    <n v="3631015"/>
    <n v="1158.9000000000001"/>
    <n v="110.4448783"/>
    <n v="-7.8945018500000002"/>
    <n v="0.28000000000000003"/>
    <n v="16.8"/>
    <n v="0"/>
    <n v="1.93"/>
    <n v="0.1148"/>
    <n v="0.60660000000000003"/>
    <n v="0.33"/>
    <n v="1"/>
  </r>
  <r>
    <x v="53"/>
    <s v="ID-GO"/>
    <x v="33"/>
    <n v="0"/>
    <n v="0"/>
    <n v="0"/>
    <n v="0"/>
    <n v="7"/>
    <n v="1"/>
    <n v="0"/>
    <n v="6"/>
    <s v="Province"/>
    <m/>
    <x v="33"/>
    <s v="Indonesia"/>
    <s v="Asia"/>
    <s v="Sulawesi"/>
    <s v="UTC+08:00"/>
    <m/>
    <n v="5"/>
    <n v="1"/>
    <n v="77"/>
    <n v="72"/>
    <n v="657"/>
    <n v="11257"/>
    <n v="1180651"/>
    <n v="104.88"/>
    <n v="122.37605809999999"/>
    <n v="0.68700260400000002"/>
    <n v="0"/>
    <n v="5.93"/>
    <n v="0"/>
    <n v="0.85"/>
    <n v="0.1429"/>
    <n v="0"/>
    <n v="1"/>
    <n v="1"/>
  </r>
  <r>
    <x v="53"/>
    <s v="ID-JA"/>
    <x v="25"/>
    <n v="1"/>
    <n v="0"/>
    <n v="0"/>
    <n v="1"/>
    <n v="13"/>
    <n v="0"/>
    <n v="1"/>
    <n v="12"/>
    <s v="Province"/>
    <m/>
    <x v="25"/>
    <s v="Indonesia"/>
    <s v="Asia"/>
    <s v="Sumatera"/>
    <s v="UTC+07:00"/>
    <m/>
    <n v="9"/>
    <n v="2"/>
    <n v="141"/>
    <n v="163"/>
    <n v="1399"/>
    <n v="50058"/>
    <n v="3493357"/>
    <n v="69.790000000000006"/>
    <n v="102.72364039999999"/>
    <n v="-1.69769766"/>
    <n v="0.28999999999999998"/>
    <n v="3.72"/>
    <n v="0"/>
    <n v="0"/>
    <n v="0"/>
    <n v="7.6899999999999996E-2"/>
    <m/>
    <n v="1"/>
  </r>
  <r>
    <x v="53"/>
    <s v="ID-JB"/>
    <x v="1"/>
    <n v="25"/>
    <n v="3"/>
    <n v="9"/>
    <n v="13"/>
    <n v="784"/>
    <n v="70"/>
    <n v="85"/>
    <n v="629"/>
    <s v="Province"/>
    <m/>
    <x v="1"/>
    <s v="Indonesia"/>
    <s v="Asia"/>
    <s v="Jawa"/>
    <s v="UTC+07:00"/>
    <m/>
    <n v="18"/>
    <n v="9"/>
    <n v="627"/>
    <n v="645"/>
    <n v="5312"/>
    <n v="35378"/>
    <n v="45161325"/>
    <n v="1276.55"/>
    <n v="107.60370829999999"/>
    <n v="-6.9204320829999997"/>
    <n v="0.55000000000000004"/>
    <n v="17.36"/>
    <n v="7.0000000000000007E-2"/>
    <n v="1.55"/>
    <n v="8.9300000000000004E-2"/>
    <n v="0.1084"/>
    <n v="4.17"/>
    <n v="1"/>
  </r>
  <r>
    <x v="53"/>
    <s v="ID-JT"/>
    <x v="7"/>
    <n v="59"/>
    <n v="1"/>
    <n v="4"/>
    <n v="54"/>
    <n v="527"/>
    <n v="45"/>
    <n v="72"/>
    <n v="410"/>
    <s v="Province"/>
    <m/>
    <x v="7"/>
    <s v="Indonesia"/>
    <s v="Asia"/>
    <s v="Jawa"/>
    <s v="UTC+07:00"/>
    <m/>
    <n v="29"/>
    <n v="6"/>
    <n v="576"/>
    <n v="753"/>
    <n v="7809"/>
    <n v="32801"/>
    <n v="36364072"/>
    <n v="1108.6400000000001"/>
    <n v="110.20111489999999"/>
    <n v="-7.2590971770000001"/>
    <n v="1.62"/>
    <n v="14.49"/>
    <n v="0.03"/>
    <n v="1.24"/>
    <n v="8.5400000000000004E-2"/>
    <n v="0.1366"/>
    <n v="1.97"/>
    <n v="1"/>
  </r>
  <r>
    <x v="53"/>
    <s v="ID-JI"/>
    <x v="8"/>
    <n v="25"/>
    <n v="2"/>
    <n v="11"/>
    <n v="12"/>
    <n v="613"/>
    <n v="59"/>
    <n v="100"/>
    <n v="454"/>
    <s v="Province"/>
    <m/>
    <x v="8"/>
    <s v="Indonesia"/>
    <s v="Asia"/>
    <s v="Jawa"/>
    <s v="UTC+07:00"/>
    <m/>
    <n v="29"/>
    <n v="9"/>
    <n v="666"/>
    <n v="777"/>
    <n v="7724"/>
    <n v="47803"/>
    <n v="40479023"/>
    <n v="846.78"/>
    <n v="112.7329414"/>
    <n v="-7.7233455790000001"/>
    <n v="0.62"/>
    <n v="15.14"/>
    <n v="0.05"/>
    <n v="1.46"/>
    <n v="9.6199999999999994E-2"/>
    <n v="0.16309999999999999"/>
    <n v="0.74"/>
    <m/>
  </r>
  <r>
    <x v="53"/>
    <s v="ID-KB"/>
    <x v="23"/>
    <n v="19"/>
    <n v="0"/>
    <n v="0"/>
    <n v="19"/>
    <n v="47"/>
    <n v="1"/>
    <n v="7"/>
    <n v="39"/>
    <s v="Province"/>
    <m/>
    <x v="23"/>
    <s v="Indonesia"/>
    <s v="Asia"/>
    <s v="Kalimantan"/>
    <s v="UTC+07:00"/>
    <m/>
    <n v="12"/>
    <n v="2"/>
    <n v="174"/>
    <n v="99"/>
    <n v="2031"/>
    <n v="147307"/>
    <n v="5422814"/>
    <n v="36.81"/>
    <n v="111.1211776"/>
    <n v="-8.6474572E-2"/>
    <n v="3.5"/>
    <n v="8.67"/>
    <n v="0"/>
    <n v="0.18"/>
    <n v="2.1299999999999999E-2"/>
    <n v="0.1489"/>
    <n v="4.75"/>
    <n v="1"/>
  </r>
  <r>
    <x v="53"/>
    <s v="ID-KS"/>
    <x v="26"/>
    <n v="7"/>
    <n v="1"/>
    <n v="0"/>
    <n v="6"/>
    <n v="113"/>
    <n v="8"/>
    <n v="11"/>
    <n v="94"/>
    <s v="Province"/>
    <m/>
    <x v="26"/>
    <s v="Indonesia"/>
    <s v="Asia"/>
    <s v="Kalimantan"/>
    <s v="UTC+08:00"/>
    <m/>
    <n v="11"/>
    <n v="2"/>
    <n v="153"/>
    <n v="144"/>
    <n v="1864"/>
    <n v="38744"/>
    <n v="4023049"/>
    <n v="103.84"/>
    <n v="115.4385783"/>
    <n v="-2.993594979"/>
    <n v="1.74"/>
    <n v="28.09"/>
    <n v="0.25"/>
    <n v="1.99"/>
    <n v="7.0800000000000002E-2"/>
    <n v="9.7299999999999998E-2"/>
    <n v="0.7"/>
    <m/>
  </r>
  <r>
    <x v="53"/>
    <s v="ID-KT"/>
    <x v="14"/>
    <n v="1"/>
    <n v="0"/>
    <n v="0"/>
    <n v="1"/>
    <n v="79"/>
    <n v="5"/>
    <n v="9"/>
    <n v="65"/>
    <s v="Province"/>
    <m/>
    <x v="14"/>
    <s v="Indonesia"/>
    <s v="Asia"/>
    <s v="Kalimantan"/>
    <s v="UTC+07:00"/>
    <m/>
    <n v="13"/>
    <n v="1"/>
    <n v="136"/>
    <n v="139"/>
    <n v="1432"/>
    <n v="153565"/>
    <n v="2570289"/>
    <n v="16.739999999999998"/>
    <n v="113.41765359999999"/>
    <n v="-1.6024846530000001"/>
    <n v="0.39"/>
    <n v="30.74"/>
    <n v="0"/>
    <n v="1.95"/>
    <n v="6.3299999999999995E-2"/>
    <n v="0.1139"/>
    <n v="7.0000000000000007E-2"/>
    <n v="1"/>
  </r>
  <r>
    <x v="53"/>
    <s v="ID-KI"/>
    <x v="4"/>
    <n v="5"/>
    <n v="0"/>
    <n v="0"/>
    <n v="5"/>
    <n v="71"/>
    <n v="1"/>
    <n v="12"/>
    <n v="58"/>
    <s v="Province"/>
    <m/>
    <x v="4"/>
    <s v="Indonesia"/>
    <s v="Asia"/>
    <s v="Kalimantan"/>
    <s v="UTC+08:00"/>
    <m/>
    <n v="7"/>
    <n v="3"/>
    <n v="103"/>
    <n v="197"/>
    <n v="841"/>
    <n v="129067"/>
    <n v="3552191"/>
    <n v="27.52"/>
    <n v="116.4684405"/>
    <n v="0.45385803000000002"/>
    <n v="1.41"/>
    <n v="19.989999999999998"/>
    <n v="0"/>
    <n v="0.28000000000000003"/>
    <n v="1.41E-2"/>
    <n v="0.16900000000000001"/>
    <n v="5"/>
    <n v="1"/>
  </r>
  <r>
    <x v="53"/>
    <s v="ID-KU"/>
    <x v="19"/>
    <n v="0"/>
    <n v="0"/>
    <n v="0"/>
    <n v="0"/>
    <n v="77"/>
    <n v="1"/>
    <n v="2"/>
    <n v="74"/>
    <s v="Province"/>
    <m/>
    <x v="19"/>
    <s v="Indonesia"/>
    <s v="Asia"/>
    <s v="Kalimantan"/>
    <s v="UTC+08:00"/>
    <m/>
    <n v="4"/>
    <n v="1"/>
    <n v="53"/>
    <n v="35"/>
    <n v="447"/>
    <n v="75468"/>
    <n v="648407"/>
    <n v="8.59"/>
    <n v="116.2188791"/>
    <n v="2.8910126209999998"/>
    <n v="0"/>
    <n v="118.75"/>
    <n v="0"/>
    <n v="1.54"/>
    <n v="1.2999999999999999E-2"/>
    <n v="2.5999999999999999E-2"/>
    <n v="1"/>
    <n v="1"/>
  </r>
  <r>
    <x v="53"/>
    <s v="ID-BB"/>
    <x v="27"/>
    <n v="1"/>
    <n v="0"/>
    <n v="0"/>
    <n v="1"/>
    <n v="9"/>
    <n v="1"/>
    <n v="2"/>
    <n v="6"/>
    <s v="Province"/>
    <m/>
    <x v="27"/>
    <s v="Indonesia"/>
    <s v="Asia"/>
    <s v="Sumatera"/>
    <s v="UTC+07:00"/>
    <m/>
    <n v="6"/>
    <n v="1"/>
    <n v="47"/>
    <n v="82"/>
    <n v="309"/>
    <n v="16424"/>
    <n v="1379767"/>
    <n v="84.01"/>
    <n v="106.5499324"/>
    <n v="-2.4474441269999998"/>
    <n v="0.72"/>
    <n v="6.52"/>
    <n v="0"/>
    <n v="0.72"/>
    <n v="0.1111"/>
    <n v="0.22220000000000001"/>
    <m/>
    <n v="1"/>
  </r>
  <r>
    <x v="53"/>
    <s v="ID-KR"/>
    <x v="28"/>
    <n v="2"/>
    <n v="0"/>
    <n v="0"/>
    <n v="2"/>
    <n v="78"/>
    <n v="7"/>
    <n v="9"/>
    <n v="62"/>
    <s v="Province"/>
    <m/>
    <x v="28"/>
    <s v="Indonesia"/>
    <s v="Asia"/>
    <s v="Sumatera"/>
    <s v="UTC+07:00"/>
    <m/>
    <n v="5"/>
    <n v="2"/>
    <n v="75"/>
    <n v="142"/>
    <n v="275"/>
    <n v="8202"/>
    <n v="1929400"/>
    <n v="235.24"/>
    <n v="108.261746"/>
    <n v="3.9163459999999999"/>
    <n v="1.04"/>
    <n v="40.43"/>
    <n v="0"/>
    <n v="3.63"/>
    <n v="8.9700000000000002E-2"/>
    <n v="0.1154"/>
    <m/>
    <n v="1"/>
  </r>
  <r>
    <x v="53"/>
    <s v="ID-LA"/>
    <x v="15"/>
    <n v="11"/>
    <n v="0"/>
    <n v="0"/>
    <n v="11"/>
    <n v="37"/>
    <n v="5"/>
    <n v="6"/>
    <n v="26"/>
    <s v="Province"/>
    <m/>
    <x v="15"/>
    <s v="Indonesia"/>
    <s v="Asia"/>
    <s v="Sumatera"/>
    <s v="UTC+07:00"/>
    <m/>
    <n v="13"/>
    <n v="2"/>
    <n v="228"/>
    <n v="205"/>
    <n v="2435"/>
    <n v="34624"/>
    <n v="9095591"/>
    <n v="262.7"/>
    <n v="105.0214366"/>
    <n v="-4.9167929749999999"/>
    <n v="1.21"/>
    <n v="4.07"/>
    <n v="0"/>
    <n v="0.55000000000000004"/>
    <n v="0.1351"/>
    <n v="0.16220000000000001"/>
    <m/>
    <n v="1"/>
  </r>
  <r>
    <x v="53"/>
    <s v="ID-MA"/>
    <x v="10"/>
    <n v="0"/>
    <n v="0"/>
    <n v="0"/>
    <n v="0"/>
    <n v="17"/>
    <n v="0"/>
    <n v="9"/>
    <n v="8"/>
    <s v="Province"/>
    <m/>
    <x v="10"/>
    <s v="Indonesia"/>
    <s v="Asia"/>
    <s v="Maluku"/>
    <s v="UTC+09:00"/>
    <m/>
    <n v="9"/>
    <n v="2"/>
    <n v="118"/>
    <n v="35"/>
    <n v="1198"/>
    <n v="46914"/>
    <n v="1847097"/>
    <n v="39.369999999999997"/>
    <n v="129.57679200000001"/>
    <n v="-3.1925720000000002"/>
    <n v="0"/>
    <n v="9.1999999999999993"/>
    <n v="0"/>
    <n v="0"/>
    <n v="0"/>
    <n v="0.52939999999999998"/>
    <n v="1"/>
    <n v="1"/>
  </r>
  <r>
    <x v="53"/>
    <s v="ID-MU"/>
    <x v="12"/>
    <n v="2"/>
    <n v="0"/>
    <n v="0"/>
    <n v="2"/>
    <n v="14"/>
    <n v="0"/>
    <n v="2"/>
    <n v="12"/>
    <s v="Province"/>
    <m/>
    <x v="12"/>
    <s v="Indonesia"/>
    <s v="Asia"/>
    <s v="Maluku"/>
    <s v="UTC+09:00"/>
    <m/>
    <n v="8"/>
    <n v="2"/>
    <n v="116"/>
    <n v="118"/>
    <n v="1063"/>
    <n v="31983"/>
    <n v="1307803"/>
    <n v="40.89"/>
    <n v="127.5391072"/>
    <n v="0.212036949"/>
    <n v="1.53"/>
    <n v="10.7"/>
    <n v="0"/>
    <n v="0"/>
    <n v="0"/>
    <n v="0.1429"/>
    <n v="0.25"/>
    <n v="1"/>
  </r>
  <r>
    <x v="53"/>
    <s v="ID-NB"/>
    <x v="30"/>
    <n v="7"/>
    <n v="0"/>
    <n v="2"/>
    <n v="5"/>
    <n v="113"/>
    <n v="4"/>
    <n v="13"/>
    <n v="96"/>
    <s v="Province"/>
    <m/>
    <x v="30"/>
    <s v="Indonesia"/>
    <s v="Asia"/>
    <s v="Nusa Tenggara"/>
    <s v="UTC+08:00"/>
    <m/>
    <n v="8"/>
    <n v="2"/>
    <n v="117"/>
    <n v="145"/>
    <n v="995"/>
    <n v="18572"/>
    <n v="5270247"/>
    <n v="283.77"/>
    <n v="117.5086257"/>
    <n v="-8.6069988659999996"/>
    <n v="1.33"/>
    <n v="21.44"/>
    <n v="0"/>
    <n v="0.76"/>
    <n v="3.5400000000000001E-2"/>
    <n v="0.115"/>
    <n v="0.47"/>
    <n v="1"/>
  </r>
  <r>
    <x v="53"/>
    <s v="ID-NT"/>
    <x v="32"/>
    <n v="0"/>
    <n v="0"/>
    <n v="0"/>
    <n v="0"/>
    <n v="1"/>
    <n v="0"/>
    <n v="0"/>
    <n v="1"/>
    <s v="Province"/>
    <m/>
    <x v="32"/>
    <s v="Indonesia"/>
    <s v="Asia"/>
    <s v="Nusa Tenggara"/>
    <s v="UTC+08:00"/>
    <m/>
    <n v="21"/>
    <n v="1"/>
    <n v="309"/>
    <n v="327"/>
    <n v="3026"/>
    <n v="48718"/>
    <n v="5411321"/>
    <n v="111.07"/>
    <n v="121.592271"/>
    <n v="-8.6822049999999997"/>
    <n v="0"/>
    <n v="0.18"/>
    <n v="0"/>
    <n v="0"/>
    <n v="0"/>
    <n v="0"/>
    <n v="1"/>
    <n v="1"/>
  </r>
  <r>
    <x v="53"/>
    <s v="ID-PA"/>
    <x v="11"/>
    <n v="7"/>
    <n v="0"/>
    <n v="0"/>
    <n v="7"/>
    <n v="129"/>
    <n v="6"/>
    <n v="32"/>
    <n v="91"/>
    <s v="Province"/>
    <m/>
    <x v="11"/>
    <s v="Indonesia"/>
    <s v="Asia"/>
    <s v="Papua"/>
    <s v="UTC+09:00"/>
    <s v="Daerah Khusus"/>
    <n v="28"/>
    <n v="1"/>
    <n v="560"/>
    <n v="110"/>
    <n v="5411"/>
    <n v="319036"/>
    <n v="4340348"/>
    <n v="13.6"/>
    <n v="138.69603000000001"/>
    <n v="-4.6662095299999997"/>
    <n v="1.61"/>
    <n v="29.72"/>
    <n v="0"/>
    <n v="1.38"/>
    <n v="4.65E-2"/>
    <n v="0.24809999999999999"/>
    <n v="1.4"/>
    <n v="1"/>
  </r>
  <r>
    <x v="53"/>
    <s v="ID-PB"/>
    <x v="18"/>
    <n v="5"/>
    <n v="0"/>
    <n v="0"/>
    <n v="5"/>
    <n v="13"/>
    <n v="0"/>
    <n v="0"/>
    <n v="13"/>
    <s v="Province"/>
    <m/>
    <x v="18"/>
    <s v="Indonesia"/>
    <s v="Asia"/>
    <s v="Papua"/>
    <s v="UTC+09:00"/>
    <s v="Daerah Khusus"/>
    <n v="12"/>
    <n v="1"/>
    <n v="218"/>
    <n v="95"/>
    <n v="1742"/>
    <n v="102955"/>
    <n v="1140701"/>
    <n v="11.08"/>
    <n v="132.9762624"/>
    <n v="-2.045160182"/>
    <n v="4.38"/>
    <n v="11.4"/>
    <n v="0"/>
    <n v="0"/>
    <n v="0"/>
    <n v="0"/>
    <n v="5"/>
    <n v="1"/>
  </r>
  <r>
    <x v="53"/>
    <s v="ID-RI"/>
    <x v="24"/>
    <n v="1"/>
    <n v="0"/>
    <n v="3"/>
    <n v="-2"/>
    <n v="35"/>
    <n v="6"/>
    <n v="13"/>
    <n v="16"/>
    <s v="Province"/>
    <m/>
    <x v="24"/>
    <s v="Indonesia"/>
    <s v="Asia"/>
    <s v="Sumatera"/>
    <s v="UTC+07:00"/>
    <m/>
    <n v="10"/>
    <n v="2"/>
    <n v="169"/>
    <n v="268"/>
    <n v="1591"/>
    <n v="87024"/>
    <n v="6074100"/>
    <n v="69.8"/>
    <n v="101.8051092"/>
    <n v="0.51164785099999999"/>
    <n v="0.16"/>
    <n v="5.76"/>
    <n v="0"/>
    <n v="0.99"/>
    <n v="0.1714"/>
    <n v="0.37140000000000001"/>
    <m/>
    <n v="1"/>
  </r>
  <r>
    <x v="53"/>
    <s v="ID-SR"/>
    <x v="20"/>
    <n v="0"/>
    <n v="0"/>
    <n v="0"/>
    <n v="0"/>
    <n v="8"/>
    <n v="1"/>
    <n v="1"/>
    <n v="6"/>
    <s v="Province"/>
    <m/>
    <x v="20"/>
    <s v="Indonesia"/>
    <s v="Asia"/>
    <s v="Sulawesi"/>
    <s v="UTC+08:00"/>
    <m/>
    <n v="6"/>
    <m/>
    <n v="69"/>
    <n v="73"/>
    <n v="575"/>
    <n v="16787"/>
    <n v="1559984"/>
    <n v="92.93"/>
    <n v="119.3450194"/>
    <n v="-2.4617460530000002"/>
    <n v="0"/>
    <n v="5.13"/>
    <n v="0"/>
    <n v="0.64"/>
    <n v="0.125"/>
    <n v="0.125"/>
    <n v="0"/>
    <n v="1"/>
  </r>
  <r>
    <x v="53"/>
    <s v="ID-SN"/>
    <x v="9"/>
    <n v="10"/>
    <n v="0"/>
    <n v="5"/>
    <n v="5"/>
    <n v="396"/>
    <n v="33"/>
    <n v="79"/>
    <n v="284"/>
    <s v="Province"/>
    <m/>
    <x v="9"/>
    <s v="Indonesia"/>
    <s v="Asia"/>
    <s v="Sulawesi"/>
    <s v="UTC+08:00"/>
    <m/>
    <n v="21"/>
    <n v="3"/>
    <n v="311"/>
    <n v="792"/>
    <n v="2255"/>
    <n v="46717"/>
    <n v="9426885"/>
    <n v="201.78"/>
    <n v="120.1620559"/>
    <n v="-3.731080714"/>
    <n v="1.06"/>
    <n v="42.01"/>
    <n v="0"/>
    <n v="3.5"/>
    <n v="8.3299999999999999E-2"/>
    <n v="0.19950000000000001"/>
    <n v="0.77"/>
    <n v="1"/>
  </r>
  <r>
    <x v="53"/>
    <s v="ID-ST"/>
    <x v="16"/>
    <n v="0"/>
    <n v="0"/>
    <n v="0"/>
    <n v="0"/>
    <n v="29"/>
    <n v="3"/>
    <n v="3"/>
    <n v="23"/>
    <s v="Province"/>
    <m/>
    <x v="16"/>
    <s v="Indonesia"/>
    <s v="Asia"/>
    <s v="Sulawesi"/>
    <s v="UTC+08:00"/>
    <m/>
    <n v="12"/>
    <n v="1"/>
    <n v="175"/>
    <n v="175"/>
    <n v="1842"/>
    <n v="61841"/>
    <n v="2955567"/>
    <n v="47.79"/>
    <n v="121.2010927"/>
    <n v="-1.00413668"/>
    <n v="0"/>
    <n v="9.81"/>
    <n v="0"/>
    <n v="1.02"/>
    <n v="0.10340000000000001"/>
    <n v="0.10340000000000001"/>
    <n v="0"/>
    <n v="1"/>
  </r>
  <r>
    <x v="53"/>
    <s v="ID-SG"/>
    <x v="3"/>
    <n v="0"/>
    <n v="0"/>
    <n v="0"/>
    <n v="0"/>
    <n v="36"/>
    <n v="2"/>
    <n v="4"/>
    <n v="30"/>
    <s v="Province"/>
    <m/>
    <x v="3"/>
    <s v="Indonesia"/>
    <s v="Asia"/>
    <s v="Sulawesi"/>
    <s v="UTC+08:00"/>
    <m/>
    <n v="15"/>
    <n v="2"/>
    <n v="219"/>
    <n v="377"/>
    <n v="1911"/>
    <n v="38068"/>
    <n v="2635461"/>
    <n v="69.23"/>
    <n v="122.070311"/>
    <n v="-4.1246887929999998"/>
    <n v="0"/>
    <n v="13.66"/>
    <n v="0"/>
    <n v="0.76"/>
    <n v="5.5599999999999997E-2"/>
    <n v="0.1111"/>
    <n v="1"/>
    <n v="1"/>
  </r>
  <r>
    <x v="53"/>
    <s v="ID-SA"/>
    <x v="31"/>
    <n v="11"/>
    <n v="0"/>
    <n v="2"/>
    <n v="9"/>
    <n v="29"/>
    <n v="3"/>
    <n v="6"/>
    <n v="20"/>
    <s v="Province"/>
    <m/>
    <x v="31"/>
    <s v="Indonesia"/>
    <s v="Asia"/>
    <s v="Sulawesi"/>
    <s v="UTC+08:00"/>
    <m/>
    <n v="11"/>
    <n v="4"/>
    <n v="171"/>
    <n v="332"/>
    <n v="1507"/>
    <n v="13892"/>
    <n v="2641884"/>
    <n v="190.17"/>
    <n v="124.5212396"/>
    <n v="1.259638212"/>
    <n v="4.16"/>
    <n v="10.98"/>
    <n v="0"/>
    <n v="1.1399999999999999"/>
    <n v="0.10340000000000001"/>
    <n v="0.2069"/>
    <m/>
    <n v="1"/>
  </r>
  <r>
    <x v="53"/>
    <s v="ID-SB"/>
    <x v="17"/>
    <n v="5"/>
    <n v="0"/>
    <n v="3"/>
    <n v="2"/>
    <n v="86"/>
    <n v="9"/>
    <n v="16"/>
    <n v="61"/>
    <s v="Province"/>
    <m/>
    <x v="17"/>
    <s v="Indonesia"/>
    <s v="Asia"/>
    <s v="Sumatera"/>
    <s v="UTC+07:00"/>
    <m/>
    <n v="12"/>
    <n v="7"/>
    <n v="179"/>
    <n v="230"/>
    <n v="928"/>
    <n v="42013"/>
    <n v="5519245"/>
    <n v="131.37"/>
    <n v="100.46506239999999"/>
    <n v="-0.850253225"/>
    <n v="0.91"/>
    <n v="15.58"/>
    <n v="0"/>
    <n v="1.63"/>
    <n v="0.1047"/>
    <n v="0.186"/>
    <n v="1"/>
    <n v="0"/>
  </r>
  <r>
    <x v="53"/>
    <s v="ID-SS"/>
    <x v="21"/>
    <n v="4"/>
    <n v="0"/>
    <n v="1"/>
    <n v="3"/>
    <n v="92"/>
    <n v="1"/>
    <n v="4"/>
    <n v="87"/>
    <s v="Province"/>
    <m/>
    <x v="21"/>
    <s v="Indonesia"/>
    <s v="Asia"/>
    <s v="Sumatera"/>
    <s v="UTC+07:00"/>
    <m/>
    <n v="13"/>
    <n v="4"/>
    <n v="241"/>
    <n v="387"/>
    <n v="2853"/>
    <n v="91592"/>
    <n v="8217551"/>
    <n v="89.72"/>
    <n v="104.16946470000001"/>
    <n v="-3.2162118080000002"/>
    <n v="0.49"/>
    <n v="11.2"/>
    <n v="0"/>
    <n v="0.12"/>
    <n v="1.09E-2"/>
    <n v="4.3499999999999997E-2"/>
    <m/>
    <n v="1"/>
  </r>
  <r>
    <x v="53"/>
    <s v="ID-SU"/>
    <x v="6"/>
    <n v="2"/>
    <n v="1"/>
    <n v="0"/>
    <n v="1"/>
    <n v="88"/>
    <n v="11"/>
    <n v="21"/>
    <n v="56"/>
    <s v="Province"/>
    <m/>
    <x v="6"/>
    <s v="Indonesia"/>
    <s v="Asia"/>
    <s v="Sumatera"/>
    <s v="UTC+07:00"/>
    <m/>
    <n v="25"/>
    <n v="8"/>
    <n v="450"/>
    <n v="693"/>
    <n v="5417"/>
    <n v="72981"/>
    <n v="14874889"/>
    <n v="203.82"/>
    <n v="99.051964420000004"/>
    <n v="2.1918944530000002"/>
    <n v="0.13"/>
    <n v="5.92"/>
    <n v="7.0000000000000007E-2"/>
    <n v="0.74"/>
    <n v="0.125"/>
    <n v="0.23860000000000001"/>
    <n v="0.22"/>
    <m/>
  </r>
  <r>
    <x v="54"/>
    <s v="ID-AC"/>
    <x v="13"/>
    <n v="1"/>
    <n v="0"/>
    <n v="0"/>
    <n v="1"/>
    <n v="8"/>
    <n v="1"/>
    <n v="3"/>
    <n v="4"/>
    <s v="Province"/>
    <m/>
    <x v="13"/>
    <s v="Indonesia"/>
    <s v="Asia"/>
    <s v="Sumatera"/>
    <s v="UTC+07:00"/>
    <s v="Daerah Khusus"/>
    <n v="18"/>
    <n v="5"/>
    <n v="289"/>
    <m/>
    <n v="6497"/>
    <n v="57956"/>
    <n v="5247257"/>
    <n v="90.54"/>
    <n v="96.910521739999993"/>
    <n v="4.2256146279999998"/>
    <n v="0.19"/>
    <n v="1.52"/>
    <n v="0"/>
    <n v="0.19"/>
    <n v="0.125"/>
    <n v="0.375"/>
    <m/>
    <n v="0"/>
  </r>
  <r>
    <x v="54"/>
    <s v="ID-BA"/>
    <x v="22"/>
    <n v="10"/>
    <n v="0"/>
    <n v="2"/>
    <n v="8"/>
    <n v="168"/>
    <n v="2"/>
    <n v="51"/>
    <n v="115"/>
    <s v="Province"/>
    <m/>
    <x v="22"/>
    <s v="Indonesia"/>
    <s v="Asia"/>
    <s v="Nusa Tenggara"/>
    <s v="UTC+08:00"/>
    <m/>
    <n v="8"/>
    <n v="1"/>
    <n v="57"/>
    <n v="80"/>
    <n v="636"/>
    <n v="5780"/>
    <n v="4216171"/>
    <n v="729.43"/>
    <n v="115.1317136"/>
    <n v="-8.3694716880000009"/>
    <n v="2.37"/>
    <n v="39.85"/>
    <n v="0"/>
    <n v="0.47"/>
    <n v="1.1900000000000001E-2"/>
    <n v="0.30359999999999998"/>
    <n v="0.67"/>
    <n v="1"/>
  </r>
  <r>
    <x v="54"/>
    <s v="ID-BT"/>
    <x v="2"/>
    <n v="23"/>
    <n v="4"/>
    <n v="4"/>
    <n v="15"/>
    <n v="300"/>
    <n v="38"/>
    <n v="33"/>
    <n v="229"/>
    <s v="Province"/>
    <m/>
    <x v="2"/>
    <s v="Indonesia"/>
    <s v="Asia"/>
    <s v="Jawa"/>
    <s v="UTC+07:00"/>
    <m/>
    <n v="4"/>
    <n v="4"/>
    <n v="155"/>
    <n v="313"/>
    <n v="1238"/>
    <n v="9663"/>
    <n v="10722374"/>
    <n v="1109.6400000000001"/>
    <n v="106.1090043"/>
    <n v="-6.4567363880000004"/>
    <n v="2.15"/>
    <n v="27.98"/>
    <n v="0.37"/>
    <n v="3.54"/>
    <n v="0.12670000000000001"/>
    <n v="0.11"/>
    <n v="7.67"/>
    <m/>
  </r>
  <r>
    <x v="54"/>
    <s v="ID-BE"/>
    <x v="29"/>
    <n v="0"/>
    <n v="0"/>
    <n v="0"/>
    <n v="0"/>
    <n v="8"/>
    <n v="1"/>
    <n v="1"/>
    <n v="6"/>
    <s v="Province"/>
    <m/>
    <x v="29"/>
    <s v="Indonesia"/>
    <s v="Asia"/>
    <s v="Sumatera"/>
    <s v="UTC+07:00"/>
    <m/>
    <n v="9"/>
    <n v="1"/>
    <n v="129"/>
    <n v="172"/>
    <n v="1341"/>
    <n v="19919"/>
    <n v="1999539"/>
    <n v="100.38"/>
    <n v="102.33842129999999"/>
    <n v="-3.5335836270000001"/>
    <n v="0"/>
    <n v="4"/>
    <n v="0"/>
    <n v="0.5"/>
    <n v="0.125"/>
    <n v="0.125"/>
    <n v="1"/>
    <n v="1"/>
  </r>
  <r>
    <x v="54"/>
    <s v="ID-JK"/>
    <x v="0"/>
    <n v="80"/>
    <n v="0"/>
    <n v="1"/>
    <n v="79"/>
    <n v="3035"/>
    <n v="291"/>
    <n v="284"/>
    <n v="2460"/>
    <s v="Province"/>
    <m/>
    <x v="0"/>
    <s v="Indonesia"/>
    <s v="Asia"/>
    <s v="Jawa"/>
    <s v="UTC+07:00"/>
    <s v="Daerah Khusus Ibu Kota"/>
    <n v="1"/>
    <n v="5"/>
    <n v="44"/>
    <n v="267"/>
    <m/>
    <n v="664"/>
    <n v="10846145"/>
    <n v="16334.31"/>
    <n v="106.8361183"/>
    <n v="-6.2046989909999999"/>
    <n v="7.38"/>
    <n v="279.82"/>
    <n v="0"/>
    <n v="26.83"/>
    <n v="9.5899999999999999E-2"/>
    <n v="9.3600000000000003E-2"/>
    <n v="0.65"/>
    <n v="1"/>
  </r>
  <r>
    <x v="54"/>
    <s v="ID-YO"/>
    <x v="5"/>
    <n v="1"/>
    <n v="0"/>
    <n v="0"/>
    <n v="1"/>
    <n v="62"/>
    <n v="7"/>
    <n v="37"/>
    <n v="18"/>
    <s v="Province"/>
    <m/>
    <x v="5"/>
    <s v="Indonesia"/>
    <s v="Asia"/>
    <s v="Jawa"/>
    <s v="UTC+07:00"/>
    <s v="Daerah Istimewa"/>
    <n v="4"/>
    <n v="1"/>
    <n v="78"/>
    <n v="46"/>
    <n v="392"/>
    <n v="3133"/>
    <n v="3631015"/>
    <n v="1158.9000000000001"/>
    <n v="110.4448783"/>
    <n v="-7.8945018500000002"/>
    <n v="0.28000000000000003"/>
    <n v="17.079999999999998"/>
    <n v="0"/>
    <n v="1.93"/>
    <n v="0.1129"/>
    <n v="0.5968"/>
    <n v="1"/>
    <n v="1"/>
  </r>
  <r>
    <x v="54"/>
    <s v="ID-GO"/>
    <x v="33"/>
    <n v="5"/>
    <n v="0"/>
    <n v="0"/>
    <n v="5"/>
    <n v="12"/>
    <n v="1"/>
    <n v="0"/>
    <n v="11"/>
    <s v="Province"/>
    <m/>
    <x v="33"/>
    <s v="Indonesia"/>
    <s v="Asia"/>
    <s v="Sulawesi"/>
    <s v="UTC+08:00"/>
    <m/>
    <n v="5"/>
    <n v="1"/>
    <n v="77"/>
    <n v="72"/>
    <n v="657"/>
    <n v="11257"/>
    <n v="1180651"/>
    <n v="104.88"/>
    <n v="122.37605809999999"/>
    <n v="0.68700260400000002"/>
    <n v="4.2300000000000004"/>
    <n v="10.16"/>
    <n v="0"/>
    <n v="0.85"/>
    <n v="8.3299999999999999E-2"/>
    <n v="0"/>
    <m/>
    <n v="1"/>
  </r>
  <r>
    <x v="54"/>
    <s v="ID-JA"/>
    <x v="25"/>
    <n v="4"/>
    <n v="0"/>
    <n v="0"/>
    <n v="4"/>
    <n v="17"/>
    <n v="0"/>
    <n v="1"/>
    <n v="16"/>
    <s v="Province"/>
    <m/>
    <x v="25"/>
    <s v="Indonesia"/>
    <s v="Asia"/>
    <s v="Sumatera"/>
    <s v="UTC+07:00"/>
    <m/>
    <n v="9"/>
    <n v="2"/>
    <n v="141"/>
    <n v="163"/>
    <n v="1399"/>
    <n v="50058"/>
    <n v="3493357"/>
    <n v="69.790000000000006"/>
    <n v="102.72364039999999"/>
    <n v="-1.69769766"/>
    <n v="1.1499999999999999"/>
    <n v="4.87"/>
    <n v="0"/>
    <n v="0"/>
    <n v="0"/>
    <n v="5.8799999999999998E-2"/>
    <n v="4"/>
    <n v="1"/>
  </r>
  <r>
    <x v="54"/>
    <s v="ID-JB"/>
    <x v="1"/>
    <n v="72"/>
    <n v="2"/>
    <n v="3"/>
    <n v="67"/>
    <n v="856"/>
    <n v="72"/>
    <n v="88"/>
    <n v="696"/>
    <s v="Province"/>
    <m/>
    <x v="1"/>
    <s v="Indonesia"/>
    <s v="Asia"/>
    <s v="Jawa"/>
    <s v="UTC+07:00"/>
    <m/>
    <n v="18"/>
    <n v="9"/>
    <n v="627"/>
    <n v="645"/>
    <n v="5312"/>
    <n v="35378"/>
    <n v="45161325"/>
    <n v="1276.55"/>
    <n v="107.60370829999999"/>
    <n v="-6.9204320829999997"/>
    <n v="1.59"/>
    <n v="18.95"/>
    <n v="0.04"/>
    <n v="1.59"/>
    <n v="8.4099999999999994E-2"/>
    <n v="0.1028"/>
    <n v="2.88"/>
    <n v="0.67"/>
  </r>
  <r>
    <x v="54"/>
    <s v="ID-JT"/>
    <x v="7"/>
    <n v="37"/>
    <n v="3"/>
    <n v="1"/>
    <n v="33"/>
    <n v="564"/>
    <n v="48"/>
    <n v="73"/>
    <n v="443"/>
    <s v="Province"/>
    <m/>
    <x v="7"/>
    <s v="Indonesia"/>
    <s v="Asia"/>
    <s v="Jawa"/>
    <s v="UTC+07:00"/>
    <m/>
    <n v="29"/>
    <n v="6"/>
    <n v="576"/>
    <n v="753"/>
    <n v="7809"/>
    <n v="32801"/>
    <n v="36364072"/>
    <n v="1108.6400000000001"/>
    <n v="110.20111489999999"/>
    <n v="-7.2590971770000001"/>
    <n v="1.02"/>
    <n v="15.51"/>
    <n v="0.08"/>
    <n v="1.32"/>
    <n v="8.5099999999999995E-2"/>
    <n v="0.12939999999999999"/>
    <n v="0.63"/>
    <n v="3"/>
  </r>
  <r>
    <x v="54"/>
    <s v="ID-JI"/>
    <x v="8"/>
    <n v="28"/>
    <n v="7"/>
    <n v="16"/>
    <n v="5"/>
    <n v="641"/>
    <n v="66"/>
    <n v="116"/>
    <n v="459"/>
    <s v="Province"/>
    <m/>
    <x v="8"/>
    <s v="Indonesia"/>
    <s v="Asia"/>
    <s v="Jawa"/>
    <s v="UTC+07:00"/>
    <m/>
    <n v="29"/>
    <n v="9"/>
    <n v="666"/>
    <n v="777"/>
    <n v="7724"/>
    <n v="47803"/>
    <n v="40479023"/>
    <n v="846.78"/>
    <n v="112.7329414"/>
    <n v="-7.7233455790000001"/>
    <n v="0.69"/>
    <n v="15.84"/>
    <n v="0.17"/>
    <n v="1.63"/>
    <n v="0.10299999999999999"/>
    <n v="0.18099999999999999"/>
    <n v="1.1200000000000001"/>
    <n v="3.5"/>
  </r>
  <r>
    <x v="54"/>
    <s v="ID-KB"/>
    <x v="23"/>
    <n v="0"/>
    <n v="0"/>
    <n v="0"/>
    <n v="0"/>
    <n v="47"/>
    <n v="1"/>
    <n v="7"/>
    <n v="39"/>
    <s v="Province"/>
    <m/>
    <x v="23"/>
    <s v="Indonesia"/>
    <s v="Asia"/>
    <s v="Kalimantan"/>
    <s v="UTC+07:00"/>
    <m/>
    <n v="12"/>
    <n v="2"/>
    <n v="174"/>
    <n v="99"/>
    <n v="2031"/>
    <n v="147307"/>
    <n v="5422814"/>
    <n v="36.81"/>
    <n v="111.1211776"/>
    <n v="-8.6474572E-2"/>
    <n v="0"/>
    <n v="8.67"/>
    <n v="0"/>
    <n v="0.18"/>
    <n v="2.1299999999999999E-2"/>
    <n v="0.1489"/>
    <n v="0"/>
    <n v="1"/>
  </r>
  <r>
    <x v="54"/>
    <s v="ID-KS"/>
    <x v="26"/>
    <n v="18"/>
    <n v="0"/>
    <n v="0"/>
    <n v="18"/>
    <n v="131"/>
    <n v="8"/>
    <n v="11"/>
    <n v="112"/>
    <s v="Province"/>
    <m/>
    <x v="26"/>
    <s v="Indonesia"/>
    <s v="Asia"/>
    <s v="Kalimantan"/>
    <s v="UTC+08:00"/>
    <m/>
    <n v="11"/>
    <n v="2"/>
    <n v="153"/>
    <n v="144"/>
    <n v="1864"/>
    <n v="38744"/>
    <n v="4023049"/>
    <n v="103.84"/>
    <n v="115.4385783"/>
    <n v="-2.993594979"/>
    <n v="4.47"/>
    <n v="32.56"/>
    <n v="0"/>
    <n v="1.99"/>
    <n v="6.1100000000000002E-2"/>
    <n v="8.4000000000000005E-2"/>
    <n v="2.57"/>
    <n v="0"/>
  </r>
  <r>
    <x v="54"/>
    <s v="ID-KT"/>
    <x v="14"/>
    <n v="11"/>
    <n v="0"/>
    <n v="0"/>
    <n v="11"/>
    <n v="90"/>
    <n v="5"/>
    <n v="9"/>
    <n v="76"/>
    <s v="Province"/>
    <m/>
    <x v="14"/>
    <s v="Indonesia"/>
    <s v="Asia"/>
    <s v="Kalimantan"/>
    <s v="UTC+07:00"/>
    <m/>
    <n v="13"/>
    <n v="1"/>
    <n v="136"/>
    <n v="139"/>
    <n v="1432"/>
    <n v="153565"/>
    <n v="2570289"/>
    <n v="16.739999999999998"/>
    <n v="113.41765359999999"/>
    <n v="-1.6024846530000001"/>
    <n v="4.28"/>
    <n v="35.020000000000003"/>
    <n v="0"/>
    <n v="1.95"/>
    <n v="5.5599999999999997E-2"/>
    <n v="0.1"/>
    <n v="11"/>
    <n v="1"/>
  </r>
  <r>
    <x v="54"/>
    <s v="ID-KI"/>
    <x v="4"/>
    <n v="11"/>
    <n v="0"/>
    <n v="2"/>
    <n v="9"/>
    <n v="82"/>
    <n v="1"/>
    <n v="14"/>
    <n v="67"/>
    <s v="Province"/>
    <m/>
    <x v="4"/>
    <s v="Indonesia"/>
    <s v="Asia"/>
    <s v="Kalimantan"/>
    <s v="UTC+08:00"/>
    <m/>
    <n v="7"/>
    <n v="3"/>
    <n v="103"/>
    <n v="197"/>
    <n v="841"/>
    <n v="129067"/>
    <n v="3552191"/>
    <n v="27.52"/>
    <n v="116.4684405"/>
    <n v="0.45385803000000002"/>
    <n v="3.1"/>
    <n v="23.08"/>
    <n v="0"/>
    <n v="0.28000000000000003"/>
    <n v="1.2200000000000001E-2"/>
    <n v="0.17069999999999999"/>
    <n v="2.2000000000000002"/>
    <n v="1"/>
  </r>
  <r>
    <x v="54"/>
    <s v="ID-KU"/>
    <x v="19"/>
    <n v="0"/>
    <n v="0"/>
    <n v="0"/>
    <n v="0"/>
    <n v="77"/>
    <n v="1"/>
    <n v="2"/>
    <n v="74"/>
    <s v="Province"/>
    <m/>
    <x v="19"/>
    <s v="Indonesia"/>
    <s v="Asia"/>
    <s v="Kalimantan"/>
    <s v="UTC+08:00"/>
    <m/>
    <n v="4"/>
    <n v="1"/>
    <n v="53"/>
    <n v="35"/>
    <n v="447"/>
    <n v="75468"/>
    <n v="648407"/>
    <n v="8.59"/>
    <n v="116.2188791"/>
    <n v="2.8910126209999998"/>
    <n v="0"/>
    <n v="118.75"/>
    <n v="0"/>
    <n v="1.54"/>
    <n v="1.2999999999999999E-2"/>
    <n v="2.5999999999999999E-2"/>
    <n v="1"/>
    <n v="1"/>
  </r>
  <r>
    <x v="54"/>
    <s v="ID-BB"/>
    <x v="27"/>
    <n v="0"/>
    <n v="0"/>
    <n v="0"/>
    <n v="0"/>
    <n v="9"/>
    <n v="1"/>
    <n v="2"/>
    <n v="6"/>
    <s v="Province"/>
    <m/>
    <x v="27"/>
    <s v="Indonesia"/>
    <s v="Asia"/>
    <s v="Sumatera"/>
    <s v="UTC+07:00"/>
    <m/>
    <n v="6"/>
    <n v="1"/>
    <n v="47"/>
    <n v="82"/>
    <n v="309"/>
    <n v="16424"/>
    <n v="1379767"/>
    <n v="84.01"/>
    <n v="106.5499324"/>
    <n v="-2.4474441269999998"/>
    <n v="0"/>
    <n v="6.52"/>
    <n v="0"/>
    <n v="0.72"/>
    <n v="0.1111"/>
    <n v="0.22220000000000001"/>
    <n v="0"/>
    <n v="1"/>
  </r>
  <r>
    <x v="54"/>
    <s v="ID-KR"/>
    <x v="28"/>
    <n v="0"/>
    <n v="0"/>
    <n v="0"/>
    <n v="0"/>
    <n v="78"/>
    <n v="7"/>
    <n v="9"/>
    <n v="62"/>
    <s v="Province"/>
    <m/>
    <x v="28"/>
    <s v="Indonesia"/>
    <s v="Asia"/>
    <s v="Sumatera"/>
    <s v="UTC+07:00"/>
    <m/>
    <n v="5"/>
    <n v="2"/>
    <n v="75"/>
    <n v="142"/>
    <n v="275"/>
    <n v="8202"/>
    <n v="1929400"/>
    <n v="235.24"/>
    <n v="108.261746"/>
    <n v="3.9163459999999999"/>
    <n v="0"/>
    <n v="40.43"/>
    <n v="0"/>
    <n v="3.63"/>
    <n v="8.9700000000000002E-2"/>
    <n v="0.1154"/>
    <n v="0"/>
    <n v="1"/>
  </r>
  <r>
    <x v="54"/>
    <s v="ID-LA"/>
    <x v="15"/>
    <n v="0"/>
    <n v="0"/>
    <n v="0"/>
    <n v="0"/>
    <n v="37"/>
    <n v="5"/>
    <n v="6"/>
    <n v="26"/>
    <s v="Province"/>
    <m/>
    <x v="15"/>
    <s v="Indonesia"/>
    <s v="Asia"/>
    <s v="Sumatera"/>
    <s v="UTC+07:00"/>
    <m/>
    <n v="13"/>
    <n v="2"/>
    <n v="228"/>
    <n v="205"/>
    <n v="2435"/>
    <n v="34624"/>
    <n v="9095591"/>
    <n v="262.7"/>
    <n v="105.0214366"/>
    <n v="-4.9167929749999999"/>
    <n v="0"/>
    <n v="4.07"/>
    <n v="0"/>
    <n v="0.55000000000000004"/>
    <n v="0.1351"/>
    <n v="0.16220000000000001"/>
    <n v="0"/>
    <n v="1"/>
  </r>
  <r>
    <x v="54"/>
    <s v="ID-MA"/>
    <x v="10"/>
    <n v="0"/>
    <n v="0"/>
    <n v="1"/>
    <n v="-1"/>
    <n v="17"/>
    <n v="0"/>
    <n v="10"/>
    <n v="7"/>
    <s v="Province"/>
    <m/>
    <x v="10"/>
    <s v="Indonesia"/>
    <s v="Asia"/>
    <s v="Maluku"/>
    <s v="UTC+09:00"/>
    <m/>
    <n v="9"/>
    <n v="2"/>
    <n v="118"/>
    <n v="35"/>
    <n v="1198"/>
    <n v="46914"/>
    <n v="1847097"/>
    <n v="39.369999999999997"/>
    <n v="129.57679200000001"/>
    <n v="-3.1925720000000002"/>
    <n v="0"/>
    <n v="9.1999999999999993"/>
    <n v="0"/>
    <n v="0"/>
    <n v="0"/>
    <n v="0.58819999999999995"/>
    <n v="1"/>
    <n v="1"/>
  </r>
  <r>
    <x v="54"/>
    <s v="ID-MU"/>
    <x v="12"/>
    <n v="0"/>
    <n v="0"/>
    <n v="0"/>
    <n v="0"/>
    <n v="14"/>
    <n v="0"/>
    <n v="2"/>
    <n v="12"/>
    <s v="Province"/>
    <m/>
    <x v="12"/>
    <s v="Indonesia"/>
    <s v="Asia"/>
    <s v="Maluku"/>
    <s v="UTC+09:00"/>
    <m/>
    <n v="8"/>
    <n v="2"/>
    <n v="116"/>
    <n v="118"/>
    <n v="1063"/>
    <n v="31983"/>
    <n v="1307803"/>
    <n v="40.89"/>
    <n v="127.5391072"/>
    <n v="0.212036949"/>
    <n v="0"/>
    <n v="10.7"/>
    <n v="0"/>
    <n v="0"/>
    <n v="0"/>
    <n v="0.1429"/>
    <n v="0"/>
    <n v="1"/>
  </r>
  <r>
    <x v="54"/>
    <s v="ID-NB"/>
    <x v="30"/>
    <n v="38"/>
    <n v="0"/>
    <n v="2"/>
    <n v="36"/>
    <n v="151"/>
    <n v="4"/>
    <n v="15"/>
    <n v="132"/>
    <s v="Province"/>
    <m/>
    <x v="30"/>
    <s v="Indonesia"/>
    <s v="Asia"/>
    <s v="Nusa Tenggara"/>
    <s v="UTC+08:00"/>
    <m/>
    <n v="8"/>
    <n v="2"/>
    <n v="117"/>
    <n v="145"/>
    <n v="995"/>
    <n v="18572"/>
    <n v="5270247"/>
    <n v="283.77"/>
    <n v="117.5086257"/>
    <n v="-8.6069988659999996"/>
    <n v="7.21"/>
    <n v="28.65"/>
    <n v="0"/>
    <n v="0.76"/>
    <n v="2.6499999999999999E-2"/>
    <n v="9.9299999999999999E-2"/>
    <n v="5.43"/>
    <n v="1"/>
  </r>
  <r>
    <x v="54"/>
    <s v="ID-NT"/>
    <x v="32"/>
    <n v="0"/>
    <n v="0"/>
    <n v="1"/>
    <n v="-1"/>
    <n v="1"/>
    <n v="0"/>
    <n v="1"/>
    <n v="0"/>
    <s v="Province"/>
    <m/>
    <x v="32"/>
    <s v="Indonesia"/>
    <s v="Asia"/>
    <s v="Nusa Tenggara"/>
    <s v="UTC+08:00"/>
    <m/>
    <n v="21"/>
    <n v="1"/>
    <n v="309"/>
    <n v="327"/>
    <n v="3026"/>
    <n v="48718"/>
    <n v="5411321"/>
    <n v="111.07"/>
    <n v="121.592271"/>
    <n v="-8.6822049999999997"/>
    <n v="0"/>
    <n v="0.18"/>
    <n v="0"/>
    <n v="0"/>
    <n v="0"/>
    <n v="1"/>
    <n v="1"/>
    <n v="1"/>
  </r>
  <r>
    <x v="54"/>
    <s v="ID-PA"/>
    <x v="11"/>
    <n v="6"/>
    <n v="0"/>
    <n v="0"/>
    <n v="6"/>
    <n v="135"/>
    <n v="6"/>
    <n v="32"/>
    <n v="97"/>
    <s v="Province"/>
    <m/>
    <x v="11"/>
    <s v="Indonesia"/>
    <s v="Asia"/>
    <s v="Papua"/>
    <s v="UTC+09:00"/>
    <s v="Daerah Khusus"/>
    <n v="28"/>
    <n v="1"/>
    <n v="560"/>
    <n v="110"/>
    <n v="5411"/>
    <n v="319036"/>
    <n v="4340348"/>
    <n v="13.6"/>
    <n v="138.69603000000001"/>
    <n v="-4.6662095299999997"/>
    <n v="1.38"/>
    <n v="31.1"/>
    <n v="0"/>
    <n v="1.38"/>
    <n v="4.4400000000000002E-2"/>
    <n v="0.23699999999999999"/>
    <n v="0.86"/>
    <n v="1"/>
  </r>
  <r>
    <x v="54"/>
    <s v="ID-PB"/>
    <x v="18"/>
    <n v="2"/>
    <n v="0"/>
    <n v="0"/>
    <n v="2"/>
    <n v="15"/>
    <n v="0"/>
    <n v="0"/>
    <n v="15"/>
    <s v="Province"/>
    <m/>
    <x v="18"/>
    <s v="Indonesia"/>
    <s v="Asia"/>
    <s v="Papua"/>
    <s v="UTC+09:00"/>
    <s v="Daerah Khusus"/>
    <n v="12"/>
    <n v="1"/>
    <n v="218"/>
    <n v="95"/>
    <n v="1742"/>
    <n v="102955"/>
    <n v="1140701"/>
    <n v="11.08"/>
    <n v="132.9762624"/>
    <n v="-2.045160182"/>
    <n v="1.75"/>
    <n v="13.15"/>
    <n v="0"/>
    <n v="0"/>
    <n v="0"/>
    <n v="0"/>
    <n v="0.4"/>
    <n v="1"/>
  </r>
  <r>
    <x v="54"/>
    <s v="ID-RI"/>
    <x v="24"/>
    <n v="0"/>
    <n v="0"/>
    <n v="1"/>
    <n v="-1"/>
    <n v="35"/>
    <n v="6"/>
    <n v="14"/>
    <n v="15"/>
    <s v="Province"/>
    <m/>
    <x v="24"/>
    <s v="Indonesia"/>
    <s v="Asia"/>
    <s v="Sumatera"/>
    <s v="UTC+07:00"/>
    <m/>
    <n v="10"/>
    <n v="2"/>
    <n v="169"/>
    <n v="268"/>
    <n v="1591"/>
    <n v="87024"/>
    <n v="6074100"/>
    <n v="69.8"/>
    <n v="101.8051092"/>
    <n v="0.51164785099999999"/>
    <n v="0"/>
    <n v="5.76"/>
    <n v="0"/>
    <n v="0.99"/>
    <n v="0.1714"/>
    <n v="0.4"/>
    <n v="0"/>
    <n v="1"/>
  </r>
  <r>
    <x v="54"/>
    <s v="ID-SR"/>
    <x v="20"/>
    <n v="25"/>
    <n v="0"/>
    <n v="0"/>
    <n v="25"/>
    <n v="33"/>
    <n v="1"/>
    <n v="1"/>
    <n v="31"/>
    <s v="Province"/>
    <m/>
    <x v="20"/>
    <s v="Indonesia"/>
    <s v="Asia"/>
    <s v="Sulawesi"/>
    <s v="UTC+08:00"/>
    <m/>
    <n v="6"/>
    <m/>
    <n v="69"/>
    <n v="73"/>
    <n v="575"/>
    <n v="16787"/>
    <n v="1559984"/>
    <n v="92.93"/>
    <n v="119.3450194"/>
    <n v="-2.4617460530000002"/>
    <n v="16.03"/>
    <n v="21.15"/>
    <n v="0"/>
    <n v="0.64"/>
    <n v="3.0300000000000001E-2"/>
    <n v="3.0300000000000001E-2"/>
    <m/>
    <n v="1"/>
  </r>
  <r>
    <x v="54"/>
    <s v="ID-SN"/>
    <x v="9"/>
    <n v="22"/>
    <n v="0"/>
    <n v="1"/>
    <n v="21"/>
    <n v="418"/>
    <n v="33"/>
    <n v="80"/>
    <n v="305"/>
    <s v="Province"/>
    <m/>
    <x v="9"/>
    <s v="Indonesia"/>
    <s v="Asia"/>
    <s v="Sulawesi"/>
    <s v="UTC+08:00"/>
    <m/>
    <n v="21"/>
    <n v="3"/>
    <n v="311"/>
    <n v="792"/>
    <n v="2255"/>
    <n v="46717"/>
    <n v="9426885"/>
    <n v="201.78"/>
    <n v="120.1620559"/>
    <n v="-3.731080714"/>
    <n v="2.33"/>
    <n v="44.34"/>
    <n v="0"/>
    <n v="3.5"/>
    <n v="7.8899999999999998E-2"/>
    <n v="0.19139999999999999"/>
    <n v="2.2000000000000002"/>
    <n v="1"/>
  </r>
  <r>
    <x v="54"/>
    <s v="ID-ST"/>
    <x v="16"/>
    <n v="3"/>
    <n v="0"/>
    <n v="0"/>
    <n v="3"/>
    <n v="32"/>
    <n v="3"/>
    <n v="3"/>
    <n v="26"/>
    <s v="Province"/>
    <m/>
    <x v="16"/>
    <s v="Indonesia"/>
    <s v="Asia"/>
    <s v="Sulawesi"/>
    <s v="UTC+08:00"/>
    <m/>
    <n v="12"/>
    <n v="1"/>
    <n v="175"/>
    <n v="175"/>
    <n v="1842"/>
    <n v="61841"/>
    <n v="2955567"/>
    <n v="47.79"/>
    <n v="121.2010927"/>
    <n v="-1.00413668"/>
    <n v="1.02"/>
    <n v="10.83"/>
    <n v="0"/>
    <n v="1.02"/>
    <n v="9.3799999999999994E-2"/>
    <n v="9.3799999999999994E-2"/>
    <m/>
    <n v="1"/>
  </r>
  <r>
    <x v="54"/>
    <s v="ID-SG"/>
    <x v="3"/>
    <n v="5"/>
    <n v="0"/>
    <n v="1"/>
    <n v="4"/>
    <n v="41"/>
    <n v="2"/>
    <n v="5"/>
    <n v="34"/>
    <s v="Province"/>
    <m/>
    <x v="3"/>
    <s v="Indonesia"/>
    <s v="Asia"/>
    <s v="Sulawesi"/>
    <s v="UTC+08:00"/>
    <m/>
    <n v="15"/>
    <n v="2"/>
    <n v="219"/>
    <n v="377"/>
    <n v="1911"/>
    <n v="38068"/>
    <n v="2635461"/>
    <n v="69.23"/>
    <n v="122.070311"/>
    <n v="-4.1246887929999998"/>
    <n v="1.9"/>
    <n v="15.56"/>
    <n v="0"/>
    <n v="0.76"/>
    <n v="4.8800000000000003E-2"/>
    <n v="0.122"/>
    <m/>
    <n v="1"/>
  </r>
  <r>
    <x v="54"/>
    <s v="ID-SA"/>
    <x v="31"/>
    <n v="5"/>
    <n v="0"/>
    <n v="0"/>
    <n v="5"/>
    <n v="34"/>
    <n v="3"/>
    <n v="6"/>
    <n v="25"/>
    <s v="Province"/>
    <m/>
    <x v="31"/>
    <s v="Indonesia"/>
    <s v="Asia"/>
    <s v="Sulawesi"/>
    <s v="UTC+08:00"/>
    <m/>
    <n v="11"/>
    <n v="4"/>
    <n v="171"/>
    <n v="332"/>
    <n v="1507"/>
    <n v="13892"/>
    <n v="2641884"/>
    <n v="190.17"/>
    <n v="124.5212396"/>
    <n v="1.259638212"/>
    <n v="1.89"/>
    <n v="12.87"/>
    <n v="0"/>
    <n v="1.1399999999999999"/>
    <n v="8.8200000000000001E-2"/>
    <n v="0.17649999999999999"/>
    <n v="0.45"/>
    <n v="1"/>
  </r>
  <r>
    <x v="54"/>
    <s v="ID-SB"/>
    <x v="17"/>
    <n v="10"/>
    <n v="1"/>
    <n v="1"/>
    <n v="8"/>
    <n v="96"/>
    <n v="10"/>
    <n v="17"/>
    <n v="69"/>
    <s v="Province"/>
    <m/>
    <x v="17"/>
    <s v="Indonesia"/>
    <s v="Asia"/>
    <s v="Sumatera"/>
    <s v="UTC+07:00"/>
    <m/>
    <n v="12"/>
    <n v="7"/>
    <n v="179"/>
    <n v="230"/>
    <n v="928"/>
    <n v="42013"/>
    <n v="5519245"/>
    <n v="131.37"/>
    <n v="100.46506239999999"/>
    <n v="-0.850253225"/>
    <n v="1.81"/>
    <n v="17.39"/>
    <n v="0.18"/>
    <n v="1.81"/>
    <n v="0.1042"/>
    <n v="0.17710000000000001"/>
    <n v="2"/>
    <m/>
  </r>
  <r>
    <x v="54"/>
    <s v="ID-SS"/>
    <x v="21"/>
    <n v="13"/>
    <n v="0"/>
    <n v="2"/>
    <n v="11"/>
    <n v="105"/>
    <n v="1"/>
    <n v="6"/>
    <n v="98"/>
    <s v="Province"/>
    <m/>
    <x v="21"/>
    <s v="Indonesia"/>
    <s v="Asia"/>
    <s v="Sumatera"/>
    <s v="UTC+07:00"/>
    <m/>
    <n v="13"/>
    <n v="4"/>
    <n v="241"/>
    <n v="387"/>
    <n v="2853"/>
    <n v="91592"/>
    <n v="8217551"/>
    <n v="89.72"/>
    <n v="104.16946470000001"/>
    <n v="-3.2162118080000002"/>
    <n v="1.58"/>
    <n v="12.78"/>
    <n v="0"/>
    <n v="0.12"/>
    <n v="9.4999999999999998E-3"/>
    <n v="5.7099999999999998E-2"/>
    <n v="3.25"/>
    <n v="1"/>
  </r>
  <r>
    <x v="54"/>
    <s v="ID-SU"/>
    <x v="6"/>
    <n v="1"/>
    <n v="0"/>
    <n v="0"/>
    <n v="1"/>
    <n v="89"/>
    <n v="11"/>
    <n v="21"/>
    <n v="57"/>
    <s v="Province"/>
    <m/>
    <x v="6"/>
    <s v="Indonesia"/>
    <s v="Asia"/>
    <s v="Sumatera"/>
    <s v="UTC+07:00"/>
    <m/>
    <n v="25"/>
    <n v="8"/>
    <n v="450"/>
    <n v="693"/>
    <n v="5417"/>
    <n v="72981"/>
    <n v="14874889"/>
    <n v="203.82"/>
    <n v="99.051964420000004"/>
    <n v="2.1918944530000002"/>
    <n v="7.0000000000000007E-2"/>
    <n v="5.98"/>
    <n v="0"/>
    <n v="0.74"/>
    <n v="0.1236"/>
    <n v="0.23599999999999999"/>
    <n v="0.5"/>
    <n v="0"/>
  </r>
  <r>
    <x v="55"/>
    <s v="ID-AC"/>
    <x v="13"/>
    <n v="1"/>
    <n v="0"/>
    <n v="0"/>
    <n v="1"/>
    <n v="9"/>
    <n v="1"/>
    <n v="3"/>
    <n v="5"/>
    <s v="Province"/>
    <m/>
    <x v="13"/>
    <s v="Indonesia"/>
    <s v="Asia"/>
    <s v="Sumatera"/>
    <s v="UTC+07:00"/>
    <s v="Daerah Khusus"/>
    <n v="18"/>
    <n v="5"/>
    <n v="289"/>
    <m/>
    <n v="6497"/>
    <n v="57956"/>
    <n v="5247257"/>
    <n v="90.54"/>
    <n v="96.910521739999993"/>
    <n v="4.2256146279999998"/>
    <n v="0.19"/>
    <n v="1.72"/>
    <n v="0"/>
    <n v="0.19"/>
    <n v="0.1111"/>
    <n v="0.33329999999999999"/>
    <n v="1"/>
    <n v="1"/>
  </r>
  <r>
    <x v="55"/>
    <s v="ID-BA"/>
    <x v="22"/>
    <n v="6"/>
    <n v="0"/>
    <n v="13"/>
    <n v="-7"/>
    <n v="174"/>
    <n v="2"/>
    <n v="64"/>
    <n v="108"/>
    <s v="Province"/>
    <m/>
    <x v="22"/>
    <s v="Indonesia"/>
    <s v="Asia"/>
    <s v="Nusa Tenggara"/>
    <s v="UTC+08:00"/>
    <m/>
    <n v="8"/>
    <n v="1"/>
    <n v="57"/>
    <n v="80"/>
    <n v="636"/>
    <n v="5780"/>
    <n v="4216171"/>
    <n v="729.43"/>
    <n v="115.1317136"/>
    <n v="-8.3694716880000009"/>
    <n v="1.42"/>
    <n v="41.27"/>
    <n v="0"/>
    <n v="0.47"/>
    <n v="1.15E-2"/>
    <n v="0.36780000000000002"/>
    <n v="0.6"/>
    <n v="1"/>
  </r>
  <r>
    <x v="55"/>
    <s v="ID-BT"/>
    <x v="2"/>
    <n v="11"/>
    <n v="0"/>
    <n v="0"/>
    <n v="11"/>
    <n v="311"/>
    <n v="38"/>
    <n v="33"/>
    <n v="240"/>
    <s v="Province"/>
    <m/>
    <x v="2"/>
    <s v="Indonesia"/>
    <s v="Asia"/>
    <s v="Jawa"/>
    <s v="UTC+07:00"/>
    <m/>
    <n v="4"/>
    <n v="4"/>
    <n v="155"/>
    <n v="313"/>
    <n v="1238"/>
    <n v="9663"/>
    <n v="10722374"/>
    <n v="1109.6400000000001"/>
    <n v="106.1090043"/>
    <n v="-6.4567363880000004"/>
    <n v="1.03"/>
    <n v="29"/>
    <n v="0"/>
    <n v="3.54"/>
    <n v="0.1222"/>
    <n v="0.1061"/>
    <n v="0.48"/>
    <n v="0"/>
  </r>
  <r>
    <x v="55"/>
    <s v="ID-BE"/>
    <x v="29"/>
    <n v="0"/>
    <n v="0"/>
    <n v="0"/>
    <n v="0"/>
    <n v="8"/>
    <n v="1"/>
    <n v="1"/>
    <n v="6"/>
    <s v="Province"/>
    <m/>
    <x v="29"/>
    <s v="Indonesia"/>
    <s v="Asia"/>
    <s v="Sumatera"/>
    <s v="UTC+07:00"/>
    <m/>
    <n v="9"/>
    <n v="1"/>
    <n v="129"/>
    <n v="172"/>
    <n v="1341"/>
    <n v="19919"/>
    <n v="1999539"/>
    <n v="100.38"/>
    <n v="102.33842129999999"/>
    <n v="-3.5335836270000001"/>
    <n v="0"/>
    <n v="4"/>
    <n v="0"/>
    <n v="0.5"/>
    <n v="0.125"/>
    <n v="0.125"/>
    <n v="1"/>
    <n v="1"/>
  </r>
  <r>
    <x v="55"/>
    <s v="ID-JK"/>
    <x v="0"/>
    <n v="82"/>
    <n v="18"/>
    <n v="7"/>
    <n v="57"/>
    <n v="3117"/>
    <n v="309"/>
    <n v="291"/>
    <n v="2517"/>
    <s v="Province"/>
    <m/>
    <x v="0"/>
    <s v="Indonesia"/>
    <s v="Asia"/>
    <s v="Jawa"/>
    <s v="UTC+07:00"/>
    <s v="Daerah Khusus Ibu Kota"/>
    <n v="1"/>
    <n v="5"/>
    <n v="44"/>
    <n v="267"/>
    <m/>
    <n v="664"/>
    <n v="10846145"/>
    <n v="16334.31"/>
    <n v="106.8361183"/>
    <n v="-6.2046989909999999"/>
    <n v="7.56"/>
    <n v="287.38"/>
    <n v="1.66"/>
    <n v="28.49"/>
    <n v="9.9099999999999994E-2"/>
    <n v="9.3399999999999997E-2"/>
    <n v="1.03"/>
    <m/>
  </r>
  <r>
    <x v="55"/>
    <s v="ID-YO"/>
    <x v="5"/>
    <n v="2"/>
    <n v="0"/>
    <n v="0"/>
    <n v="2"/>
    <n v="64"/>
    <n v="7"/>
    <n v="37"/>
    <n v="20"/>
    <s v="Province"/>
    <m/>
    <x v="5"/>
    <s v="Indonesia"/>
    <s v="Asia"/>
    <s v="Jawa"/>
    <s v="UTC+07:00"/>
    <s v="Daerah Istimewa"/>
    <n v="4"/>
    <n v="1"/>
    <n v="78"/>
    <n v="46"/>
    <n v="392"/>
    <n v="3133"/>
    <n v="3631015"/>
    <n v="1158.9000000000001"/>
    <n v="110.4448783"/>
    <n v="-7.8945018500000002"/>
    <n v="0.55000000000000004"/>
    <n v="17.63"/>
    <n v="0"/>
    <n v="1.93"/>
    <n v="0.1094"/>
    <n v="0.57809999999999995"/>
    <n v="2"/>
    <n v="1"/>
  </r>
  <r>
    <x v="55"/>
    <s v="ID-GO"/>
    <x v="33"/>
    <n v="2"/>
    <n v="0"/>
    <n v="0"/>
    <n v="2"/>
    <n v="14"/>
    <n v="1"/>
    <n v="0"/>
    <n v="13"/>
    <s v="Province"/>
    <m/>
    <x v="33"/>
    <s v="Indonesia"/>
    <s v="Asia"/>
    <s v="Sulawesi"/>
    <s v="UTC+08:00"/>
    <m/>
    <n v="5"/>
    <n v="1"/>
    <n v="77"/>
    <n v="72"/>
    <n v="657"/>
    <n v="11257"/>
    <n v="1180651"/>
    <n v="104.88"/>
    <n v="122.37605809999999"/>
    <n v="0.68700260400000002"/>
    <n v="1.69"/>
    <n v="11.86"/>
    <n v="0"/>
    <n v="0.85"/>
    <n v="7.1400000000000005E-2"/>
    <n v="0"/>
    <n v="0.4"/>
    <n v="1"/>
  </r>
  <r>
    <x v="55"/>
    <s v="ID-JA"/>
    <x v="25"/>
    <n v="3"/>
    <n v="0"/>
    <n v="0"/>
    <n v="3"/>
    <n v="20"/>
    <n v="0"/>
    <n v="1"/>
    <n v="19"/>
    <s v="Province"/>
    <m/>
    <x v="25"/>
    <s v="Indonesia"/>
    <s v="Asia"/>
    <s v="Sumatera"/>
    <s v="UTC+07:00"/>
    <m/>
    <n v="9"/>
    <n v="2"/>
    <n v="141"/>
    <n v="163"/>
    <n v="1399"/>
    <n v="50058"/>
    <n v="3493357"/>
    <n v="69.790000000000006"/>
    <n v="102.72364039999999"/>
    <n v="-1.69769766"/>
    <n v="0.86"/>
    <n v="5.73"/>
    <n v="0"/>
    <n v="0"/>
    <n v="0"/>
    <n v="0.05"/>
    <n v="0.75"/>
    <n v="1"/>
  </r>
  <r>
    <x v="55"/>
    <s v="ID-JB"/>
    <x v="1"/>
    <n v="44"/>
    <n v="0"/>
    <n v="3"/>
    <n v="41"/>
    <n v="900"/>
    <n v="72"/>
    <n v="91"/>
    <n v="737"/>
    <s v="Province"/>
    <m/>
    <x v="1"/>
    <s v="Indonesia"/>
    <s v="Asia"/>
    <s v="Jawa"/>
    <s v="UTC+07:00"/>
    <m/>
    <n v="18"/>
    <n v="9"/>
    <n v="627"/>
    <n v="645"/>
    <n v="5312"/>
    <n v="35378"/>
    <n v="45161325"/>
    <n v="1276.55"/>
    <n v="107.60370829999999"/>
    <n v="-6.9204320829999997"/>
    <n v="0.97"/>
    <n v="19.93"/>
    <n v="0"/>
    <n v="1.59"/>
    <n v="0.08"/>
    <n v="0.1011"/>
    <n v="0.61"/>
    <n v="0"/>
  </r>
  <r>
    <x v="55"/>
    <s v="ID-JT"/>
    <x v="7"/>
    <n v="46"/>
    <n v="1"/>
    <n v="8"/>
    <n v="37"/>
    <n v="610"/>
    <n v="49"/>
    <n v="81"/>
    <n v="480"/>
    <s v="Province"/>
    <m/>
    <x v="7"/>
    <s v="Indonesia"/>
    <s v="Asia"/>
    <s v="Jawa"/>
    <s v="UTC+07:00"/>
    <m/>
    <n v="29"/>
    <n v="6"/>
    <n v="576"/>
    <n v="753"/>
    <n v="7809"/>
    <n v="32801"/>
    <n v="36364072"/>
    <n v="1108.6400000000001"/>
    <n v="110.20111489999999"/>
    <n v="-7.2590971770000001"/>
    <n v="1.26"/>
    <n v="16.77"/>
    <n v="0.03"/>
    <n v="1.35"/>
    <n v="8.0299999999999996E-2"/>
    <n v="0.1328"/>
    <n v="1.24"/>
    <n v="0.33"/>
  </r>
  <r>
    <x v="55"/>
    <s v="ID-JI"/>
    <x v="8"/>
    <n v="77"/>
    <n v="8"/>
    <n v="5"/>
    <n v="64"/>
    <n v="718"/>
    <n v="74"/>
    <n v="121"/>
    <n v="523"/>
    <s v="Province"/>
    <m/>
    <x v="8"/>
    <s v="Indonesia"/>
    <s v="Asia"/>
    <s v="Jawa"/>
    <s v="UTC+07:00"/>
    <m/>
    <n v="29"/>
    <n v="9"/>
    <n v="666"/>
    <n v="777"/>
    <n v="7724"/>
    <n v="47803"/>
    <n v="40479023"/>
    <n v="846.78"/>
    <n v="112.7329414"/>
    <n v="-7.7233455790000001"/>
    <n v="1.9"/>
    <n v="17.739999999999998"/>
    <n v="0.2"/>
    <n v="1.83"/>
    <n v="0.1031"/>
    <n v="0.16850000000000001"/>
    <n v="2.75"/>
    <n v="1.1399999999999999"/>
  </r>
  <r>
    <x v="55"/>
    <s v="ID-KB"/>
    <x v="23"/>
    <n v="1"/>
    <n v="0"/>
    <n v="0"/>
    <n v="1"/>
    <n v="48"/>
    <n v="1"/>
    <n v="7"/>
    <n v="40"/>
    <s v="Province"/>
    <m/>
    <x v="23"/>
    <s v="Indonesia"/>
    <s v="Asia"/>
    <s v="Kalimantan"/>
    <s v="UTC+07:00"/>
    <m/>
    <n v="12"/>
    <n v="2"/>
    <n v="174"/>
    <n v="99"/>
    <n v="2031"/>
    <n v="147307"/>
    <n v="5422814"/>
    <n v="36.81"/>
    <n v="111.1211776"/>
    <n v="-8.6474572E-2"/>
    <n v="0.18"/>
    <n v="8.85"/>
    <n v="0"/>
    <n v="0.18"/>
    <n v="2.0799999999999999E-2"/>
    <n v="0.14580000000000001"/>
    <m/>
    <n v="1"/>
  </r>
  <r>
    <x v="55"/>
    <s v="ID-KS"/>
    <x v="26"/>
    <n v="14"/>
    <n v="0"/>
    <n v="4"/>
    <n v="10"/>
    <n v="145"/>
    <n v="8"/>
    <n v="15"/>
    <n v="122"/>
    <s v="Province"/>
    <m/>
    <x v="26"/>
    <s v="Indonesia"/>
    <s v="Asia"/>
    <s v="Kalimantan"/>
    <s v="UTC+08:00"/>
    <m/>
    <n v="11"/>
    <n v="2"/>
    <n v="153"/>
    <n v="144"/>
    <n v="1864"/>
    <n v="38744"/>
    <n v="4023049"/>
    <n v="103.84"/>
    <n v="115.4385783"/>
    <n v="-2.993594979"/>
    <n v="3.48"/>
    <n v="36.04"/>
    <n v="0"/>
    <n v="1.99"/>
    <n v="5.5199999999999999E-2"/>
    <n v="0.10340000000000001"/>
    <n v="0.78"/>
    <n v="1"/>
  </r>
  <r>
    <x v="55"/>
    <s v="ID-KT"/>
    <x v="14"/>
    <n v="6"/>
    <n v="0"/>
    <n v="0"/>
    <n v="6"/>
    <n v="96"/>
    <n v="5"/>
    <n v="9"/>
    <n v="82"/>
    <s v="Province"/>
    <m/>
    <x v="14"/>
    <s v="Indonesia"/>
    <s v="Asia"/>
    <s v="Kalimantan"/>
    <s v="UTC+07:00"/>
    <m/>
    <n v="13"/>
    <n v="1"/>
    <n v="136"/>
    <n v="139"/>
    <n v="1432"/>
    <n v="153565"/>
    <n v="2570289"/>
    <n v="16.739999999999998"/>
    <n v="113.41765359999999"/>
    <n v="-1.6024846530000001"/>
    <n v="2.33"/>
    <n v="37.35"/>
    <n v="0"/>
    <n v="1.95"/>
    <n v="5.21E-2"/>
    <n v="9.3799999999999994E-2"/>
    <n v="0.55000000000000004"/>
    <n v="1"/>
  </r>
  <r>
    <x v="55"/>
    <s v="ID-KI"/>
    <x v="4"/>
    <n v="12"/>
    <n v="0"/>
    <n v="0"/>
    <n v="12"/>
    <n v="94"/>
    <n v="1"/>
    <n v="14"/>
    <n v="79"/>
    <s v="Province"/>
    <m/>
    <x v="4"/>
    <s v="Indonesia"/>
    <s v="Asia"/>
    <s v="Kalimantan"/>
    <s v="UTC+08:00"/>
    <m/>
    <n v="7"/>
    <n v="3"/>
    <n v="103"/>
    <n v="197"/>
    <n v="841"/>
    <n v="129067"/>
    <n v="3552191"/>
    <n v="27.52"/>
    <n v="116.4684405"/>
    <n v="0.45385803000000002"/>
    <n v="3.38"/>
    <n v="26.46"/>
    <n v="0"/>
    <n v="0.28000000000000003"/>
    <n v="1.06E-2"/>
    <n v="0.1489"/>
    <n v="1.0900000000000001"/>
    <n v="1"/>
  </r>
  <r>
    <x v="55"/>
    <s v="ID-KU"/>
    <x v="19"/>
    <n v="6"/>
    <n v="0"/>
    <n v="0"/>
    <n v="6"/>
    <n v="83"/>
    <n v="1"/>
    <n v="2"/>
    <n v="80"/>
    <s v="Province"/>
    <m/>
    <x v="19"/>
    <s v="Indonesia"/>
    <s v="Asia"/>
    <s v="Kalimantan"/>
    <s v="UTC+08:00"/>
    <m/>
    <n v="4"/>
    <n v="1"/>
    <n v="53"/>
    <n v="35"/>
    <n v="447"/>
    <n v="75468"/>
    <n v="648407"/>
    <n v="8.59"/>
    <n v="116.2188791"/>
    <n v="2.8910126209999998"/>
    <n v="9.25"/>
    <n v="128.01"/>
    <n v="0"/>
    <n v="1.54"/>
    <n v="1.2E-2"/>
    <n v="2.41E-2"/>
    <m/>
    <n v="1"/>
  </r>
  <r>
    <x v="55"/>
    <s v="ID-BB"/>
    <x v="27"/>
    <n v="0"/>
    <n v="0"/>
    <n v="0"/>
    <n v="0"/>
    <n v="9"/>
    <n v="1"/>
    <n v="2"/>
    <n v="6"/>
    <s v="Province"/>
    <m/>
    <x v="27"/>
    <s v="Indonesia"/>
    <s v="Asia"/>
    <s v="Sumatera"/>
    <s v="UTC+07:00"/>
    <m/>
    <n v="6"/>
    <n v="1"/>
    <n v="47"/>
    <n v="82"/>
    <n v="309"/>
    <n v="16424"/>
    <n v="1379767"/>
    <n v="84.01"/>
    <n v="106.5499324"/>
    <n v="-2.4474441269999998"/>
    <n v="0"/>
    <n v="6.52"/>
    <n v="0"/>
    <n v="0.72"/>
    <n v="0.1111"/>
    <n v="0.22220000000000001"/>
    <n v="1"/>
    <n v="1"/>
  </r>
  <r>
    <x v="55"/>
    <s v="ID-KR"/>
    <x v="28"/>
    <n v="0"/>
    <n v="0"/>
    <n v="2"/>
    <n v="-2"/>
    <n v="78"/>
    <n v="7"/>
    <n v="11"/>
    <n v="60"/>
    <s v="Province"/>
    <m/>
    <x v="28"/>
    <s v="Indonesia"/>
    <s v="Asia"/>
    <s v="Sumatera"/>
    <s v="UTC+07:00"/>
    <m/>
    <n v="5"/>
    <n v="2"/>
    <n v="75"/>
    <n v="142"/>
    <n v="275"/>
    <n v="8202"/>
    <n v="1929400"/>
    <n v="235.24"/>
    <n v="108.261746"/>
    <n v="3.9163459999999999"/>
    <n v="0"/>
    <n v="40.43"/>
    <n v="0"/>
    <n v="3.63"/>
    <n v="8.9700000000000002E-2"/>
    <n v="0.14099999999999999"/>
    <n v="1"/>
    <n v="1"/>
  </r>
  <r>
    <x v="55"/>
    <s v="ID-LA"/>
    <x v="15"/>
    <n v="0"/>
    <n v="0"/>
    <n v="1"/>
    <n v="-1"/>
    <n v="37"/>
    <n v="5"/>
    <n v="7"/>
    <n v="25"/>
    <s v="Province"/>
    <m/>
    <x v="15"/>
    <s v="Indonesia"/>
    <s v="Asia"/>
    <s v="Sumatera"/>
    <s v="UTC+07:00"/>
    <m/>
    <n v="13"/>
    <n v="2"/>
    <n v="228"/>
    <n v="205"/>
    <n v="2435"/>
    <n v="34624"/>
    <n v="9095591"/>
    <n v="262.7"/>
    <n v="105.0214366"/>
    <n v="-4.9167929749999999"/>
    <n v="0"/>
    <n v="4.07"/>
    <n v="0"/>
    <n v="0.55000000000000004"/>
    <n v="0.1351"/>
    <n v="0.18920000000000001"/>
    <n v="1"/>
    <n v="1"/>
  </r>
  <r>
    <x v="55"/>
    <s v="ID-MA"/>
    <x v="10"/>
    <n v="3"/>
    <n v="0"/>
    <n v="0"/>
    <n v="3"/>
    <n v="20"/>
    <n v="0"/>
    <n v="10"/>
    <n v="10"/>
    <s v="Province"/>
    <m/>
    <x v="10"/>
    <s v="Indonesia"/>
    <s v="Asia"/>
    <s v="Maluku"/>
    <s v="UTC+09:00"/>
    <m/>
    <n v="9"/>
    <n v="2"/>
    <n v="118"/>
    <n v="35"/>
    <n v="1198"/>
    <n v="46914"/>
    <n v="1847097"/>
    <n v="39.369999999999997"/>
    <n v="129.57679200000001"/>
    <n v="-3.1925720000000002"/>
    <n v="1.62"/>
    <n v="10.83"/>
    <n v="0"/>
    <n v="0"/>
    <n v="0"/>
    <n v="0.5"/>
    <m/>
    <n v="1"/>
  </r>
  <r>
    <x v="55"/>
    <s v="ID-MU"/>
    <x v="12"/>
    <n v="0"/>
    <n v="0"/>
    <n v="1"/>
    <n v="-1"/>
    <n v="14"/>
    <n v="0"/>
    <n v="3"/>
    <n v="11"/>
    <s v="Province"/>
    <m/>
    <x v="12"/>
    <s v="Indonesia"/>
    <s v="Asia"/>
    <s v="Maluku"/>
    <s v="UTC+09:00"/>
    <m/>
    <n v="8"/>
    <n v="2"/>
    <n v="116"/>
    <n v="118"/>
    <n v="1063"/>
    <n v="31983"/>
    <n v="1307803"/>
    <n v="40.89"/>
    <n v="127.5391072"/>
    <n v="0.212036949"/>
    <n v="0"/>
    <n v="10.7"/>
    <n v="0"/>
    <n v="0"/>
    <n v="0"/>
    <n v="0.21429999999999999"/>
    <n v="1"/>
    <n v="1"/>
  </r>
  <r>
    <x v="55"/>
    <s v="ID-NB"/>
    <x v="30"/>
    <n v="27"/>
    <n v="0"/>
    <n v="5"/>
    <n v="22"/>
    <n v="178"/>
    <n v="4"/>
    <n v="20"/>
    <n v="154"/>
    <s v="Province"/>
    <m/>
    <x v="30"/>
    <s v="Indonesia"/>
    <s v="Asia"/>
    <s v="Nusa Tenggara"/>
    <s v="UTC+08:00"/>
    <m/>
    <n v="8"/>
    <n v="2"/>
    <n v="117"/>
    <n v="145"/>
    <n v="995"/>
    <n v="18572"/>
    <n v="5270247"/>
    <n v="283.77"/>
    <n v="117.5086257"/>
    <n v="-8.6069988659999996"/>
    <n v="5.12"/>
    <n v="33.770000000000003"/>
    <n v="0"/>
    <n v="0.76"/>
    <n v="2.2499999999999999E-2"/>
    <n v="0.1124"/>
    <n v="0.71"/>
    <n v="1"/>
  </r>
  <r>
    <x v="55"/>
    <s v="ID-NT"/>
    <x v="32"/>
    <n v="0"/>
    <n v="0"/>
    <n v="0"/>
    <n v="0"/>
    <n v="1"/>
    <n v="0"/>
    <n v="1"/>
    <n v="0"/>
    <s v="Province"/>
    <m/>
    <x v="32"/>
    <s v="Indonesia"/>
    <s v="Asia"/>
    <s v="Nusa Tenggara"/>
    <s v="UTC+08:00"/>
    <m/>
    <n v="21"/>
    <n v="1"/>
    <n v="309"/>
    <n v="327"/>
    <n v="3026"/>
    <n v="48718"/>
    <n v="5411321"/>
    <n v="111.07"/>
    <n v="121.592271"/>
    <n v="-8.6822049999999997"/>
    <n v="0"/>
    <n v="0.18"/>
    <n v="0"/>
    <n v="0"/>
    <n v="0"/>
    <n v="1"/>
    <n v="1"/>
    <n v="1"/>
  </r>
  <r>
    <x v="55"/>
    <s v="ID-PA"/>
    <x v="11"/>
    <n v="0"/>
    <n v="0"/>
    <n v="0"/>
    <n v="0"/>
    <n v="135"/>
    <n v="6"/>
    <n v="32"/>
    <n v="97"/>
    <s v="Province"/>
    <m/>
    <x v="11"/>
    <s v="Indonesia"/>
    <s v="Asia"/>
    <s v="Papua"/>
    <s v="UTC+09:00"/>
    <s v="Daerah Khusus"/>
    <n v="28"/>
    <n v="1"/>
    <n v="560"/>
    <n v="110"/>
    <n v="5411"/>
    <n v="319036"/>
    <n v="4340348"/>
    <n v="13.6"/>
    <n v="138.69603000000001"/>
    <n v="-4.6662095299999997"/>
    <n v="0"/>
    <n v="31.1"/>
    <n v="0"/>
    <n v="1.38"/>
    <n v="4.4400000000000002E-2"/>
    <n v="0.23699999999999999"/>
    <n v="0"/>
    <n v="1"/>
  </r>
  <r>
    <x v="55"/>
    <s v="ID-PB"/>
    <x v="18"/>
    <n v="1"/>
    <n v="0"/>
    <n v="0"/>
    <n v="1"/>
    <n v="16"/>
    <n v="0"/>
    <n v="0"/>
    <n v="16"/>
    <s v="Province"/>
    <m/>
    <x v="18"/>
    <s v="Indonesia"/>
    <s v="Asia"/>
    <s v="Papua"/>
    <s v="UTC+09:00"/>
    <s v="Daerah Khusus"/>
    <n v="12"/>
    <n v="1"/>
    <n v="218"/>
    <n v="95"/>
    <n v="1742"/>
    <n v="102955"/>
    <n v="1140701"/>
    <n v="11.08"/>
    <n v="132.9762624"/>
    <n v="-2.045160182"/>
    <n v="0.88"/>
    <n v="14.03"/>
    <n v="0"/>
    <n v="0"/>
    <n v="0"/>
    <n v="0"/>
    <n v="0.5"/>
    <n v="1"/>
  </r>
  <r>
    <x v="55"/>
    <s v="ID-RI"/>
    <x v="24"/>
    <n v="2"/>
    <n v="0"/>
    <n v="1"/>
    <n v="1"/>
    <n v="37"/>
    <n v="6"/>
    <n v="15"/>
    <n v="16"/>
    <s v="Province"/>
    <m/>
    <x v="24"/>
    <s v="Indonesia"/>
    <s v="Asia"/>
    <s v="Sumatera"/>
    <s v="UTC+07:00"/>
    <m/>
    <n v="10"/>
    <n v="2"/>
    <n v="169"/>
    <n v="268"/>
    <n v="1591"/>
    <n v="87024"/>
    <n v="6074100"/>
    <n v="69.8"/>
    <n v="101.8051092"/>
    <n v="0.51164785099999999"/>
    <n v="0.33"/>
    <n v="6.09"/>
    <n v="0"/>
    <n v="0.99"/>
    <n v="0.16220000000000001"/>
    <n v="0.40539999999999998"/>
    <m/>
    <n v="1"/>
  </r>
  <r>
    <x v="55"/>
    <s v="ID-SR"/>
    <x v="20"/>
    <n v="2"/>
    <n v="0"/>
    <n v="0"/>
    <n v="2"/>
    <n v="35"/>
    <n v="1"/>
    <n v="1"/>
    <n v="33"/>
    <s v="Province"/>
    <m/>
    <x v="20"/>
    <s v="Indonesia"/>
    <s v="Asia"/>
    <s v="Sulawesi"/>
    <s v="UTC+08:00"/>
    <m/>
    <n v="6"/>
    <m/>
    <n v="69"/>
    <n v="73"/>
    <n v="575"/>
    <n v="16787"/>
    <n v="1559984"/>
    <n v="92.93"/>
    <n v="119.3450194"/>
    <n v="-2.4617460530000002"/>
    <n v="1.28"/>
    <n v="22.44"/>
    <n v="0"/>
    <n v="0.64"/>
    <n v="2.86E-2"/>
    <n v="2.86E-2"/>
    <n v="0.08"/>
    <n v="1"/>
  </r>
  <r>
    <x v="55"/>
    <s v="ID-SN"/>
    <x v="9"/>
    <n v="13"/>
    <n v="1"/>
    <n v="1"/>
    <n v="11"/>
    <n v="431"/>
    <n v="34"/>
    <n v="81"/>
    <n v="316"/>
    <s v="Province"/>
    <m/>
    <x v="9"/>
    <s v="Indonesia"/>
    <s v="Asia"/>
    <s v="Sulawesi"/>
    <s v="UTC+08:00"/>
    <m/>
    <n v="21"/>
    <n v="3"/>
    <n v="311"/>
    <n v="792"/>
    <n v="2255"/>
    <n v="46717"/>
    <n v="9426885"/>
    <n v="201.78"/>
    <n v="120.1620559"/>
    <n v="-3.731080714"/>
    <n v="1.38"/>
    <n v="45.72"/>
    <n v="0.11"/>
    <n v="3.61"/>
    <n v="7.8899999999999998E-2"/>
    <n v="0.18790000000000001"/>
    <n v="0.59"/>
    <m/>
  </r>
  <r>
    <x v="55"/>
    <s v="ID-ST"/>
    <x v="16"/>
    <n v="4"/>
    <n v="0"/>
    <n v="0"/>
    <n v="4"/>
    <n v="36"/>
    <n v="3"/>
    <n v="3"/>
    <n v="30"/>
    <s v="Province"/>
    <m/>
    <x v="16"/>
    <s v="Indonesia"/>
    <s v="Asia"/>
    <s v="Sulawesi"/>
    <s v="UTC+08:00"/>
    <m/>
    <n v="12"/>
    <n v="1"/>
    <n v="175"/>
    <n v="175"/>
    <n v="1842"/>
    <n v="61841"/>
    <n v="2955567"/>
    <n v="47.79"/>
    <n v="121.2010927"/>
    <n v="-1.00413668"/>
    <n v="1.35"/>
    <n v="12.18"/>
    <n v="0"/>
    <n v="1.02"/>
    <n v="8.3299999999999999E-2"/>
    <n v="8.3299999999999999E-2"/>
    <n v="1.33"/>
    <n v="1"/>
  </r>
  <r>
    <x v="55"/>
    <s v="ID-SG"/>
    <x v="3"/>
    <n v="0"/>
    <n v="0"/>
    <n v="0"/>
    <n v="0"/>
    <n v="41"/>
    <n v="2"/>
    <n v="5"/>
    <n v="34"/>
    <s v="Province"/>
    <m/>
    <x v="3"/>
    <s v="Indonesia"/>
    <s v="Asia"/>
    <s v="Sulawesi"/>
    <s v="UTC+08:00"/>
    <m/>
    <n v="15"/>
    <n v="2"/>
    <n v="219"/>
    <n v="377"/>
    <n v="1911"/>
    <n v="38068"/>
    <n v="2635461"/>
    <n v="69.23"/>
    <n v="122.070311"/>
    <n v="-4.1246887929999998"/>
    <n v="0"/>
    <n v="15.56"/>
    <n v="0"/>
    <n v="0.76"/>
    <n v="4.8800000000000003E-2"/>
    <n v="0.122"/>
    <n v="0"/>
    <n v="1"/>
  </r>
  <r>
    <x v="55"/>
    <s v="ID-SA"/>
    <x v="31"/>
    <n v="0"/>
    <n v="0"/>
    <n v="0"/>
    <n v="0"/>
    <n v="34"/>
    <n v="3"/>
    <n v="6"/>
    <n v="25"/>
    <s v="Province"/>
    <m/>
    <x v="31"/>
    <s v="Indonesia"/>
    <s v="Asia"/>
    <s v="Sulawesi"/>
    <s v="UTC+08:00"/>
    <m/>
    <n v="11"/>
    <n v="4"/>
    <n v="171"/>
    <n v="332"/>
    <n v="1507"/>
    <n v="13892"/>
    <n v="2641884"/>
    <n v="190.17"/>
    <n v="124.5212396"/>
    <n v="1.259638212"/>
    <n v="0"/>
    <n v="12.87"/>
    <n v="0"/>
    <n v="1.1399999999999999"/>
    <n v="8.8200000000000001E-2"/>
    <n v="0.17649999999999999"/>
    <n v="0"/>
    <n v="1"/>
  </r>
  <r>
    <x v="55"/>
    <s v="ID-SB"/>
    <x v="17"/>
    <n v="1"/>
    <n v="1"/>
    <n v="4"/>
    <n v="-4"/>
    <n v="97"/>
    <n v="11"/>
    <n v="21"/>
    <n v="65"/>
    <s v="Province"/>
    <m/>
    <x v="17"/>
    <s v="Indonesia"/>
    <s v="Asia"/>
    <s v="Sumatera"/>
    <s v="UTC+07:00"/>
    <m/>
    <n v="12"/>
    <n v="7"/>
    <n v="179"/>
    <n v="230"/>
    <n v="928"/>
    <n v="42013"/>
    <n v="5519245"/>
    <n v="131.37"/>
    <n v="100.46506239999999"/>
    <n v="-0.850253225"/>
    <n v="0.18"/>
    <n v="17.57"/>
    <n v="0.18"/>
    <n v="1.99"/>
    <n v="0.1134"/>
    <n v="0.2165"/>
    <n v="0.1"/>
    <n v="1"/>
  </r>
  <r>
    <x v="55"/>
    <s v="ID-SS"/>
    <x v="21"/>
    <n v="13"/>
    <n v="0"/>
    <n v="10"/>
    <n v="3"/>
    <n v="118"/>
    <n v="1"/>
    <n v="16"/>
    <n v="101"/>
    <s v="Province"/>
    <m/>
    <x v="21"/>
    <s v="Indonesia"/>
    <s v="Asia"/>
    <s v="Sumatera"/>
    <s v="UTC+07:00"/>
    <m/>
    <n v="13"/>
    <n v="4"/>
    <n v="241"/>
    <n v="387"/>
    <n v="2853"/>
    <n v="91592"/>
    <n v="8217551"/>
    <n v="89.72"/>
    <n v="104.16946470000001"/>
    <n v="-3.2162118080000002"/>
    <n v="1.58"/>
    <n v="14.36"/>
    <n v="0"/>
    <n v="0.12"/>
    <n v="8.5000000000000006E-3"/>
    <n v="0.1356"/>
    <n v="1"/>
    <n v="1"/>
  </r>
  <r>
    <x v="55"/>
    <s v="ID-SU"/>
    <x v="6"/>
    <n v="9"/>
    <n v="1"/>
    <n v="0"/>
    <n v="8"/>
    <n v="98"/>
    <n v="12"/>
    <n v="21"/>
    <n v="65"/>
    <s v="Province"/>
    <m/>
    <x v="6"/>
    <s v="Indonesia"/>
    <s v="Asia"/>
    <s v="Sumatera"/>
    <s v="UTC+07:00"/>
    <m/>
    <n v="25"/>
    <n v="8"/>
    <n v="450"/>
    <n v="693"/>
    <n v="5417"/>
    <n v="72981"/>
    <n v="14874889"/>
    <n v="203.82"/>
    <n v="99.051964420000004"/>
    <n v="2.1918944530000002"/>
    <n v="0.61"/>
    <n v="6.59"/>
    <n v="7.0000000000000007E-2"/>
    <n v="0.81"/>
    <n v="0.12239999999999999"/>
    <n v="0.21429999999999999"/>
    <n v="9"/>
    <m/>
  </r>
  <r>
    <x v="56"/>
    <s v="ID-AC"/>
    <x v="13"/>
    <n v="0"/>
    <n v="0"/>
    <n v="0"/>
    <n v="0"/>
    <n v="9"/>
    <n v="1"/>
    <n v="3"/>
    <n v="5"/>
    <s v="Province"/>
    <m/>
    <x v="13"/>
    <s v="Indonesia"/>
    <s v="Asia"/>
    <s v="Sumatera"/>
    <s v="UTC+07:00"/>
    <s v="Daerah Khusus"/>
    <n v="18"/>
    <n v="5"/>
    <n v="289"/>
    <m/>
    <n v="6497"/>
    <n v="57956"/>
    <n v="5247257"/>
    <n v="90.54"/>
    <n v="96.910521739999993"/>
    <n v="4.2256146279999998"/>
    <n v="0"/>
    <n v="1.72"/>
    <n v="0"/>
    <n v="0.19"/>
    <n v="0.1111"/>
    <n v="0.33329999999999999"/>
    <n v="0"/>
    <n v="1"/>
  </r>
  <r>
    <x v="56"/>
    <s v="ID-BA"/>
    <x v="22"/>
    <n v="3"/>
    <n v="0"/>
    <n v="5"/>
    <n v="-2"/>
    <n v="177"/>
    <n v="2"/>
    <n v="69"/>
    <n v="106"/>
    <s v="Province"/>
    <m/>
    <x v="22"/>
    <s v="Indonesia"/>
    <s v="Asia"/>
    <s v="Nusa Tenggara"/>
    <s v="UTC+08:00"/>
    <m/>
    <n v="8"/>
    <n v="1"/>
    <n v="57"/>
    <n v="80"/>
    <n v="636"/>
    <n v="5780"/>
    <n v="4216171"/>
    <n v="729.43"/>
    <n v="115.1317136"/>
    <n v="-8.3694716880000009"/>
    <n v="0.71"/>
    <n v="41.98"/>
    <n v="0"/>
    <n v="0.47"/>
    <n v="1.1299999999999999E-2"/>
    <n v="0.38979999999999998"/>
    <n v="0.5"/>
    <n v="1"/>
  </r>
  <r>
    <x v="56"/>
    <s v="ID-BT"/>
    <x v="2"/>
    <n v="0"/>
    <n v="0"/>
    <n v="0"/>
    <n v="0"/>
    <n v="311"/>
    <n v="38"/>
    <n v="33"/>
    <n v="240"/>
    <s v="Province"/>
    <m/>
    <x v="2"/>
    <s v="Indonesia"/>
    <s v="Asia"/>
    <s v="Jawa"/>
    <s v="UTC+07:00"/>
    <m/>
    <n v="4"/>
    <n v="4"/>
    <n v="155"/>
    <n v="313"/>
    <n v="1238"/>
    <n v="9663"/>
    <n v="10722374"/>
    <n v="1109.6400000000001"/>
    <n v="106.1090043"/>
    <n v="-6.4567363880000004"/>
    <n v="0"/>
    <n v="29"/>
    <n v="0"/>
    <n v="3.54"/>
    <n v="0.1222"/>
    <n v="0.1061"/>
    <n v="0"/>
    <n v="1"/>
  </r>
  <r>
    <x v="56"/>
    <s v="ID-BE"/>
    <x v="29"/>
    <n v="0"/>
    <n v="0"/>
    <n v="0"/>
    <n v="0"/>
    <n v="8"/>
    <n v="1"/>
    <n v="1"/>
    <n v="6"/>
    <s v="Province"/>
    <m/>
    <x v="29"/>
    <s v="Indonesia"/>
    <s v="Asia"/>
    <s v="Sumatera"/>
    <s v="UTC+07:00"/>
    <m/>
    <n v="9"/>
    <n v="1"/>
    <n v="129"/>
    <n v="172"/>
    <n v="1341"/>
    <n v="19919"/>
    <n v="1999539"/>
    <n v="100.38"/>
    <n v="102.33842129999999"/>
    <n v="-3.5335836270000001"/>
    <n v="0"/>
    <n v="4"/>
    <n v="0"/>
    <n v="0.5"/>
    <n v="0.125"/>
    <n v="0.125"/>
    <n v="1"/>
    <n v="1"/>
  </r>
  <r>
    <x v="56"/>
    <s v="ID-JK"/>
    <x v="0"/>
    <n v="105"/>
    <n v="7"/>
    <n v="1"/>
    <n v="97"/>
    <n v="3222"/>
    <n v="316"/>
    <n v="292"/>
    <n v="2614"/>
    <s v="Province"/>
    <m/>
    <x v="0"/>
    <s v="Indonesia"/>
    <s v="Asia"/>
    <s v="Jawa"/>
    <s v="UTC+07:00"/>
    <s v="Daerah Khusus Ibu Kota"/>
    <n v="1"/>
    <n v="5"/>
    <n v="44"/>
    <n v="267"/>
    <m/>
    <n v="664"/>
    <n v="10846145"/>
    <n v="16334.31"/>
    <n v="106.8361183"/>
    <n v="-6.2046989909999999"/>
    <n v="9.68"/>
    <n v="297.06"/>
    <n v="0.65"/>
    <n v="29.13"/>
    <n v="9.8100000000000007E-2"/>
    <n v="9.06E-2"/>
    <n v="1.28"/>
    <n v="0.39"/>
  </r>
  <r>
    <x v="56"/>
    <s v="ID-YO"/>
    <x v="5"/>
    <n v="3"/>
    <n v="0"/>
    <n v="0"/>
    <n v="3"/>
    <n v="67"/>
    <n v="7"/>
    <n v="37"/>
    <n v="23"/>
    <s v="Province"/>
    <m/>
    <x v="5"/>
    <s v="Indonesia"/>
    <s v="Asia"/>
    <s v="Jawa"/>
    <s v="UTC+07:00"/>
    <s v="Daerah Istimewa"/>
    <n v="4"/>
    <n v="1"/>
    <n v="78"/>
    <n v="46"/>
    <n v="392"/>
    <n v="3133"/>
    <n v="3631015"/>
    <n v="1158.9000000000001"/>
    <n v="110.4448783"/>
    <n v="-7.8945018500000002"/>
    <n v="0.83"/>
    <n v="18.45"/>
    <n v="0"/>
    <n v="1.93"/>
    <n v="0.1045"/>
    <n v="0.55220000000000002"/>
    <n v="1.5"/>
    <n v="1"/>
  </r>
  <r>
    <x v="56"/>
    <s v="ID-GO"/>
    <x v="33"/>
    <n v="0"/>
    <n v="0"/>
    <n v="0"/>
    <n v="0"/>
    <n v="14"/>
    <n v="1"/>
    <n v="0"/>
    <n v="13"/>
    <s v="Province"/>
    <m/>
    <x v="33"/>
    <s v="Indonesia"/>
    <s v="Asia"/>
    <s v="Sulawesi"/>
    <s v="UTC+08:00"/>
    <m/>
    <n v="5"/>
    <n v="1"/>
    <n v="77"/>
    <n v="72"/>
    <n v="657"/>
    <n v="11257"/>
    <n v="1180651"/>
    <n v="104.88"/>
    <n v="122.37605809999999"/>
    <n v="0.68700260400000002"/>
    <n v="0"/>
    <n v="11.86"/>
    <n v="0"/>
    <n v="0.85"/>
    <n v="7.1400000000000005E-2"/>
    <n v="0"/>
    <n v="0"/>
    <n v="1"/>
  </r>
  <r>
    <x v="56"/>
    <s v="ID-JA"/>
    <x v="25"/>
    <n v="11"/>
    <n v="0"/>
    <n v="0"/>
    <n v="11"/>
    <n v="31"/>
    <n v="0"/>
    <n v="1"/>
    <n v="30"/>
    <s v="Province"/>
    <m/>
    <x v="25"/>
    <s v="Indonesia"/>
    <s v="Asia"/>
    <s v="Sumatera"/>
    <s v="UTC+07:00"/>
    <m/>
    <n v="9"/>
    <n v="2"/>
    <n v="141"/>
    <n v="163"/>
    <n v="1399"/>
    <n v="50058"/>
    <n v="3493357"/>
    <n v="69.790000000000006"/>
    <n v="102.72364039999999"/>
    <n v="-1.69769766"/>
    <n v="3.15"/>
    <n v="8.8699999999999992"/>
    <n v="0"/>
    <n v="0"/>
    <n v="0"/>
    <n v="3.2300000000000002E-2"/>
    <n v="3.67"/>
    <n v="1"/>
  </r>
  <r>
    <x v="56"/>
    <s v="ID-JB"/>
    <x v="1"/>
    <n v="11"/>
    <n v="0"/>
    <n v="0"/>
    <n v="11"/>
    <n v="911"/>
    <n v="72"/>
    <n v="91"/>
    <n v="748"/>
    <s v="Province"/>
    <m/>
    <x v="1"/>
    <s v="Indonesia"/>
    <s v="Asia"/>
    <s v="Jawa"/>
    <s v="UTC+07:00"/>
    <m/>
    <n v="18"/>
    <n v="9"/>
    <n v="627"/>
    <n v="645"/>
    <n v="5312"/>
    <n v="35378"/>
    <n v="45161325"/>
    <n v="1276.55"/>
    <n v="107.60370829999999"/>
    <n v="-6.9204320829999997"/>
    <n v="0.24"/>
    <n v="20.170000000000002"/>
    <n v="0"/>
    <n v="1.59"/>
    <n v="7.9000000000000001E-2"/>
    <n v="9.9900000000000003E-2"/>
    <n v="0.25"/>
    <n v="1"/>
  </r>
  <r>
    <x v="56"/>
    <s v="ID-JT"/>
    <x v="7"/>
    <n v="28"/>
    <n v="0"/>
    <n v="0"/>
    <n v="28"/>
    <n v="638"/>
    <n v="49"/>
    <n v="81"/>
    <n v="508"/>
    <s v="Province"/>
    <m/>
    <x v="7"/>
    <s v="Indonesia"/>
    <s v="Asia"/>
    <s v="Jawa"/>
    <s v="UTC+07:00"/>
    <m/>
    <n v="29"/>
    <n v="6"/>
    <n v="576"/>
    <n v="753"/>
    <n v="7809"/>
    <n v="32801"/>
    <n v="36364072"/>
    <n v="1108.6400000000001"/>
    <n v="110.20111489999999"/>
    <n v="-7.2590971770000001"/>
    <n v="0.77"/>
    <n v="17.54"/>
    <n v="0"/>
    <n v="1.35"/>
    <n v="7.6799999999999993E-2"/>
    <n v="0.127"/>
    <n v="0.61"/>
    <n v="0"/>
  </r>
  <r>
    <x v="56"/>
    <s v="ID-JI"/>
    <x v="8"/>
    <n v="17"/>
    <n v="12"/>
    <n v="5"/>
    <n v="0"/>
    <n v="735"/>
    <n v="86"/>
    <n v="126"/>
    <n v="523"/>
    <s v="Province"/>
    <m/>
    <x v="8"/>
    <s v="Indonesia"/>
    <s v="Asia"/>
    <s v="Jawa"/>
    <s v="UTC+07:00"/>
    <m/>
    <n v="29"/>
    <n v="9"/>
    <n v="666"/>
    <n v="777"/>
    <n v="7724"/>
    <n v="47803"/>
    <n v="40479023"/>
    <n v="846.78"/>
    <n v="112.7329414"/>
    <n v="-7.7233455790000001"/>
    <n v="0.42"/>
    <n v="18.16"/>
    <n v="0.3"/>
    <n v="2.12"/>
    <n v="0.11700000000000001"/>
    <n v="0.1714"/>
    <n v="0.22"/>
    <n v="1.5"/>
  </r>
  <r>
    <x v="56"/>
    <s v="ID-KB"/>
    <x v="23"/>
    <n v="0"/>
    <n v="0"/>
    <n v="0"/>
    <n v="0"/>
    <n v="48"/>
    <n v="1"/>
    <n v="7"/>
    <n v="40"/>
    <s v="Province"/>
    <m/>
    <x v="23"/>
    <s v="Indonesia"/>
    <s v="Asia"/>
    <s v="Kalimantan"/>
    <s v="UTC+07:00"/>
    <m/>
    <n v="12"/>
    <n v="2"/>
    <n v="174"/>
    <n v="99"/>
    <n v="2031"/>
    <n v="147307"/>
    <n v="5422814"/>
    <n v="36.81"/>
    <n v="111.1211776"/>
    <n v="-8.6474572E-2"/>
    <n v="0"/>
    <n v="8.85"/>
    <n v="0"/>
    <n v="0.18"/>
    <n v="2.0799999999999999E-2"/>
    <n v="0.14580000000000001"/>
    <n v="0"/>
    <n v="1"/>
  </r>
  <r>
    <x v="56"/>
    <s v="ID-KS"/>
    <x v="26"/>
    <n v="0"/>
    <n v="0"/>
    <n v="1"/>
    <n v="-1"/>
    <n v="145"/>
    <n v="8"/>
    <n v="16"/>
    <n v="121"/>
    <s v="Province"/>
    <m/>
    <x v="26"/>
    <s v="Indonesia"/>
    <s v="Asia"/>
    <s v="Kalimantan"/>
    <s v="UTC+08:00"/>
    <m/>
    <n v="11"/>
    <n v="2"/>
    <n v="153"/>
    <n v="144"/>
    <n v="1864"/>
    <n v="38744"/>
    <n v="4023049"/>
    <n v="103.84"/>
    <n v="115.4385783"/>
    <n v="-2.993594979"/>
    <n v="0"/>
    <n v="36.04"/>
    <n v="0"/>
    <n v="1.99"/>
    <n v="5.5199999999999999E-2"/>
    <n v="0.1103"/>
    <n v="0"/>
    <n v="1"/>
  </r>
  <r>
    <x v="56"/>
    <s v="ID-KT"/>
    <x v="14"/>
    <n v="4"/>
    <n v="0"/>
    <n v="1"/>
    <n v="3"/>
    <n v="100"/>
    <n v="5"/>
    <n v="10"/>
    <n v="85"/>
    <s v="Province"/>
    <m/>
    <x v="14"/>
    <s v="Indonesia"/>
    <s v="Asia"/>
    <s v="Kalimantan"/>
    <s v="UTC+07:00"/>
    <m/>
    <n v="13"/>
    <n v="1"/>
    <n v="136"/>
    <n v="139"/>
    <n v="1432"/>
    <n v="153565"/>
    <n v="2570289"/>
    <n v="16.739999999999998"/>
    <n v="113.41765359999999"/>
    <n v="-1.6024846530000001"/>
    <n v="1.56"/>
    <n v="38.909999999999997"/>
    <n v="0"/>
    <n v="1.95"/>
    <n v="0.05"/>
    <n v="0.1"/>
    <n v="0.67"/>
    <n v="1"/>
  </r>
  <r>
    <x v="56"/>
    <s v="ID-KI"/>
    <x v="4"/>
    <n v="8"/>
    <n v="0"/>
    <n v="0"/>
    <n v="8"/>
    <n v="102"/>
    <n v="1"/>
    <n v="14"/>
    <n v="87"/>
    <s v="Province"/>
    <m/>
    <x v="4"/>
    <s v="Indonesia"/>
    <s v="Asia"/>
    <s v="Kalimantan"/>
    <s v="UTC+08:00"/>
    <m/>
    <n v="7"/>
    <n v="3"/>
    <n v="103"/>
    <n v="197"/>
    <n v="841"/>
    <n v="129067"/>
    <n v="3552191"/>
    <n v="27.52"/>
    <n v="116.4684405"/>
    <n v="0.45385803000000002"/>
    <n v="2.25"/>
    <n v="28.71"/>
    <n v="0"/>
    <n v="0.28000000000000003"/>
    <n v="9.7999999999999997E-3"/>
    <n v="0.13730000000000001"/>
    <n v="0.67"/>
    <n v="1"/>
  </r>
  <r>
    <x v="56"/>
    <s v="ID-KU"/>
    <x v="19"/>
    <n v="6"/>
    <n v="0"/>
    <n v="0"/>
    <n v="6"/>
    <n v="89"/>
    <n v="1"/>
    <n v="2"/>
    <n v="86"/>
    <s v="Province"/>
    <m/>
    <x v="19"/>
    <s v="Indonesia"/>
    <s v="Asia"/>
    <s v="Kalimantan"/>
    <s v="UTC+08:00"/>
    <m/>
    <n v="4"/>
    <n v="1"/>
    <n v="53"/>
    <n v="35"/>
    <n v="447"/>
    <n v="75468"/>
    <n v="648407"/>
    <n v="8.59"/>
    <n v="116.2188791"/>
    <n v="2.8910126209999998"/>
    <n v="9.25"/>
    <n v="137.26"/>
    <n v="0"/>
    <n v="1.54"/>
    <n v="1.12E-2"/>
    <n v="2.2499999999999999E-2"/>
    <n v="1"/>
    <n v="1"/>
  </r>
  <r>
    <x v="56"/>
    <s v="ID-BB"/>
    <x v="27"/>
    <n v="1"/>
    <n v="0"/>
    <n v="0"/>
    <n v="1"/>
    <n v="10"/>
    <n v="1"/>
    <n v="2"/>
    <n v="7"/>
    <s v="Province"/>
    <m/>
    <x v="27"/>
    <s v="Indonesia"/>
    <s v="Asia"/>
    <s v="Sumatera"/>
    <s v="UTC+07:00"/>
    <m/>
    <n v="6"/>
    <n v="1"/>
    <n v="47"/>
    <n v="82"/>
    <n v="309"/>
    <n v="16424"/>
    <n v="1379767"/>
    <n v="84.01"/>
    <n v="106.5499324"/>
    <n v="-2.4474441269999998"/>
    <n v="0.72"/>
    <n v="7.25"/>
    <n v="0"/>
    <n v="0.72"/>
    <n v="0.1"/>
    <n v="0.2"/>
    <m/>
    <n v="1"/>
  </r>
  <r>
    <x v="56"/>
    <s v="ID-KR"/>
    <x v="28"/>
    <n v="2"/>
    <n v="0"/>
    <n v="0"/>
    <n v="2"/>
    <n v="80"/>
    <n v="7"/>
    <n v="11"/>
    <n v="62"/>
    <s v="Province"/>
    <m/>
    <x v="28"/>
    <s v="Indonesia"/>
    <s v="Asia"/>
    <s v="Sumatera"/>
    <s v="UTC+07:00"/>
    <m/>
    <n v="5"/>
    <n v="2"/>
    <n v="75"/>
    <n v="142"/>
    <n v="275"/>
    <n v="8202"/>
    <n v="1929400"/>
    <n v="235.24"/>
    <n v="108.261746"/>
    <n v="3.9163459999999999"/>
    <n v="1.04"/>
    <n v="41.46"/>
    <n v="0"/>
    <n v="3.63"/>
    <n v="8.7499999999999994E-2"/>
    <n v="0.13750000000000001"/>
    <m/>
    <n v="1"/>
  </r>
  <r>
    <x v="56"/>
    <s v="ID-LA"/>
    <x v="15"/>
    <n v="4"/>
    <n v="0"/>
    <n v="0"/>
    <n v="4"/>
    <n v="41"/>
    <n v="5"/>
    <n v="7"/>
    <n v="29"/>
    <s v="Province"/>
    <m/>
    <x v="15"/>
    <s v="Indonesia"/>
    <s v="Asia"/>
    <s v="Sumatera"/>
    <s v="UTC+07:00"/>
    <m/>
    <n v="13"/>
    <n v="2"/>
    <n v="228"/>
    <n v="205"/>
    <n v="2435"/>
    <n v="34624"/>
    <n v="9095591"/>
    <n v="262.7"/>
    <n v="105.0214366"/>
    <n v="-4.9167929749999999"/>
    <n v="0.44"/>
    <n v="4.51"/>
    <n v="0"/>
    <n v="0.55000000000000004"/>
    <n v="0.122"/>
    <n v="0.17069999999999999"/>
    <m/>
    <n v="1"/>
  </r>
  <r>
    <x v="56"/>
    <s v="ID-MA"/>
    <x v="10"/>
    <n v="0"/>
    <n v="0"/>
    <n v="0"/>
    <n v="0"/>
    <n v="20"/>
    <n v="0"/>
    <n v="10"/>
    <n v="10"/>
    <s v="Province"/>
    <m/>
    <x v="10"/>
    <s v="Indonesia"/>
    <s v="Asia"/>
    <s v="Maluku"/>
    <s v="UTC+09:00"/>
    <m/>
    <n v="9"/>
    <n v="2"/>
    <n v="118"/>
    <n v="35"/>
    <n v="1198"/>
    <n v="46914"/>
    <n v="1847097"/>
    <n v="39.369999999999997"/>
    <n v="129.57679200000001"/>
    <n v="-3.1925720000000002"/>
    <n v="0"/>
    <n v="10.83"/>
    <n v="0"/>
    <n v="0"/>
    <n v="0"/>
    <n v="0.5"/>
    <n v="0"/>
    <n v="1"/>
  </r>
  <r>
    <x v="56"/>
    <s v="ID-MU"/>
    <x v="12"/>
    <n v="12"/>
    <n v="0"/>
    <n v="0"/>
    <n v="12"/>
    <n v="26"/>
    <n v="0"/>
    <n v="3"/>
    <n v="23"/>
    <s v="Province"/>
    <m/>
    <x v="12"/>
    <s v="Indonesia"/>
    <s v="Asia"/>
    <s v="Maluku"/>
    <s v="UTC+09:00"/>
    <m/>
    <n v="8"/>
    <n v="2"/>
    <n v="116"/>
    <n v="118"/>
    <n v="1063"/>
    <n v="31983"/>
    <n v="1307803"/>
    <n v="40.89"/>
    <n v="127.5391072"/>
    <n v="0.212036949"/>
    <n v="9.18"/>
    <n v="19.88"/>
    <n v="0"/>
    <n v="0"/>
    <n v="0"/>
    <n v="0.1154"/>
    <m/>
    <n v="1"/>
  </r>
  <r>
    <x v="56"/>
    <s v="ID-NB"/>
    <x v="30"/>
    <n v="15"/>
    <n v="0"/>
    <n v="0"/>
    <n v="15"/>
    <n v="193"/>
    <n v="4"/>
    <n v="20"/>
    <n v="169"/>
    <s v="Province"/>
    <m/>
    <x v="30"/>
    <s v="Indonesia"/>
    <s v="Asia"/>
    <s v="Nusa Tenggara"/>
    <s v="UTC+08:00"/>
    <m/>
    <n v="8"/>
    <n v="2"/>
    <n v="117"/>
    <n v="145"/>
    <n v="995"/>
    <n v="18572"/>
    <n v="5270247"/>
    <n v="283.77"/>
    <n v="117.5086257"/>
    <n v="-8.6069988659999996"/>
    <n v="2.85"/>
    <n v="36.619999999999997"/>
    <n v="0"/>
    <n v="0.76"/>
    <n v="2.07E-2"/>
    <n v="0.1036"/>
    <n v="0.56000000000000005"/>
    <n v="1"/>
  </r>
  <r>
    <x v="56"/>
    <s v="ID-NT"/>
    <x v="32"/>
    <n v="0"/>
    <n v="0"/>
    <n v="0"/>
    <n v="0"/>
    <n v="1"/>
    <n v="0"/>
    <n v="1"/>
    <n v="0"/>
    <s v="Province"/>
    <m/>
    <x v="32"/>
    <s v="Indonesia"/>
    <s v="Asia"/>
    <s v="Nusa Tenggara"/>
    <s v="UTC+08:00"/>
    <m/>
    <n v="21"/>
    <n v="1"/>
    <n v="309"/>
    <n v="327"/>
    <n v="3026"/>
    <n v="48718"/>
    <n v="5411321"/>
    <n v="111.07"/>
    <n v="121.592271"/>
    <n v="-8.6822049999999997"/>
    <n v="0"/>
    <n v="0.18"/>
    <n v="0"/>
    <n v="0"/>
    <n v="0"/>
    <n v="1"/>
    <n v="1"/>
    <n v="1"/>
  </r>
  <r>
    <x v="56"/>
    <s v="ID-PA"/>
    <x v="11"/>
    <n v="5"/>
    <n v="0"/>
    <n v="0"/>
    <n v="5"/>
    <n v="140"/>
    <n v="6"/>
    <n v="32"/>
    <n v="102"/>
    <s v="Province"/>
    <m/>
    <x v="11"/>
    <s v="Indonesia"/>
    <s v="Asia"/>
    <s v="Papua"/>
    <s v="UTC+09:00"/>
    <s v="Daerah Khusus"/>
    <n v="28"/>
    <n v="1"/>
    <n v="560"/>
    <n v="110"/>
    <n v="5411"/>
    <n v="319036"/>
    <n v="4340348"/>
    <n v="13.6"/>
    <n v="138.69603000000001"/>
    <n v="-4.6662095299999997"/>
    <n v="1.1499999999999999"/>
    <n v="32.26"/>
    <n v="0"/>
    <n v="1.38"/>
    <n v="4.2900000000000001E-2"/>
    <n v="0.2286"/>
    <m/>
    <n v="1"/>
  </r>
  <r>
    <x v="56"/>
    <s v="ID-PB"/>
    <x v="18"/>
    <n v="0"/>
    <n v="0"/>
    <n v="0"/>
    <n v="0"/>
    <n v="16"/>
    <n v="0"/>
    <n v="0"/>
    <n v="16"/>
    <s v="Province"/>
    <m/>
    <x v="18"/>
    <s v="Indonesia"/>
    <s v="Asia"/>
    <s v="Papua"/>
    <s v="UTC+09:00"/>
    <s v="Daerah Khusus"/>
    <n v="12"/>
    <n v="1"/>
    <n v="218"/>
    <n v="95"/>
    <n v="1742"/>
    <n v="102955"/>
    <n v="1140701"/>
    <n v="11.08"/>
    <n v="132.9762624"/>
    <n v="-2.045160182"/>
    <n v="0"/>
    <n v="14.03"/>
    <n v="0"/>
    <n v="0"/>
    <n v="0"/>
    <n v="0"/>
    <n v="0"/>
    <n v="1"/>
  </r>
  <r>
    <x v="56"/>
    <s v="ID-RI"/>
    <x v="24"/>
    <n v="1"/>
    <n v="0"/>
    <n v="0"/>
    <n v="1"/>
    <n v="38"/>
    <n v="6"/>
    <n v="15"/>
    <n v="17"/>
    <s v="Province"/>
    <m/>
    <x v="24"/>
    <s v="Indonesia"/>
    <s v="Asia"/>
    <s v="Sumatera"/>
    <s v="UTC+07:00"/>
    <m/>
    <n v="10"/>
    <n v="2"/>
    <n v="169"/>
    <n v="268"/>
    <n v="1591"/>
    <n v="87024"/>
    <n v="6074100"/>
    <n v="69.8"/>
    <n v="101.8051092"/>
    <n v="0.51164785099999999"/>
    <n v="0.16"/>
    <n v="6.26"/>
    <n v="0"/>
    <n v="0.99"/>
    <n v="0.15790000000000001"/>
    <n v="0.3947"/>
    <n v="0.5"/>
    <n v="1"/>
  </r>
  <r>
    <x v="56"/>
    <s v="ID-SR"/>
    <x v="20"/>
    <n v="0"/>
    <n v="0"/>
    <n v="0"/>
    <n v="0"/>
    <n v="35"/>
    <n v="1"/>
    <n v="1"/>
    <n v="33"/>
    <s v="Province"/>
    <m/>
    <x v="20"/>
    <s v="Indonesia"/>
    <s v="Asia"/>
    <s v="Sulawesi"/>
    <s v="UTC+08:00"/>
    <m/>
    <n v="6"/>
    <m/>
    <n v="69"/>
    <n v="73"/>
    <n v="575"/>
    <n v="16787"/>
    <n v="1559984"/>
    <n v="92.93"/>
    <n v="119.3450194"/>
    <n v="-2.4617460530000002"/>
    <n v="0"/>
    <n v="22.44"/>
    <n v="0"/>
    <n v="0.64"/>
    <n v="2.86E-2"/>
    <n v="2.86E-2"/>
    <n v="0"/>
    <n v="1"/>
  </r>
  <r>
    <x v="56"/>
    <s v="ID-SN"/>
    <x v="9"/>
    <n v="8"/>
    <n v="1"/>
    <n v="18"/>
    <n v="-11"/>
    <n v="439"/>
    <n v="35"/>
    <n v="99"/>
    <n v="305"/>
    <s v="Province"/>
    <m/>
    <x v="9"/>
    <s v="Indonesia"/>
    <s v="Asia"/>
    <s v="Sulawesi"/>
    <s v="UTC+08:00"/>
    <m/>
    <n v="21"/>
    <n v="3"/>
    <n v="311"/>
    <n v="792"/>
    <n v="2255"/>
    <n v="46717"/>
    <n v="9426885"/>
    <n v="201.78"/>
    <n v="120.1620559"/>
    <n v="-3.731080714"/>
    <n v="0.85"/>
    <n v="46.57"/>
    <n v="0.11"/>
    <n v="3.71"/>
    <n v="7.9699999999999993E-2"/>
    <n v="0.22550000000000001"/>
    <n v="0.62"/>
    <n v="1"/>
  </r>
  <r>
    <x v="56"/>
    <s v="ID-ST"/>
    <x v="16"/>
    <n v="0"/>
    <n v="0"/>
    <n v="1"/>
    <n v="-1"/>
    <n v="36"/>
    <n v="3"/>
    <n v="4"/>
    <n v="29"/>
    <s v="Province"/>
    <m/>
    <x v="16"/>
    <s v="Indonesia"/>
    <s v="Asia"/>
    <s v="Sulawesi"/>
    <s v="UTC+08:00"/>
    <m/>
    <n v="12"/>
    <n v="1"/>
    <n v="175"/>
    <n v="175"/>
    <n v="1842"/>
    <n v="61841"/>
    <n v="2955567"/>
    <n v="47.79"/>
    <n v="121.2010927"/>
    <n v="-1.00413668"/>
    <n v="0"/>
    <n v="12.18"/>
    <n v="0"/>
    <n v="1.02"/>
    <n v="8.3299999999999999E-2"/>
    <n v="0.1111"/>
    <n v="0"/>
    <n v="1"/>
  </r>
  <r>
    <x v="56"/>
    <s v="ID-SG"/>
    <x v="3"/>
    <n v="4"/>
    <n v="0"/>
    <n v="1"/>
    <n v="3"/>
    <n v="45"/>
    <n v="2"/>
    <n v="6"/>
    <n v="37"/>
    <s v="Province"/>
    <m/>
    <x v="3"/>
    <s v="Indonesia"/>
    <s v="Asia"/>
    <s v="Sulawesi"/>
    <s v="UTC+08:00"/>
    <m/>
    <n v="15"/>
    <n v="2"/>
    <n v="219"/>
    <n v="377"/>
    <n v="1911"/>
    <n v="38068"/>
    <n v="2635461"/>
    <n v="69.23"/>
    <n v="122.070311"/>
    <n v="-4.1246887929999998"/>
    <n v="1.52"/>
    <n v="17.07"/>
    <n v="0"/>
    <n v="0.76"/>
    <n v="4.4400000000000002E-2"/>
    <n v="0.1333"/>
    <m/>
    <n v="1"/>
  </r>
  <r>
    <x v="56"/>
    <s v="ID-SA"/>
    <x v="31"/>
    <n v="4"/>
    <n v="0"/>
    <n v="6"/>
    <n v="-2"/>
    <n v="38"/>
    <n v="3"/>
    <n v="12"/>
    <n v="23"/>
    <s v="Province"/>
    <m/>
    <x v="31"/>
    <s v="Indonesia"/>
    <s v="Asia"/>
    <s v="Sulawesi"/>
    <s v="UTC+08:00"/>
    <m/>
    <n v="11"/>
    <n v="4"/>
    <n v="171"/>
    <n v="332"/>
    <n v="1507"/>
    <n v="13892"/>
    <n v="2641884"/>
    <n v="190.17"/>
    <n v="124.5212396"/>
    <n v="1.259638212"/>
    <n v="1.51"/>
    <n v="14.38"/>
    <n v="0"/>
    <n v="1.1399999999999999"/>
    <n v="7.8899999999999998E-2"/>
    <n v="0.31580000000000003"/>
    <m/>
    <n v="1"/>
  </r>
  <r>
    <x v="56"/>
    <s v="ID-SB"/>
    <x v="17"/>
    <n v="5"/>
    <n v="0"/>
    <n v="0"/>
    <n v="5"/>
    <n v="102"/>
    <n v="11"/>
    <n v="21"/>
    <n v="70"/>
    <s v="Province"/>
    <m/>
    <x v="17"/>
    <s v="Indonesia"/>
    <s v="Asia"/>
    <s v="Sumatera"/>
    <s v="UTC+07:00"/>
    <m/>
    <n v="12"/>
    <n v="7"/>
    <n v="179"/>
    <n v="230"/>
    <n v="928"/>
    <n v="42013"/>
    <n v="5519245"/>
    <n v="131.37"/>
    <n v="100.46506239999999"/>
    <n v="-0.850253225"/>
    <n v="0.91"/>
    <n v="18.48"/>
    <n v="0"/>
    <n v="1.99"/>
    <n v="0.10780000000000001"/>
    <n v="0.2059"/>
    <n v="5"/>
    <n v="0"/>
  </r>
  <r>
    <x v="56"/>
    <s v="ID-SS"/>
    <x v="21"/>
    <n v="10"/>
    <n v="0"/>
    <n v="0"/>
    <n v="10"/>
    <n v="128"/>
    <n v="1"/>
    <n v="16"/>
    <n v="111"/>
    <s v="Province"/>
    <m/>
    <x v="21"/>
    <s v="Indonesia"/>
    <s v="Asia"/>
    <s v="Sumatera"/>
    <s v="UTC+07:00"/>
    <m/>
    <n v="13"/>
    <n v="4"/>
    <n v="241"/>
    <n v="387"/>
    <n v="2853"/>
    <n v="91592"/>
    <n v="8217551"/>
    <n v="89.72"/>
    <n v="104.16946470000001"/>
    <n v="-3.2162118080000002"/>
    <n v="1.22"/>
    <n v="15.58"/>
    <n v="0"/>
    <n v="0.12"/>
    <n v="7.7999999999999996E-3"/>
    <n v="0.125"/>
    <n v="0.77"/>
    <n v="1"/>
  </r>
  <r>
    <x v="56"/>
    <s v="ID-SU"/>
    <x v="6"/>
    <n v="6"/>
    <n v="0"/>
    <n v="7"/>
    <n v="-1"/>
    <n v="104"/>
    <n v="12"/>
    <n v="28"/>
    <n v="64"/>
    <s v="Province"/>
    <m/>
    <x v="6"/>
    <s v="Indonesia"/>
    <s v="Asia"/>
    <s v="Sumatera"/>
    <s v="UTC+07:00"/>
    <m/>
    <n v="25"/>
    <n v="8"/>
    <n v="450"/>
    <n v="693"/>
    <n v="5417"/>
    <n v="72981"/>
    <n v="14874889"/>
    <n v="203.82"/>
    <n v="99.051964420000004"/>
    <n v="2.1918944530000002"/>
    <n v="0.4"/>
    <n v="6.99"/>
    <n v="0"/>
    <n v="0.81"/>
    <n v="0.1154"/>
    <n v="0.26919999999999999"/>
    <n v="0.67"/>
    <n v="0"/>
  </r>
  <r>
    <x v="57"/>
    <s v="ID-AC"/>
    <x v="13"/>
    <n v="0"/>
    <n v="0"/>
    <n v="1"/>
    <n v="-1"/>
    <n v="9"/>
    <n v="1"/>
    <n v="4"/>
    <n v="4"/>
    <s v="Province"/>
    <m/>
    <x v="13"/>
    <s v="Indonesia"/>
    <s v="Asia"/>
    <s v="Sumatera"/>
    <s v="UTC+07:00"/>
    <s v="Daerah Khusus"/>
    <n v="18"/>
    <n v="5"/>
    <n v="289"/>
    <m/>
    <n v="6497"/>
    <n v="57956"/>
    <n v="5247257"/>
    <n v="90.54"/>
    <n v="96.910521739999993"/>
    <n v="4.2256146279999998"/>
    <n v="0"/>
    <n v="1.72"/>
    <n v="0"/>
    <n v="0.19"/>
    <n v="0.1111"/>
    <n v="0.44440000000000002"/>
    <n v="1"/>
    <n v="1"/>
  </r>
  <r>
    <x v="57"/>
    <s v="ID-BA"/>
    <x v="22"/>
    <n v="7"/>
    <n v="0"/>
    <n v="6"/>
    <n v="1"/>
    <n v="184"/>
    <n v="2"/>
    <n v="75"/>
    <n v="107"/>
    <s v="Province"/>
    <m/>
    <x v="22"/>
    <s v="Indonesia"/>
    <s v="Asia"/>
    <s v="Nusa Tenggara"/>
    <s v="UTC+08:00"/>
    <m/>
    <n v="8"/>
    <n v="1"/>
    <n v="57"/>
    <n v="80"/>
    <n v="636"/>
    <n v="5780"/>
    <n v="4216171"/>
    <n v="729.43"/>
    <n v="115.1317136"/>
    <n v="-8.3694716880000009"/>
    <n v="1.66"/>
    <n v="43.64"/>
    <n v="0"/>
    <n v="0.47"/>
    <n v="1.09E-2"/>
    <n v="0.40760000000000002"/>
    <n v="2.33"/>
    <n v="1"/>
  </r>
  <r>
    <x v="57"/>
    <s v="ID-BT"/>
    <x v="2"/>
    <n v="12"/>
    <n v="1"/>
    <n v="0"/>
    <n v="11"/>
    <n v="323"/>
    <n v="39"/>
    <n v="33"/>
    <n v="251"/>
    <s v="Province"/>
    <m/>
    <x v="2"/>
    <s v="Indonesia"/>
    <s v="Asia"/>
    <s v="Jawa"/>
    <s v="UTC+07:00"/>
    <m/>
    <n v="4"/>
    <n v="4"/>
    <n v="155"/>
    <n v="313"/>
    <n v="1238"/>
    <n v="9663"/>
    <n v="10722374"/>
    <n v="1109.6400000000001"/>
    <n v="106.1090043"/>
    <n v="-6.4567363880000004"/>
    <n v="1.1200000000000001"/>
    <n v="30.12"/>
    <n v="0.09"/>
    <n v="3.64"/>
    <n v="0.1207"/>
    <n v="0.1022"/>
    <m/>
    <m/>
  </r>
  <r>
    <x v="57"/>
    <s v="ID-BE"/>
    <x v="29"/>
    <n v="0"/>
    <n v="0"/>
    <n v="0"/>
    <n v="0"/>
    <n v="8"/>
    <n v="1"/>
    <n v="1"/>
    <n v="6"/>
    <s v="Province"/>
    <m/>
    <x v="29"/>
    <s v="Indonesia"/>
    <s v="Asia"/>
    <s v="Sumatera"/>
    <s v="UTC+07:00"/>
    <m/>
    <n v="9"/>
    <n v="1"/>
    <n v="129"/>
    <n v="172"/>
    <n v="1341"/>
    <n v="19919"/>
    <n v="1999539"/>
    <n v="100.38"/>
    <n v="102.33842129999999"/>
    <n v="-3.5335836270000001"/>
    <n v="0"/>
    <n v="4"/>
    <n v="0"/>
    <n v="0.5"/>
    <n v="0.125"/>
    <n v="0.125"/>
    <n v="1"/>
    <n v="1"/>
  </r>
  <r>
    <x v="57"/>
    <s v="ID-JK"/>
    <x v="0"/>
    <n v="68"/>
    <n v="13"/>
    <n v="1"/>
    <n v="54"/>
    <n v="3290"/>
    <n v="329"/>
    <n v="293"/>
    <n v="2668"/>
    <s v="Province"/>
    <m/>
    <x v="0"/>
    <s v="Indonesia"/>
    <s v="Asia"/>
    <s v="Jawa"/>
    <s v="UTC+07:00"/>
    <s v="Daerah Khusus Ibu Kota"/>
    <n v="1"/>
    <n v="5"/>
    <n v="44"/>
    <n v="267"/>
    <m/>
    <n v="664"/>
    <n v="10846145"/>
    <n v="16334.31"/>
    <n v="106.8361183"/>
    <n v="-6.2046989909999999"/>
    <n v="6.27"/>
    <n v="303.33"/>
    <n v="1.2"/>
    <n v="30.33"/>
    <n v="0.1"/>
    <n v="8.9099999999999999E-2"/>
    <n v="0.65"/>
    <n v="1.86"/>
  </r>
  <r>
    <x v="57"/>
    <s v="ID-YO"/>
    <x v="5"/>
    <n v="1"/>
    <n v="0"/>
    <n v="2"/>
    <n v="-1"/>
    <n v="68"/>
    <n v="7"/>
    <n v="39"/>
    <n v="22"/>
    <s v="Province"/>
    <m/>
    <x v="5"/>
    <s v="Indonesia"/>
    <s v="Asia"/>
    <s v="Jawa"/>
    <s v="UTC+07:00"/>
    <s v="Daerah Istimewa"/>
    <n v="4"/>
    <n v="1"/>
    <n v="78"/>
    <n v="46"/>
    <n v="392"/>
    <n v="3133"/>
    <n v="3631015"/>
    <n v="1158.9000000000001"/>
    <n v="110.4448783"/>
    <n v="-7.8945018500000002"/>
    <n v="0.28000000000000003"/>
    <n v="18.73"/>
    <n v="0"/>
    <n v="1.93"/>
    <n v="0.10290000000000001"/>
    <n v="0.57350000000000001"/>
    <n v="0.33"/>
    <n v="1"/>
  </r>
  <r>
    <x v="57"/>
    <s v="ID-GO"/>
    <x v="33"/>
    <n v="0"/>
    <n v="0"/>
    <n v="0"/>
    <n v="0"/>
    <n v="14"/>
    <n v="1"/>
    <n v="0"/>
    <n v="13"/>
    <s v="Province"/>
    <m/>
    <x v="33"/>
    <s v="Indonesia"/>
    <s v="Asia"/>
    <s v="Sulawesi"/>
    <s v="UTC+08:00"/>
    <m/>
    <n v="5"/>
    <n v="1"/>
    <n v="77"/>
    <n v="72"/>
    <n v="657"/>
    <n v="11257"/>
    <n v="1180651"/>
    <n v="104.88"/>
    <n v="122.37605809999999"/>
    <n v="0.68700260400000002"/>
    <n v="0"/>
    <n v="11.86"/>
    <n v="0"/>
    <n v="0.85"/>
    <n v="7.1400000000000005E-2"/>
    <n v="0"/>
    <n v="1"/>
    <n v="1"/>
  </r>
  <r>
    <x v="57"/>
    <s v="ID-JA"/>
    <x v="25"/>
    <n v="0"/>
    <n v="0"/>
    <n v="0"/>
    <n v="0"/>
    <n v="31"/>
    <n v="0"/>
    <n v="1"/>
    <n v="30"/>
    <s v="Province"/>
    <m/>
    <x v="25"/>
    <s v="Indonesia"/>
    <s v="Asia"/>
    <s v="Sumatera"/>
    <s v="UTC+07:00"/>
    <m/>
    <n v="9"/>
    <n v="2"/>
    <n v="141"/>
    <n v="163"/>
    <n v="1399"/>
    <n v="50058"/>
    <n v="3493357"/>
    <n v="69.790000000000006"/>
    <n v="102.72364039999999"/>
    <n v="-1.69769766"/>
    <n v="0"/>
    <n v="8.8699999999999992"/>
    <n v="0"/>
    <n v="0"/>
    <n v="0"/>
    <n v="3.2300000000000002E-2"/>
    <n v="0"/>
    <n v="1"/>
  </r>
  <r>
    <x v="57"/>
    <s v="ID-JB"/>
    <x v="1"/>
    <n v="37"/>
    <n v="1"/>
    <n v="3"/>
    <n v="33"/>
    <n v="948"/>
    <n v="73"/>
    <n v="94"/>
    <n v="781"/>
    <s v="Province"/>
    <m/>
    <x v="1"/>
    <s v="Indonesia"/>
    <s v="Asia"/>
    <s v="Jawa"/>
    <s v="UTC+07:00"/>
    <m/>
    <n v="18"/>
    <n v="9"/>
    <n v="627"/>
    <n v="645"/>
    <n v="5312"/>
    <n v="35378"/>
    <n v="45161325"/>
    <n v="1276.55"/>
    <n v="107.60370829999999"/>
    <n v="-6.9204320829999997"/>
    <n v="0.82"/>
    <n v="20.99"/>
    <n v="0.02"/>
    <n v="1.62"/>
    <n v="7.6999999999999999E-2"/>
    <n v="9.9199999999999997E-2"/>
    <n v="3.36"/>
    <m/>
  </r>
  <r>
    <x v="57"/>
    <s v="ID-JT"/>
    <x v="7"/>
    <n v="17"/>
    <n v="1"/>
    <n v="10"/>
    <n v="6"/>
    <n v="655"/>
    <n v="50"/>
    <n v="91"/>
    <n v="514"/>
    <s v="Province"/>
    <m/>
    <x v="7"/>
    <s v="Indonesia"/>
    <s v="Asia"/>
    <s v="Jawa"/>
    <s v="UTC+07:00"/>
    <m/>
    <n v="29"/>
    <n v="6"/>
    <n v="576"/>
    <n v="753"/>
    <n v="7809"/>
    <n v="32801"/>
    <n v="36364072"/>
    <n v="1108.6400000000001"/>
    <n v="110.20111489999999"/>
    <n v="-7.2590971770000001"/>
    <n v="0.47"/>
    <n v="18.010000000000002"/>
    <n v="0.03"/>
    <n v="1.37"/>
    <n v="7.6300000000000007E-2"/>
    <n v="0.1389"/>
    <n v="0.61"/>
    <m/>
  </r>
  <r>
    <x v="57"/>
    <s v="ID-JI"/>
    <x v="8"/>
    <n v="11"/>
    <n v="1"/>
    <n v="2"/>
    <n v="8"/>
    <n v="746"/>
    <n v="87"/>
    <n v="128"/>
    <n v="531"/>
    <s v="Province"/>
    <m/>
    <x v="8"/>
    <s v="Indonesia"/>
    <s v="Asia"/>
    <s v="Jawa"/>
    <s v="UTC+07:00"/>
    <m/>
    <n v="29"/>
    <n v="9"/>
    <n v="666"/>
    <n v="777"/>
    <n v="7724"/>
    <n v="47803"/>
    <n v="40479023"/>
    <n v="846.78"/>
    <n v="112.7329414"/>
    <n v="-7.7233455790000001"/>
    <n v="0.27"/>
    <n v="18.43"/>
    <n v="0.02"/>
    <n v="2.15"/>
    <n v="0.1166"/>
    <n v="0.1716"/>
    <n v="0.65"/>
    <n v="0.08"/>
  </r>
  <r>
    <x v="57"/>
    <s v="ID-KB"/>
    <x v="23"/>
    <n v="0"/>
    <n v="0"/>
    <n v="0"/>
    <n v="0"/>
    <n v="48"/>
    <n v="1"/>
    <n v="7"/>
    <n v="40"/>
    <s v="Province"/>
    <m/>
    <x v="23"/>
    <s v="Indonesia"/>
    <s v="Asia"/>
    <s v="Kalimantan"/>
    <s v="UTC+07:00"/>
    <m/>
    <n v="12"/>
    <n v="2"/>
    <n v="174"/>
    <n v="99"/>
    <n v="2031"/>
    <n v="147307"/>
    <n v="5422814"/>
    <n v="36.81"/>
    <n v="111.1211776"/>
    <n v="-8.6474572E-2"/>
    <n v="0"/>
    <n v="8.85"/>
    <n v="0"/>
    <n v="0.18"/>
    <n v="2.0799999999999999E-2"/>
    <n v="0.14580000000000001"/>
    <n v="1"/>
    <n v="1"/>
  </r>
  <r>
    <x v="57"/>
    <s v="ID-KS"/>
    <x v="26"/>
    <n v="4"/>
    <n v="0"/>
    <n v="0"/>
    <n v="4"/>
    <n v="149"/>
    <n v="8"/>
    <n v="16"/>
    <n v="125"/>
    <s v="Province"/>
    <m/>
    <x v="26"/>
    <s v="Indonesia"/>
    <s v="Asia"/>
    <s v="Kalimantan"/>
    <s v="UTC+08:00"/>
    <m/>
    <n v="11"/>
    <n v="2"/>
    <n v="153"/>
    <n v="144"/>
    <n v="1864"/>
    <n v="38744"/>
    <n v="4023049"/>
    <n v="103.84"/>
    <n v="115.4385783"/>
    <n v="-2.993594979"/>
    <n v="0.99"/>
    <n v="37.04"/>
    <n v="0"/>
    <n v="1.99"/>
    <n v="5.3699999999999998E-2"/>
    <n v="0.1074"/>
    <m/>
    <n v="1"/>
  </r>
  <r>
    <x v="57"/>
    <s v="ID-KT"/>
    <x v="14"/>
    <n v="8"/>
    <n v="0"/>
    <n v="0"/>
    <n v="8"/>
    <n v="108"/>
    <n v="5"/>
    <n v="10"/>
    <n v="93"/>
    <s v="Province"/>
    <m/>
    <x v="14"/>
    <s v="Indonesia"/>
    <s v="Asia"/>
    <s v="Kalimantan"/>
    <s v="UTC+07:00"/>
    <m/>
    <n v="13"/>
    <n v="1"/>
    <n v="136"/>
    <n v="139"/>
    <n v="1432"/>
    <n v="153565"/>
    <n v="2570289"/>
    <n v="16.739999999999998"/>
    <n v="113.41765359999999"/>
    <n v="-1.6024846530000001"/>
    <n v="3.11"/>
    <n v="42.02"/>
    <n v="0"/>
    <n v="1.95"/>
    <n v="4.6300000000000001E-2"/>
    <n v="9.2600000000000002E-2"/>
    <n v="2"/>
    <n v="1"/>
  </r>
  <r>
    <x v="57"/>
    <s v="ID-KI"/>
    <x v="4"/>
    <n v="2"/>
    <n v="0"/>
    <n v="1"/>
    <n v="1"/>
    <n v="104"/>
    <n v="1"/>
    <n v="15"/>
    <n v="88"/>
    <s v="Province"/>
    <m/>
    <x v="4"/>
    <s v="Indonesia"/>
    <s v="Asia"/>
    <s v="Kalimantan"/>
    <s v="UTC+08:00"/>
    <m/>
    <n v="7"/>
    <n v="3"/>
    <n v="103"/>
    <n v="197"/>
    <n v="841"/>
    <n v="129067"/>
    <n v="3552191"/>
    <n v="27.52"/>
    <n v="116.4684405"/>
    <n v="0.45385803000000002"/>
    <n v="0.56000000000000005"/>
    <n v="29.28"/>
    <n v="0"/>
    <n v="0.28000000000000003"/>
    <n v="9.5999999999999992E-3"/>
    <n v="0.14419999999999999"/>
    <n v="0.25"/>
    <n v="1"/>
  </r>
  <r>
    <x v="57"/>
    <s v="ID-KU"/>
    <x v="19"/>
    <n v="1"/>
    <n v="0"/>
    <n v="0"/>
    <n v="1"/>
    <n v="90"/>
    <n v="1"/>
    <n v="2"/>
    <n v="87"/>
    <s v="Province"/>
    <m/>
    <x v="19"/>
    <s v="Indonesia"/>
    <s v="Asia"/>
    <s v="Kalimantan"/>
    <s v="UTC+08:00"/>
    <m/>
    <n v="4"/>
    <n v="1"/>
    <n v="53"/>
    <n v="35"/>
    <n v="447"/>
    <n v="75468"/>
    <n v="648407"/>
    <n v="8.59"/>
    <n v="116.2188791"/>
    <n v="2.8910126209999998"/>
    <n v="1.54"/>
    <n v="138.80000000000001"/>
    <n v="0"/>
    <n v="1.54"/>
    <n v="1.11E-2"/>
    <n v="2.2200000000000001E-2"/>
    <n v="0.17"/>
    <n v="1"/>
  </r>
  <r>
    <x v="57"/>
    <s v="ID-BB"/>
    <x v="27"/>
    <n v="0"/>
    <n v="0"/>
    <n v="0"/>
    <n v="0"/>
    <n v="10"/>
    <n v="1"/>
    <n v="2"/>
    <n v="7"/>
    <s v="Province"/>
    <m/>
    <x v="27"/>
    <s v="Indonesia"/>
    <s v="Asia"/>
    <s v="Sumatera"/>
    <s v="UTC+07:00"/>
    <m/>
    <n v="6"/>
    <n v="1"/>
    <n v="47"/>
    <n v="82"/>
    <n v="309"/>
    <n v="16424"/>
    <n v="1379767"/>
    <n v="84.01"/>
    <n v="106.5499324"/>
    <n v="-2.4474441269999998"/>
    <n v="0"/>
    <n v="7.25"/>
    <n v="0"/>
    <n v="0.72"/>
    <n v="0.1"/>
    <n v="0.2"/>
    <n v="0"/>
    <n v="1"/>
  </r>
  <r>
    <x v="57"/>
    <s v="ID-KR"/>
    <x v="28"/>
    <n v="1"/>
    <n v="0"/>
    <n v="0"/>
    <n v="1"/>
    <n v="81"/>
    <n v="7"/>
    <n v="11"/>
    <n v="63"/>
    <s v="Province"/>
    <m/>
    <x v="28"/>
    <s v="Indonesia"/>
    <s v="Asia"/>
    <s v="Sumatera"/>
    <s v="UTC+07:00"/>
    <m/>
    <n v="5"/>
    <n v="2"/>
    <n v="75"/>
    <n v="142"/>
    <n v="275"/>
    <n v="8202"/>
    <n v="1929400"/>
    <n v="235.24"/>
    <n v="108.261746"/>
    <n v="3.9163459999999999"/>
    <n v="0.52"/>
    <n v="41.98"/>
    <n v="0"/>
    <n v="3.63"/>
    <n v="8.6400000000000005E-2"/>
    <n v="0.1358"/>
    <n v="0.5"/>
    <n v="1"/>
  </r>
  <r>
    <x v="57"/>
    <s v="ID-LA"/>
    <x v="15"/>
    <n v="0"/>
    <n v="0"/>
    <n v="1"/>
    <n v="-1"/>
    <n v="41"/>
    <n v="5"/>
    <n v="8"/>
    <n v="28"/>
    <s v="Province"/>
    <m/>
    <x v="15"/>
    <s v="Indonesia"/>
    <s v="Asia"/>
    <s v="Sumatera"/>
    <s v="UTC+07:00"/>
    <m/>
    <n v="13"/>
    <n v="2"/>
    <n v="228"/>
    <n v="205"/>
    <n v="2435"/>
    <n v="34624"/>
    <n v="9095591"/>
    <n v="262.7"/>
    <n v="105.0214366"/>
    <n v="-4.9167929749999999"/>
    <n v="0"/>
    <n v="4.51"/>
    <n v="0"/>
    <n v="0.55000000000000004"/>
    <n v="0.122"/>
    <n v="0.1951"/>
    <n v="0"/>
    <n v="1"/>
  </r>
  <r>
    <x v="57"/>
    <s v="ID-MA"/>
    <x v="10"/>
    <n v="0"/>
    <n v="0"/>
    <n v="0"/>
    <n v="0"/>
    <n v="20"/>
    <n v="0"/>
    <n v="10"/>
    <n v="10"/>
    <s v="Province"/>
    <m/>
    <x v="10"/>
    <s v="Indonesia"/>
    <s v="Asia"/>
    <s v="Maluku"/>
    <s v="UTC+09:00"/>
    <m/>
    <n v="9"/>
    <n v="2"/>
    <n v="118"/>
    <n v="35"/>
    <n v="1198"/>
    <n v="46914"/>
    <n v="1847097"/>
    <n v="39.369999999999997"/>
    <n v="129.57679200000001"/>
    <n v="-3.1925720000000002"/>
    <n v="0"/>
    <n v="10.83"/>
    <n v="0"/>
    <n v="0"/>
    <n v="0"/>
    <n v="0.5"/>
    <n v="1"/>
    <n v="1"/>
  </r>
  <r>
    <x v="57"/>
    <s v="ID-MU"/>
    <x v="12"/>
    <n v="0"/>
    <n v="0"/>
    <n v="0"/>
    <n v="0"/>
    <n v="26"/>
    <n v="0"/>
    <n v="3"/>
    <n v="23"/>
    <s v="Province"/>
    <m/>
    <x v="12"/>
    <s v="Indonesia"/>
    <s v="Asia"/>
    <s v="Maluku"/>
    <s v="UTC+09:00"/>
    <m/>
    <n v="8"/>
    <n v="2"/>
    <n v="116"/>
    <n v="118"/>
    <n v="1063"/>
    <n v="31983"/>
    <n v="1307803"/>
    <n v="40.89"/>
    <n v="127.5391072"/>
    <n v="0.212036949"/>
    <n v="0"/>
    <n v="19.88"/>
    <n v="0"/>
    <n v="0"/>
    <n v="0"/>
    <n v="0.1154"/>
    <n v="0"/>
    <n v="1"/>
  </r>
  <r>
    <x v="57"/>
    <s v="ID-NB"/>
    <x v="30"/>
    <n v="11"/>
    <n v="0"/>
    <n v="2"/>
    <n v="9"/>
    <n v="204"/>
    <n v="4"/>
    <n v="22"/>
    <n v="178"/>
    <s v="Province"/>
    <m/>
    <x v="30"/>
    <s v="Indonesia"/>
    <s v="Asia"/>
    <s v="Nusa Tenggara"/>
    <s v="UTC+08:00"/>
    <m/>
    <n v="8"/>
    <n v="2"/>
    <n v="117"/>
    <n v="145"/>
    <n v="995"/>
    <n v="18572"/>
    <n v="5270247"/>
    <n v="283.77"/>
    <n v="117.5086257"/>
    <n v="-8.6069988659999996"/>
    <n v="2.09"/>
    <n v="38.71"/>
    <n v="0"/>
    <n v="0.76"/>
    <n v="1.9599999999999999E-2"/>
    <n v="0.10780000000000001"/>
    <n v="0.73"/>
    <n v="1"/>
  </r>
  <r>
    <x v="57"/>
    <s v="ID-NT"/>
    <x v="32"/>
    <n v="0"/>
    <n v="0"/>
    <n v="0"/>
    <n v="0"/>
    <n v="1"/>
    <n v="0"/>
    <n v="1"/>
    <n v="0"/>
    <s v="Province"/>
    <m/>
    <x v="32"/>
    <s v="Indonesia"/>
    <s v="Asia"/>
    <s v="Nusa Tenggara"/>
    <s v="UTC+08:00"/>
    <m/>
    <n v="21"/>
    <n v="1"/>
    <n v="309"/>
    <n v="327"/>
    <n v="3026"/>
    <n v="48718"/>
    <n v="5411321"/>
    <n v="111.07"/>
    <n v="121.592271"/>
    <n v="-8.6822049999999997"/>
    <n v="0"/>
    <n v="0.18"/>
    <n v="0"/>
    <n v="0"/>
    <n v="0"/>
    <n v="1"/>
    <n v="1"/>
    <n v="1"/>
  </r>
  <r>
    <x v="57"/>
    <s v="ID-PA"/>
    <x v="11"/>
    <n v="10"/>
    <n v="0"/>
    <n v="0"/>
    <n v="10"/>
    <n v="150"/>
    <n v="6"/>
    <n v="32"/>
    <n v="112"/>
    <s v="Province"/>
    <m/>
    <x v="11"/>
    <s v="Indonesia"/>
    <s v="Asia"/>
    <s v="Papua"/>
    <s v="UTC+09:00"/>
    <s v="Daerah Khusus"/>
    <n v="28"/>
    <n v="1"/>
    <n v="560"/>
    <n v="110"/>
    <n v="5411"/>
    <n v="319036"/>
    <n v="4340348"/>
    <n v="13.6"/>
    <n v="138.69603000000001"/>
    <n v="-4.6662095299999997"/>
    <n v="2.2999999999999998"/>
    <n v="34.56"/>
    <n v="0"/>
    <n v="1.38"/>
    <n v="0.04"/>
    <n v="0.21329999999999999"/>
    <n v="2"/>
    <n v="1"/>
  </r>
  <r>
    <x v="57"/>
    <s v="ID-PB"/>
    <x v="18"/>
    <n v="0"/>
    <n v="0"/>
    <n v="0"/>
    <n v="0"/>
    <n v="16"/>
    <n v="0"/>
    <n v="0"/>
    <n v="16"/>
    <s v="Province"/>
    <m/>
    <x v="18"/>
    <s v="Indonesia"/>
    <s v="Asia"/>
    <s v="Papua"/>
    <s v="UTC+09:00"/>
    <s v="Daerah Khusus"/>
    <n v="12"/>
    <n v="1"/>
    <n v="218"/>
    <n v="95"/>
    <n v="1742"/>
    <n v="102955"/>
    <n v="1140701"/>
    <n v="11.08"/>
    <n v="132.9762624"/>
    <n v="-2.045160182"/>
    <n v="0"/>
    <n v="14.03"/>
    <n v="0"/>
    <n v="0"/>
    <n v="0"/>
    <n v="0"/>
    <n v="1"/>
    <n v="1"/>
  </r>
  <r>
    <x v="57"/>
    <s v="ID-RI"/>
    <x v="24"/>
    <n v="0"/>
    <n v="0"/>
    <n v="1"/>
    <n v="-1"/>
    <n v="38"/>
    <n v="6"/>
    <n v="16"/>
    <n v="16"/>
    <s v="Province"/>
    <m/>
    <x v="24"/>
    <s v="Indonesia"/>
    <s v="Asia"/>
    <s v="Sumatera"/>
    <s v="UTC+07:00"/>
    <m/>
    <n v="10"/>
    <n v="2"/>
    <n v="169"/>
    <n v="268"/>
    <n v="1591"/>
    <n v="87024"/>
    <n v="6074100"/>
    <n v="69.8"/>
    <n v="101.8051092"/>
    <n v="0.51164785099999999"/>
    <n v="0"/>
    <n v="6.26"/>
    <n v="0"/>
    <n v="0.99"/>
    <n v="0.15790000000000001"/>
    <n v="0.42109999999999997"/>
    <n v="0"/>
    <n v="1"/>
  </r>
  <r>
    <x v="57"/>
    <s v="ID-SR"/>
    <x v="20"/>
    <n v="0"/>
    <n v="0"/>
    <n v="0"/>
    <n v="0"/>
    <n v="35"/>
    <n v="1"/>
    <n v="1"/>
    <n v="33"/>
    <s v="Province"/>
    <m/>
    <x v="20"/>
    <s v="Indonesia"/>
    <s v="Asia"/>
    <s v="Sulawesi"/>
    <s v="UTC+08:00"/>
    <m/>
    <n v="6"/>
    <m/>
    <n v="69"/>
    <n v="73"/>
    <n v="575"/>
    <n v="16787"/>
    <n v="1559984"/>
    <n v="92.93"/>
    <n v="119.3450194"/>
    <n v="-2.4617460530000002"/>
    <n v="0"/>
    <n v="22.44"/>
    <n v="0"/>
    <n v="0.64"/>
    <n v="2.86E-2"/>
    <n v="2.86E-2"/>
    <n v="1"/>
    <n v="1"/>
  </r>
  <r>
    <x v="57"/>
    <s v="ID-SN"/>
    <x v="9"/>
    <n v="0"/>
    <n v="0"/>
    <n v="7"/>
    <n v="-7"/>
    <n v="439"/>
    <n v="35"/>
    <n v="106"/>
    <n v="298"/>
    <s v="Province"/>
    <m/>
    <x v="9"/>
    <s v="Indonesia"/>
    <s v="Asia"/>
    <s v="Sulawesi"/>
    <s v="UTC+08:00"/>
    <m/>
    <n v="21"/>
    <n v="3"/>
    <n v="311"/>
    <n v="792"/>
    <n v="2255"/>
    <n v="46717"/>
    <n v="9426885"/>
    <n v="201.78"/>
    <n v="120.1620559"/>
    <n v="-3.731080714"/>
    <n v="0"/>
    <n v="46.57"/>
    <n v="0"/>
    <n v="3.71"/>
    <n v="7.9699999999999993E-2"/>
    <n v="0.24149999999999999"/>
    <n v="0"/>
    <n v="0"/>
  </r>
  <r>
    <x v="57"/>
    <s v="ID-ST"/>
    <x v="16"/>
    <n v="0"/>
    <n v="0"/>
    <n v="0"/>
    <n v="0"/>
    <n v="36"/>
    <n v="3"/>
    <n v="4"/>
    <n v="29"/>
    <s v="Province"/>
    <m/>
    <x v="16"/>
    <s v="Indonesia"/>
    <s v="Asia"/>
    <s v="Sulawesi"/>
    <s v="UTC+08:00"/>
    <m/>
    <n v="12"/>
    <n v="1"/>
    <n v="175"/>
    <n v="175"/>
    <n v="1842"/>
    <n v="61841"/>
    <n v="2955567"/>
    <n v="47.79"/>
    <n v="121.2010927"/>
    <n v="-1.00413668"/>
    <n v="0"/>
    <n v="12.18"/>
    <n v="0"/>
    <n v="1.02"/>
    <n v="8.3299999999999999E-2"/>
    <n v="0.1111"/>
    <n v="1"/>
    <n v="1"/>
  </r>
  <r>
    <x v="57"/>
    <s v="ID-SG"/>
    <x v="3"/>
    <n v="0"/>
    <n v="0"/>
    <n v="0"/>
    <n v="0"/>
    <n v="45"/>
    <n v="2"/>
    <n v="6"/>
    <n v="37"/>
    <s v="Province"/>
    <m/>
    <x v="3"/>
    <s v="Indonesia"/>
    <s v="Asia"/>
    <s v="Sulawesi"/>
    <s v="UTC+08:00"/>
    <m/>
    <n v="15"/>
    <n v="2"/>
    <n v="219"/>
    <n v="377"/>
    <n v="1911"/>
    <n v="38068"/>
    <n v="2635461"/>
    <n v="69.23"/>
    <n v="122.070311"/>
    <n v="-4.1246887929999998"/>
    <n v="0"/>
    <n v="17.07"/>
    <n v="0"/>
    <n v="0.76"/>
    <n v="4.4400000000000002E-2"/>
    <n v="0.1333"/>
    <n v="0"/>
    <n v="1"/>
  </r>
  <r>
    <x v="57"/>
    <s v="ID-SA"/>
    <x v="31"/>
    <n v="0"/>
    <n v="0"/>
    <n v="0"/>
    <n v="0"/>
    <n v="38"/>
    <n v="3"/>
    <n v="12"/>
    <n v="23"/>
    <s v="Province"/>
    <m/>
    <x v="31"/>
    <s v="Indonesia"/>
    <s v="Asia"/>
    <s v="Sulawesi"/>
    <s v="UTC+08:00"/>
    <m/>
    <n v="11"/>
    <n v="4"/>
    <n v="171"/>
    <n v="332"/>
    <n v="1507"/>
    <n v="13892"/>
    <n v="2641884"/>
    <n v="190.17"/>
    <n v="124.5212396"/>
    <n v="1.259638212"/>
    <n v="0"/>
    <n v="14.38"/>
    <n v="0"/>
    <n v="1.1399999999999999"/>
    <n v="7.8899999999999998E-2"/>
    <n v="0.31580000000000003"/>
    <n v="0"/>
    <n v="1"/>
  </r>
  <r>
    <x v="57"/>
    <s v="ID-SB"/>
    <x v="17"/>
    <n v="19"/>
    <n v="3"/>
    <n v="4"/>
    <n v="12"/>
    <n v="121"/>
    <n v="14"/>
    <n v="25"/>
    <n v="82"/>
    <s v="Province"/>
    <m/>
    <x v="17"/>
    <s v="Indonesia"/>
    <s v="Asia"/>
    <s v="Sumatera"/>
    <s v="UTC+07:00"/>
    <m/>
    <n v="12"/>
    <n v="7"/>
    <n v="179"/>
    <n v="230"/>
    <n v="928"/>
    <n v="42013"/>
    <n v="5519245"/>
    <n v="131.37"/>
    <n v="100.46506239999999"/>
    <n v="-0.850253225"/>
    <n v="3.44"/>
    <n v="21.92"/>
    <n v="0.54"/>
    <n v="2.54"/>
    <n v="0.1157"/>
    <n v="0.20660000000000001"/>
    <n v="3.8"/>
    <m/>
  </r>
  <r>
    <x v="57"/>
    <s v="ID-SS"/>
    <x v="21"/>
    <n v="0"/>
    <n v="0"/>
    <n v="4"/>
    <n v="-4"/>
    <n v="128"/>
    <n v="1"/>
    <n v="20"/>
    <n v="107"/>
    <s v="Province"/>
    <m/>
    <x v="21"/>
    <s v="Indonesia"/>
    <s v="Asia"/>
    <s v="Sumatera"/>
    <s v="UTC+07:00"/>
    <m/>
    <n v="13"/>
    <n v="4"/>
    <n v="241"/>
    <n v="387"/>
    <n v="2853"/>
    <n v="91592"/>
    <n v="8217551"/>
    <n v="89.72"/>
    <n v="104.16946470000001"/>
    <n v="-3.2162118080000002"/>
    <n v="0"/>
    <n v="15.58"/>
    <n v="0"/>
    <n v="0.12"/>
    <n v="7.7999999999999996E-3"/>
    <n v="0.15629999999999999"/>
    <n v="0"/>
    <n v="1"/>
  </r>
  <r>
    <x v="57"/>
    <s v="ID-SU"/>
    <x v="6"/>
    <n v="0"/>
    <n v="0"/>
    <n v="7"/>
    <n v="-7"/>
    <n v="104"/>
    <n v="12"/>
    <n v="35"/>
    <n v="57"/>
    <s v="Province"/>
    <m/>
    <x v="6"/>
    <s v="Indonesia"/>
    <s v="Asia"/>
    <s v="Sumatera"/>
    <s v="UTC+07:00"/>
    <m/>
    <n v="25"/>
    <n v="8"/>
    <n v="450"/>
    <n v="693"/>
    <n v="5417"/>
    <n v="72981"/>
    <n v="14874889"/>
    <n v="203.82"/>
    <n v="99.051964420000004"/>
    <n v="2.1918944530000002"/>
    <n v="0"/>
    <n v="6.99"/>
    <n v="0"/>
    <n v="0.81"/>
    <n v="0.1154"/>
    <n v="0.33650000000000002"/>
    <n v="0"/>
    <n v="1"/>
  </r>
  <r>
    <x v="58"/>
    <s v="ID-AC"/>
    <x v="13"/>
    <n v="0"/>
    <n v="0"/>
    <n v="1"/>
    <n v="-1"/>
    <n v="9"/>
    <n v="1"/>
    <n v="5"/>
    <n v="3"/>
    <s v="Province"/>
    <m/>
    <x v="13"/>
    <s v="Indonesia"/>
    <s v="Asia"/>
    <s v="Sumatera"/>
    <s v="UTC+07:00"/>
    <s v="Daerah Khusus"/>
    <n v="18"/>
    <n v="5"/>
    <n v="289"/>
    <m/>
    <n v="6497"/>
    <n v="57956"/>
    <n v="5247257"/>
    <n v="90.54"/>
    <n v="96.910521739999993"/>
    <n v="4.2256146279999998"/>
    <n v="0"/>
    <n v="1.72"/>
    <n v="0"/>
    <n v="0.19"/>
    <n v="0.1111"/>
    <n v="0.55559999999999998"/>
    <n v="1"/>
    <n v="1"/>
  </r>
  <r>
    <x v="58"/>
    <s v="ID-BA"/>
    <x v="22"/>
    <n v="22"/>
    <n v="0"/>
    <n v="7"/>
    <n v="15"/>
    <n v="206"/>
    <n v="2"/>
    <n v="82"/>
    <n v="122"/>
    <s v="Province"/>
    <m/>
    <x v="22"/>
    <s v="Indonesia"/>
    <s v="Asia"/>
    <s v="Nusa Tenggara"/>
    <s v="UTC+08:00"/>
    <m/>
    <n v="8"/>
    <n v="1"/>
    <n v="57"/>
    <n v="80"/>
    <n v="636"/>
    <n v="5780"/>
    <n v="4216171"/>
    <n v="729.43"/>
    <n v="115.1317136"/>
    <n v="-8.3694716880000009"/>
    <n v="5.22"/>
    <n v="48.86"/>
    <n v="0"/>
    <n v="0.47"/>
    <n v="9.7000000000000003E-3"/>
    <n v="0.39810000000000001"/>
    <n v="3.14"/>
    <n v="1"/>
  </r>
  <r>
    <x v="58"/>
    <s v="ID-BT"/>
    <x v="2"/>
    <n v="6"/>
    <n v="1"/>
    <n v="0"/>
    <n v="5"/>
    <n v="329"/>
    <n v="40"/>
    <n v="33"/>
    <n v="256"/>
    <s v="Province"/>
    <m/>
    <x v="2"/>
    <s v="Indonesia"/>
    <s v="Asia"/>
    <s v="Jawa"/>
    <s v="UTC+07:00"/>
    <m/>
    <n v="4"/>
    <n v="4"/>
    <n v="155"/>
    <n v="313"/>
    <n v="1238"/>
    <n v="9663"/>
    <n v="10722374"/>
    <n v="1109.6400000000001"/>
    <n v="106.1090043"/>
    <n v="-6.4567363880000004"/>
    <n v="0.56000000000000005"/>
    <n v="30.68"/>
    <n v="0.09"/>
    <n v="3.73"/>
    <n v="0.1216"/>
    <n v="0.1003"/>
    <n v="0.5"/>
    <n v="1"/>
  </r>
  <r>
    <x v="58"/>
    <s v="ID-BE"/>
    <x v="29"/>
    <n v="0"/>
    <n v="1"/>
    <n v="0"/>
    <n v="-1"/>
    <n v="8"/>
    <n v="2"/>
    <n v="1"/>
    <n v="5"/>
    <s v="Province"/>
    <m/>
    <x v="29"/>
    <s v="Indonesia"/>
    <s v="Asia"/>
    <s v="Sumatera"/>
    <s v="UTC+07:00"/>
    <m/>
    <n v="9"/>
    <n v="1"/>
    <n v="129"/>
    <n v="172"/>
    <n v="1341"/>
    <n v="19919"/>
    <n v="1999539"/>
    <n v="100.38"/>
    <n v="102.33842129999999"/>
    <n v="-3.5335836270000001"/>
    <n v="0"/>
    <n v="4"/>
    <n v="0.5"/>
    <n v="1"/>
    <n v="0.25"/>
    <n v="0.125"/>
    <n v="1"/>
    <m/>
  </r>
  <r>
    <x v="58"/>
    <s v="ID-JK"/>
    <x v="0"/>
    <n v="125"/>
    <n v="3"/>
    <n v="22"/>
    <n v="100"/>
    <n v="3415"/>
    <n v="332"/>
    <n v="315"/>
    <n v="2768"/>
    <s v="Province"/>
    <m/>
    <x v="0"/>
    <s v="Indonesia"/>
    <s v="Asia"/>
    <s v="Jawa"/>
    <s v="UTC+07:00"/>
    <s v="Daerah Khusus Ibu Kota"/>
    <n v="1"/>
    <n v="5"/>
    <n v="44"/>
    <n v="267"/>
    <m/>
    <n v="664"/>
    <n v="10846145"/>
    <n v="16334.31"/>
    <n v="106.8361183"/>
    <n v="-6.2046989909999999"/>
    <n v="11.52"/>
    <n v="314.86"/>
    <n v="0.28000000000000003"/>
    <n v="30.61"/>
    <n v="9.7199999999999995E-2"/>
    <n v="9.2200000000000004E-2"/>
    <n v="1.84"/>
    <n v="0.23"/>
  </r>
  <r>
    <x v="58"/>
    <s v="ID-YO"/>
    <x v="5"/>
    <n v="10"/>
    <n v="0"/>
    <n v="1"/>
    <n v="9"/>
    <n v="78"/>
    <n v="7"/>
    <n v="40"/>
    <n v="31"/>
    <s v="Province"/>
    <m/>
    <x v="5"/>
    <s v="Indonesia"/>
    <s v="Asia"/>
    <s v="Jawa"/>
    <s v="UTC+07:00"/>
    <s v="Daerah Istimewa"/>
    <n v="4"/>
    <n v="1"/>
    <n v="78"/>
    <n v="46"/>
    <n v="392"/>
    <n v="3133"/>
    <n v="3631015"/>
    <n v="1158.9000000000001"/>
    <n v="110.4448783"/>
    <n v="-7.8945018500000002"/>
    <n v="2.75"/>
    <n v="21.48"/>
    <n v="0"/>
    <n v="1.93"/>
    <n v="8.9700000000000002E-2"/>
    <n v="0.51280000000000003"/>
    <n v="10"/>
    <n v="1"/>
  </r>
  <r>
    <x v="58"/>
    <s v="ID-GO"/>
    <x v="33"/>
    <n v="1"/>
    <n v="0"/>
    <n v="2"/>
    <n v="-1"/>
    <n v="15"/>
    <n v="1"/>
    <n v="2"/>
    <n v="12"/>
    <s v="Province"/>
    <m/>
    <x v="33"/>
    <s v="Indonesia"/>
    <s v="Asia"/>
    <s v="Sulawesi"/>
    <s v="UTC+08:00"/>
    <m/>
    <n v="5"/>
    <n v="1"/>
    <n v="77"/>
    <n v="72"/>
    <n v="657"/>
    <n v="11257"/>
    <n v="1180651"/>
    <n v="104.88"/>
    <n v="122.37605809999999"/>
    <n v="0.68700260400000002"/>
    <n v="0.85"/>
    <n v="12.7"/>
    <n v="0"/>
    <n v="0.85"/>
    <n v="6.6699999999999995E-2"/>
    <n v="0.1333"/>
    <m/>
    <n v="1"/>
  </r>
  <r>
    <x v="58"/>
    <s v="ID-JA"/>
    <x v="25"/>
    <n v="0"/>
    <n v="0"/>
    <n v="0"/>
    <n v="0"/>
    <n v="31"/>
    <n v="0"/>
    <n v="1"/>
    <n v="30"/>
    <s v="Province"/>
    <m/>
    <x v="25"/>
    <s v="Indonesia"/>
    <s v="Asia"/>
    <s v="Sumatera"/>
    <s v="UTC+07:00"/>
    <m/>
    <n v="9"/>
    <n v="2"/>
    <n v="141"/>
    <n v="163"/>
    <n v="1399"/>
    <n v="50058"/>
    <n v="3493357"/>
    <n v="69.790000000000006"/>
    <n v="102.72364039999999"/>
    <n v="-1.69769766"/>
    <n v="0"/>
    <n v="8.8699999999999992"/>
    <n v="0"/>
    <n v="0"/>
    <n v="0"/>
    <n v="3.2300000000000002E-2"/>
    <n v="1"/>
    <n v="1"/>
  </r>
  <r>
    <x v="58"/>
    <s v="ID-JB"/>
    <x v="1"/>
    <n v="18"/>
    <n v="1"/>
    <n v="7"/>
    <n v="10"/>
    <n v="966"/>
    <n v="74"/>
    <n v="101"/>
    <n v="791"/>
    <s v="Province"/>
    <m/>
    <x v="1"/>
    <s v="Indonesia"/>
    <s v="Asia"/>
    <s v="Jawa"/>
    <s v="UTC+07:00"/>
    <m/>
    <n v="18"/>
    <n v="9"/>
    <n v="627"/>
    <n v="645"/>
    <n v="5312"/>
    <n v="35378"/>
    <n v="45161325"/>
    <n v="1276.55"/>
    <n v="107.60370829999999"/>
    <n v="-6.9204320829999997"/>
    <n v="0.4"/>
    <n v="21.39"/>
    <n v="0.02"/>
    <n v="1.64"/>
    <n v="7.6600000000000001E-2"/>
    <n v="0.1046"/>
    <n v="0.49"/>
    <n v="1"/>
  </r>
  <r>
    <x v="58"/>
    <s v="ID-JT"/>
    <x v="7"/>
    <n v="16"/>
    <n v="0"/>
    <n v="13"/>
    <n v="3"/>
    <n v="671"/>
    <n v="50"/>
    <n v="104"/>
    <n v="517"/>
    <s v="Province"/>
    <m/>
    <x v="7"/>
    <s v="Indonesia"/>
    <s v="Asia"/>
    <s v="Jawa"/>
    <s v="UTC+07:00"/>
    <m/>
    <n v="29"/>
    <n v="6"/>
    <n v="576"/>
    <n v="753"/>
    <n v="7809"/>
    <n v="32801"/>
    <n v="36364072"/>
    <n v="1108.6400000000001"/>
    <n v="110.20111489999999"/>
    <n v="-7.2590971770000001"/>
    <n v="0.44"/>
    <n v="18.45"/>
    <n v="0"/>
    <n v="1.37"/>
    <n v="7.4499999999999997E-2"/>
    <n v="0.155"/>
    <n v="0.94"/>
    <n v="0"/>
  </r>
  <r>
    <x v="58"/>
    <s v="ID-JI"/>
    <x v="8"/>
    <n v="61"/>
    <n v="2"/>
    <n v="4"/>
    <n v="55"/>
    <n v="807"/>
    <n v="89"/>
    <n v="132"/>
    <n v="586"/>
    <s v="Province"/>
    <m/>
    <x v="8"/>
    <s v="Indonesia"/>
    <s v="Asia"/>
    <s v="Jawa"/>
    <s v="UTC+07:00"/>
    <m/>
    <n v="29"/>
    <n v="9"/>
    <n v="666"/>
    <n v="777"/>
    <n v="7724"/>
    <n v="47803"/>
    <n v="40479023"/>
    <n v="846.78"/>
    <n v="112.7329414"/>
    <n v="-7.7233455790000001"/>
    <n v="1.51"/>
    <n v="19.940000000000001"/>
    <n v="0.05"/>
    <n v="2.2000000000000002"/>
    <n v="0.1103"/>
    <n v="0.1636"/>
    <n v="5.55"/>
    <n v="2"/>
  </r>
  <r>
    <x v="58"/>
    <s v="ID-KB"/>
    <x v="23"/>
    <n v="0"/>
    <n v="0"/>
    <n v="0"/>
    <n v="0"/>
    <n v="48"/>
    <n v="1"/>
    <n v="7"/>
    <n v="40"/>
    <s v="Province"/>
    <m/>
    <x v="23"/>
    <s v="Indonesia"/>
    <s v="Asia"/>
    <s v="Kalimantan"/>
    <s v="UTC+07:00"/>
    <m/>
    <n v="12"/>
    <n v="2"/>
    <n v="174"/>
    <n v="99"/>
    <n v="2031"/>
    <n v="147307"/>
    <n v="5422814"/>
    <n v="36.81"/>
    <n v="111.1211776"/>
    <n v="-8.6474572E-2"/>
    <n v="0"/>
    <n v="8.85"/>
    <n v="0"/>
    <n v="0.18"/>
    <n v="2.0799999999999999E-2"/>
    <n v="0.14580000000000001"/>
    <n v="1"/>
    <n v="1"/>
  </r>
  <r>
    <x v="58"/>
    <s v="ID-KS"/>
    <x v="26"/>
    <n v="0"/>
    <n v="1"/>
    <n v="4"/>
    <n v="-5"/>
    <n v="149"/>
    <n v="9"/>
    <n v="20"/>
    <n v="120"/>
    <s v="Province"/>
    <m/>
    <x v="26"/>
    <s v="Indonesia"/>
    <s v="Asia"/>
    <s v="Kalimantan"/>
    <s v="UTC+08:00"/>
    <m/>
    <n v="11"/>
    <n v="2"/>
    <n v="153"/>
    <n v="144"/>
    <n v="1864"/>
    <n v="38744"/>
    <n v="4023049"/>
    <n v="103.84"/>
    <n v="115.4385783"/>
    <n v="-2.993594979"/>
    <n v="0"/>
    <n v="37.04"/>
    <n v="0.25"/>
    <n v="2.2400000000000002"/>
    <n v="6.0400000000000002E-2"/>
    <n v="0.13420000000000001"/>
    <n v="0"/>
    <m/>
  </r>
  <r>
    <x v="58"/>
    <s v="ID-KT"/>
    <x v="14"/>
    <n v="9"/>
    <n v="1"/>
    <n v="2"/>
    <n v="6"/>
    <n v="117"/>
    <n v="6"/>
    <n v="12"/>
    <n v="99"/>
    <s v="Province"/>
    <m/>
    <x v="14"/>
    <s v="Indonesia"/>
    <s v="Asia"/>
    <s v="Kalimantan"/>
    <s v="UTC+07:00"/>
    <m/>
    <n v="13"/>
    <n v="1"/>
    <n v="136"/>
    <n v="139"/>
    <n v="1432"/>
    <n v="153565"/>
    <n v="2570289"/>
    <n v="16.739999999999998"/>
    <n v="113.41765359999999"/>
    <n v="-1.6024846530000001"/>
    <n v="3.5"/>
    <n v="45.52"/>
    <n v="0.39"/>
    <n v="2.33"/>
    <n v="5.1299999999999998E-2"/>
    <n v="0.1026"/>
    <n v="1.1299999999999999"/>
    <m/>
  </r>
  <r>
    <x v="58"/>
    <s v="ID-KI"/>
    <x v="4"/>
    <n v="8"/>
    <n v="0"/>
    <n v="0"/>
    <n v="8"/>
    <n v="112"/>
    <n v="1"/>
    <n v="15"/>
    <n v="96"/>
    <s v="Province"/>
    <m/>
    <x v="4"/>
    <s v="Indonesia"/>
    <s v="Asia"/>
    <s v="Kalimantan"/>
    <s v="UTC+08:00"/>
    <m/>
    <n v="7"/>
    <n v="3"/>
    <n v="103"/>
    <n v="197"/>
    <n v="841"/>
    <n v="129067"/>
    <n v="3552191"/>
    <n v="27.52"/>
    <n v="116.4684405"/>
    <n v="0.45385803000000002"/>
    <n v="2.25"/>
    <n v="31.53"/>
    <n v="0"/>
    <n v="0.28000000000000003"/>
    <n v="8.8999999999999999E-3"/>
    <n v="0.13389999999999999"/>
    <n v="4"/>
    <n v="1"/>
  </r>
  <r>
    <x v="58"/>
    <s v="ID-KU"/>
    <x v="19"/>
    <n v="2"/>
    <n v="0"/>
    <n v="0"/>
    <n v="2"/>
    <n v="92"/>
    <n v="1"/>
    <n v="2"/>
    <n v="89"/>
    <s v="Province"/>
    <m/>
    <x v="19"/>
    <s v="Indonesia"/>
    <s v="Asia"/>
    <s v="Kalimantan"/>
    <s v="UTC+08:00"/>
    <m/>
    <n v="4"/>
    <n v="1"/>
    <n v="53"/>
    <n v="35"/>
    <n v="447"/>
    <n v="75468"/>
    <n v="648407"/>
    <n v="8.59"/>
    <n v="116.2188791"/>
    <n v="2.8910126209999998"/>
    <n v="3.08"/>
    <n v="141.88999999999999"/>
    <n v="0"/>
    <n v="1.54"/>
    <n v="1.09E-2"/>
    <n v="2.1700000000000001E-2"/>
    <n v="2"/>
    <n v="1"/>
  </r>
  <r>
    <x v="58"/>
    <s v="ID-BB"/>
    <x v="27"/>
    <n v="0"/>
    <n v="0"/>
    <n v="0"/>
    <n v="0"/>
    <n v="10"/>
    <n v="1"/>
    <n v="2"/>
    <n v="7"/>
    <s v="Province"/>
    <m/>
    <x v="27"/>
    <s v="Indonesia"/>
    <s v="Asia"/>
    <s v="Sumatera"/>
    <s v="UTC+07:00"/>
    <m/>
    <n v="6"/>
    <n v="1"/>
    <n v="47"/>
    <n v="82"/>
    <n v="309"/>
    <n v="16424"/>
    <n v="1379767"/>
    <n v="84.01"/>
    <n v="106.5499324"/>
    <n v="-2.4474441269999998"/>
    <n v="0"/>
    <n v="7.25"/>
    <n v="0"/>
    <n v="0.72"/>
    <n v="0.1"/>
    <n v="0.2"/>
    <n v="1"/>
    <n v="1"/>
  </r>
  <r>
    <x v="58"/>
    <s v="ID-KR"/>
    <x v="28"/>
    <n v="3"/>
    <n v="1"/>
    <n v="0"/>
    <n v="2"/>
    <n v="84"/>
    <n v="8"/>
    <n v="11"/>
    <n v="65"/>
    <s v="Province"/>
    <m/>
    <x v="28"/>
    <s v="Indonesia"/>
    <s v="Asia"/>
    <s v="Sumatera"/>
    <s v="UTC+07:00"/>
    <m/>
    <n v="5"/>
    <n v="2"/>
    <n v="75"/>
    <n v="142"/>
    <n v="275"/>
    <n v="8202"/>
    <n v="1929400"/>
    <n v="235.24"/>
    <n v="108.261746"/>
    <n v="3.9163459999999999"/>
    <n v="1.55"/>
    <n v="43.54"/>
    <n v="0.52"/>
    <n v="4.1500000000000004"/>
    <n v="9.5200000000000007E-2"/>
    <n v="0.13100000000000001"/>
    <n v="3"/>
    <m/>
  </r>
  <r>
    <x v="58"/>
    <s v="ID-LA"/>
    <x v="15"/>
    <n v="2"/>
    <n v="0"/>
    <n v="2"/>
    <n v="0"/>
    <n v="43"/>
    <n v="5"/>
    <n v="10"/>
    <n v="28"/>
    <s v="Province"/>
    <m/>
    <x v="15"/>
    <s v="Indonesia"/>
    <s v="Asia"/>
    <s v="Sumatera"/>
    <s v="UTC+07:00"/>
    <m/>
    <n v="13"/>
    <n v="2"/>
    <n v="228"/>
    <n v="205"/>
    <n v="2435"/>
    <n v="34624"/>
    <n v="9095591"/>
    <n v="262.7"/>
    <n v="105.0214366"/>
    <n v="-4.9167929749999999"/>
    <n v="0.22"/>
    <n v="4.7300000000000004"/>
    <n v="0"/>
    <n v="0.55000000000000004"/>
    <n v="0.1163"/>
    <n v="0.2326"/>
    <m/>
    <n v="1"/>
  </r>
  <r>
    <x v="58"/>
    <s v="ID-MA"/>
    <x v="10"/>
    <n v="2"/>
    <n v="0"/>
    <n v="1"/>
    <n v="1"/>
    <n v="22"/>
    <n v="0"/>
    <n v="11"/>
    <n v="11"/>
    <s v="Province"/>
    <m/>
    <x v="10"/>
    <s v="Indonesia"/>
    <s v="Asia"/>
    <s v="Maluku"/>
    <s v="UTC+09:00"/>
    <m/>
    <n v="9"/>
    <n v="2"/>
    <n v="118"/>
    <n v="35"/>
    <n v="1198"/>
    <n v="46914"/>
    <n v="1847097"/>
    <n v="39.369999999999997"/>
    <n v="129.57679200000001"/>
    <n v="-3.1925720000000002"/>
    <n v="1.08"/>
    <n v="11.91"/>
    <n v="0"/>
    <n v="0"/>
    <n v="0"/>
    <n v="0.5"/>
    <m/>
    <n v="1"/>
  </r>
  <r>
    <x v="58"/>
    <s v="ID-MU"/>
    <x v="12"/>
    <n v="0"/>
    <n v="0"/>
    <n v="1"/>
    <n v="-1"/>
    <n v="26"/>
    <n v="0"/>
    <n v="4"/>
    <n v="22"/>
    <s v="Province"/>
    <m/>
    <x v="12"/>
    <s v="Indonesia"/>
    <s v="Asia"/>
    <s v="Maluku"/>
    <s v="UTC+09:00"/>
    <m/>
    <n v="8"/>
    <n v="2"/>
    <n v="116"/>
    <n v="118"/>
    <n v="1063"/>
    <n v="31983"/>
    <n v="1307803"/>
    <n v="40.89"/>
    <n v="127.5391072"/>
    <n v="0.212036949"/>
    <n v="0"/>
    <n v="19.88"/>
    <n v="0"/>
    <n v="0"/>
    <n v="0"/>
    <n v="0.15379999999999999"/>
    <n v="1"/>
    <n v="1"/>
  </r>
  <r>
    <x v="58"/>
    <s v="ID-NB"/>
    <x v="30"/>
    <n v="15"/>
    <n v="0"/>
    <n v="2"/>
    <n v="13"/>
    <n v="219"/>
    <n v="4"/>
    <n v="24"/>
    <n v="191"/>
    <s v="Province"/>
    <m/>
    <x v="30"/>
    <s v="Indonesia"/>
    <s v="Asia"/>
    <s v="Nusa Tenggara"/>
    <s v="UTC+08:00"/>
    <m/>
    <n v="8"/>
    <n v="2"/>
    <n v="117"/>
    <n v="145"/>
    <n v="995"/>
    <n v="18572"/>
    <n v="5270247"/>
    <n v="283.77"/>
    <n v="117.5086257"/>
    <n v="-8.6069988659999996"/>
    <n v="2.85"/>
    <n v="41.55"/>
    <n v="0"/>
    <n v="0.76"/>
    <n v="1.83E-2"/>
    <n v="0.1096"/>
    <n v="1.36"/>
    <n v="1"/>
  </r>
  <r>
    <x v="58"/>
    <s v="ID-NT"/>
    <x v="32"/>
    <n v="0"/>
    <n v="0"/>
    <n v="0"/>
    <n v="0"/>
    <n v="1"/>
    <n v="0"/>
    <n v="1"/>
    <n v="0"/>
    <s v="Province"/>
    <m/>
    <x v="32"/>
    <s v="Indonesia"/>
    <s v="Asia"/>
    <s v="Nusa Tenggara"/>
    <s v="UTC+08:00"/>
    <m/>
    <n v="21"/>
    <n v="1"/>
    <n v="309"/>
    <n v="327"/>
    <n v="3026"/>
    <n v="48718"/>
    <n v="5411321"/>
    <n v="111.07"/>
    <n v="121.592271"/>
    <n v="-8.6822049999999997"/>
    <n v="0"/>
    <n v="0.18"/>
    <n v="0"/>
    <n v="0"/>
    <n v="0"/>
    <n v="1"/>
    <n v="1"/>
    <n v="1"/>
  </r>
  <r>
    <x v="58"/>
    <s v="ID-PA"/>
    <x v="11"/>
    <n v="26"/>
    <n v="0"/>
    <n v="15"/>
    <n v="11"/>
    <n v="176"/>
    <n v="6"/>
    <n v="47"/>
    <n v="123"/>
    <s v="Province"/>
    <m/>
    <x v="11"/>
    <s v="Indonesia"/>
    <s v="Asia"/>
    <s v="Papua"/>
    <s v="UTC+09:00"/>
    <s v="Daerah Khusus"/>
    <n v="28"/>
    <n v="1"/>
    <n v="560"/>
    <n v="110"/>
    <n v="5411"/>
    <n v="319036"/>
    <n v="4340348"/>
    <n v="13.6"/>
    <n v="138.69603000000001"/>
    <n v="-4.6662095299999997"/>
    <n v="5.99"/>
    <n v="40.549999999999997"/>
    <n v="0"/>
    <n v="1.38"/>
    <n v="3.4099999999999998E-2"/>
    <n v="0.26700000000000002"/>
    <n v="2.6"/>
    <n v="1"/>
  </r>
  <r>
    <x v="58"/>
    <s v="ID-PB"/>
    <x v="18"/>
    <n v="21"/>
    <n v="0"/>
    <n v="0"/>
    <n v="21"/>
    <n v="37"/>
    <n v="0"/>
    <n v="0"/>
    <n v="37"/>
    <s v="Province"/>
    <m/>
    <x v="18"/>
    <s v="Indonesia"/>
    <s v="Asia"/>
    <s v="Papua"/>
    <s v="UTC+09:00"/>
    <s v="Daerah Khusus"/>
    <n v="12"/>
    <n v="1"/>
    <n v="218"/>
    <n v="95"/>
    <n v="1742"/>
    <n v="102955"/>
    <n v="1140701"/>
    <n v="11.08"/>
    <n v="132.9762624"/>
    <n v="-2.045160182"/>
    <n v="18.41"/>
    <n v="32.44"/>
    <n v="0"/>
    <n v="0"/>
    <n v="0"/>
    <n v="0"/>
    <m/>
    <n v="1"/>
  </r>
  <r>
    <x v="58"/>
    <s v="ID-RI"/>
    <x v="24"/>
    <n v="1"/>
    <n v="0"/>
    <n v="0"/>
    <n v="1"/>
    <n v="39"/>
    <n v="6"/>
    <n v="16"/>
    <n v="17"/>
    <s v="Province"/>
    <m/>
    <x v="24"/>
    <s v="Indonesia"/>
    <s v="Asia"/>
    <s v="Sumatera"/>
    <s v="UTC+07:00"/>
    <m/>
    <n v="10"/>
    <n v="2"/>
    <n v="169"/>
    <n v="268"/>
    <n v="1591"/>
    <n v="87024"/>
    <n v="6074100"/>
    <n v="69.8"/>
    <n v="101.8051092"/>
    <n v="0.51164785099999999"/>
    <n v="0.16"/>
    <n v="6.42"/>
    <n v="0"/>
    <n v="0.99"/>
    <n v="0.15379999999999999"/>
    <n v="0.4103"/>
    <m/>
    <n v="1"/>
  </r>
  <r>
    <x v="58"/>
    <s v="ID-SR"/>
    <x v="20"/>
    <n v="2"/>
    <n v="0"/>
    <n v="2"/>
    <n v="0"/>
    <n v="37"/>
    <n v="1"/>
    <n v="3"/>
    <n v="33"/>
    <s v="Province"/>
    <m/>
    <x v="20"/>
    <s v="Indonesia"/>
    <s v="Asia"/>
    <s v="Sulawesi"/>
    <s v="UTC+08:00"/>
    <m/>
    <n v="6"/>
    <m/>
    <n v="69"/>
    <n v="73"/>
    <n v="575"/>
    <n v="16787"/>
    <n v="1559984"/>
    <n v="92.93"/>
    <n v="119.3450194"/>
    <n v="-2.4617460530000002"/>
    <n v="1.28"/>
    <n v="23.72"/>
    <n v="0"/>
    <n v="0.64"/>
    <n v="2.7E-2"/>
    <n v="8.1100000000000005E-2"/>
    <m/>
    <n v="1"/>
  </r>
  <r>
    <x v="58"/>
    <s v="ID-SN"/>
    <x v="9"/>
    <n v="13"/>
    <n v="0"/>
    <n v="2"/>
    <n v="11"/>
    <n v="452"/>
    <n v="35"/>
    <n v="108"/>
    <n v="309"/>
    <s v="Province"/>
    <m/>
    <x v="9"/>
    <s v="Indonesia"/>
    <s v="Asia"/>
    <s v="Sulawesi"/>
    <s v="UTC+08:00"/>
    <m/>
    <n v="21"/>
    <n v="3"/>
    <n v="311"/>
    <n v="792"/>
    <n v="2255"/>
    <n v="46717"/>
    <n v="9426885"/>
    <n v="201.78"/>
    <n v="120.1620559"/>
    <n v="-3.731080714"/>
    <n v="1.38"/>
    <n v="47.95"/>
    <n v="0"/>
    <n v="3.71"/>
    <n v="7.7399999999999997E-2"/>
    <n v="0.2389"/>
    <m/>
    <n v="1"/>
  </r>
  <r>
    <x v="58"/>
    <s v="ID-ST"/>
    <x v="16"/>
    <n v="6"/>
    <n v="0"/>
    <n v="4"/>
    <n v="2"/>
    <n v="42"/>
    <n v="3"/>
    <n v="8"/>
    <n v="31"/>
    <s v="Province"/>
    <m/>
    <x v="16"/>
    <s v="Indonesia"/>
    <s v="Asia"/>
    <s v="Sulawesi"/>
    <s v="UTC+08:00"/>
    <m/>
    <n v="12"/>
    <n v="1"/>
    <n v="175"/>
    <n v="175"/>
    <n v="1842"/>
    <n v="61841"/>
    <n v="2955567"/>
    <n v="47.79"/>
    <n v="121.2010927"/>
    <n v="-1.00413668"/>
    <n v="2.0299999999999998"/>
    <n v="14.21"/>
    <n v="0"/>
    <n v="1.02"/>
    <n v="7.1400000000000005E-2"/>
    <n v="0.1905"/>
    <m/>
    <n v="1"/>
  </r>
  <r>
    <x v="58"/>
    <s v="ID-SG"/>
    <x v="3"/>
    <n v="0"/>
    <n v="0"/>
    <n v="0"/>
    <n v="0"/>
    <n v="45"/>
    <n v="2"/>
    <n v="6"/>
    <n v="37"/>
    <s v="Province"/>
    <m/>
    <x v="3"/>
    <s v="Indonesia"/>
    <s v="Asia"/>
    <s v="Sulawesi"/>
    <s v="UTC+08:00"/>
    <m/>
    <n v="15"/>
    <n v="2"/>
    <n v="219"/>
    <n v="377"/>
    <n v="1911"/>
    <n v="38068"/>
    <n v="2635461"/>
    <n v="69.23"/>
    <n v="122.070311"/>
    <n v="-4.1246887929999998"/>
    <n v="0"/>
    <n v="17.07"/>
    <n v="0"/>
    <n v="0.76"/>
    <n v="4.4400000000000002E-2"/>
    <n v="0.1333"/>
    <n v="1"/>
    <n v="1"/>
  </r>
  <r>
    <x v="58"/>
    <s v="ID-SA"/>
    <x v="31"/>
    <n v="3"/>
    <n v="0"/>
    <n v="0"/>
    <n v="3"/>
    <n v="41"/>
    <n v="3"/>
    <n v="12"/>
    <n v="26"/>
    <s v="Province"/>
    <m/>
    <x v="31"/>
    <s v="Indonesia"/>
    <s v="Asia"/>
    <s v="Sulawesi"/>
    <s v="UTC+08:00"/>
    <m/>
    <n v="11"/>
    <n v="4"/>
    <n v="171"/>
    <n v="332"/>
    <n v="1507"/>
    <n v="13892"/>
    <n v="2641884"/>
    <n v="190.17"/>
    <n v="124.5212396"/>
    <n v="1.259638212"/>
    <n v="1.1399999999999999"/>
    <n v="15.52"/>
    <n v="0"/>
    <n v="1.1399999999999999"/>
    <n v="7.3200000000000001E-2"/>
    <n v="0.29270000000000002"/>
    <m/>
    <n v="1"/>
  </r>
  <r>
    <x v="58"/>
    <s v="ID-SB"/>
    <x v="17"/>
    <n v="23"/>
    <n v="0"/>
    <n v="0"/>
    <n v="23"/>
    <n v="144"/>
    <n v="14"/>
    <n v="25"/>
    <n v="105"/>
    <s v="Province"/>
    <m/>
    <x v="17"/>
    <s v="Indonesia"/>
    <s v="Asia"/>
    <s v="Sumatera"/>
    <s v="UTC+07:00"/>
    <m/>
    <n v="12"/>
    <n v="7"/>
    <n v="179"/>
    <n v="230"/>
    <n v="928"/>
    <n v="42013"/>
    <n v="5519245"/>
    <n v="131.37"/>
    <n v="100.46506239999999"/>
    <n v="-0.850253225"/>
    <n v="4.17"/>
    <n v="26.09"/>
    <n v="0"/>
    <n v="2.54"/>
    <n v="9.7199999999999995E-2"/>
    <n v="0.1736"/>
    <n v="1.21"/>
    <n v="0"/>
  </r>
  <r>
    <x v="58"/>
    <s v="ID-SS"/>
    <x v="21"/>
    <n v="14"/>
    <n v="0"/>
    <n v="3"/>
    <n v="11"/>
    <n v="142"/>
    <n v="1"/>
    <n v="23"/>
    <n v="118"/>
    <s v="Province"/>
    <m/>
    <x v="21"/>
    <s v="Indonesia"/>
    <s v="Asia"/>
    <s v="Sumatera"/>
    <s v="UTC+07:00"/>
    <m/>
    <n v="13"/>
    <n v="4"/>
    <n v="241"/>
    <n v="387"/>
    <n v="2853"/>
    <n v="91592"/>
    <n v="8217551"/>
    <n v="89.72"/>
    <n v="104.16946470000001"/>
    <n v="-3.2162118080000002"/>
    <n v="1.7"/>
    <n v="17.28"/>
    <n v="0"/>
    <n v="0.12"/>
    <n v="7.0000000000000001E-3"/>
    <n v="0.16200000000000001"/>
    <m/>
    <n v="1"/>
  </r>
  <r>
    <x v="58"/>
    <s v="ID-SU"/>
    <x v="6"/>
    <n v="0"/>
    <n v="1"/>
    <n v="0"/>
    <n v="-1"/>
    <n v="104"/>
    <n v="13"/>
    <n v="35"/>
    <n v="56"/>
    <s v="Province"/>
    <m/>
    <x v="6"/>
    <s v="Indonesia"/>
    <s v="Asia"/>
    <s v="Sumatera"/>
    <s v="UTC+07:00"/>
    <m/>
    <n v="25"/>
    <n v="8"/>
    <n v="450"/>
    <n v="693"/>
    <n v="5417"/>
    <n v="72981"/>
    <n v="14874889"/>
    <n v="203.82"/>
    <n v="99.051964420000004"/>
    <n v="2.1918944530000002"/>
    <n v="0"/>
    <n v="6.99"/>
    <n v="7.0000000000000007E-2"/>
    <n v="0.87"/>
    <n v="0.125"/>
    <n v="0.33650000000000002"/>
    <n v="1"/>
    <m/>
  </r>
  <r>
    <x v="59"/>
    <s v="ID-AC"/>
    <x v="13"/>
    <n v="0"/>
    <n v="0"/>
    <n v="1"/>
    <n v="-1"/>
    <n v="9"/>
    <n v="1"/>
    <n v="6"/>
    <n v="2"/>
    <s v="Province"/>
    <m/>
    <x v="13"/>
    <s v="Indonesia"/>
    <s v="Asia"/>
    <s v="Sumatera"/>
    <s v="UTC+07:00"/>
    <s v="Daerah Khusus"/>
    <n v="18"/>
    <n v="5"/>
    <n v="289"/>
    <m/>
    <n v="6497"/>
    <n v="57956"/>
    <n v="5247257"/>
    <n v="90.54"/>
    <n v="96.910521739999993"/>
    <n v="4.2256146279999998"/>
    <n v="0"/>
    <n v="1.72"/>
    <n v="0"/>
    <n v="0.19"/>
    <n v="0.1111"/>
    <n v="0.66669999999999996"/>
    <n v="1"/>
    <n v="1"/>
  </r>
  <r>
    <x v="59"/>
    <s v="ID-BA"/>
    <x v="22"/>
    <n v="0"/>
    <n v="0"/>
    <n v="8"/>
    <n v="-8"/>
    <n v="206"/>
    <n v="2"/>
    <n v="90"/>
    <n v="114"/>
    <s v="Province"/>
    <m/>
    <x v="22"/>
    <s v="Indonesia"/>
    <s v="Asia"/>
    <s v="Nusa Tenggara"/>
    <s v="UTC+08:00"/>
    <m/>
    <n v="8"/>
    <n v="1"/>
    <n v="57"/>
    <n v="80"/>
    <n v="636"/>
    <n v="5780"/>
    <n v="4216171"/>
    <n v="729.43"/>
    <n v="115.1317136"/>
    <n v="-8.3694716880000009"/>
    <n v="0"/>
    <n v="48.86"/>
    <n v="0"/>
    <n v="0.47"/>
    <n v="9.7000000000000003E-3"/>
    <n v="0.43690000000000001"/>
    <n v="0"/>
    <n v="1"/>
  </r>
  <r>
    <x v="59"/>
    <s v="ID-BT"/>
    <x v="2"/>
    <n v="0"/>
    <n v="0"/>
    <n v="0"/>
    <n v="0"/>
    <n v="329"/>
    <n v="40"/>
    <n v="33"/>
    <n v="256"/>
    <s v="Province"/>
    <m/>
    <x v="2"/>
    <s v="Indonesia"/>
    <s v="Asia"/>
    <s v="Jawa"/>
    <s v="UTC+07:00"/>
    <m/>
    <n v="4"/>
    <n v="4"/>
    <n v="155"/>
    <n v="313"/>
    <n v="1238"/>
    <n v="9663"/>
    <n v="10722374"/>
    <n v="1109.6400000000001"/>
    <n v="106.1090043"/>
    <n v="-6.4567363880000004"/>
    <n v="0"/>
    <n v="30.68"/>
    <n v="0"/>
    <n v="3.73"/>
    <n v="0.1216"/>
    <n v="0.1003"/>
    <n v="0"/>
    <n v="0"/>
  </r>
  <r>
    <x v="59"/>
    <s v="ID-BE"/>
    <x v="29"/>
    <n v="4"/>
    <n v="0"/>
    <n v="0"/>
    <n v="4"/>
    <n v="12"/>
    <n v="2"/>
    <n v="1"/>
    <n v="9"/>
    <s v="Province"/>
    <m/>
    <x v="29"/>
    <s v="Indonesia"/>
    <s v="Asia"/>
    <s v="Sumatera"/>
    <s v="UTC+07:00"/>
    <m/>
    <n v="9"/>
    <n v="1"/>
    <n v="129"/>
    <n v="172"/>
    <n v="1341"/>
    <n v="19919"/>
    <n v="1999539"/>
    <n v="100.38"/>
    <n v="102.33842129999999"/>
    <n v="-3.5335836270000001"/>
    <n v="2"/>
    <n v="6"/>
    <n v="0"/>
    <n v="1"/>
    <n v="0.16669999999999999"/>
    <n v="8.3299999999999999E-2"/>
    <m/>
    <n v="0"/>
  </r>
  <r>
    <x v="59"/>
    <s v="ID-JK"/>
    <x v="0"/>
    <n v="89"/>
    <n v="0"/>
    <n v="77"/>
    <n v="12"/>
    <n v="3504"/>
    <n v="332"/>
    <n v="392"/>
    <n v="2780"/>
    <s v="Province"/>
    <m/>
    <x v="0"/>
    <s v="Indonesia"/>
    <s v="Asia"/>
    <s v="Jawa"/>
    <s v="UTC+07:00"/>
    <s v="Daerah Khusus Ibu Kota"/>
    <n v="1"/>
    <n v="5"/>
    <n v="44"/>
    <n v="267"/>
    <m/>
    <n v="664"/>
    <n v="10846145"/>
    <n v="16334.31"/>
    <n v="106.8361183"/>
    <n v="-6.2046989909999999"/>
    <n v="8.2100000000000009"/>
    <n v="323.06"/>
    <n v="0"/>
    <n v="30.61"/>
    <n v="9.4700000000000006E-2"/>
    <n v="0.1119"/>
    <n v="0.71"/>
    <n v="0"/>
  </r>
  <r>
    <x v="59"/>
    <s v="ID-YO"/>
    <x v="5"/>
    <n v="1"/>
    <n v="0"/>
    <n v="3"/>
    <n v="-2"/>
    <n v="79"/>
    <n v="7"/>
    <n v="43"/>
    <n v="29"/>
    <s v="Province"/>
    <m/>
    <x v="5"/>
    <s v="Indonesia"/>
    <s v="Asia"/>
    <s v="Jawa"/>
    <s v="UTC+07:00"/>
    <s v="Daerah Istimewa"/>
    <n v="4"/>
    <n v="1"/>
    <n v="78"/>
    <n v="46"/>
    <n v="392"/>
    <n v="3133"/>
    <n v="3631015"/>
    <n v="1158.9000000000001"/>
    <n v="110.4448783"/>
    <n v="-7.8945018500000002"/>
    <n v="0.28000000000000003"/>
    <n v="21.76"/>
    <n v="0"/>
    <n v="1.93"/>
    <n v="8.8599999999999998E-2"/>
    <n v="0.54430000000000001"/>
    <n v="0.1"/>
    <n v="1"/>
  </r>
  <r>
    <x v="59"/>
    <s v="ID-GO"/>
    <x v="33"/>
    <n v="0"/>
    <n v="0"/>
    <n v="0"/>
    <n v="0"/>
    <n v="15"/>
    <n v="1"/>
    <n v="2"/>
    <n v="12"/>
    <s v="Province"/>
    <m/>
    <x v="33"/>
    <s v="Indonesia"/>
    <s v="Asia"/>
    <s v="Sulawesi"/>
    <s v="UTC+08:00"/>
    <m/>
    <n v="5"/>
    <n v="1"/>
    <n v="77"/>
    <n v="72"/>
    <n v="657"/>
    <n v="11257"/>
    <n v="1180651"/>
    <n v="104.88"/>
    <n v="122.37605809999999"/>
    <n v="0.68700260400000002"/>
    <n v="0"/>
    <n v="12.7"/>
    <n v="0"/>
    <n v="0.85"/>
    <n v="6.6699999999999995E-2"/>
    <n v="0.1333"/>
    <n v="0"/>
    <n v="1"/>
  </r>
  <r>
    <x v="59"/>
    <s v="ID-JA"/>
    <x v="25"/>
    <n v="0"/>
    <n v="0"/>
    <n v="0"/>
    <n v="0"/>
    <n v="31"/>
    <n v="0"/>
    <n v="1"/>
    <n v="30"/>
    <s v="Province"/>
    <m/>
    <x v="25"/>
    <s v="Indonesia"/>
    <s v="Asia"/>
    <s v="Sumatera"/>
    <s v="UTC+07:00"/>
    <m/>
    <n v="9"/>
    <n v="2"/>
    <n v="141"/>
    <n v="163"/>
    <n v="1399"/>
    <n v="50058"/>
    <n v="3493357"/>
    <n v="69.790000000000006"/>
    <n v="102.72364039999999"/>
    <n v="-1.69769766"/>
    <n v="0"/>
    <n v="8.8699999999999992"/>
    <n v="0"/>
    <n v="0"/>
    <n v="0"/>
    <n v="3.2300000000000002E-2"/>
    <n v="1"/>
    <n v="1"/>
  </r>
  <r>
    <x v="59"/>
    <s v="ID-JB"/>
    <x v="1"/>
    <n v="37"/>
    <n v="0"/>
    <n v="4"/>
    <n v="33"/>
    <n v="1003"/>
    <n v="74"/>
    <n v="105"/>
    <n v="824"/>
    <s v="Province"/>
    <m/>
    <x v="1"/>
    <s v="Indonesia"/>
    <s v="Asia"/>
    <s v="Jawa"/>
    <s v="UTC+07:00"/>
    <m/>
    <n v="18"/>
    <n v="9"/>
    <n v="627"/>
    <n v="645"/>
    <n v="5312"/>
    <n v="35378"/>
    <n v="45161325"/>
    <n v="1276.55"/>
    <n v="107.60370829999999"/>
    <n v="-6.9204320829999997"/>
    <n v="0.82"/>
    <n v="22.21"/>
    <n v="0"/>
    <n v="1.64"/>
    <n v="7.3800000000000004E-2"/>
    <n v="0.1047"/>
    <n v="2.06"/>
    <n v="0"/>
  </r>
  <r>
    <x v="59"/>
    <s v="ID-JT"/>
    <x v="7"/>
    <n v="29"/>
    <n v="2"/>
    <n v="4"/>
    <n v="23"/>
    <n v="700"/>
    <n v="52"/>
    <n v="108"/>
    <n v="540"/>
    <s v="Province"/>
    <m/>
    <x v="7"/>
    <s v="Indonesia"/>
    <s v="Asia"/>
    <s v="Jawa"/>
    <s v="UTC+07:00"/>
    <m/>
    <n v="29"/>
    <n v="6"/>
    <n v="576"/>
    <n v="753"/>
    <n v="7809"/>
    <n v="32801"/>
    <n v="36364072"/>
    <n v="1108.6400000000001"/>
    <n v="110.20111489999999"/>
    <n v="-7.2590971770000001"/>
    <n v="0.8"/>
    <n v="19.25"/>
    <n v="0.05"/>
    <n v="1.43"/>
    <n v="7.4300000000000005E-2"/>
    <n v="0.15429999999999999"/>
    <n v="1.81"/>
    <m/>
  </r>
  <r>
    <x v="59"/>
    <s v="ID-JI"/>
    <x v="8"/>
    <n v="14"/>
    <n v="4"/>
    <n v="8"/>
    <n v="2"/>
    <n v="821"/>
    <n v="93"/>
    <n v="140"/>
    <n v="588"/>
    <s v="Province"/>
    <m/>
    <x v="8"/>
    <s v="Indonesia"/>
    <s v="Asia"/>
    <s v="Jawa"/>
    <s v="UTC+07:00"/>
    <m/>
    <n v="29"/>
    <n v="9"/>
    <n v="666"/>
    <n v="777"/>
    <n v="7724"/>
    <n v="47803"/>
    <n v="40479023"/>
    <n v="846.78"/>
    <n v="112.7329414"/>
    <n v="-7.7233455790000001"/>
    <n v="0.35"/>
    <n v="20.28"/>
    <n v="0.1"/>
    <n v="2.2999999999999998"/>
    <n v="0.1133"/>
    <n v="0.17050000000000001"/>
    <n v="0.23"/>
    <n v="2"/>
  </r>
  <r>
    <x v="59"/>
    <s v="ID-KB"/>
    <x v="23"/>
    <n v="7"/>
    <n v="0"/>
    <n v="0"/>
    <n v="7"/>
    <n v="55"/>
    <n v="1"/>
    <n v="7"/>
    <n v="47"/>
    <s v="Province"/>
    <m/>
    <x v="23"/>
    <s v="Indonesia"/>
    <s v="Asia"/>
    <s v="Kalimantan"/>
    <s v="UTC+07:00"/>
    <m/>
    <n v="12"/>
    <n v="2"/>
    <n v="174"/>
    <n v="99"/>
    <n v="2031"/>
    <n v="147307"/>
    <n v="5422814"/>
    <n v="36.81"/>
    <n v="111.1211776"/>
    <n v="-8.6474572E-2"/>
    <n v="1.29"/>
    <n v="10.14"/>
    <n v="0"/>
    <n v="0.18"/>
    <n v="1.8200000000000001E-2"/>
    <n v="0.1273"/>
    <m/>
    <n v="1"/>
  </r>
  <r>
    <x v="59"/>
    <s v="ID-KS"/>
    <x v="26"/>
    <n v="7"/>
    <n v="0"/>
    <n v="0"/>
    <n v="7"/>
    <n v="156"/>
    <n v="9"/>
    <n v="20"/>
    <n v="127"/>
    <s v="Province"/>
    <m/>
    <x v="26"/>
    <s v="Indonesia"/>
    <s v="Asia"/>
    <s v="Kalimantan"/>
    <s v="UTC+08:00"/>
    <m/>
    <n v="11"/>
    <n v="2"/>
    <n v="153"/>
    <n v="144"/>
    <n v="1864"/>
    <n v="38744"/>
    <n v="4023049"/>
    <n v="103.84"/>
    <n v="115.4385783"/>
    <n v="-2.993594979"/>
    <n v="1.74"/>
    <n v="38.78"/>
    <n v="0"/>
    <n v="2.2400000000000002"/>
    <n v="5.7700000000000001E-2"/>
    <n v="0.12820000000000001"/>
    <m/>
    <n v="0"/>
  </r>
  <r>
    <x v="59"/>
    <s v="ID-KT"/>
    <x v="14"/>
    <n v="6"/>
    <n v="0"/>
    <n v="0"/>
    <n v="6"/>
    <n v="123"/>
    <n v="6"/>
    <n v="12"/>
    <n v="105"/>
    <s v="Province"/>
    <m/>
    <x v="14"/>
    <s v="Indonesia"/>
    <s v="Asia"/>
    <s v="Kalimantan"/>
    <s v="UTC+07:00"/>
    <m/>
    <n v="13"/>
    <n v="1"/>
    <n v="136"/>
    <n v="139"/>
    <n v="1432"/>
    <n v="153565"/>
    <n v="2570289"/>
    <n v="16.739999999999998"/>
    <n v="113.41765359999999"/>
    <n v="-1.6024846530000001"/>
    <n v="2.33"/>
    <n v="47.85"/>
    <n v="0"/>
    <n v="2.33"/>
    <n v="4.8800000000000003E-2"/>
    <n v="9.7600000000000006E-2"/>
    <n v="0.67"/>
    <n v="0"/>
  </r>
  <r>
    <x v="59"/>
    <s v="ID-KI"/>
    <x v="4"/>
    <n v="4"/>
    <n v="0"/>
    <n v="0"/>
    <n v="4"/>
    <n v="116"/>
    <n v="1"/>
    <n v="15"/>
    <n v="100"/>
    <s v="Province"/>
    <m/>
    <x v="4"/>
    <s v="Indonesia"/>
    <s v="Asia"/>
    <s v="Kalimantan"/>
    <s v="UTC+08:00"/>
    <m/>
    <n v="7"/>
    <n v="3"/>
    <n v="103"/>
    <n v="197"/>
    <n v="841"/>
    <n v="129067"/>
    <n v="3552191"/>
    <n v="27.52"/>
    <n v="116.4684405"/>
    <n v="0.45385803000000002"/>
    <n v="1.1299999999999999"/>
    <n v="32.659999999999997"/>
    <n v="0"/>
    <n v="0.28000000000000003"/>
    <n v="8.6E-3"/>
    <n v="0.1293"/>
    <n v="0.5"/>
    <n v="1"/>
  </r>
  <r>
    <x v="59"/>
    <s v="ID-KU"/>
    <x v="19"/>
    <n v="0"/>
    <n v="0"/>
    <n v="2"/>
    <n v="-2"/>
    <n v="92"/>
    <n v="1"/>
    <n v="4"/>
    <n v="87"/>
    <s v="Province"/>
    <m/>
    <x v="19"/>
    <s v="Indonesia"/>
    <s v="Asia"/>
    <s v="Kalimantan"/>
    <s v="UTC+08:00"/>
    <m/>
    <n v="4"/>
    <n v="1"/>
    <n v="53"/>
    <n v="35"/>
    <n v="447"/>
    <n v="75468"/>
    <n v="648407"/>
    <n v="8.59"/>
    <n v="116.2188791"/>
    <n v="2.8910126209999998"/>
    <n v="0"/>
    <n v="141.88999999999999"/>
    <n v="0"/>
    <n v="1.54"/>
    <n v="1.09E-2"/>
    <n v="4.3499999999999997E-2"/>
    <n v="0"/>
    <n v="1"/>
  </r>
  <r>
    <x v="59"/>
    <s v="ID-BB"/>
    <x v="27"/>
    <n v="0"/>
    <n v="0"/>
    <n v="0"/>
    <n v="0"/>
    <n v="10"/>
    <n v="1"/>
    <n v="2"/>
    <n v="7"/>
    <s v="Province"/>
    <m/>
    <x v="27"/>
    <s v="Indonesia"/>
    <s v="Asia"/>
    <s v="Sumatera"/>
    <s v="UTC+07:00"/>
    <m/>
    <n v="6"/>
    <n v="1"/>
    <n v="47"/>
    <n v="82"/>
    <n v="309"/>
    <n v="16424"/>
    <n v="1379767"/>
    <n v="84.01"/>
    <n v="106.5499324"/>
    <n v="-2.4474441269999998"/>
    <n v="0"/>
    <n v="7.25"/>
    <n v="0"/>
    <n v="0.72"/>
    <n v="0.1"/>
    <n v="0.2"/>
    <n v="1"/>
    <n v="1"/>
  </r>
  <r>
    <x v="59"/>
    <s v="ID-KR"/>
    <x v="28"/>
    <n v="0"/>
    <n v="0"/>
    <n v="4"/>
    <n v="-4"/>
    <n v="84"/>
    <n v="8"/>
    <n v="15"/>
    <n v="61"/>
    <s v="Province"/>
    <m/>
    <x v="28"/>
    <s v="Indonesia"/>
    <s v="Asia"/>
    <s v="Sumatera"/>
    <s v="UTC+07:00"/>
    <m/>
    <n v="5"/>
    <n v="2"/>
    <n v="75"/>
    <n v="142"/>
    <n v="275"/>
    <n v="8202"/>
    <n v="1929400"/>
    <n v="235.24"/>
    <n v="108.261746"/>
    <n v="3.9163459999999999"/>
    <n v="0"/>
    <n v="43.54"/>
    <n v="0"/>
    <n v="4.1500000000000004"/>
    <n v="9.5200000000000007E-2"/>
    <n v="0.17860000000000001"/>
    <n v="0"/>
    <n v="0"/>
  </r>
  <r>
    <x v="59"/>
    <s v="ID-LA"/>
    <x v="15"/>
    <n v="2"/>
    <n v="0"/>
    <n v="3"/>
    <n v="-1"/>
    <n v="45"/>
    <n v="5"/>
    <n v="13"/>
    <n v="27"/>
    <s v="Province"/>
    <m/>
    <x v="15"/>
    <s v="Indonesia"/>
    <s v="Asia"/>
    <s v="Sumatera"/>
    <s v="UTC+07:00"/>
    <m/>
    <n v="13"/>
    <n v="2"/>
    <n v="228"/>
    <n v="205"/>
    <n v="2435"/>
    <n v="34624"/>
    <n v="9095591"/>
    <n v="262.7"/>
    <n v="105.0214366"/>
    <n v="-4.9167929749999999"/>
    <n v="0.22"/>
    <n v="4.95"/>
    <n v="0"/>
    <n v="0.55000000000000004"/>
    <n v="0.1111"/>
    <n v="0.28889999999999999"/>
    <n v="1"/>
    <n v="1"/>
  </r>
  <r>
    <x v="59"/>
    <s v="ID-MA"/>
    <x v="10"/>
    <n v="1"/>
    <n v="0"/>
    <n v="0"/>
    <n v="1"/>
    <n v="23"/>
    <n v="0"/>
    <n v="11"/>
    <n v="12"/>
    <s v="Province"/>
    <m/>
    <x v="10"/>
    <s v="Indonesia"/>
    <s v="Asia"/>
    <s v="Maluku"/>
    <s v="UTC+09:00"/>
    <m/>
    <n v="9"/>
    <n v="2"/>
    <n v="118"/>
    <n v="35"/>
    <n v="1198"/>
    <n v="46914"/>
    <n v="1847097"/>
    <n v="39.369999999999997"/>
    <n v="129.57679200000001"/>
    <n v="-3.1925720000000002"/>
    <n v="0.54"/>
    <n v="12.45"/>
    <n v="0"/>
    <n v="0"/>
    <n v="0"/>
    <n v="0.4783"/>
    <n v="0.5"/>
    <n v="1"/>
  </r>
  <r>
    <x v="59"/>
    <s v="ID-MU"/>
    <x v="12"/>
    <n v="0"/>
    <n v="0"/>
    <n v="0"/>
    <n v="0"/>
    <n v="26"/>
    <n v="0"/>
    <n v="4"/>
    <n v="22"/>
    <s v="Province"/>
    <m/>
    <x v="12"/>
    <s v="Indonesia"/>
    <s v="Asia"/>
    <s v="Maluku"/>
    <s v="UTC+09:00"/>
    <m/>
    <n v="8"/>
    <n v="2"/>
    <n v="116"/>
    <n v="118"/>
    <n v="1063"/>
    <n v="31983"/>
    <n v="1307803"/>
    <n v="40.89"/>
    <n v="127.5391072"/>
    <n v="0.212036949"/>
    <n v="0"/>
    <n v="19.88"/>
    <n v="0"/>
    <n v="0"/>
    <n v="0"/>
    <n v="0.15379999999999999"/>
    <n v="1"/>
    <n v="1"/>
  </r>
  <r>
    <x v="59"/>
    <s v="ID-NB"/>
    <x v="30"/>
    <n v="9"/>
    <n v="0"/>
    <n v="7"/>
    <n v="2"/>
    <n v="228"/>
    <n v="4"/>
    <n v="31"/>
    <n v="193"/>
    <s v="Province"/>
    <m/>
    <x v="30"/>
    <s v="Indonesia"/>
    <s v="Asia"/>
    <s v="Nusa Tenggara"/>
    <s v="UTC+08:00"/>
    <m/>
    <n v="8"/>
    <n v="2"/>
    <n v="117"/>
    <n v="145"/>
    <n v="995"/>
    <n v="18572"/>
    <n v="5270247"/>
    <n v="283.77"/>
    <n v="117.5086257"/>
    <n v="-8.6069988659999996"/>
    <n v="1.71"/>
    <n v="43.26"/>
    <n v="0"/>
    <n v="0.76"/>
    <n v="1.7500000000000002E-2"/>
    <n v="0.13600000000000001"/>
    <n v="0.6"/>
    <n v="1"/>
  </r>
  <r>
    <x v="59"/>
    <s v="ID-NT"/>
    <x v="32"/>
    <n v="0"/>
    <n v="0"/>
    <n v="0"/>
    <n v="0"/>
    <n v="1"/>
    <n v="0"/>
    <n v="1"/>
    <n v="0"/>
    <s v="Province"/>
    <m/>
    <x v="32"/>
    <s v="Indonesia"/>
    <s v="Asia"/>
    <s v="Nusa Tenggara"/>
    <s v="UTC+08:00"/>
    <m/>
    <n v="21"/>
    <n v="1"/>
    <n v="309"/>
    <n v="327"/>
    <n v="3026"/>
    <n v="48718"/>
    <n v="5411321"/>
    <n v="111.07"/>
    <n v="121.592271"/>
    <n v="-8.6822049999999997"/>
    <n v="0"/>
    <n v="0.18"/>
    <n v="0"/>
    <n v="0"/>
    <n v="0"/>
    <n v="1"/>
    <n v="1"/>
    <n v="1"/>
  </r>
  <r>
    <x v="59"/>
    <s v="ID-PA"/>
    <x v="11"/>
    <n v="12"/>
    <n v="0"/>
    <n v="0"/>
    <n v="12"/>
    <n v="188"/>
    <n v="6"/>
    <n v="47"/>
    <n v="135"/>
    <s v="Province"/>
    <m/>
    <x v="11"/>
    <s v="Indonesia"/>
    <s v="Asia"/>
    <s v="Papua"/>
    <s v="UTC+09:00"/>
    <s v="Daerah Khusus"/>
    <n v="28"/>
    <n v="1"/>
    <n v="560"/>
    <n v="110"/>
    <n v="5411"/>
    <n v="319036"/>
    <n v="4340348"/>
    <n v="13.6"/>
    <n v="138.69603000000001"/>
    <n v="-4.6662095299999997"/>
    <n v="2.76"/>
    <n v="43.31"/>
    <n v="0"/>
    <n v="1.38"/>
    <n v="3.1899999999999998E-2"/>
    <n v="0.25"/>
    <n v="0.46"/>
    <n v="1"/>
  </r>
  <r>
    <x v="59"/>
    <s v="ID-PB"/>
    <x v="18"/>
    <n v="0"/>
    <n v="0"/>
    <n v="0"/>
    <n v="0"/>
    <n v="37"/>
    <n v="0"/>
    <n v="0"/>
    <n v="37"/>
    <s v="Province"/>
    <m/>
    <x v="18"/>
    <s v="Indonesia"/>
    <s v="Asia"/>
    <s v="Papua"/>
    <s v="UTC+09:00"/>
    <s v="Daerah Khusus"/>
    <n v="12"/>
    <n v="1"/>
    <n v="218"/>
    <n v="95"/>
    <n v="1742"/>
    <n v="102955"/>
    <n v="1140701"/>
    <n v="11.08"/>
    <n v="132.9762624"/>
    <n v="-2.045160182"/>
    <n v="0"/>
    <n v="32.44"/>
    <n v="0"/>
    <n v="0"/>
    <n v="0"/>
    <n v="0"/>
    <n v="0"/>
    <n v="1"/>
  </r>
  <r>
    <x v="59"/>
    <s v="ID-RI"/>
    <x v="24"/>
    <n v="1"/>
    <n v="0"/>
    <n v="1"/>
    <n v="0"/>
    <n v="40"/>
    <n v="6"/>
    <n v="17"/>
    <n v="17"/>
    <s v="Province"/>
    <m/>
    <x v="24"/>
    <s v="Indonesia"/>
    <s v="Asia"/>
    <s v="Sumatera"/>
    <s v="UTC+07:00"/>
    <m/>
    <n v="10"/>
    <n v="2"/>
    <n v="169"/>
    <n v="268"/>
    <n v="1591"/>
    <n v="87024"/>
    <n v="6074100"/>
    <n v="69.8"/>
    <n v="101.8051092"/>
    <n v="0.51164785099999999"/>
    <n v="0.16"/>
    <n v="6.59"/>
    <n v="0"/>
    <n v="0.99"/>
    <n v="0.15"/>
    <n v="0.42499999999999999"/>
    <n v="1"/>
    <n v="1"/>
  </r>
  <r>
    <x v="59"/>
    <s v="ID-SR"/>
    <x v="20"/>
    <n v="1"/>
    <n v="0"/>
    <n v="1"/>
    <n v="0"/>
    <n v="38"/>
    <n v="1"/>
    <n v="4"/>
    <n v="33"/>
    <s v="Province"/>
    <m/>
    <x v="20"/>
    <s v="Indonesia"/>
    <s v="Asia"/>
    <s v="Sulawesi"/>
    <s v="UTC+08:00"/>
    <m/>
    <n v="6"/>
    <m/>
    <n v="69"/>
    <n v="73"/>
    <n v="575"/>
    <n v="16787"/>
    <n v="1559984"/>
    <n v="92.93"/>
    <n v="119.3450194"/>
    <n v="-2.4617460530000002"/>
    <n v="0.64"/>
    <n v="24.36"/>
    <n v="0"/>
    <n v="0.64"/>
    <n v="2.63E-2"/>
    <n v="0.1053"/>
    <n v="0.5"/>
    <n v="1"/>
  </r>
  <r>
    <x v="59"/>
    <s v="ID-SN"/>
    <x v="9"/>
    <n v="12"/>
    <n v="0"/>
    <n v="10"/>
    <n v="2"/>
    <n v="464"/>
    <n v="35"/>
    <n v="118"/>
    <n v="311"/>
    <s v="Province"/>
    <m/>
    <x v="9"/>
    <s v="Indonesia"/>
    <s v="Asia"/>
    <s v="Sulawesi"/>
    <s v="UTC+08:00"/>
    <m/>
    <n v="21"/>
    <n v="3"/>
    <n v="311"/>
    <n v="792"/>
    <n v="2255"/>
    <n v="46717"/>
    <n v="9426885"/>
    <n v="201.78"/>
    <n v="120.1620559"/>
    <n v="-3.731080714"/>
    <n v="1.27"/>
    <n v="49.22"/>
    <n v="0"/>
    <n v="3.71"/>
    <n v="7.5399999999999995E-2"/>
    <n v="0.25430000000000003"/>
    <n v="0.92"/>
    <n v="1"/>
  </r>
  <r>
    <x v="59"/>
    <s v="ID-ST"/>
    <x v="16"/>
    <n v="5"/>
    <n v="0"/>
    <n v="0"/>
    <n v="5"/>
    <n v="47"/>
    <n v="3"/>
    <n v="8"/>
    <n v="36"/>
    <s v="Province"/>
    <m/>
    <x v="16"/>
    <s v="Indonesia"/>
    <s v="Asia"/>
    <s v="Sulawesi"/>
    <s v="UTC+08:00"/>
    <m/>
    <n v="12"/>
    <n v="1"/>
    <n v="175"/>
    <n v="175"/>
    <n v="1842"/>
    <n v="61841"/>
    <n v="2955567"/>
    <n v="47.79"/>
    <n v="121.2010927"/>
    <n v="-1.00413668"/>
    <n v="1.69"/>
    <n v="15.9"/>
    <n v="0"/>
    <n v="1.02"/>
    <n v="6.3799999999999996E-2"/>
    <n v="0.17019999999999999"/>
    <n v="0.83"/>
    <n v="1"/>
  </r>
  <r>
    <x v="59"/>
    <s v="ID-SG"/>
    <x v="3"/>
    <n v="8"/>
    <n v="0"/>
    <n v="0"/>
    <n v="8"/>
    <n v="53"/>
    <n v="2"/>
    <n v="6"/>
    <n v="45"/>
    <s v="Province"/>
    <m/>
    <x v="3"/>
    <s v="Indonesia"/>
    <s v="Asia"/>
    <s v="Sulawesi"/>
    <s v="UTC+08:00"/>
    <m/>
    <n v="15"/>
    <n v="2"/>
    <n v="219"/>
    <n v="377"/>
    <n v="1911"/>
    <n v="38068"/>
    <n v="2635461"/>
    <n v="69.23"/>
    <n v="122.070311"/>
    <n v="-4.1246887929999998"/>
    <n v="3.04"/>
    <n v="20.11"/>
    <n v="0"/>
    <n v="0.76"/>
    <n v="3.7699999999999997E-2"/>
    <n v="0.1132"/>
    <m/>
    <n v="1"/>
  </r>
  <r>
    <x v="59"/>
    <s v="ID-SA"/>
    <x v="31"/>
    <n v="1"/>
    <n v="0"/>
    <n v="1"/>
    <n v="0"/>
    <n v="42"/>
    <n v="3"/>
    <n v="13"/>
    <n v="26"/>
    <s v="Province"/>
    <m/>
    <x v="31"/>
    <s v="Indonesia"/>
    <s v="Asia"/>
    <s v="Sulawesi"/>
    <s v="UTC+08:00"/>
    <m/>
    <n v="11"/>
    <n v="4"/>
    <n v="171"/>
    <n v="332"/>
    <n v="1507"/>
    <n v="13892"/>
    <n v="2641884"/>
    <n v="190.17"/>
    <n v="124.5212396"/>
    <n v="1.259638212"/>
    <n v="0.38"/>
    <n v="15.9"/>
    <n v="0"/>
    <n v="1.1399999999999999"/>
    <n v="7.1400000000000005E-2"/>
    <n v="0.3095"/>
    <n v="0.33"/>
    <n v="1"/>
  </r>
  <r>
    <x v="59"/>
    <s v="ID-SB"/>
    <x v="17"/>
    <n v="1"/>
    <n v="1"/>
    <n v="0"/>
    <n v="0"/>
    <n v="145"/>
    <n v="15"/>
    <n v="25"/>
    <n v="105"/>
    <s v="Province"/>
    <m/>
    <x v="17"/>
    <s v="Indonesia"/>
    <s v="Asia"/>
    <s v="Sumatera"/>
    <s v="UTC+07:00"/>
    <m/>
    <n v="12"/>
    <n v="7"/>
    <n v="179"/>
    <n v="230"/>
    <n v="928"/>
    <n v="42013"/>
    <n v="5519245"/>
    <n v="131.37"/>
    <n v="100.46506239999999"/>
    <n v="-0.850253225"/>
    <n v="0.18"/>
    <n v="26.27"/>
    <n v="0.18"/>
    <n v="2.72"/>
    <n v="0.10340000000000001"/>
    <n v="0.1724"/>
    <n v="0.04"/>
    <m/>
  </r>
  <r>
    <x v="59"/>
    <s v="ID-SS"/>
    <x v="21"/>
    <n v="1"/>
    <n v="0"/>
    <n v="0"/>
    <n v="1"/>
    <n v="143"/>
    <n v="1"/>
    <n v="23"/>
    <n v="119"/>
    <s v="Province"/>
    <m/>
    <x v="21"/>
    <s v="Indonesia"/>
    <s v="Asia"/>
    <s v="Sumatera"/>
    <s v="UTC+07:00"/>
    <m/>
    <n v="13"/>
    <n v="4"/>
    <n v="241"/>
    <n v="387"/>
    <n v="2853"/>
    <n v="91592"/>
    <n v="8217551"/>
    <n v="89.72"/>
    <n v="104.16946470000001"/>
    <n v="-3.2162118080000002"/>
    <n v="0.12"/>
    <n v="17.399999999999999"/>
    <n v="0"/>
    <n v="0.12"/>
    <n v="7.0000000000000001E-3"/>
    <n v="0.1608"/>
    <n v="7.0000000000000007E-2"/>
    <n v="1"/>
  </r>
  <r>
    <x v="59"/>
    <s v="ID-SU"/>
    <x v="6"/>
    <n v="3"/>
    <n v="0"/>
    <n v="5"/>
    <n v="-2"/>
    <n v="107"/>
    <n v="13"/>
    <n v="40"/>
    <n v="54"/>
    <s v="Province"/>
    <m/>
    <x v="6"/>
    <s v="Indonesia"/>
    <s v="Asia"/>
    <s v="Sumatera"/>
    <s v="UTC+07:00"/>
    <m/>
    <n v="25"/>
    <n v="8"/>
    <n v="450"/>
    <n v="693"/>
    <n v="5417"/>
    <n v="72981"/>
    <n v="14874889"/>
    <n v="203.82"/>
    <n v="99.051964420000004"/>
    <n v="2.1918944530000002"/>
    <n v="0.2"/>
    <n v="7.19"/>
    <n v="0"/>
    <n v="0.87"/>
    <n v="0.1215"/>
    <n v="0.37380000000000002"/>
    <m/>
    <n v="0"/>
  </r>
  <r>
    <x v="60"/>
    <s v="ID-AC"/>
    <x v="13"/>
    <n v="1"/>
    <n v="0"/>
    <n v="0"/>
    <n v="1"/>
    <n v="10"/>
    <n v="1"/>
    <n v="6"/>
    <n v="3"/>
    <s v="Province"/>
    <m/>
    <x v="13"/>
    <s v="Indonesia"/>
    <s v="Asia"/>
    <s v="Sumatera"/>
    <s v="UTC+07:00"/>
    <s v="Daerah Khusus"/>
    <n v="18"/>
    <n v="5"/>
    <n v="289"/>
    <m/>
    <n v="6497"/>
    <n v="57956"/>
    <n v="5247257"/>
    <n v="90.54"/>
    <n v="96.910521739999993"/>
    <n v="4.2256146279999998"/>
    <n v="0.19"/>
    <n v="1.91"/>
    <n v="0"/>
    <n v="0.19"/>
    <n v="0.1"/>
    <n v="0.6"/>
    <m/>
    <n v="1"/>
  </r>
  <r>
    <x v="60"/>
    <s v="ID-BA"/>
    <x v="22"/>
    <n v="7"/>
    <n v="0"/>
    <n v="17"/>
    <n v="-10"/>
    <n v="213"/>
    <n v="2"/>
    <n v="107"/>
    <n v="104"/>
    <s v="Province"/>
    <m/>
    <x v="22"/>
    <s v="Indonesia"/>
    <s v="Asia"/>
    <s v="Nusa Tenggara"/>
    <s v="UTC+08:00"/>
    <m/>
    <n v="8"/>
    <n v="1"/>
    <n v="57"/>
    <n v="80"/>
    <n v="636"/>
    <n v="5780"/>
    <n v="4216171"/>
    <n v="729.43"/>
    <n v="115.1317136"/>
    <n v="-8.3694716880000009"/>
    <n v="1.66"/>
    <n v="50.52"/>
    <n v="0"/>
    <n v="0.47"/>
    <n v="9.4000000000000004E-3"/>
    <n v="0.50229999999999997"/>
    <m/>
    <n v="1"/>
  </r>
  <r>
    <x v="60"/>
    <s v="ID-BT"/>
    <x v="2"/>
    <n v="16"/>
    <n v="0"/>
    <n v="1"/>
    <n v="15"/>
    <n v="345"/>
    <n v="40"/>
    <n v="34"/>
    <n v="271"/>
    <s v="Province"/>
    <m/>
    <x v="2"/>
    <s v="Indonesia"/>
    <s v="Asia"/>
    <s v="Jawa"/>
    <s v="UTC+07:00"/>
    <m/>
    <n v="4"/>
    <n v="4"/>
    <n v="155"/>
    <n v="313"/>
    <n v="1238"/>
    <n v="9663"/>
    <n v="10722374"/>
    <n v="1109.6400000000001"/>
    <n v="106.1090043"/>
    <n v="-6.4567363880000004"/>
    <n v="1.49"/>
    <n v="32.18"/>
    <n v="0"/>
    <n v="3.73"/>
    <n v="0.1159"/>
    <n v="9.8599999999999993E-2"/>
    <m/>
    <n v="1"/>
  </r>
  <r>
    <x v="60"/>
    <s v="ID-BE"/>
    <x v="29"/>
    <n v="0"/>
    <n v="0"/>
    <n v="0"/>
    <n v="0"/>
    <n v="12"/>
    <n v="2"/>
    <n v="1"/>
    <n v="9"/>
    <s v="Province"/>
    <m/>
    <x v="29"/>
    <s v="Indonesia"/>
    <s v="Asia"/>
    <s v="Sumatera"/>
    <s v="UTC+07:00"/>
    <m/>
    <n v="9"/>
    <n v="1"/>
    <n v="129"/>
    <n v="172"/>
    <n v="1341"/>
    <n v="19919"/>
    <n v="1999539"/>
    <n v="100.38"/>
    <n v="102.33842129999999"/>
    <n v="-3.5335836270000001"/>
    <n v="0"/>
    <n v="6"/>
    <n v="0"/>
    <n v="1"/>
    <n v="0.16669999999999999"/>
    <n v="8.3299999999999999E-2"/>
    <n v="0"/>
    <n v="1"/>
  </r>
  <r>
    <x v="60"/>
    <s v="ID-JK"/>
    <x v="0"/>
    <n v="84"/>
    <n v="0"/>
    <n v="47"/>
    <n v="37"/>
    <n v="3588"/>
    <n v="332"/>
    <n v="439"/>
    <n v="2817"/>
    <s v="Province"/>
    <m/>
    <x v="0"/>
    <s v="Indonesia"/>
    <s v="Asia"/>
    <s v="Jawa"/>
    <s v="UTC+07:00"/>
    <s v="Daerah Khusus Ibu Kota"/>
    <n v="1"/>
    <n v="5"/>
    <n v="44"/>
    <n v="267"/>
    <m/>
    <n v="664"/>
    <n v="10846145"/>
    <n v="16334.31"/>
    <n v="106.8361183"/>
    <n v="-6.2046989909999999"/>
    <n v="7.74"/>
    <n v="330.81"/>
    <n v="0"/>
    <n v="30.61"/>
    <n v="9.2499999999999999E-2"/>
    <n v="0.12239999999999999"/>
    <n v="0.94"/>
    <n v="1"/>
  </r>
  <r>
    <x v="60"/>
    <s v="ID-YO"/>
    <x v="5"/>
    <n v="1"/>
    <n v="0"/>
    <n v="0"/>
    <n v="1"/>
    <n v="80"/>
    <n v="7"/>
    <n v="43"/>
    <n v="30"/>
    <s v="Province"/>
    <m/>
    <x v="5"/>
    <s v="Indonesia"/>
    <s v="Asia"/>
    <s v="Jawa"/>
    <s v="UTC+07:00"/>
    <s v="Daerah Istimewa"/>
    <n v="4"/>
    <n v="1"/>
    <n v="78"/>
    <n v="46"/>
    <n v="392"/>
    <n v="3133"/>
    <n v="3631015"/>
    <n v="1158.9000000000001"/>
    <n v="110.4448783"/>
    <n v="-7.8945018500000002"/>
    <n v="0.28000000000000003"/>
    <n v="22.03"/>
    <n v="0"/>
    <n v="1.93"/>
    <n v="8.7499999999999994E-2"/>
    <n v="0.53749999999999998"/>
    <n v="1"/>
    <n v="1"/>
  </r>
  <r>
    <x v="60"/>
    <s v="ID-GO"/>
    <x v="33"/>
    <n v="0"/>
    <n v="0"/>
    <n v="0"/>
    <n v="0"/>
    <n v="15"/>
    <n v="1"/>
    <n v="2"/>
    <n v="12"/>
    <s v="Province"/>
    <m/>
    <x v="33"/>
    <s v="Indonesia"/>
    <s v="Asia"/>
    <s v="Sulawesi"/>
    <s v="UTC+08:00"/>
    <m/>
    <n v="5"/>
    <n v="1"/>
    <n v="77"/>
    <n v="72"/>
    <n v="657"/>
    <n v="11257"/>
    <n v="1180651"/>
    <n v="104.88"/>
    <n v="122.37605809999999"/>
    <n v="0.68700260400000002"/>
    <n v="0"/>
    <n v="12.7"/>
    <n v="0"/>
    <n v="0.85"/>
    <n v="6.6699999999999995E-2"/>
    <n v="0.1333"/>
    <n v="1"/>
    <n v="1"/>
  </r>
  <r>
    <x v="60"/>
    <s v="ID-JA"/>
    <x v="25"/>
    <n v="0"/>
    <n v="0"/>
    <n v="0"/>
    <n v="0"/>
    <n v="31"/>
    <n v="0"/>
    <n v="1"/>
    <n v="30"/>
    <s v="Province"/>
    <m/>
    <x v="25"/>
    <s v="Indonesia"/>
    <s v="Asia"/>
    <s v="Sumatera"/>
    <s v="UTC+07:00"/>
    <m/>
    <n v="9"/>
    <n v="2"/>
    <n v="141"/>
    <n v="163"/>
    <n v="1399"/>
    <n v="50058"/>
    <n v="3493357"/>
    <n v="69.790000000000006"/>
    <n v="102.72364039999999"/>
    <n v="-1.69769766"/>
    <n v="0"/>
    <n v="8.8699999999999992"/>
    <n v="0"/>
    <n v="0"/>
    <n v="0"/>
    <n v="3.2300000000000002E-2"/>
    <n v="1"/>
    <n v="1"/>
  </r>
  <r>
    <x v="60"/>
    <s v="ID-JB"/>
    <x v="1"/>
    <n v="4"/>
    <n v="4"/>
    <n v="36"/>
    <n v="-36"/>
    <n v="1007"/>
    <n v="78"/>
    <n v="141"/>
    <n v="788"/>
    <s v="Province"/>
    <m/>
    <x v="1"/>
    <s v="Indonesia"/>
    <s v="Asia"/>
    <s v="Jawa"/>
    <s v="UTC+07:00"/>
    <m/>
    <n v="18"/>
    <n v="9"/>
    <n v="627"/>
    <n v="645"/>
    <n v="5312"/>
    <n v="35378"/>
    <n v="45161325"/>
    <n v="1276.55"/>
    <n v="107.60370829999999"/>
    <n v="-6.9204320829999997"/>
    <n v="0.09"/>
    <n v="22.3"/>
    <n v="0.09"/>
    <n v="1.73"/>
    <n v="7.7499999999999999E-2"/>
    <n v="0.14000000000000001"/>
    <n v="0.11"/>
    <m/>
  </r>
  <r>
    <x v="60"/>
    <s v="ID-JT"/>
    <x v="7"/>
    <n v="15"/>
    <n v="1"/>
    <n v="5"/>
    <n v="9"/>
    <n v="715"/>
    <n v="53"/>
    <n v="113"/>
    <n v="549"/>
    <s v="Province"/>
    <m/>
    <x v="7"/>
    <s v="Indonesia"/>
    <s v="Asia"/>
    <s v="Jawa"/>
    <s v="UTC+07:00"/>
    <m/>
    <n v="29"/>
    <n v="6"/>
    <n v="576"/>
    <n v="753"/>
    <n v="7809"/>
    <n v="32801"/>
    <n v="36364072"/>
    <n v="1108.6400000000001"/>
    <n v="110.20111489999999"/>
    <n v="-7.2590971770000001"/>
    <n v="0.41"/>
    <n v="19.66"/>
    <n v="0.03"/>
    <n v="1.46"/>
    <n v="7.4099999999999999E-2"/>
    <n v="0.158"/>
    <n v="0.52"/>
    <n v="0.5"/>
  </r>
  <r>
    <x v="60"/>
    <s v="ID-JI"/>
    <x v="8"/>
    <n v="83"/>
    <n v="2"/>
    <n v="5"/>
    <n v="76"/>
    <n v="904"/>
    <n v="95"/>
    <n v="145"/>
    <n v="664"/>
    <s v="Province"/>
    <m/>
    <x v="8"/>
    <s v="Indonesia"/>
    <s v="Asia"/>
    <s v="Jawa"/>
    <s v="UTC+07:00"/>
    <m/>
    <n v="29"/>
    <n v="9"/>
    <n v="666"/>
    <n v="777"/>
    <n v="7724"/>
    <n v="47803"/>
    <n v="40479023"/>
    <n v="846.78"/>
    <n v="112.7329414"/>
    <n v="-7.7233455790000001"/>
    <n v="2.0499999999999998"/>
    <n v="22.33"/>
    <n v="0.05"/>
    <n v="2.35"/>
    <n v="0.1051"/>
    <n v="0.16039999999999999"/>
    <n v="5.93"/>
    <n v="0.5"/>
  </r>
  <r>
    <x v="60"/>
    <s v="ID-KB"/>
    <x v="23"/>
    <n v="0"/>
    <n v="0"/>
    <n v="0"/>
    <n v="0"/>
    <n v="55"/>
    <n v="1"/>
    <n v="7"/>
    <n v="47"/>
    <s v="Province"/>
    <m/>
    <x v="23"/>
    <s v="Indonesia"/>
    <s v="Asia"/>
    <s v="Kalimantan"/>
    <s v="UTC+07:00"/>
    <m/>
    <n v="12"/>
    <n v="2"/>
    <n v="174"/>
    <n v="99"/>
    <n v="2031"/>
    <n v="147307"/>
    <n v="5422814"/>
    <n v="36.81"/>
    <n v="111.1211776"/>
    <n v="-8.6474572E-2"/>
    <n v="0"/>
    <n v="10.14"/>
    <n v="0"/>
    <n v="0.18"/>
    <n v="1.8200000000000001E-2"/>
    <n v="0.1273"/>
    <n v="0"/>
    <n v="1"/>
  </r>
  <r>
    <x v="60"/>
    <s v="ID-KS"/>
    <x v="26"/>
    <n v="13"/>
    <n v="0"/>
    <n v="0"/>
    <n v="13"/>
    <n v="169"/>
    <n v="9"/>
    <n v="20"/>
    <n v="140"/>
    <s v="Province"/>
    <m/>
    <x v="26"/>
    <s v="Indonesia"/>
    <s v="Asia"/>
    <s v="Kalimantan"/>
    <s v="UTC+08:00"/>
    <m/>
    <n v="11"/>
    <n v="2"/>
    <n v="153"/>
    <n v="144"/>
    <n v="1864"/>
    <n v="38744"/>
    <n v="4023049"/>
    <n v="103.84"/>
    <n v="115.4385783"/>
    <n v="-2.993594979"/>
    <n v="3.23"/>
    <n v="42.01"/>
    <n v="0"/>
    <n v="2.2400000000000002"/>
    <n v="5.33E-2"/>
    <n v="0.1183"/>
    <n v="1.86"/>
    <n v="1"/>
  </r>
  <r>
    <x v="60"/>
    <s v="ID-KT"/>
    <x v="14"/>
    <n v="18"/>
    <n v="0"/>
    <n v="1"/>
    <n v="17"/>
    <n v="141"/>
    <n v="6"/>
    <n v="13"/>
    <n v="122"/>
    <s v="Province"/>
    <m/>
    <x v="14"/>
    <s v="Indonesia"/>
    <s v="Asia"/>
    <s v="Kalimantan"/>
    <s v="UTC+07:00"/>
    <m/>
    <n v="13"/>
    <n v="1"/>
    <n v="136"/>
    <n v="139"/>
    <n v="1432"/>
    <n v="153565"/>
    <n v="2570289"/>
    <n v="16.739999999999998"/>
    <n v="113.41765359999999"/>
    <n v="-1.6024846530000001"/>
    <n v="7"/>
    <n v="54.86"/>
    <n v="0"/>
    <n v="2.33"/>
    <n v="4.2599999999999999E-2"/>
    <n v="9.2200000000000004E-2"/>
    <n v="3"/>
    <n v="1"/>
  </r>
  <r>
    <x v="60"/>
    <s v="ID-KI"/>
    <x v="4"/>
    <n v="15"/>
    <n v="0"/>
    <n v="0"/>
    <n v="15"/>
    <n v="131"/>
    <n v="1"/>
    <n v="15"/>
    <n v="115"/>
    <s v="Province"/>
    <m/>
    <x v="4"/>
    <s v="Indonesia"/>
    <s v="Asia"/>
    <s v="Kalimantan"/>
    <s v="UTC+08:00"/>
    <m/>
    <n v="7"/>
    <n v="3"/>
    <n v="103"/>
    <n v="197"/>
    <n v="841"/>
    <n v="129067"/>
    <n v="3552191"/>
    <n v="27.52"/>
    <n v="116.4684405"/>
    <n v="0.45385803000000002"/>
    <n v="4.22"/>
    <n v="36.880000000000003"/>
    <n v="0"/>
    <n v="0.28000000000000003"/>
    <n v="7.6E-3"/>
    <n v="0.1145"/>
    <n v="3.75"/>
    <n v="1"/>
  </r>
  <r>
    <x v="60"/>
    <s v="ID-KU"/>
    <x v="19"/>
    <n v="8"/>
    <n v="0"/>
    <n v="0"/>
    <n v="8"/>
    <n v="100"/>
    <n v="1"/>
    <n v="4"/>
    <n v="95"/>
    <s v="Province"/>
    <m/>
    <x v="19"/>
    <s v="Indonesia"/>
    <s v="Asia"/>
    <s v="Kalimantan"/>
    <s v="UTC+08:00"/>
    <m/>
    <n v="4"/>
    <n v="1"/>
    <n v="53"/>
    <n v="35"/>
    <n v="447"/>
    <n v="75468"/>
    <n v="648407"/>
    <n v="8.59"/>
    <n v="116.2188791"/>
    <n v="2.8910126209999998"/>
    <n v="12.34"/>
    <n v="154.22"/>
    <n v="0"/>
    <n v="1.54"/>
    <n v="0.01"/>
    <n v="0.04"/>
    <m/>
    <n v="1"/>
  </r>
  <r>
    <x v="60"/>
    <s v="ID-BB"/>
    <x v="27"/>
    <n v="0"/>
    <n v="0"/>
    <n v="2"/>
    <n v="-2"/>
    <n v="10"/>
    <n v="1"/>
    <n v="4"/>
    <n v="5"/>
    <s v="Province"/>
    <m/>
    <x v="27"/>
    <s v="Indonesia"/>
    <s v="Asia"/>
    <s v="Sumatera"/>
    <s v="UTC+07:00"/>
    <m/>
    <n v="6"/>
    <n v="1"/>
    <n v="47"/>
    <n v="82"/>
    <n v="309"/>
    <n v="16424"/>
    <n v="1379767"/>
    <n v="84.01"/>
    <n v="106.5499324"/>
    <n v="-2.4474441269999998"/>
    <n v="0"/>
    <n v="7.25"/>
    <n v="0"/>
    <n v="0.72"/>
    <n v="0.1"/>
    <n v="0.4"/>
    <n v="1"/>
    <n v="1"/>
  </r>
  <r>
    <x v="60"/>
    <s v="ID-KR"/>
    <x v="28"/>
    <n v="0"/>
    <n v="0"/>
    <n v="0"/>
    <n v="0"/>
    <n v="84"/>
    <n v="8"/>
    <n v="15"/>
    <n v="61"/>
    <s v="Province"/>
    <m/>
    <x v="28"/>
    <s v="Indonesia"/>
    <s v="Asia"/>
    <s v="Sumatera"/>
    <s v="UTC+07:00"/>
    <m/>
    <n v="5"/>
    <n v="2"/>
    <n v="75"/>
    <n v="142"/>
    <n v="275"/>
    <n v="8202"/>
    <n v="1929400"/>
    <n v="235.24"/>
    <n v="108.261746"/>
    <n v="3.9163459999999999"/>
    <n v="0"/>
    <n v="43.54"/>
    <n v="0"/>
    <n v="4.1500000000000004"/>
    <n v="9.5200000000000007E-2"/>
    <n v="0.17860000000000001"/>
    <n v="1"/>
    <n v="1"/>
  </r>
  <r>
    <x v="60"/>
    <s v="ID-LA"/>
    <x v="15"/>
    <n v="0"/>
    <n v="0"/>
    <n v="0"/>
    <n v="0"/>
    <n v="45"/>
    <n v="5"/>
    <n v="13"/>
    <n v="27"/>
    <s v="Province"/>
    <m/>
    <x v="15"/>
    <s v="Indonesia"/>
    <s v="Asia"/>
    <s v="Sumatera"/>
    <s v="UTC+07:00"/>
    <m/>
    <n v="13"/>
    <n v="2"/>
    <n v="228"/>
    <n v="205"/>
    <n v="2435"/>
    <n v="34624"/>
    <n v="9095591"/>
    <n v="262.7"/>
    <n v="105.0214366"/>
    <n v="-4.9167929749999999"/>
    <n v="0"/>
    <n v="4.95"/>
    <n v="0"/>
    <n v="0.55000000000000004"/>
    <n v="0.1111"/>
    <n v="0.28889999999999999"/>
    <n v="0"/>
    <n v="1"/>
  </r>
  <r>
    <x v="60"/>
    <s v="ID-MA"/>
    <x v="10"/>
    <n v="0"/>
    <n v="0"/>
    <n v="0"/>
    <n v="0"/>
    <n v="23"/>
    <n v="0"/>
    <n v="11"/>
    <n v="12"/>
    <s v="Province"/>
    <m/>
    <x v="10"/>
    <s v="Indonesia"/>
    <s v="Asia"/>
    <s v="Maluku"/>
    <s v="UTC+09:00"/>
    <m/>
    <n v="9"/>
    <n v="2"/>
    <n v="118"/>
    <n v="35"/>
    <n v="1198"/>
    <n v="46914"/>
    <n v="1847097"/>
    <n v="39.369999999999997"/>
    <n v="129.57679200000001"/>
    <n v="-3.1925720000000002"/>
    <n v="0"/>
    <n v="12.45"/>
    <n v="0"/>
    <n v="0"/>
    <n v="0"/>
    <n v="0.4783"/>
    <n v="0"/>
    <n v="1"/>
  </r>
  <r>
    <x v="60"/>
    <s v="ID-MU"/>
    <x v="12"/>
    <n v="14"/>
    <n v="0"/>
    <n v="0"/>
    <n v="14"/>
    <n v="40"/>
    <n v="0"/>
    <n v="4"/>
    <n v="36"/>
    <s v="Province"/>
    <m/>
    <x v="12"/>
    <s v="Indonesia"/>
    <s v="Asia"/>
    <s v="Maluku"/>
    <s v="UTC+09:00"/>
    <m/>
    <n v="8"/>
    <n v="2"/>
    <n v="116"/>
    <n v="118"/>
    <n v="1063"/>
    <n v="31983"/>
    <n v="1307803"/>
    <n v="40.89"/>
    <n v="127.5391072"/>
    <n v="0.212036949"/>
    <n v="10.7"/>
    <n v="30.59"/>
    <n v="0"/>
    <n v="0"/>
    <n v="0"/>
    <n v="0.1"/>
    <m/>
    <n v="1"/>
  </r>
  <r>
    <x v="60"/>
    <s v="ID-NB"/>
    <x v="30"/>
    <n v="0"/>
    <n v="0"/>
    <n v="0"/>
    <n v="0"/>
    <n v="228"/>
    <n v="4"/>
    <n v="31"/>
    <n v="193"/>
    <s v="Province"/>
    <m/>
    <x v="30"/>
    <s v="Indonesia"/>
    <s v="Asia"/>
    <s v="Nusa Tenggara"/>
    <s v="UTC+08:00"/>
    <m/>
    <n v="8"/>
    <n v="2"/>
    <n v="117"/>
    <n v="145"/>
    <n v="995"/>
    <n v="18572"/>
    <n v="5270247"/>
    <n v="283.77"/>
    <n v="117.5086257"/>
    <n v="-8.6069988659999996"/>
    <n v="0"/>
    <n v="43.26"/>
    <n v="0"/>
    <n v="0.76"/>
    <n v="1.7500000000000002E-2"/>
    <n v="0.13600000000000001"/>
    <n v="0"/>
    <n v="1"/>
  </r>
  <r>
    <x v="60"/>
    <s v="ID-NT"/>
    <x v="32"/>
    <n v="2"/>
    <n v="0"/>
    <n v="0"/>
    <n v="2"/>
    <n v="3"/>
    <n v="0"/>
    <n v="1"/>
    <n v="2"/>
    <s v="Province"/>
    <m/>
    <x v="32"/>
    <s v="Indonesia"/>
    <s v="Asia"/>
    <s v="Nusa Tenggara"/>
    <s v="UTC+08:00"/>
    <m/>
    <n v="21"/>
    <n v="1"/>
    <n v="309"/>
    <n v="327"/>
    <n v="3026"/>
    <n v="48718"/>
    <n v="5411321"/>
    <n v="111.07"/>
    <n v="121.592271"/>
    <n v="-8.6822049999999997"/>
    <n v="0.37"/>
    <n v="0.55000000000000004"/>
    <n v="0"/>
    <n v="0"/>
    <n v="0"/>
    <n v="0.33329999999999999"/>
    <m/>
    <n v="1"/>
  </r>
  <r>
    <x v="60"/>
    <s v="ID-PA"/>
    <x v="11"/>
    <n v="16"/>
    <n v="0"/>
    <n v="0"/>
    <n v="16"/>
    <n v="204"/>
    <n v="6"/>
    <n v="47"/>
    <n v="151"/>
    <s v="Province"/>
    <m/>
    <x v="11"/>
    <s v="Indonesia"/>
    <s v="Asia"/>
    <s v="Papua"/>
    <s v="UTC+09:00"/>
    <s v="Daerah Khusus"/>
    <n v="28"/>
    <n v="1"/>
    <n v="560"/>
    <n v="110"/>
    <n v="5411"/>
    <n v="319036"/>
    <n v="4340348"/>
    <n v="13.6"/>
    <n v="138.69603000000001"/>
    <n v="-4.6662095299999997"/>
    <n v="3.69"/>
    <n v="47"/>
    <n v="0"/>
    <n v="1.38"/>
    <n v="2.9399999999999999E-2"/>
    <n v="0.23039999999999999"/>
    <n v="1.33"/>
    <n v="1"/>
  </r>
  <r>
    <x v="60"/>
    <s v="ID-PB"/>
    <x v="18"/>
    <n v="0"/>
    <n v="0"/>
    <n v="0"/>
    <n v="0"/>
    <n v="37"/>
    <n v="0"/>
    <n v="0"/>
    <n v="37"/>
    <s v="Province"/>
    <m/>
    <x v="18"/>
    <s v="Indonesia"/>
    <s v="Asia"/>
    <s v="Papua"/>
    <s v="UTC+09:00"/>
    <s v="Daerah Khusus"/>
    <n v="12"/>
    <n v="1"/>
    <n v="218"/>
    <n v="95"/>
    <n v="1742"/>
    <n v="102955"/>
    <n v="1140701"/>
    <n v="11.08"/>
    <n v="132.9762624"/>
    <n v="-2.045160182"/>
    <n v="0"/>
    <n v="32.44"/>
    <n v="0"/>
    <n v="0"/>
    <n v="0"/>
    <n v="0"/>
    <n v="1"/>
    <n v="1"/>
  </r>
  <r>
    <x v="60"/>
    <s v="ID-RI"/>
    <x v="24"/>
    <n v="0"/>
    <n v="0"/>
    <n v="7"/>
    <n v="-7"/>
    <n v="40"/>
    <n v="6"/>
    <n v="24"/>
    <n v="10"/>
    <s v="Province"/>
    <m/>
    <x v="24"/>
    <s v="Indonesia"/>
    <s v="Asia"/>
    <s v="Sumatera"/>
    <s v="UTC+07:00"/>
    <m/>
    <n v="10"/>
    <n v="2"/>
    <n v="169"/>
    <n v="268"/>
    <n v="1591"/>
    <n v="87024"/>
    <n v="6074100"/>
    <n v="69.8"/>
    <n v="101.8051092"/>
    <n v="0.51164785099999999"/>
    <n v="0"/>
    <n v="6.59"/>
    <n v="0"/>
    <n v="0.99"/>
    <n v="0.15"/>
    <n v="0.6"/>
    <n v="0"/>
    <n v="1"/>
  </r>
  <r>
    <x v="60"/>
    <s v="ID-SR"/>
    <x v="20"/>
    <n v="4"/>
    <n v="0"/>
    <n v="0"/>
    <n v="4"/>
    <n v="42"/>
    <n v="1"/>
    <n v="4"/>
    <n v="37"/>
    <s v="Province"/>
    <m/>
    <x v="20"/>
    <s v="Indonesia"/>
    <s v="Asia"/>
    <s v="Sulawesi"/>
    <s v="UTC+08:00"/>
    <m/>
    <n v="6"/>
    <m/>
    <n v="69"/>
    <n v="73"/>
    <n v="575"/>
    <n v="16787"/>
    <n v="1559984"/>
    <n v="92.93"/>
    <n v="119.3450194"/>
    <n v="-2.4617460530000002"/>
    <n v="2.56"/>
    <n v="26.92"/>
    <n v="0"/>
    <n v="0.64"/>
    <n v="2.3800000000000002E-2"/>
    <n v="9.5200000000000007E-2"/>
    <n v="4"/>
    <n v="1"/>
  </r>
  <r>
    <x v="60"/>
    <s v="ID-SN"/>
    <x v="9"/>
    <n v="26"/>
    <n v="0"/>
    <n v="4"/>
    <n v="22"/>
    <n v="490"/>
    <n v="35"/>
    <n v="122"/>
    <n v="333"/>
    <s v="Province"/>
    <m/>
    <x v="9"/>
    <s v="Indonesia"/>
    <s v="Asia"/>
    <s v="Sulawesi"/>
    <s v="UTC+08:00"/>
    <m/>
    <n v="21"/>
    <n v="3"/>
    <n v="311"/>
    <n v="792"/>
    <n v="2255"/>
    <n v="46717"/>
    <n v="9426885"/>
    <n v="201.78"/>
    <n v="120.1620559"/>
    <n v="-3.731080714"/>
    <n v="2.76"/>
    <n v="51.98"/>
    <n v="0"/>
    <n v="3.71"/>
    <n v="7.1400000000000005E-2"/>
    <n v="0.249"/>
    <n v="2.17"/>
    <n v="1"/>
  </r>
  <r>
    <x v="60"/>
    <s v="ID-ST"/>
    <x v="16"/>
    <n v="0"/>
    <n v="0"/>
    <n v="0"/>
    <n v="0"/>
    <n v="47"/>
    <n v="3"/>
    <n v="8"/>
    <n v="36"/>
    <s v="Province"/>
    <m/>
    <x v="16"/>
    <s v="Indonesia"/>
    <s v="Asia"/>
    <s v="Sulawesi"/>
    <s v="UTC+08:00"/>
    <m/>
    <n v="12"/>
    <n v="1"/>
    <n v="175"/>
    <n v="175"/>
    <n v="1842"/>
    <n v="61841"/>
    <n v="2955567"/>
    <n v="47.79"/>
    <n v="121.2010927"/>
    <n v="-1.00413668"/>
    <n v="0"/>
    <n v="15.9"/>
    <n v="0"/>
    <n v="1.02"/>
    <n v="6.3799999999999996E-2"/>
    <n v="0.17019999999999999"/>
    <n v="0"/>
    <n v="1"/>
  </r>
  <r>
    <x v="60"/>
    <s v="ID-SG"/>
    <x v="3"/>
    <n v="9"/>
    <n v="0"/>
    <n v="4"/>
    <n v="5"/>
    <n v="62"/>
    <n v="2"/>
    <n v="10"/>
    <n v="50"/>
    <s v="Province"/>
    <m/>
    <x v="3"/>
    <s v="Indonesia"/>
    <s v="Asia"/>
    <s v="Sulawesi"/>
    <s v="UTC+08:00"/>
    <m/>
    <n v="15"/>
    <n v="2"/>
    <n v="219"/>
    <n v="377"/>
    <n v="1911"/>
    <n v="38068"/>
    <n v="2635461"/>
    <n v="69.23"/>
    <n v="122.070311"/>
    <n v="-4.1246887929999998"/>
    <n v="3.41"/>
    <n v="23.53"/>
    <n v="0"/>
    <n v="0.76"/>
    <n v="3.2300000000000002E-2"/>
    <n v="0.1613"/>
    <n v="1.1299999999999999"/>
    <n v="1"/>
  </r>
  <r>
    <x v="60"/>
    <s v="ID-SA"/>
    <x v="31"/>
    <n v="1"/>
    <n v="1"/>
    <n v="0"/>
    <n v="0"/>
    <n v="43"/>
    <n v="4"/>
    <n v="13"/>
    <n v="26"/>
    <s v="Province"/>
    <m/>
    <x v="31"/>
    <s v="Indonesia"/>
    <s v="Asia"/>
    <s v="Sulawesi"/>
    <s v="UTC+08:00"/>
    <m/>
    <n v="11"/>
    <n v="4"/>
    <n v="171"/>
    <n v="332"/>
    <n v="1507"/>
    <n v="13892"/>
    <n v="2641884"/>
    <n v="190.17"/>
    <n v="124.5212396"/>
    <n v="1.259638212"/>
    <n v="0.38"/>
    <n v="16.28"/>
    <n v="0.38"/>
    <n v="1.51"/>
    <n v="9.2999999999999999E-2"/>
    <n v="0.30230000000000001"/>
    <n v="1"/>
    <m/>
  </r>
  <r>
    <x v="60"/>
    <s v="ID-SB"/>
    <x v="17"/>
    <n v="3"/>
    <n v="0"/>
    <n v="1"/>
    <n v="2"/>
    <n v="148"/>
    <n v="15"/>
    <n v="26"/>
    <n v="107"/>
    <s v="Province"/>
    <m/>
    <x v="17"/>
    <s v="Indonesia"/>
    <s v="Asia"/>
    <s v="Sumatera"/>
    <s v="UTC+07:00"/>
    <m/>
    <n v="12"/>
    <n v="7"/>
    <n v="179"/>
    <n v="230"/>
    <n v="928"/>
    <n v="42013"/>
    <n v="5519245"/>
    <n v="131.37"/>
    <n v="100.46506239999999"/>
    <n v="-0.850253225"/>
    <n v="0.54"/>
    <n v="26.82"/>
    <n v="0"/>
    <n v="2.72"/>
    <n v="0.1014"/>
    <n v="0.1757"/>
    <n v="3"/>
    <n v="0"/>
  </r>
  <r>
    <x v="60"/>
    <s v="ID-SS"/>
    <x v="21"/>
    <n v="6"/>
    <n v="0"/>
    <n v="0"/>
    <n v="6"/>
    <n v="149"/>
    <n v="1"/>
    <n v="23"/>
    <n v="125"/>
    <s v="Province"/>
    <m/>
    <x v="21"/>
    <s v="Indonesia"/>
    <s v="Asia"/>
    <s v="Sumatera"/>
    <s v="UTC+07:00"/>
    <m/>
    <n v="13"/>
    <n v="4"/>
    <n v="241"/>
    <n v="387"/>
    <n v="2853"/>
    <n v="91592"/>
    <n v="8217551"/>
    <n v="89.72"/>
    <n v="104.16946470000001"/>
    <n v="-3.2162118080000002"/>
    <n v="0.73"/>
    <n v="18.13"/>
    <n v="0"/>
    <n v="0.12"/>
    <n v="6.7000000000000002E-3"/>
    <n v="0.15440000000000001"/>
    <n v="6"/>
    <n v="1"/>
  </r>
  <r>
    <x v="60"/>
    <s v="ID-SU"/>
    <x v="6"/>
    <n v="3"/>
    <n v="1"/>
    <n v="1"/>
    <n v="1"/>
    <n v="110"/>
    <n v="14"/>
    <n v="41"/>
    <n v="55"/>
    <s v="Province"/>
    <m/>
    <x v="6"/>
    <s v="Indonesia"/>
    <s v="Asia"/>
    <s v="Sumatera"/>
    <s v="UTC+07:00"/>
    <m/>
    <n v="25"/>
    <n v="8"/>
    <n v="450"/>
    <n v="693"/>
    <n v="5417"/>
    <n v="72981"/>
    <n v="14874889"/>
    <n v="203.82"/>
    <n v="99.051964420000004"/>
    <n v="2.1918944530000002"/>
    <n v="0.2"/>
    <n v="7.4"/>
    <n v="7.0000000000000007E-2"/>
    <n v="0.94"/>
    <n v="0.1273"/>
    <n v="0.37269999999999998"/>
    <n v="1"/>
    <m/>
  </r>
  <r>
    <x v="61"/>
    <s v="ID-AC"/>
    <x v="13"/>
    <n v="1"/>
    <n v="0"/>
    <n v="0"/>
    <n v="1"/>
    <n v="11"/>
    <n v="1"/>
    <n v="6"/>
    <n v="4"/>
    <s v="Province"/>
    <m/>
    <x v="13"/>
    <s v="Indonesia"/>
    <s v="Asia"/>
    <s v="Sumatera"/>
    <s v="UTC+07:00"/>
    <s v="Daerah Khusus"/>
    <n v="18"/>
    <n v="5"/>
    <n v="289"/>
    <m/>
    <n v="6497"/>
    <n v="57956"/>
    <n v="5247257"/>
    <n v="90.54"/>
    <n v="96.910521739999993"/>
    <n v="4.2256146279999998"/>
    <n v="0.19"/>
    <n v="2.1"/>
    <n v="0"/>
    <n v="0.19"/>
    <n v="9.0899999999999995E-2"/>
    <n v="0.54549999999999998"/>
    <n v="1"/>
    <n v="1"/>
  </r>
  <r>
    <x v="61"/>
    <s v="ID-BA"/>
    <x v="22"/>
    <n v="13"/>
    <n v="0"/>
    <n v="8"/>
    <n v="5"/>
    <n v="226"/>
    <n v="2"/>
    <n v="115"/>
    <n v="109"/>
    <s v="Province"/>
    <m/>
    <x v="22"/>
    <s v="Indonesia"/>
    <s v="Asia"/>
    <s v="Nusa Tenggara"/>
    <s v="UTC+08:00"/>
    <m/>
    <n v="8"/>
    <n v="1"/>
    <n v="57"/>
    <n v="80"/>
    <n v="636"/>
    <n v="5780"/>
    <n v="4216171"/>
    <n v="729.43"/>
    <n v="115.1317136"/>
    <n v="-8.3694716880000009"/>
    <n v="3.08"/>
    <n v="53.6"/>
    <n v="0"/>
    <n v="0.47"/>
    <n v="8.8000000000000005E-3"/>
    <n v="0.50880000000000003"/>
    <n v="1.86"/>
    <n v="1"/>
  </r>
  <r>
    <x v="61"/>
    <s v="ID-BT"/>
    <x v="2"/>
    <n v="14"/>
    <n v="0"/>
    <n v="0"/>
    <n v="14"/>
    <n v="359"/>
    <n v="40"/>
    <n v="34"/>
    <n v="285"/>
    <s v="Province"/>
    <m/>
    <x v="2"/>
    <s v="Indonesia"/>
    <s v="Asia"/>
    <s v="Jawa"/>
    <s v="UTC+07:00"/>
    <m/>
    <n v="4"/>
    <n v="4"/>
    <n v="155"/>
    <n v="313"/>
    <n v="1238"/>
    <n v="9663"/>
    <n v="10722374"/>
    <n v="1109.6400000000001"/>
    <n v="106.1090043"/>
    <n v="-6.4567363880000004"/>
    <n v="1.31"/>
    <n v="33.479999999999997"/>
    <n v="0"/>
    <n v="3.73"/>
    <n v="0.1114"/>
    <n v="9.4700000000000006E-2"/>
    <n v="0.88"/>
    <n v="1"/>
  </r>
  <r>
    <x v="61"/>
    <s v="ID-BE"/>
    <x v="29"/>
    <n v="0"/>
    <n v="0"/>
    <n v="0"/>
    <n v="0"/>
    <n v="12"/>
    <n v="2"/>
    <n v="1"/>
    <n v="9"/>
    <s v="Province"/>
    <m/>
    <x v="29"/>
    <s v="Indonesia"/>
    <s v="Asia"/>
    <s v="Sumatera"/>
    <s v="UTC+07:00"/>
    <m/>
    <n v="9"/>
    <n v="1"/>
    <n v="129"/>
    <n v="172"/>
    <n v="1341"/>
    <n v="19919"/>
    <n v="1999539"/>
    <n v="100.38"/>
    <n v="102.33842129999999"/>
    <n v="-3.5335836270000001"/>
    <n v="0"/>
    <n v="6"/>
    <n v="0"/>
    <n v="1"/>
    <n v="0.16669999999999999"/>
    <n v="8.3299999999999999E-2"/>
    <n v="1"/>
    <n v="1"/>
  </r>
  <r>
    <x v="61"/>
    <s v="ID-JK"/>
    <x v="0"/>
    <n v="135"/>
    <n v="4"/>
    <n v="2"/>
    <n v="129"/>
    <n v="3723"/>
    <n v="336"/>
    <n v="441"/>
    <n v="2946"/>
    <s v="Province"/>
    <m/>
    <x v="0"/>
    <s v="Indonesia"/>
    <s v="Asia"/>
    <s v="Jawa"/>
    <s v="UTC+07:00"/>
    <s v="Daerah Khusus Ibu Kota"/>
    <n v="1"/>
    <n v="5"/>
    <n v="44"/>
    <n v="267"/>
    <m/>
    <n v="664"/>
    <n v="10846145"/>
    <n v="16334.31"/>
    <n v="106.8361183"/>
    <n v="-6.2046989909999999"/>
    <n v="12.45"/>
    <n v="343.26"/>
    <n v="0.37"/>
    <n v="30.98"/>
    <n v="9.0200000000000002E-2"/>
    <n v="0.11849999999999999"/>
    <n v="1.61"/>
    <m/>
  </r>
  <r>
    <x v="61"/>
    <s v="ID-YO"/>
    <x v="5"/>
    <n v="9"/>
    <n v="0"/>
    <n v="5"/>
    <n v="4"/>
    <n v="89"/>
    <n v="7"/>
    <n v="48"/>
    <n v="34"/>
    <s v="Province"/>
    <m/>
    <x v="5"/>
    <s v="Indonesia"/>
    <s v="Asia"/>
    <s v="Jawa"/>
    <s v="UTC+07:00"/>
    <s v="Daerah Istimewa"/>
    <n v="4"/>
    <n v="1"/>
    <n v="78"/>
    <n v="46"/>
    <n v="392"/>
    <n v="3133"/>
    <n v="3631015"/>
    <n v="1158.9000000000001"/>
    <n v="110.4448783"/>
    <n v="-7.8945018500000002"/>
    <n v="2.48"/>
    <n v="24.51"/>
    <n v="0"/>
    <n v="1.93"/>
    <n v="7.8700000000000006E-2"/>
    <n v="0.5393"/>
    <n v="9"/>
    <n v="1"/>
  </r>
  <r>
    <x v="61"/>
    <s v="ID-GO"/>
    <x v="33"/>
    <n v="0"/>
    <n v="0"/>
    <n v="0"/>
    <n v="0"/>
    <n v="15"/>
    <n v="1"/>
    <n v="2"/>
    <n v="12"/>
    <s v="Province"/>
    <m/>
    <x v="33"/>
    <s v="Indonesia"/>
    <s v="Asia"/>
    <s v="Sulawesi"/>
    <s v="UTC+08:00"/>
    <m/>
    <n v="5"/>
    <n v="1"/>
    <n v="77"/>
    <n v="72"/>
    <n v="657"/>
    <n v="11257"/>
    <n v="1180651"/>
    <n v="104.88"/>
    <n v="122.37605809999999"/>
    <n v="0.68700260400000002"/>
    <n v="0"/>
    <n v="12.7"/>
    <n v="0"/>
    <n v="0.85"/>
    <n v="6.6699999999999995E-2"/>
    <n v="0.1333"/>
    <n v="1"/>
    <n v="1"/>
  </r>
  <r>
    <x v="61"/>
    <s v="ID-JA"/>
    <x v="25"/>
    <n v="0"/>
    <n v="0"/>
    <n v="0"/>
    <n v="0"/>
    <n v="31"/>
    <n v="0"/>
    <n v="1"/>
    <n v="30"/>
    <s v="Province"/>
    <m/>
    <x v="25"/>
    <s v="Indonesia"/>
    <s v="Asia"/>
    <s v="Sumatera"/>
    <s v="UTC+07:00"/>
    <m/>
    <n v="9"/>
    <n v="2"/>
    <n v="141"/>
    <n v="163"/>
    <n v="1399"/>
    <n v="50058"/>
    <n v="3493357"/>
    <n v="69.790000000000006"/>
    <n v="102.72364039999999"/>
    <n v="-1.69769766"/>
    <n v="0"/>
    <n v="8.8699999999999992"/>
    <n v="0"/>
    <n v="0"/>
    <n v="0"/>
    <n v="3.2300000000000002E-2"/>
    <n v="1"/>
    <n v="1"/>
  </r>
  <r>
    <x v="61"/>
    <s v="ID-JB"/>
    <x v="1"/>
    <n v="4"/>
    <n v="0"/>
    <n v="3"/>
    <n v="1"/>
    <n v="1011"/>
    <n v="78"/>
    <n v="144"/>
    <n v="789"/>
    <s v="Province"/>
    <m/>
    <x v="1"/>
    <s v="Indonesia"/>
    <s v="Asia"/>
    <s v="Jawa"/>
    <s v="UTC+07:00"/>
    <m/>
    <n v="18"/>
    <n v="9"/>
    <n v="627"/>
    <n v="645"/>
    <n v="5312"/>
    <n v="35378"/>
    <n v="45161325"/>
    <n v="1276.55"/>
    <n v="107.60370829999999"/>
    <n v="-6.9204320829999997"/>
    <n v="0.09"/>
    <n v="22.39"/>
    <n v="0"/>
    <n v="1.73"/>
    <n v="7.7200000000000005E-2"/>
    <n v="0.1424"/>
    <n v="1"/>
    <n v="0"/>
  </r>
  <r>
    <x v="61"/>
    <s v="ID-JT"/>
    <x v="7"/>
    <n v="22"/>
    <n v="1"/>
    <n v="6"/>
    <n v="15"/>
    <n v="737"/>
    <n v="54"/>
    <n v="119"/>
    <n v="564"/>
    <s v="Province"/>
    <m/>
    <x v="7"/>
    <s v="Indonesia"/>
    <s v="Asia"/>
    <s v="Jawa"/>
    <s v="UTC+07:00"/>
    <m/>
    <n v="29"/>
    <n v="6"/>
    <n v="576"/>
    <n v="753"/>
    <n v="7809"/>
    <n v="32801"/>
    <n v="36364072"/>
    <n v="1108.6400000000001"/>
    <n v="110.20111489999999"/>
    <n v="-7.2590971770000001"/>
    <n v="0.6"/>
    <n v="20.27"/>
    <n v="0.03"/>
    <n v="1.48"/>
    <n v="7.3300000000000004E-2"/>
    <n v="0.1615"/>
    <n v="1.47"/>
    <n v="1"/>
  </r>
  <r>
    <x v="61"/>
    <s v="ID-JI"/>
    <x v="8"/>
    <n v="77"/>
    <n v="3"/>
    <n v="5"/>
    <n v="69"/>
    <n v="981"/>
    <n v="98"/>
    <n v="150"/>
    <n v="733"/>
    <s v="Province"/>
    <m/>
    <x v="8"/>
    <s v="Indonesia"/>
    <s v="Asia"/>
    <s v="Jawa"/>
    <s v="UTC+07:00"/>
    <m/>
    <n v="29"/>
    <n v="9"/>
    <n v="666"/>
    <n v="777"/>
    <n v="7724"/>
    <n v="47803"/>
    <n v="40479023"/>
    <n v="846.78"/>
    <n v="112.7329414"/>
    <n v="-7.7233455790000001"/>
    <n v="1.9"/>
    <n v="24.23"/>
    <n v="7.0000000000000007E-2"/>
    <n v="2.42"/>
    <n v="9.9900000000000003E-2"/>
    <n v="0.15290000000000001"/>
    <n v="0.93"/>
    <n v="1.5"/>
  </r>
  <r>
    <x v="61"/>
    <s v="ID-KB"/>
    <x v="23"/>
    <n v="3"/>
    <n v="0"/>
    <n v="0"/>
    <n v="3"/>
    <n v="58"/>
    <n v="1"/>
    <n v="7"/>
    <n v="50"/>
    <s v="Province"/>
    <m/>
    <x v="23"/>
    <s v="Indonesia"/>
    <s v="Asia"/>
    <s v="Kalimantan"/>
    <s v="UTC+07:00"/>
    <m/>
    <n v="12"/>
    <n v="2"/>
    <n v="174"/>
    <n v="99"/>
    <n v="2031"/>
    <n v="147307"/>
    <n v="5422814"/>
    <n v="36.81"/>
    <n v="111.1211776"/>
    <n v="-8.6474572E-2"/>
    <n v="0.55000000000000004"/>
    <n v="10.7"/>
    <n v="0"/>
    <n v="0.18"/>
    <n v="1.72E-2"/>
    <n v="0.1207"/>
    <m/>
    <n v="1"/>
  </r>
  <r>
    <x v="61"/>
    <s v="ID-KS"/>
    <x v="26"/>
    <n v="9"/>
    <n v="0"/>
    <n v="4"/>
    <n v="5"/>
    <n v="178"/>
    <n v="9"/>
    <n v="24"/>
    <n v="145"/>
    <s v="Province"/>
    <m/>
    <x v="26"/>
    <s v="Indonesia"/>
    <s v="Asia"/>
    <s v="Kalimantan"/>
    <s v="UTC+08:00"/>
    <m/>
    <n v="11"/>
    <n v="2"/>
    <n v="153"/>
    <n v="144"/>
    <n v="1864"/>
    <n v="38744"/>
    <n v="4023049"/>
    <n v="103.84"/>
    <n v="115.4385783"/>
    <n v="-2.993594979"/>
    <n v="2.2400000000000002"/>
    <n v="44.25"/>
    <n v="0"/>
    <n v="2.2400000000000002"/>
    <n v="5.0599999999999999E-2"/>
    <n v="0.1348"/>
    <n v="0.69"/>
    <n v="1"/>
  </r>
  <r>
    <x v="61"/>
    <s v="ID-KT"/>
    <x v="14"/>
    <n v="11"/>
    <n v="1"/>
    <n v="2"/>
    <n v="8"/>
    <n v="152"/>
    <n v="7"/>
    <n v="15"/>
    <n v="130"/>
    <s v="Province"/>
    <m/>
    <x v="14"/>
    <s v="Indonesia"/>
    <s v="Asia"/>
    <s v="Kalimantan"/>
    <s v="UTC+07:00"/>
    <m/>
    <n v="13"/>
    <n v="1"/>
    <n v="136"/>
    <n v="139"/>
    <n v="1432"/>
    <n v="153565"/>
    <n v="2570289"/>
    <n v="16.739999999999998"/>
    <n v="113.41765359999999"/>
    <n v="-1.6024846530000001"/>
    <n v="4.28"/>
    <n v="59.14"/>
    <n v="0.39"/>
    <n v="2.72"/>
    <n v="4.6100000000000002E-2"/>
    <n v="9.8699999999999996E-2"/>
    <n v="0.61"/>
    <m/>
  </r>
  <r>
    <x v="61"/>
    <s v="ID-KI"/>
    <x v="4"/>
    <n v="2"/>
    <n v="0"/>
    <n v="1"/>
    <n v="1"/>
    <n v="133"/>
    <n v="1"/>
    <n v="16"/>
    <n v="116"/>
    <s v="Province"/>
    <m/>
    <x v="4"/>
    <s v="Indonesia"/>
    <s v="Asia"/>
    <s v="Kalimantan"/>
    <s v="UTC+08:00"/>
    <m/>
    <n v="7"/>
    <n v="3"/>
    <n v="103"/>
    <n v="197"/>
    <n v="841"/>
    <n v="129067"/>
    <n v="3552191"/>
    <n v="27.52"/>
    <n v="116.4684405"/>
    <n v="0.45385803000000002"/>
    <n v="0.56000000000000005"/>
    <n v="37.44"/>
    <n v="0"/>
    <n v="0.28000000000000003"/>
    <n v="7.4999999999999997E-3"/>
    <n v="0.1203"/>
    <n v="0.13"/>
    <n v="1"/>
  </r>
  <r>
    <x v="61"/>
    <s v="ID-KU"/>
    <x v="19"/>
    <n v="15"/>
    <n v="0"/>
    <n v="1"/>
    <n v="14"/>
    <n v="115"/>
    <n v="1"/>
    <n v="5"/>
    <n v="109"/>
    <s v="Province"/>
    <m/>
    <x v="19"/>
    <s v="Indonesia"/>
    <s v="Asia"/>
    <s v="Kalimantan"/>
    <s v="UTC+08:00"/>
    <m/>
    <n v="4"/>
    <n v="1"/>
    <n v="53"/>
    <n v="35"/>
    <n v="447"/>
    <n v="75468"/>
    <n v="648407"/>
    <n v="8.59"/>
    <n v="116.2188791"/>
    <n v="2.8910126209999998"/>
    <n v="23.13"/>
    <n v="177.36"/>
    <n v="0"/>
    <n v="1.54"/>
    <n v="8.6999999999999994E-3"/>
    <n v="4.3499999999999997E-2"/>
    <n v="1.88"/>
    <n v="1"/>
  </r>
  <r>
    <x v="61"/>
    <s v="ID-BB"/>
    <x v="27"/>
    <n v="9"/>
    <n v="0"/>
    <n v="0"/>
    <n v="9"/>
    <n v="19"/>
    <n v="1"/>
    <n v="4"/>
    <n v="14"/>
    <s v="Province"/>
    <m/>
    <x v="27"/>
    <s v="Indonesia"/>
    <s v="Asia"/>
    <s v="Sumatera"/>
    <s v="UTC+07:00"/>
    <m/>
    <n v="6"/>
    <n v="1"/>
    <n v="47"/>
    <n v="82"/>
    <n v="309"/>
    <n v="16424"/>
    <n v="1379767"/>
    <n v="84.01"/>
    <n v="106.5499324"/>
    <n v="-2.4474441269999998"/>
    <n v="6.52"/>
    <n v="13.77"/>
    <n v="0"/>
    <n v="0.72"/>
    <n v="5.2600000000000001E-2"/>
    <n v="0.21049999999999999"/>
    <m/>
    <n v="1"/>
  </r>
  <r>
    <x v="61"/>
    <s v="ID-KR"/>
    <x v="28"/>
    <n v="0"/>
    <n v="0"/>
    <n v="24"/>
    <n v="-24"/>
    <n v="84"/>
    <n v="8"/>
    <n v="39"/>
    <n v="37"/>
    <s v="Province"/>
    <m/>
    <x v="28"/>
    <s v="Indonesia"/>
    <s v="Asia"/>
    <s v="Sumatera"/>
    <s v="UTC+07:00"/>
    <m/>
    <n v="5"/>
    <n v="2"/>
    <n v="75"/>
    <n v="142"/>
    <n v="275"/>
    <n v="8202"/>
    <n v="1929400"/>
    <n v="235.24"/>
    <n v="108.261746"/>
    <n v="3.9163459999999999"/>
    <n v="0"/>
    <n v="43.54"/>
    <n v="0"/>
    <n v="4.1500000000000004"/>
    <n v="9.5200000000000007E-2"/>
    <n v="0.46429999999999999"/>
    <n v="1"/>
    <n v="1"/>
  </r>
  <r>
    <x v="61"/>
    <s v="ID-LA"/>
    <x v="15"/>
    <n v="4"/>
    <n v="0"/>
    <n v="0"/>
    <n v="4"/>
    <n v="49"/>
    <n v="5"/>
    <n v="13"/>
    <n v="31"/>
    <s v="Province"/>
    <m/>
    <x v="15"/>
    <s v="Indonesia"/>
    <s v="Asia"/>
    <s v="Sumatera"/>
    <s v="UTC+07:00"/>
    <m/>
    <n v="13"/>
    <n v="2"/>
    <n v="228"/>
    <n v="205"/>
    <n v="2435"/>
    <n v="34624"/>
    <n v="9095591"/>
    <n v="262.7"/>
    <n v="105.0214366"/>
    <n v="-4.9167929749999999"/>
    <n v="0.44"/>
    <n v="5.39"/>
    <n v="0"/>
    <n v="0.55000000000000004"/>
    <n v="0.10199999999999999"/>
    <n v="0.26529999999999998"/>
    <m/>
    <n v="1"/>
  </r>
  <r>
    <x v="61"/>
    <s v="ID-MA"/>
    <x v="10"/>
    <n v="0"/>
    <n v="0"/>
    <n v="0"/>
    <n v="0"/>
    <n v="23"/>
    <n v="0"/>
    <n v="11"/>
    <n v="12"/>
    <s v="Province"/>
    <m/>
    <x v="10"/>
    <s v="Indonesia"/>
    <s v="Asia"/>
    <s v="Maluku"/>
    <s v="UTC+09:00"/>
    <m/>
    <n v="9"/>
    <n v="2"/>
    <n v="118"/>
    <n v="35"/>
    <n v="1198"/>
    <n v="46914"/>
    <n v="1847097"/>
    <n v="39.369999999999997"/>
    <n v="129.57679200000001"/>
    <n v="-3.1925720000000002"/>
    <n v="0"/>
    <n v="12.45"/>
    <n v="0"/>
    <n v="0"/>
    <n v="0"/>
    <n v="0.4783"/>
    <n v="1"/>
    <n v="1"/>
  </r>
  <r>
    <x v="61"/>
    <s v="ID-MU"/>
    <x v="12"/>
    <n v="1"/>
    <n v="0"/>
    <n v="0"/>
    <n v="1"/>
    <n v="41"/>
    <n v="0"/>
    <n v="4"/>
    <n v="37"/>
    <s v="Province"/>
    <m/>
    <x v="12"/>
    <s v="Indonesia"/>
    <s v="Asia"/>
    <s v="Maluku"/>
    <s v="UTC+09:00"/>
    <m/>
    <n v="8"/>
    <n v="2"/>
    <n v="116"/>
    <n v="118"/>
    <n v="1063"/>
    <n v="31983"/>
    <n v="1307803"/>
    <n v="40.89"/>
    <n v="127.5391072"/>
    <n v="0.212036949"/>
    <n v="0.76"/>
    <n v="31.35"/>
    <n v="0"/>
    <n v="0"/>
    <n v="0"/>
    <n v="9.7600000000000006E-2"/>
    <n v="7.0000000000000007E-2"/>
    <n v="1"/>
  </r>
  <r>
    <x v="61"/>
    <s v="ID-NB"/>
    <x v="30"/>
    <n v="3"/>
    <n v="0"/>
    <n v="0"/>
    <n v="3"/>
    <n v="231"/>
    <n v="4"/>
    <n v="31"/>
    <n v="196"/>
    <s v="Province"/>
    <m/>
    <x v="30"/>
    <s v="Indonesia"/>
    <s v="Asia"/>
    <s v="Nusa Tenggara"/>
    <s v="UTC+08:00"/>
    <m/>
    <n v="8"/>
    <n v="2"/>
    <n v="117"/>
    <n v="145"/>
    <n v="995"/>
    <n v="18572"/>
    <n v="5270247"/>
    <n v="283.77"/>
    <n v="117.5086257"/>
    <n v="-8.6069988659999996"/>
    <n v="0.56999999999999995"/>
    <n v="43.83"/>
    <n v="0"/>
    <n v="0.76"/>
    <n v="1.7299999999999999E-2"/>
    <n v="0.13420000000000001"/>
    <m/>
    <n v="1"/>
  </r>
  <r>
    <x v="61"/>
    <s v="ID-NT"/>
    <x v="32"/>
    <n v="0"/>
    <n v="0"/>
    <n v="0"/>
    <n v="0"/>
    <n v="3"/>
    <n v="0"/>
    <n v="1"/>
    <n v="2"/>
    <s v="Province"/>
    <m/>
    <x v="32"/>
    <s v="Indonesia"/>
    <s v="Asia"/>
    <s v="Nusa Tenggara"/>
    <s v="UTC+08:00"/>
    <m/>
    <n v="21"/>
    <n v="1"/>
    <n v="309"/>
    <n v="327"/>
    <n v="3026"/>
    <n v="48718"/>
    <n v="5411321"/>
    <n v="111.07"/>
    <n v="121.592271"/>
    <n v="-8.6822049999999997"/>
    <n v="0"/>
    <n v="0.55000000000000004"/>
    <n v="0"/>
    <n v="0"/>
    <n v="0"/>
    <n v="0.33329999999999999"/>
    <n v="0"/>
    <n v="1"/>
  </r>
  <r>
    <x v="61"/>
    <s v="ID-PA"/>
    <x v="11"/>
    <n v="5"/>
    <n v="0"/>
    <n v="1"/>
    <n v="4"/>
    <n v="209"/>
    <n v="6"/>
    <n v="48"/>
    <n v="155"/>
    <s v="Province"/>
    <m/>
    <x v="11"/>
    <s v="Indonesia"/>
    <s v="Asia"/>
    <s v="Papua"/>
    <s v="UTC+09:00"/>
    <s v="Daerah Khusus"/>
    <n v="28"/>
    <n v="1"/>
    <n v="560"/>
    <n v="110"/>
    <n v="5411"/>
    <n v="319036"/>
    <n v="4340348"/>
    <n v="13.6"/>
    <n v="138.69603000000001"/>
    <n v="-4.6662095299999997"/>
    <n v="1.1499999999999999"/>
    <n v="48.15"/>
    <n v="0"/>
    <n v="1.38"/>
    <n v="2.87E-2"/>
    <n v="0.22969999999999999"/>
    <n v="0.31"/>
    <n v="1"/>
  </r>
  <r>
    <x v="61"/>
    <s v="ID-PB"/>
    <x v="18"/>
    <n v="5"/>
    <n v="0"/>
    <n v="0"/>
    <n v="5"/>
    <n v="42"/>
    <n v="0"/>
    <n v="0"/>
    <n v="42"/>
    <s v="Province"/>
    <m/>
    <x v="18"/>
    <s v="Indonesia"/>
    <s v="Asia"/>
    <s v="Papua"/>
    <s v="UTC+09:00"/>
    <s v="Daerah Khusus"/>
    <n v="12"/>
    <n v="1"/>
    <n v="218"/>
    <n v="95"/>
    <n v="1742"/>
    <n v="102955"/>
    <n v="1140701"/>
    <n v="11.08"/>
    <n v="132.9762624"/>
    <n v="-2.045160182"/>
    <n v="4.38"/>
    <n v="36.82"/>
    <n v="0"/>
    <n v="0"/>
    <n v="0"/>
    <n v="0"/>
    <m/>
    <n v="1"/>
  </r>
  <r>
    <x v="61"/>
    <s v="ID-RI"/>
    <x v="24"/>
    <n v="1"/>
    <n v="0"/>
    <n v="0"/>
    <n v="1"/>
    <n v="41"/>
    <n v="6"/>
    <n v="24"/>
    <n v="11"/>
    <s v="Province"/>
    <m/>
    <x v="24"/>
    <s v="Indonesia"/>
    <s v="Asia"/>
    <s v="Sumatera"/>
    <s v="UTC+07:00"/>
    <m/>
    <n v="10"/>
    <n v="2"/>
    <n v="169"/>
    <n v="268"/>
    <n v="1591"/>
    <n v="87024"/>
    <n v="6074100"/>
    <n v="69.8"/>
    <n v="101.8051092"/>
    <n v="0.51164785099999999"/>
    <n v="0.16"/>
    <n v="6.75"/>
    <n v="0"/>
    <n v="0.99"/>
    <n v="0.14630000000000001"/>
    <n v="0.58540000000000003"/>
    <m/>
    <n v="1"/>
  </r>
  <r>
    <x v="61"/>
    <s v="ID-SR"/>
    <x v="20"/>
    <n v="1"/>
    <n v="0"/>
    <n v="1"/>
    <n v="0"/>
    <n v="43"/>
    <n v="1"/>
    <n v="5"/>
    <n v="37"/>
    <s v="Province"/>
    <m/>
    <x v="20"/>
    <s v="Indonesia"/>
    <s v="Asia"/>
    <s v="Sulawesi"/>
    <s v="UTC+08:00"/>
    <m/>
    <n v="6"/>
    <m/>
    <n v="69"/>
    <n v="73"/>
    <n v="575"/>
    <n v="16787"/>
    <n v="1559984"/>
    <n v="92.93"/>
    <n v="119.3450194"/>
    <n v="-2.4617460530000002"/>
    <n v="0.64"/>
    <n v="27.56"/>
    <n v="0"/>
    <n v="0.64"/>
    <n v="2.3300000000000001E-2"/>
    <n v="0.1163"/>
    <n v="0.25"/>
    <n v="1"/>
  </r>
  <r>
    <x v="61"/>
    <s v="ID-SN"/>
    <x v="9"/>
    <n v="56"/>
    <n v="0"/>
    <n v="13"/>
    <n v="43"/>
    <n v="546"/>
    <n v="35"/>
    <n v="135"/>
    <n v="376"/>
    <s v="Province"/>
    <m/>
    <x v="9"/>
    <s v="Indonesia"/>
    <s v="Asia"/>
    <s v="Sulawesi"/>
    <s v="UTC+08:00"/>
    <m/>
    <n v="21"/>
    <n v="3"/>
    <n v="311"/>
    <n v="792"/>
    <n v="2255"/>
    <n v="46717"/>
    <n v="9426885"/>
    <n v="201.78"/>
    <n v="120.1620559"/>
    <n v="-3.731080714"/>
    <n v="5.94"/>
    <n v="57.92"/>
    <n v="0"/>
    <n v="3.71"/>
    <n v="6.4100000000000004E-2"/>
    <n v="0.24729999999999999"/>
    <n v="2.15"/>
    <n v="1"/>
  </r>
  <r>
    <x v="61"/>
    <s v="ID-ST"/>
    <x v="16"/>
    <n v="0"/>
    <n v="0"/>
    <n v="3"/>
    <n v="-3"/>
    <n v="47"/>
    <n v="3"/>
    <n v="11"/>
    <n v="33"/>
    <s v="Province"/>
    <m/>
    <x v="16"/>
    <s v="Indonesia"/>
    <s v="Asia"/>
    <s v="Sulawesi"/>
    <s v="UTC+08:00"/>
    <m/>
    <n v="12"/>
    <n v="1"/>
    <n v="175"/>
    <n v="175"/>
    <n v="1842"/>
    <n v="61841"/>
    <n v="2955567"/>
    <n v="47.79"/>
    <n v="121.2010927"/>
    <n v="-1.00413668"/>
    <n v="0"/>
    <n v="15.9"/>
    <n v="0"/>
    <n v="1.02"/>
    <n v="6.3799999999999996E-2"/>
    <n v="0.23400000000000001"/>
    <n v="1"/>
    <n v="1"/>
  </r>
  <r>
    <x v="61"/>
    <s v="ID-SG"/>
    <x v="3"/>
    <n v="0"/>
    <n v="0"/>
    <n v="1"/>
    <n v="-1"/>
    <n v="62"/>
    <n v="2"/>
    <n v="11"/>
    <n v="49"/>
    <s v="Province"/>
    <m/>
    <x v="3"/>
    <s v="Indonesia"/>
    <s v="Asia"/>
    <s v="Sulawesi"/>
    <s v="UTC+08:00"/>
    <m/>
    <n v="15"/>
    <n v="2"/>
    <n v="219"/>
    <n v="377"/>
    <n v="1911"/>
    <n v="38068"/>
    <n v="2635461"/>
    <n v="69.23"/>
    <n v="122.070311"/>
    <n v="-4.1246887929999998"/>
    <n v="0"/>
    <n v="23.53"/>
    <n v="0"/>
    <n v="0.76"/>
    <n v="3.2300000000000002E-2"/>
    <n v="0.1774"/>
    <n v="0"/>
    <n v="1"/>
  </r>
  <r>
    <x v="61"/>
    <s v="ID-SA"/>
    <x v="31"/>
    <n v="0"/>
    <n v="0"/>
    <n v="0"/>
    <n v="0"/>
    <n v="43"/>
    <n v="4"/>
    <n v="13"/>
    <n v="26"/>
    <s v="Province"/>
    <m/>
    <x v="31"/>
    <s v="Indonesia"/>
    <s v="Asia"/>
    <s v="Sulawesi"/>
    <s v="UTC+08:00"/>
    <m/>
    <n v="11"/>
    <n v="4"/>
    <n v="171"/>
    <n v="332"/>
    <n v="1507"/>
    <n v="13892"/>
    <n v="2641884"/>
    <n v="190.17"/>
    <n v="124.5212396"/>
    <n v="1.259638212"/>
    <n v="0"/>
    <n v="16.28"/>
    <n v="0"/>
    <n v="1.51"/>
    <n v="9.2999999999999999E-2"/>
    <n v="0.30230000000000001"/>
    <n v="0"/>
    <n v="0"/>
  </r>
  <r>
    <x v="61"/>
    <s v="ID-SB"/>
    <x v="17"/>
    <n v="24"/>
    <n v="0"/>
    <n v="5"/>
    <n v="19"/>
    <n v="172"/>
    <n v="15"/>
    <n v="31"/>
    <n v="126"/>
    <s v="Province"/>
    <m/>
    <x v="17"/>
    <s v="Indonesia"/>
    <s v="Asia"/>
    <s v="Sumatera"/>
    <s v="UTC+07:00"/>
    <m/>
    <n v="12"/>
    <n v="7"/>
    <n v="179"/>
    <n v="230"/>
    <n v="928"/>
    <n v="42013"/>
    <n v="5519245"/>
    <n v="131.37"/>
    <n v="100.46506239999999"/>
    <n v="-0.850253225"/>
    <n v="4.3499999999999996"/>
    <n v="31.16"/>
    <n v="0"/>
    <n v="2.72"/>
    <n v="8.72E-2"/>
    <n v="0.1802"/>
    <n v="8"/>
    <n v="1"/>
  </r>
  <r>
    <x v="61"/>
    <s v="ID-SS"/>
    <x v="21"/>
    <n v="6"/>
    <n v="0"/>
    <n v="5"/>
    <n v="1"/>
    <n v="155"/>
    <n v="1"/>
    <n v="28"/>
    <n v="126"/>
    <s v="Province"/>
    <m/>
    <x v="21"/>
    <s v="Indonesia"/>
    <s v="Asia"/>
    <s v="Sumatera"/>
    <s v="UTC+07:00"/>
    <m/>
    <n v="13"/>
    <n v="4"/>
    <n v="241"/>
    <n v="387"/>
    <n v="2853"/>
    <n v="91592"/>
    <n v="8217551"/>
    <n v="89.72"/>
    <n v="104.16946470000001"/>
    <n v="-3.2162118080000002"/>
    <n v="0.73"/>
    <n v="18.86"/>
    <n v="0"/>
    <n v="0.12"/>
    <n v="6.4999999999999997E-3"/>
    <n v="0.18060000000000001"/>
    <n v="1"/>
    <n v="1"/>
  </r>
  <r>
    <x v="61"/>
    <s v="ID-SU"/>
    <x v="6"/>
    <n v="0"/>
    <n v="0"/>
    <n v="0"/>
    <n v="0"/>
    <n v="110"/>
    <n v="14"/>
    <n v="41"/>
    <n v="55"/>
    <s v="Province"/>
    <m/>
    <x v="6"/>
    <s v="Indonesia"/>
    <s v="Asia"/>
    <s v="Sumatera"/>
    <s v="UTC+07:00"/>
    <m/>
    <n v="25"/>
    <n v="8"/>
    <n v="450"/>
    <n v="693"/>
    <n v="5417"/>
    <n v="72981"/>
    <n v="14874889"/>
    <n v="203.82"/>
    <n v="99.051964420000004"/>
    <n v="2.1918944530000002"/>
    <n v="0"/>
    <n v="7.4"/>
    <n v="0"/>
    <n v="0.94"/>
    <n v="0.1273"/>
    <n v="0.37269999999999998"/>
    <n v="0"/>
    <n v="0"/>
  </r>
  <r>
    <x v="62"/>
    <s v="ID-AC"/>
    <x v="13"/>
    <n v="0"/>
    <n v="0"/>
    <n v="0"/>
    <n v="0"/>
    <n v="11"/>
    <n v="1"/>
    <n v="6"/>
    <n v="4"/>
    <s v="Province"/>
    <m/>
    <x v="13"/>
    <s v="Indonesia"/>
    <s v="Asia"/>
    <s v="Sumatera"/>
    <s v="UTC+07:00"/>
    <s v="Daerah Khusus"/>
    <n v="18"/>
    <n v="5"/>
    <n v="289"/>
    <m/>
    <n v="6497"/>
    <n v="57956"/>
    <n v="5247257"/>
    <n v="90.54"/>
    <n v="96.910521739999993"/>
    <n v="4.2256146279999998"/>
    <n v="0"/>
    <n v="2.1"/>
    <n v="0"/>
    <n v="0.19"/>
    <n v="9.0899999999999995E-2"/>
    <n v="0.54549999999999998"/>
    <n v="0"/>
    <n v="1"/>
  </r>
  <r>
    <x v="62"/>
    <s v="ID-BA"/>
    <x v="22"/>
    <n v="2"/>
    <n v="0"/>
    <n v="8"/>
    <n v="-6"/>
    <n v="228"/>
    <n v="2"/>
    <n v="123"/>
    <n v="103"/>
    <s v="Province"/>
    <m/>
    <x v="22"/>
    <s v="Indonesia"/>
    <s v="Asia"/>
    <s v="Nusa Tenggara"/>
    <s v="UTC+08:00"/>
    <m/>
    <n v="8"/>
    <n v="1"/>
    <n v="57"/>
    <n v="80"/>
    <n v="636"/>
    <n v="5780"/>
    <n v="4216171"/>
    <n v="729.43"/>
    <n v="115.1317136"/>
    <n v="-8.3694716880000009"/>
    <n v="0.47"/>
    <n v="54.08"/>
    <n v="0"/>
    <n v="0.47"/>
    <n v="8.8000000000000005E-3"/>
    <n v="0.53949999999999998"/>
    <n v="0.15"/>
    <n v="1"/>
  </r>
  <r>
    <x v="62"/>
    <s v="ID-BT"/>
    <x v="2"/>
    <n v="9"/>
    <n v="0"/>
    <n v="0"/>
    <n v="9"/>
    <n v="368"/>
    <n v="40"/>
    <n v="34"/>
    <n v="294"/>
    <s v="Province"/>
    <m/>
    <x v="2"/>
    <s v="Indonesia"/>
    <s v="Asia"/>
    <s v="Jawa"/>
    <s v="UTC+07:00"/>
    <m/>
    <n v="4"/>
    <n v="4"/>
    <n v="155"/>
    <n v="313"/>
    <n v="1238"/>
    <n v="9663"/>
    <n v="10722374"/>
    <n v="1109.6400000000001"/>
    <n v="106.1090043"/>
    <n v="-6.4567363880000004"/>
    <n v="0.84"/>
    <n v="34.32"/>
    <n v="0"/>
    <n v="3.73"/>
    <n v="0.1087"/>
    <n v="9.2399999999999996E-2"/>
    <n v="0.64"/>
    <n v="1"/>
  </r>
  <r>
    <x v="62"/>
    <s v="ID-BE"/>
    <x v="29"/>
    <n v="0"/>
    <n v="0"/>
    <n v="0"/>
    <n v="0"/>
    <n v="12"/>
    <n v="2"/>
    <n v="1"/>
    <n v="9"/>
    <s v="Province"/>
    <m/>
    <x v="29"/>
    <s v="Indonesia"/>
    <s v="Asia"/>
    <s v="Sumatera"/>
    <s v="UTC+07:00"/>
    <m/>
    <n v="9"/>
    <n v="1"/>
    <n v="129"/>
    <n v="172"/>
    <n v="1341"/>
    <n v="19919"/>
    <n v="1999539"/>
    <n v="100.38"/>
    <n v="102.33842129999999"/>
    <n v="-3.5335836270000001"/>
    <n v="0"/>
    <n v="6"/>
    <n v="0"/>
    <n v="1"/>
    <n v="0.16669999999999999"/>
    <n v="8.3299999999999999E-2"/>
    <n v="1"/>
    <n v="1"/>
  </r>
  <r>
    <x v="62"/>
    <s v="ID-JK"/>
    <x v="0"/>
    <n v="72"/>
    <n v="17"/>
    <n v="25"/>
    <n v="30"/>
    <n v="3795"/>
    <n v="353"/>
    <n v="466"/>
    <n v="2976"/>
    <s v="Province"/>
    <m/>
    <x v="0"/>
    <s v="Indonesia"/>
    <s v="Asia"/>
    <s v="Jawa"/>
    <s v="UTC+07:00"/>
    <s v="Daerah Khusus Ibu Kota"/>
    <n v="1"/>
    <n v="5"/>
    <n v="44"/>
    <n v="267"/>
    <m/>
    <n v="664"/>
    <n v="10846145"/>
    <n v="16334.31"/>
    <n v="106.8361183"/>
    <n v="-6.2046989909999999"/>
    <n v="6.64"/>
    <n v="349.89"/>
    <n v="1.57"/>
    <n v="32.549999999999997"/>
    <n v="9.2999999999999999E-2"/>
    <n v="0.12280000000000001"/>
    <n v="0.53"/>
    <n v="4.25"/>
  </r>
  <r>
    <x v="62"/>
    <s v="ID-YO"/>
    <x v="5"/>
    <n v="10"/>
    <n v="0"/>
    <n v="0"/>
    <n v="10"/>
    <n v="99"/>
    <n v="7"/>
    <n v="48"/>
    <n v="44"/>
    <s v="Province"/>
    <m/>
    <x v="5"/>
    <s v="Indonesia"/>
    <s v="Asia"/>
    <s v="Jawa"/>
    <s v="UTC+07:00"/>
    <s v="Daerah Istimewa"/>
    <n v="4"/>
    <n v="1"/>
    <n v="78"/>
    <n v="46"/>
    <n v="392"/>
    <n v="3133"/>
    <n v="3631015"/>
    <n v="1158.9000000000001"/>
    <n v="110.4448783"/>
    <n v="-7.8945018500000002"/>
    <n v="2.75"/>
    <n v="27.27"/>
    <n v="0"/>
    <n v="1.93"/>
    <n v="7.0699999999999999E-2"/>
    <n v="0.48480000000000001"/>
    <n v="1.1100000000000001"/>
    <n v="1"/>
  </r>
  <r>
    <x v="62"/>
    <s v="ID-GO"/>
    <x v="33"/>
    <n v="0"/>
    <n v="0"/>
    <n v="0"/>
    <n v="0"/>
    <n v="15"/>
    <n v="1"/>
    <n v="2"/>
    <n v="12"/>
    <s v="Province"/>
    <m/>
    <x v="33"/>
    <s v="Indonesia"/>
    <s v="Asia"/>
    <s v="Sulawesi"/>
    <s v="UTC+08:00"/>
    <m/>
    <n v="5"/>
    <n v="1"/>
    <n v="77"/>
    <n v="72"/>
    <n v="657"/>
    <n v="11257"/>
    <n v="1180651"/>
    <n v="104.88"/>
    <n v="122.37605809999999"/>
    <n v="0.68700260400000002"/>
    <n v="0"/>
    <n v="12.7"/>
    <n v="0"/>
    <n v="0.85"/>
    <n v="6.6699999999999995E-2"/>
    <n v="0.1333"/>
    <n v="1"/>
    <n v="1"/>
  </r>
  <r>
    <x v="62"/>
    <s v="ID-JA"/>
    <x v="25"/>
    <n v="0"/>
    <n v="0"/>
    <n v="0"/>
    <n v="0"/>
    <n v="31"/>
    <n v="0"/>
    <n v="1"/>
    <n v="30"/>
    <s v="Province"/>
    <m/>
    <x v="25"/>
    <s v="Indonesia"/>
    <s v="Asia"/>
    <s v="Sumatera"/>
    <s v="UTC+07:00"/>
    <m/>
    <n v="9"/>
    <n v="2"/>
    <n v="141"/>
    <n v="163"/>
    <n v="1399"/>
    <n v="50058"/>
    <n v="3493357"/>
    <n v="69.790000000000006"/>
    <n v="102.72364039999999"/>
    <n v="-1.69769766"/>
    <n v="0"/>
    <n v="8.8699999999999992"/>
    <n v="0"/>
    <n v="0"/>
    <n v="0"/>
    <n v="3.2300000000000002E-2"/>
    <n v="1"/>
    <n v="1"/>
  </r>
  <r>
    <x v="62"/>
    <s v="ID-JB"/>
    <x v="1"/>
    <n v="34"/>
    <n v="1"/>
    <n v="2"/>
    <n v="31"/>
    <n v="1045"/>
    <n v="79"/>
    <n v="146"/>
    <n v="820"/>
    <s v="Province"/>
    <m/>
    <x v="1"/>
    <s v="Indonesia"/>
    <s v="Asia"/>
    <s v="Jawa"/>
    <s v="UTC+07:00"/>
    <m/>
    <n v="18"/>
    <n v="9"/>
    <n v="627"/>
    <n v="645"/>
    <n v="5312"/>
    <n v="35378"/>
    <n v="45161325"/>
    <n v="1276.55"/>
    <n v="107.60370829999999"/>
    <n v="-6.9204320829999997"/>
    <n v="0.75"/>
    <n v="23.14"/>
    <n v="0.02"/>
    <n v="1.75"/>
    <n v="7.5600000000000001E-2"/>
    <n v="0.13969999999999999"/>
    <n v="8.5"/>
    <m/>
  </r>
  <r>
    <x v="62"/>
    <s v="ID-JT"/>
    <x v="7"/>
    <n v="19"/>
    <n v="0"/>
    <n v="7"/>
    <n v="12"/>
    <n v="756"/>
    <n v="54"/>
    <n v="126"/>
    <n v="576"/>
    <s v="Province"/>
    <m/>
    <x v="7"/>
    <s v="Indonesia"/>
    <s v="Asia"/>
    <s v="Jawa"/>
    <s v="UTC+07:00"/>
    <m/>
    <n v="29"/>
    <n v="6"/>
    <n v="576"/>
    <n v="753"/>
    <n v="7809"/>
    <n v="32801"/>
    <n v="36364072"/>
    <n v="1108.6400000000001"/>
    <n v="110.20111489999999"/>
    <n v="-7.2590971770000001"/>
    <n v="0.52"/>
    <n v="20.79"/>
    <n v="0"/>
    <n v="1.48"/>
    <n v="7.1400000000000005E-2"/>
    <n v="0.16669999999999999"/>
    <n v="0.86"/>
    <n v="0"/>
  </r>
  <r>
    <x v="62"/>
    <s v="ID-JI"/>
    <x v="8"/>
    <n v="6"/>
    <n v="7"/>
    <n v="3"/>
    <n v="-4"/>
    <n v="987"/>
    <n v="105"/>
    <n v="153"/>
    <n v="729"/>
    <s v="Province"/>
    <m/>
    <x v="8"/>
    <s v="Indonesia"/>
    <s v="Asia"/>
    <s v="Jawa"/>
    <s v="UTC+07:00"/>
    <m/>
    <n v="29"/>
    <n v="9"/>
    <n v="666"/>
    <n v="777"/>
    <n v="7724"/>
    <n v="47803"/>
    <n v="40479023"/>
    <n v="846.78"/>
    <n v="112.7329414"/>
    <n v="-7.7233455790000001"/>
    <n v="0.15"/>
    <n v="24.38"/>
    <n v="0.17"/>
    <n v="2.59"/>
    <n v="0.10639999999999999"/>
    <n v="0.155"/>
    <n v="0.08"/>
    <n v="2.33"/>
  </r>
  <r>
    <x v="62"/>
    <s v="ID-KB"/>
    <x v="23"/>
    <n v="7"/>
    <n v="0"/>
    <n v="0"/>
    <n v="7"/>
    <n v="65"/>
    <n v="1"/>
    <n v="7"/>
    <n v="57"/>
    <s v="Province"/>
    <m/>
    <x v="23"/>
    <s v="Indonesia"/>
    <s v="Asia"/>
    <s v="Kalimantan"/>
    <s v="UTC+07:00"/>
    <m/>
    <n v="12"/>
    <n v="2"/>
    <n v="174"/>
    <n v="99"/>
    <n v="2031"/>
    <n v="147307"/>
    <n v="5422814"/>
    <n v="36.81"/>
    <n v="111.1211776"/>
    <n v="-8.6474572E-2"/>
    <n v="1.29"/>
    <n v="11.99"/>
    <n v="0"/>
    <n v="0.18"/>
    <n v="1.54E-2"/>
    <n v="0.1077"/>
    <n v="2.33"/>
    <n v="1"/>
  </r>
  <r>
    <x v="62"/>
    <s v="ID-KS"/>
    <x v="26"/>
    <n v="0"/>
    <n v="0"/>
    <n v="0"/>
    <n v="0"/>
    <n v="178"/>
    <n v="9"/>
    <n v="24"/>
    <n v="145"/>
    <s v="Province"/>
    <m/>
    <x v="26"/>
    <s v="Indonesia"/>
    <s v="Asia"/>
    <s v="Kalimantan"/>
    <s v="UTC+08:00"/>
    <m/>
    <n v="11"/>
    <n v="2"/>
    <n v="153"/>
    <n v="144"/>
    <n v="1864"/>
    <n v="38744"/>
    <n v="4023049"/>
    <n v="103.84"/>
    <n v="115.4385783"/>
    <n v="-2.993594979"/>
    <n v="0"/>
    <n v="44.25"/>
    <n v="0"/>
    <n v="2.2400000000000002"/>
    <n v="5.0599999999999999E-2"/>
    <n v="0.1348"/>
    <n v="0"/>
    <n v="1"/>
  </r>
  <r>
    <x v="62"/>
    <s v="ID-KT"/>
    <x v="14"/>
    <n v="1"/>
    <n v="0"/>
    <n v="0"/>
    <n v="1"/>
    <n v="153"/>
    <n v="7"/>
    <n v="15"/>
    <n v="131"/>
    <s v="Province"/>
    <m/>
    <x v="14"/>
    <s v="Indonesia"/>
    <s v="Asia"/>
    <s v="Kalimantan"/>
    <s v="UTC+07:00"/>
    <m/>
    <n v="13"/>
    <n v="1"/>
    <n v="136"/>
    <n v="139"/>
    <n v="1432"/>
    <n v="153565"/>
    <n v="2570289"/>
    <n v="16.739999999999998"/>
    <n v="113.41765359999999"/>
    <n v="-1.6024846530000001"/>
    <n v="0.39"/>
    <n v="59.53"/>
    <n v="0"/>
    <n v="2.72"/>
    <n v="4.58E-2"/>
    <n v="9.8000000000000004E-2"/>
    <n v="0.09"/>
    <n v="0"/>
  </r>
  <r>
    <x v="62"/>
    <s v="ID-KI"/>
    <x v="4"/>
    <n v="18"/>
    <n v="0"/>
    <n v="0"/>
    <n v="18"/>
    <n v="151"/>
    <n v="1"/>
    <n v="16"/>
    <n v="134"/>
    <s v="Province"/>
    <m/>
    <x v="4"/>
    <s v="Indonesia"/>
    <s v="Asia"/>
    <s v="Kalimantan"/>
    <s v="UTC+08:00"/>
    <m/>
    <n v="7"/>
    <n v="3"/>
    <n v="103"/>
    <n v="197"/>
    <n v="841"/>
    <n v="129067"/>
    <n v="3552191"/>
    <n v="27.52"/>
    <n v="116.4684405"/>
    <n v="0.45385803000000002"/>
    <n v="5.07"/>
    <n v="42.51"/>
    <n v="0"/>
    <n v="0.28000000000000003"/>
    <n v="6.6E-3"/>
    <n v="0.106"/>
    <n v="9"/>
    <n v="1"/>
  </r>
  <r>
    <x v="62"/>
    <s v="ID-KU"/>
    <x v="19"/>
    <n v="7"/>
    <n v="0"/>
    <n v="0"/>
    <n v="7"/>
    <n v="122"/>
    <n v="1"/>
    <n v="5"/>
    <n v="116"/>
    <s v="Province"/>
    <m/>
    <x v="19"/>
    <s v="Indonesia"/>
    <s v="Asia"/>
    <s v="Kalimantan"/>
    <s v="UTC+08:00"/>
    <m/>
    <n v="4"/>
    <n v="1"/>
    <n v="53"/>
    <n v="35"/>
    <n v="447"/>
    <n v="75468"/>
    <n v="648407"/>
    <n v="8.59"/>
    <n v="116.2188791"/>
    <n v="2.8910126209999998"/>
    <n v="10.8"/>
    <n v="188.15"/>
    <n v="0"/>
    <n v="1.54"/>
    <n v="8.2000000000000007E-3"/>
    <n v="4.1000000000000002E-2"/>
    <n v="0.47"/>
    <n v="1"/>
  </r>
  <r>
    <x v="62"/>
    <s v="ID-BB"/>
    <x v="27"/>
    <n v="0"/>
    <n v="0"/>
    <n v="0"/>
    <n v="0"/>
    <n v="19"/>
    <n v="1"/>
    <n v="4"/>
    <n v="14"/>
    <s v="Province"/>
    <m/>
    <x v="27"/>
    <s v="Indonesia"/>
    <s v="Asia"/>
    <s v="Sumatera"/>
    <s v="UTC+07:00"/>
    <m/>
    <n v="6"/>
    <n v="1"/>
    <n v="47"/>
    <n v="82"/>
    <n v="309"/>
    <n v="16424"/>
    <n v="1379767"/>
    <n v="84.01"/>
    <n v="106.5499324"/>
    <n v="-2.4474441269999998"/>
    <n v="0"/>
    <n v="13.77"/>
    <n v="0"/>
    <n v="0.72"/>
    <n v="5.2600000000000001E-2"/>
    <n v="0.21049999999999999"/>
    <n v="0"/>
    <n v="1"/>
  </r>
  <r>
    <x v="62"/>
    <s v="ID-KR"/>
    <x v="28"/>
    <n v="0"/>
    <n v="0"/>
    <n v="9"/>
    <n v="-9"/>
    <n v="84"/>
    <n v="8"/>
    <n v="48"/>
    <n v="28"/>
    <s v="Province"/>
    <m/>
    <x v="28"/>
    <s v="Indonesia"/>
    <s v="Asia"/>
    <s v="Sumatera"/>
    <s v="UTC+07:00"/>
    <m/>
    <n v="5"/>
    <n v="2"/>
    <n v="75"/>
    <n v="142"/>
    <n v="275"/>
    <n v="8202"/>
    <n v="1929400"/>
    <n v="235.24"/>
    <n v="108.261746"/>
    <n v="3.9163459999999999"/>
    <n v="0"/>
    <n v="43.54"/>
    <n v="0"/>
    <n v="4.1500000000000004"/>
    <n v="9.5200000000000007E-2"/>
    <n v="0.57140000000000002"/>
    <n v="1"/>
    <n v="1"/>
  </r>
  <r>
    <x v="62"/>
    <s v="ID-LA"/>
    <x v="15"/>
    <n v="0"/>
    <n v="0"/>
    <n v="0"/>
    <n v="0"/>
    <n v="49"/>
    <n v="5"/>
    <n v="13"/>
    <n v="31"/>
    <s v="Province"/>
    <m/>
    <x v="15"/>
    <s v="Indonesia"/>
    <s v="Asia"/>
    <s v="Sumatera"/>
    <s v="UTC+07:00"/>
    <m/>
    <n v="13"/>
    <n v="2"/>
    <n v="228"/>
    <n v="205"/>
    <n v="2435"/>
    <n v="34624"/>
    <n v="9095591"/>
    <n v="262.7"/>
    <n v="105.0214366"/>
    <n v="-4.9167929749999999"/>
    <n v="0"/>
    <n v="5.39"/>
    <n v="0"/>
    <n v="0.55000000000000004"/>
    <n v="0.10199999999999999"/>
    <n v="0.26529999999999998"/>
    <n v="0"/>
    <n v="1"/>
  </r>
  <r>
    <x v="62"/>
    <s v="ID-MA"/>
    <x v="10"/>
    <n v="0"/>
    <n v="0"/>
    <n v="0"/>
    <n v="0"/>
    <n v="23"/>
    <n v="0"/>
    <n v="11"/>
    <n v="12"/>
    <s v="Province"/>
    <m/>
    <x v="10"/>
    <s v="Indonesia"/>
    <s v="Asia"/>
    <s v="Maluku"/>
    <s v="UTC+09:00"/>
    <m/>
    <n v="9"/>
    <n v="2"/>
    <n v="118"/>
    <n v="35"/>
    <n v="1198"/>
    <n v="46914"/>
    <n v="1847097"/>
    <n v="39.369999999999997"/>
    <n v="129.57679200000001"/>
    <n v="-3.1925720000000002"/>
    <n v="0"/>
    <n v="12.45"/>
    <n v="0"/>
    <n v="0"/>
    <n v="0"/>
    <n v="0.4783"/>
    <n v="1"/>
    <n v="1"/>
  </r>
  <r>
    <x v="62"/>
    <s v="ID-MU"/>
    <x v="12"/>
    <n v="0"/>
    <n v="0"/>
    <n v="0"/>
    <n v="0"/>
    <n v="41"/>
    <n v="0"/>
    <n v="4"/>
    <n v="37"/>
    <s v="Province"/>
    <m/>
    <x v="12"/>
    <s v="Indonesia"/>
    <s v="Asia"/>
    <s v="Maluku"/>
    <s v="UTC+09:00"/>
    <m/>
    <n v="8"/>
    <n v="2"/>
    <n v="116"/>
    <n v="118"/>
    <n v="1063"/>
    <n v="31983"/>
    <n v="1307803"/>
    <n v="40.89"/>
    <n v="127.5391072"/>
    <n v="0.212036949"/>
    <n v="0"/>
    <n v="31.35"/>
    <n v="0"/>
    <n v="0"/>
    <n v="0"/>
    <n v="9.7600000000000006E-2"/>
    <n v="0"/>
    <n v="1"/>
  </r>
  <r>
    <x v="62"/>
    <s v="ID-NB"/>
    <x v="30"/>
    <n v="17"/>
    <n v="0"/>
    <n v="1"/>
    <n v="16"/>
    <n v="248"/>
    <n v="4"/>
    <n v="32"/>
    <n v="212"/>
    <s v="Province"/>
    <m/>
    <x v="30"/>
    <s v="Indonesia"/>
    <s v="Asia"/>
    <s v="Nusa Tenggara"/>
    <s v="UTC+08:00"/>
    <m/>
    <n v="8"/>
    <n v="2"/>
    <n v="117"/>
    <n v="145"/>
    <n v="995"/>
    <n v="18572"/>
    <n v="5270247"/>
    <n v="283.77"/>
    <n v="117.5086257"/>
    <n v="-8.6069988659999996"/>
    <n v="3.23"/>
    <n v="47.06"/>
    <n v="0"/>
    <n v="0.76"/>
    <n v="1.61E-2"/>
    <n v="0.129"/>
    <n v="5.67"/>
    <n v="1"/>
  </r>
  <r>
    <x v="62"/>
    <s v="ID-NT"/>
    <x v="32"/>
    <n v="0"/>
    <n v="0"/>
    <n v="0"/>
    <n v="0"/>
    <n v="3"/>
    <n v="0"/>
    <n v="1"/>
    <n v="2"/>
    <s v="Province"/>
    <m/>
    <x v="32"/>
    <s v="Indonesia"/>
    <s v="Asia"/>
    <s v="Nusa Tenggara"/>
    <s v="UTC+08:00"/>
    <m/>
    <n v="21"/>
    <n v="1"/>
    <n v="309"/>
    <n v="327"/>
    <n v="3026"/>
    <n v="48718"/>
    <n v="5411321"/>
    <n v="111.07"/>
    <n v="121.592271"/>
    <n v="-8.6822049999999997"/>
    <n v="0"/>
    <n v="0.55000000000000004"/>
    <n v="0"/>
    <n v="0"/>
    <n v="0"/>
    <n v="0.33329999999999999"/>
    <n v="1"/>
    <n v="1"/>
  </r>
  <r>
    <x v="62"/>
    <s v="ID-PA"/>
    <x v="11"/>
    <n v="29"/>
    <n v="0"/>
    <n v="0"/>
    <n v="29"/>
    <n v="238"/>
    <n v="6"/>
    <n v="48"/>
    <n v="184"/>
    <s v="Province"/>
    <m/>
    <x v="11"/>
    <s v="Indonesia"/>
    <s v="Asia"/>
    <s v="Papua"/>
    <s v="UTC+09:00"/>
    <s v="Daerah Khusus"/>
    <n v="28"/>
    <n v="1"/>
    <n v="560"/>
    <n v="110"/>
    <n v="5411"/>
    <n v="319036"/>
    <n v="4340348"/>
    <n v="13.6"/>
    <n v="138.69603000000001"/>
    <n v="-4.6662095299999997"/>
    <n v="6.68"/>
    <n v="54.83"/>
    <n v="0"/>
    <n v="1.38"/>
    <n v="2.52E-2"/>
    <n v="0.20169999999999999"/>
    <n v="5.8"/>
    <n v="1"/>
  </r>
  <r>
    <x v="62"/>
    <s v="ID-PB"/>
    <x v="18"/>
    <n v="1"/>
    <n v="0"/>
    <n v="0"/>
    <n v="1"/>
    <n v="43"/>
    <n v="0"/>
    <n v="0"/>
    <n v="43"/>
    <s v="Province"/>
    <m/>
    <x v="18"/>
    <s v="Indonesia"/>
    <s v="Asia"/>
    <s v="Papua"/>
    <s v="UTC+09:00"/>
    <s v="Daerah Khusus"/>
    <n v="12"/>
    <n v="1"/>
    <n v="218"/>
    <n v="95"/>
    <n v="1742"/>
    <n v="102955"/>
    <n v="1140701"/>
    <n v="11.08"/>
    <n v="132.9762624"/>
    <n v="-2.045160182"/>
    <n v="0.88"/>
    <n v="37.700000000000003"/>
    <n v="0"/>
    <n v="0"/>
    <n v="0"/>
    <n v="0"/>
    <n v="0.2"/>
    <n v="1"/>
  </r>
  <r>
    <x v="62"/>
    <s v="ID-RI"/>
    <x v="24"/>
    <n v="3"/>
    <n v="0"/>
    <n v="2"/>
    <n v="1"/>
    <n v="44"/>
    <n v="6"/>
    <n v="26"/>
    <n v="12"/>
    <s v="Province"/>
    <m/>
    <x v="24"/>
    <s v="Indonesia"/>
    <s v="Asia"/>
    <s v="Sumatera"/>
    <s v="UTC+07:00"/>
    <m/>
    <n v="10"/>
    <n v="2"/>
    <n v="169"/>
    <n v="268"/>
    <n v="1591"/>
    <n v="87024"/>
    <n v="6074100"/>
    <n v="69.8"/>
    <n v="101.8051092"/>
    <n v="0.51164785099999999"/>
    <n v="0.49"/>
    <n v="7.24"/>
    <n v="0"/>
    <n v="0.99"/>
    <n v="0.13639999999999999"/>
    <n v="0.59089999999999998"/>
    <n v="3"/>
    <n v="1"/>
  </r>
  <r>
    <x v="62"/>
    <s v="ID-SR"/>
    <x v="20"/>
    <n v="1"/>
    <n v="0"/>
    <n v="0"/>
    <n v="1"/>
    <n v="44"/>
    <n v="1"/>
    <n v="5"/>
    <n v="38"/>
    <s v="Province"/>
    <m/>
    <x v="20"/>
    <s v="Indonesia"/>
    <s v="Asia"/>
    <s v="Sulawesi"/>
    <s v="UTC+08:00"/>
    <m/>
    <n v="6"/>
    <m/>
    <n v="69"/>
    <n v="73"/>
    <n v="575"/>
    <n v="16787"/>
    <n v="1559984"/>
    <n v="92.93"/>
    <n v="119.3450194"/>
    <n v="-2.4617460530000002"/>
    <n v="0.64"/>
    <n v="28.21"/>
    <n v="0"/>
    <n v="0.64"/>
    <n v="2.2700000000000001E-2"/>
    <n v="0.11360000000000001"/>
    <n v="1"/>
    <n v="1"/>
  </r>
  <r>
    <x v="62"/>
    <s v="ID-SN"/>
    <x v="9"/>
    <n v="30"/>
    <n v="4"/>
    <n v="10"/>
    <n v="16"/>
    <n v="576"/>
    <n v="39"/>
    <n v="145"/>
    <n v="392"/>
    <s v="Province"/>
    <m/>
    <x v="9"/>
    <s v="Indonesia"/>
    <s v="Asia"/>
    <s v="Sulawesi"/>
    <s v="UTC+08:00"/>
    <m/>
    <n v="21"/>
    <n v="3"/>
    <n v="311"/>
    <n v="792"/>
    <n v="2255"/>
    <n v="46717"/>
    <n v="9426885"/>
    <n v="201.78"/>
    <n v="120.1620559"/>
    <n v="-3.731080714"/>
    <n v="3.18"/>
    <n v="61.1"/>
    <n v="0.42"/>
    <n v="4.1399999999999997"/>
    <n v="6.7699999999999996E-2"/>
    <n v="0.25169999999999998"/>
    <n v="0.54"/>
    <m/>
  </r>
  <r>
    <x v="62"/>
    <s v="ID-ST"/>
    <x v="16"/>
    <n v="12"/>
    <n v="0"/>
    <n v="0"/>
    <n v="12"/>
    <n v="59"/>
    <n v="3"/>
    <n v="11"/>
    <n v="45"/>
    <s v="Province"/>
    <m/>
    <x v="16"/>
    <s v="Indonesia"/>
    <s v="Asia"/>
    <s v="Sulawesi"/>
    <s v="UTC+08:00"/>
    <m/>
    <n v="12"/>
    <n v="1"/>
    <n v="175"/>
    <n v="175"/>
    <n v="1842"/>
    <n v="61841"/>
    <n v="2955567"/>
    <n v="47.79"/>
    <n v="121.2010927"/>
    <n v="-1.00413668"/>
    <n v="4.0599999999999996"/>
    <n v="19.96"/>
    <n v="0"/>
    <n v="1.02"/>
    <n v="5.0799999999999998E-2"/>
    <n v="0.18640000000000001"/>
    <m/>
    <n v="1"/>
  </r>
  <r>
    <x v="62"/>
    <s v="ID-SG"/>
    <x v="3"/>
    <n v="2"/>
    <n v="0"/>
    <n v="0"/>
    <n v="2"/>
    <n v="64"/>
    <n v="2"/>
    <n v="11"/>
    <n v="51"/>
    <s v="Province"/>
    <m/>
    <x v="3"/>
    <s v="Indonesia"/>
    <s v="Asia"/>
    <s v="Sulawesi"/>
    <s v="UTC+08:00"/>
    <m/>
    <n v="15"/>
    <n v="2"/>
    <n v="219"/>
    <n v="377"/>
    <n v="1911"/>
    <n v="38068"/>
    <n v="2635461"/>
    <n v="69.23"/>
    <n v="122.070311"/>
    <n v="-4.1246887929999998"/>
    <n v="0.76"/>
    <n v="24.28"/>
    <n v="0"/>
    <n v="0.76"/>
    <n v="3.1300000000000001E-2"/>
    <n v="0.1719"/>
    <m/>
    <n v="1"/>
  </r>
  <r>
    <x v="62"/>
    <s v="ID-SA"/>
    <x v="31"/>
    <n v="0"/>
    <n v="0"/>
    <n v="3"/>
    <n v="-3"/>
    <n v="43"/>
    <n v="4"/>
    <n v="16"/>
    <n v="23"/>
    <s v="Province"/>
    <m/>
    <x v="31"/>
    <s v="Indonesia"/>
    <s v="Asia"/>
    <s v="Sulawesi"/>
    <s v="UTC+08:00"/>
    <m/>
    <n v="11"/>
    <n v="4"/>
    <n v="171"/>
    <n v="332"/>
    <n v="1507"/>
    <n v="13892"/>
    <n v="2641884"/>
    <n v="190.17"/>
    <n v="124.5212396"/>
    <n v="1.259638212"/>
    <n v="0"/>
    <n v="16.28"/>
    <n v="0"/>
    <n v="1.51"/>
    <n v="9.2999999999999999E-2"/>
    <n v="0.37209999999999999"/>
    <n v="1"/>
    <n v="1"/>
  </r>
  <r>
    <x v="62"/>
    <s v="ID-SB"/>
    <x v="17"/>
    <n v="10"/>
    <n v="1"/>
    <n v="0"/>
    <n v="9"/>
    <n v="182"/>
    <n v="16"/>
    <n v="31"/>
    <n v="135"/>
    <s v="Province"/>
    <m/>
    <x v="17"/>
    <s v="Indonesia"/>
    <s v="Asia"/>
    <s v="Sumatera"/>
    <s v="UTC+07:00"/>
    <m/>
    <n v="12"/>
    <n v="7"/>
    <n v="179"/>
    <n v="230"/>
    <n v="928"/>
    <n v="42013"/>
    <n v="5519245"/>
    <n v="131.37"/>
    <n v="100.46506239999999"/>
    <n v="-0.850253225"/>
    <n v="1.81"/>
    <n v="32.979999999999997"/>
    <n v="0.18"/>
    <n v="2.9"/>
    <n v="8.7900000000000006E-2"/>
    <n v="0.17030000000000001"/>
    <n v="0.42"/>
    <m/>
  </r>
  <r>
    <x v="62"/>
    <s v="ID-SS"/>
    <x v="21"/>
    <n v="0"/>
    <n v="2"/>
    <n v="0"/>
    <n v="-2"/>
    <n v="155"/>
    <n v="3"/>
    <n v="28"/>
    <n v="124"/>
    <s v="Province"/>
    <m/>
    <x v="21"/>
    <s v="Indonesia"/>
    <s v="Asia"/>
    <s v="Sumatera"/>
    <s v="UTC+07:00"/>
    <m/>
    <n v="13"/>
    <n v="4"/>
    <n v="241"/>
    <n v="387"/>
    <n v="2853"/>
    <n v="91592"/>
    <n v="8217551"/>
    <n v="89.72"/>
    <n v="104.16946470000001"/>
    <n v="-3.2162118080000002"/>
    <n v="0"/>
    <n v="18.86"/>
    <n v="0.24"/>
    <n v="0.37"/>
    <n v="1.9400000000000001E-2"/>
    <n v="0.18060000000000001"/>
    <n v="0"/>
    <m/>
  </r>
  <r>
    <x v="62"/>
    <s v="ID-SU"/>
    <x v="6"/>
    <n v="0"/>
    <n v="0"/>
    <n v="0"/>
    <n v="0"/>
    <n v="110"/>
    <n v="14"/>
    <n v="41"/>
    <n v="55"/>
    <s v="Province"/>
    <m/>
    <x v="6"/>
    <s v="Indonesia"/>
    <s v="Asia"/>
    <s v="Sumatera"/>
    <s v="UTC+07:00"/>
    <m/>
    <n v="25"/>
    <n v="8"/>
    <n v="450"/>
    <n v="693"/>
    <n v="5417"/>
    <n v="72981"/>
    <n v="14874889"/>
    <n v="203.82"/>
    <n v="99.051964420000004"/>
    <n v="2.1918944530000002"/>
    <n v="0"/>
    <n v="7.4"/>
    <n v="0"/>
    <n v="0.94"/>
    <n v="0.1273"/>
    <n v="0.37269999999999998"/>
    <n v="1"/>
    <n v="1"/>
  </r>
  <r>
    <x v="63"/>
    <s v="ID-AC"/>
    <x v="13"/>
    <n v="1"/>
    <n v="0"/>
    <n v="2"/>
    <n v="-1"/>
    <n v="12"/>
    <n v="1"/>
    <n v="8"/>
    <n v="3"/>
    <s v="Province"/>
    <m/>
    <x v="13"/>
    <s v="Indonesia"/>
    <s v="Asia"/>
    <s v="Sumatera"/>
    <s v="UTC+07:00"/>
    <s v="Daerah Khusus"/>
    <n v="18"/>
    <n v="5"/>
    <n v="289"/>
    <m/>
    <n v="6497"/>
    <n v="57956"/>
    <n v="5247257"/>
    <n v="90.54"/>
    <n v="96.910521739999993"/>
    <n v="4.2256146279999998"/>
    <n v="0.19"/>
    <n v="2.29"/>
    <n v="0"/>
    <n v="0.19"/>
    <n v="8.3299999999999999E-2"/>
    <n v="0.66669999999999996"/>
    <m/>
    <n v="1"/>
  </r>
  <r>
    <x v="63"/>
    <s v="ID-BA"/>
    <x v="22"/>
    <n v="25"/>
    <n v="0"/>
    <n v="22"/>
    <n v="3"/>
    <n v="253"/>
    <n v="2"/>
    <n v="145"/>
    <n v="106"/>
    <s v="Province"/>
    <m/>
    <x v="22"/>
    <s v="Indonesia"/>
    <s v="Asia"/>
    <s v="Nusa Tenggara"/>
    <s v="UTC+08:00"/>
    <m/>
    <n v="8"/>
    <n v="1"/>
    <n v="57"/>
    <n v="80"/>
    <n v="636"/>
    <n v="5780"/>
    <n v="4216171"/>
    <n v="729.43"/>
    <n v="115.1317136"/>
    <n v="-8.3694716880000009"/>
    <n v="5.93"/>
    <n v="60.01"/>
    <n v="0"/>
    <n v="0.47"/>
    <n v="7.9000000000000008E-3"/>
    <n v="0.57310000000000005"/>
    <n v="12.5"/>
    <n v="1"/>
  </r>
  <r>
    <x v="63"/>
    <s v="ID-BT"/>
    <x v="2"/>
    <n v="5"/>
    <n v="0"/>
    <n v="0"/>
    <n v="5"/>
    <n v="373"/>
    <n v="40"/>
    <n v="34"/>
    <n v="299"/>
    <s v="Province"/>
    <m/>
    <x v="2"/>
    <s v="Indonesia"/>
    <s v="Asia"/>
    <s v="Jawa"/>
    <s v="UTC+07:00"/>
    <m/>
    <n v="4"/>
    <n v="4"/>
    <n v="155"/>
    <n v="313"/>
    <n v="1238"/>
    <n v="9663"/>
    <n v="10722374"/>
    <n v="1109.6400000000001"/>
    <n v="106.1090043"/>
    <n v="-6.4567363880000004"/>
    <n v="0.47"/>
    <n v="34.79"/>
    <n v="0"/>
    <n v="3.73"/>
    <n v="0.1072"/>
    <n v="9.1200000000000003E-2"/>
    <n v="0.56000000000000005"/>
    <n v="1"/>
  </r>
  <r>
    <x v="63"/>
    <s v="ID-BE"/>
    <x v="29"/>
    <n v="0"/>
    <n v="0"/>
    <n v="0"/>
    <n v="0"/>
    <n v="12"/>
    <n v="2"/>
    <n v="1"/>
    <n v="9"/>
    <s v="Province"/>
    <m/>
    <x v="29"/>
    <s v="Indonesia"/>
    <s v="Asia"/>
    <s v="Sumatera"/>
    <s v="UTC+07:00"/>
    <m/>
    <n v="9"/>
    <n v="1"/>
    <n v="129"/>
    <n v="172"/>
    <n v="1341"/>
    <n v="19919"/>
    <n v="1999539"/>
    <n v="100.38"/>
    <n v="102.33842129999999"/>
    <n v="-3.5335836270000001"/>
    <n v="0"/>
    <n v="6"/>
    <n v="0"/>
    <n v="1"/>
    <n v="0.16669999999999999"/>
    <n v="8.3299999999999999E-2"/>
    <n v="1"/>
    <n v="1"/>
  </r>
  <r>
    <x v="63"/>
    <s v="ID-JK"/>
    <x v="0"/>
    <n v="59"/>
    <n v="5"/>
    <n v="115"/>
    <n v="-61"/>
    <n v="3854"/>
    <n v="358"/>
    <n v="581"/>
    <n v="2915"/>
    <s v="Province"/>
    <m/>
    <x v="0"/>
    <s v="Indonesia"/>
    <s v="Asia"/>
    <s v="Jawa"/>
    <s v="UTC+07:00"/>
    <s v="Daerah Khusus Ibu Kota"/>
    <n v="1"/>
    <n v="5"/>
    <n v="44"/>
    <n v="267"/>
    <m/>
    <n v="664"/>
    <n v="10846145"/>
    <n v="16334.31"/>
    <n v="106.8361183"/>
    <n v="-6.2046989909999999"/>
    <n v="5.44"/>
    <n v="355.33"/>
    <n v="0.46"/>
    <n v="33.01"/>
    <n v="9.2899999999999996E-2"/>
    <n v="0.15079999999999999"/>
    <n v="0.82"/>
    <n v="0.28999999999999998"/>
  </r>
  <r>
    <x v="63"/>
    <s v="ID-YO"/>
    <x v="5"/>
    <n v="1"/>
    <n v="0"/>
    <n v="0"/>
    <n v="1"/>
    <n v="100"/>
    <n v="7"/>
    <n v="48"/>
    <n v="45"/>
    <s v="Province"/>
    <m/>
    <x v="5"/>
    <s v="Indonesia"/>
    <s v="Asia"/>
    <s v="Jawa"/>
    <s v="UTC+07:00"/>
    <s v="Daerah Istimewa"/>
    <n v="4"/>
    <n v="1"/>
    <n v="78"/>
    <n v="46"/>
    <n v="392"/>
    <n v="3133"/>
    <n v="3631015"/>
    <n v="1158.9000000000001"/>
    <n v="110.4448783"/>
    <n v="-7.8945018500000002"/>
    <n v="0.28000000000000003"/>
    <n v="27.54"/>
    <n v="0"/>
    <n v="1.93"/>
    <n v="7.0000000000000007E-2"/>
    <n v="0.48"/>
    <n v="0.1"/>
    <n v="1"/>
  </r>
  <r>
    <x v="63"/>
    <s v="ID-GO"/>
    <x v="33"/>
    <n v="0"/>
    <n v="0"/>
    <n v="0"/>
    <n v="0"/>
    <n v="15"/>
    <n v="1"/>
    <n v="2"/>
    <n v="12"/>
    <s v="Province"/>
    <m/>
    <x v="33"/>
    <s v="Indonesia"/>
    <s v="Asia"/>
    <s v="Sulawesi"/>
    <s v="UTC+08:00"/>
    <m/>
    <n v="5"/>
    <n v="1"/>
    <n v="77"/>
    <n v="72"/>
    <n v="657"/>
    <n v="11257"/>
    <n v="1180651"/>
    <n v="104.88"/>
    <n v="122.37605809999999"/>
    <n v="0.68700260400000002"/>
    <n v="0"/>
    <n v="12.7"/>
    <n v="0"/>
    <n v="0.85"/>
    <n v="6.6699999999999995E-2"/>
    <n v="0.1333"/>
    <n v="1"/>
    <n v="1"/>
  </r>
  <r>
    <x v="63"/>
    <s v="ID-JA"/>
    <x v="25"/>
    <n v="6"/>
    <n v="0"/>
    <n v="0"/>
    <n v="6"/>
    <n v="37"/>
    <n v="0"/>
    <n v="1"/>
    <n v="36"/>
    <s v="Province"/>
    <m/>
    <x v="25"/>
    <s v="Indonesia"/>
    <s v="Asia"/>
    <s v="Sumatera"/>
    <s v="UTC+07:00"/>
    <m/>
    <n v="9"/>
    <n v="2"/>
    <n v="141"/>
    <n v="163"/>
    <n v="1399"/>
    <n v="50058"/>
    <n v="3493357"/>
    <n v="69.790000000000006"/>
    <n v="102.72364039999999"/>
    <n v="-1.69769766"/>
    <n v="1.72"/>
    <n v="10.59"/>
    <n v="0"/>
    <n v="0"/>
    <n v="0"/>
    <n v="2.7E-2"/>
    <m/>
    <n v="1"/>
  </r>
  <r>
    <x v="63"/>
    <s v="ID-JB"/>
    <x v="1"/>
    <n v="13"/>
    <n v="1"/>
    <n v="5"/>
    <n v="7"/>
    <n v="1058"/>
    <n v="80"/>
    <n v="151"/>
    <n v="827"/>
    <s v="Province"/>
    <m/>
    <x v="1"/>
    <s v="Indonesia"/>
    <s v="Asia"/>
    <s v="Jawa"/>
    <s v="UTC+07:00"/>
    <m/>
    <n v="18"/>
    <n v="9"/>
    <n v="627"/>
    <n v="645"/>
    <n v="5312"/>
    <n v="35378"/>
    <n v="45161325"/>
    <n v="1276.55"/>
    <n v="107.60370829999999"/>
    <n v="-6.9204320829999997"/>
    <n v="0.28999999999999998"/>
    <n v="23.43"/>
    <n v="0.02"/>
    <n v="1.77"/>
    <n v="7.5600000000000001E-2"/>
    <n v="0.14269999999999999"/>
    <n v="0.38"/>
    <n v="1"/>
  </r>
  <r>
    <x v="63"/>
    <s v="ID-JT"/>
    <x v="7"/>
    <n v="9"/>
    <n v="1"/>
    <n v="8"/>
    <n v="0"/>
    <n v="765"/>
    <n v="55"/>
    <n v="134"/>
    <n v="576"/>
    <s v="Province"/>
    <m/>
    <x v="7"/>
    <s v="Indonesia"/>
    <s v="Asia"/>
    <s v="Jawa"/>
    <s v="UTC+07:00"/>
    <m/>
    <n v="29"/>
    <n v="6"/>
    <n v="576"/>
    <n v="753"/>
    <n v="7809"/>
    <n v="32801"/>
    <n v="36364072"/>
    <n v="1108.6400000000001"/>
    <n v="110.20111489999999"/>
    <n v="-7.2590971770000001"/>
    <n v="0.25"/>
    <n v="21.04"/>
    <n v="0.03"/>
    <n v="1.51"/>
    <n v="7.1900000000000006E-2"/>
    <n v="0.17519999999999999"/>
    <n v="0.47"/>
    <m/>
  </r>
  <r>
    <x v="63"/>
    <s v="ID-JI"/>
    <x v="8"/>
    <n v="72"/>
    <n v="5"/>
    <n v="9"/>
    <n v="58"/>
    <n v="1059"/>
    <n v="110"/>
    <n v="162"/>
    <n v="787"/>
    <s v="Province"/>
    <m/>
    <x v="8"/>
    <s v="Indonesia"/>
    <s v="Asia"/>
    <s v="Jawa"/>
    <s v="UTC+07:00"/>
    <m/>
    <n v="29"/>
    <n v="9"/>
    <n v="666"/>
    <n v="777"/>
    <n v="7724"/>
    <n v="47803"/>
    <n v="40479023"/>
    <n v="846.78"/>
    <n v="112.7329414"/>
    <n v="-7.7233455790000001"/>
    <n v="1.78"/>
    <n v="26.16"/>
    <n v="0.12"/>
    <n v="2.72"/>
    <n v="0.10390000000000001"/>
    <n v="0.153"/>
    <n v="12"/>
    <n v="0.71"/>
  </r>
  <r>
    <x v="63"/>
    <s v="ID-KB"/>
    <x v="23"/>
    <n v="2"/>
    <n v="0"/>
    <n v="0"/>
    <n v="2"/>
    <n v="67"/>
    <n v="1"/>
    <n v="7"/>
    <n v="59"/>
    <s v="Province"/>
    <m/>
    <x v="23"/>
    <s v="Indonesia"/>
    <s v="Asia"/>
    <s v="Kalimantan"/>
    <s v="UTC+07:00"/>
    <m/>
    <n v="12"/>
    <n v="2"/>
    <n v="174"/>
    <n v="99"/>
    <n v="2031"/>
    <n v="147307"/>
    <n v="5422814"/>
    <n v="36.81"/>
    <n v="111.1211776"/>
    <n v="-8.6474572E-2"/>
    <n v="0.37"/>
    <n v="12.36"/>
    <n v="0"/>
    <n v="0.18"/>
    <n v="1.49E-2"/>
    <n v="0.1045"/>
    <n v="0.28999999999999998"/>
    <n v="1"/>
  </r>
  <r>
    <x v="63"/>
    <s v="ID-KS"/>
    <x v="26"/>
    <n v="16"/>
    <n v="0"/>
    <n v="0"/>
    <n v="16"/>
    <n v="194"/>
    <n v="9"/>
    <n v="24"/>
    <n v="161"/>
    <s v="Province"/>
    <m/>
    <x v="26"/>
    <s v="Indonesia"/>
    <s v="Asia"/>
    <s v="Kalimantan"/>
    <s v="UTC+08:00"/>
    <m/>
    <n v="11"/>
    <n v="2"/>
    <n v="153"/>
    <n v="144"/>
    <n v="1864"/>
    <n v="38744"/>
    <n v="4023049"/>
    <n v="103.84"/>
    <n v="115.4385783"/>
    <n v="-2.993594979"/>
    <n v="3.98"/>
    <n v="48.22"/>
    <n v="0"/>
    <n v="2.2400000000000002"/>
    <n v="4.6399999999999997E-2"/>
    <n v="0.1237"/>
    <m/>
    <n v="1"/>
  </r>
  <r>
    <x v="63"/>
    <s v="ID-KT"/>
    <x v="14"/>
    <n v="0"/>
    <n v="0"/>
    <n v="0"/>
    <n v="0"/>
    <n v="153"/>
    <n v="7"/>
    <n v="15"/>
    <n v="131"/>
    <s v="Province"/>
    <m/>
    <x v="14"/>
    <s v="Indonesia"/>
    <s v="Asia"/>
    <s v="Kalimantan"/>
    <s v="UTC+07:00"/>
    <m/>
    <n v="13"/>
    <n v="1"/>
    <n v="136"/>
    <n v="139"/>
    <n v="1432"/>
    <n v="153565"/>
    <n v="2570289"/>
    <n v="16.739999999999998"/>
    <n v="113.41765359999999"/>
    <n v="-1.6024846530000001"/>
    <n v="0"/>
    <n v="59.53"/>
    <n v="0"/>
    <n v="2.72"/>
    <n v="4.58E-2"/>
    <n v="9.8000000000000004E-2"/>
    <n v="0"/>
    <n v="1"/>
  </r>
  <r>
    <x v="63"/>
    <s v="ID-KI"/>
    <x v="4"/>
    <n v="8"/>
    <n v="0"/>
    <n v="0"/>
    <n v="8"/>
    <n v="159"/>
    <n v="1"/>
    <n v="16"/>
    <n v="142"/>
    <s v="Province"/>
    <m/>
    <x v="4"/>
    <s v="Indonesia"/>
    <s v="Asia"/>
    <s v="Kalimantan"/>
    <s v="UTC+08:00"/>
    <m/>
    <n v="7"/>
    <n v="3"/>
    <n v="103"/>
    <n v="197"/>
    <n v="841"/>
    <n v="129067"/>
    <n v="3552191"/>
    <n v="27.52"/>
    <n v="116.4684405"/>
    <n v="0.45385803000000002"/>
    <n v="2.25"/>
    <n v="44.76"/>
    <n v="0"/>
    <n v="0.28000000000000003"/>
    <n v="6.3E-3"/>
    <n v="0.10059999999999999"/>
    <n v="0.44"/>
    <n v="1"/>
  </r>
  <r>
    <x v="63"/>
    <s v="ID-KU"/>
    <x v="19"/>
    <n v="0"/>
    <n v="0"/>
    <n v="0"/>
    <n v="0"/>
    <n v="122"/>
    <n v="1"/>
    <n v="5"/>
    <n v="116"/>
    <s v="Province"/>
    <m/>
    <x v="19"/>
    <s v="Indonesia"/>
    <s v="Asia"/>
    <s v="Kalimantan"/>
    <s v="UTC+08:00"/>
    <m/>
    <n v="4"/>
    <n v="1"/>
    <n v="53"/>
    <n v="35"/>
    <n v="447"/>
    <n v="75468"/>
    <n v="648407"/>
    <n v="8.59"/>
    <n v="116.2188791"/>
    <n v="2.8910126209999998"/>
    <n v="0"/>
    <n v="188.15"/>
    <n v="0"/>
    <n v="1.54"/>
    <n v="8.2000000000000007E-3"/>
    <n v="4.1000000000000002E-2"/>
    <n v="0"/>
    <n v="1"/>
  </r>
  <r>
    <x v="63"/>
    <s v="ID-BB"/>
    <x v="27"/>
    <n v="1"/>
    <n v="0"/>
    <n v="0"/>
    <n v="1"/>
    <n v="20"/>
    <n v="1"/>
    <n v="4"/>
    <n v="15"/>
    <s v="Province"/>
    <m/>
    <x v="27"/>
    <s v="Indonesia"/>
    <s v="Asia"/>
    <s v="Sumatera"/>
    <s v="UTC+07:00"/>
    <m/>
    <n v="6"/>
    <n v="1"/>
    <n v="47"/>
    <n v="82"/>
    <n v="309"/>
    <n v="16424"/>
    <n v="1379767"/>
    <n v="84.01"/>
    <n v="106.5499324"/>
    <n v="-2.4474441269999998"/>
    <n v="0.72"/>
    <n v="14.5"/>
    <n v="0"/>
    <n v="0.72"/>
    <n v="0.05"/>
    <n v="0.2"/>
    <m/>
    <n v="1"/>
  </r>
  <r>
    <x v="63"/>
    <s v="ID-KR"/>
    <x v="28"/>
    <n v="3"/>
    <n v="1"/>
    <n v="1"/>
    <n v="1"/>
    <n v="87"/>
    <n v="9"/>
    <n v="49"/>
    <n v="29"/>
    <s v="Province"/>
    <m/>
    <x v="28"/>
    <s v="Indonesia"/>
    <s v="Asia"/>
    <s v="Sumatera"/>
    <s v="UTC+07:00"/>
    <m/>
    <n v="5"/>
    <n v="2"/>
    <n v="75"/>
    <n v="142"/>
    <n v="275"/>
    <n v="8202"/>
    <n v="1929400"/>
    <n v="235.24"/>
    <n v="108.261746"/>
    <n v="3.9163459999999999"/>
    <n v="1.55"/>
    <n v="45.09"/>
    <n v="0.52"/>
    <n v="4.66"/>
    <n v="0.10340000000000001"/>
    <n v="0.56320000000000003"/>
    <m/>
    <m/>
  </r>
  <r>
    <x v="63"/>
    <s v="ID-LA"/>
    <x v="15"/>
    <n v="0"/>
    <n v="0"/>
    <n v="0"/>
    <n v="0"/>
    <n v="49"/>
    <n v="5"/>
    <n v="13"/>
    <n v="31"/>
    <s v="Province"/>
    <m/>
    <x v="15"/>
    <s v="Indonesia"/>
    <s v="Asia"/>
    <s v="Sumatera"/>
    <s v="UTC+07:00"/>
    <m/>
    <n v="13"/>
    <n v="2"/>
    <n v="228"/>
    <n v="205"/>
    <n v="2435"/>
    <n v="34624"/>
    <n v="9095591"/>
    <n v="262.7"/>
    <n v="105.0214366"/>
    <n v="-4.9167929749999999"/>
    <n v="0"/>
    <n v="5.39"/>
    <n v="0"/>
    <n v="0.55000000000000004"/>
    <n v="0.10199999999999999"/>
    <n v="0.26529999999999998"/>
    <n v="1"/>
    <n v="1"/>
  </r>
  <r>
    <x v="63"/>
    <s v="ID-MA"/>
    <x v="10"/>
    <n v="0"/>
    <n v="0"/>
    <n v="0"/>
    <n v="0"/>
    <n v="23"/>
    <n v="0"/>
    <n v="11"/>
    <n v="12"/>
    <s v="Province"/>
    <m/>
    <x v="10"/>
    <s v="Indonesia"/>
    <s v="Asia"/>
    <s v="Maluku"/>
    <s v="UTC+09:00"/>
    <m/>
    <n v="9"/>
    <n v="2"/>
    <n v="118"/>
    <n v="35"/>
    <n v="1198"/>
    <n v="46914"/>
    <n v="1847097"/>
    <n v="39.369999999999997"/>
    <n v="129.57679200000001"/>
    <n v="-3.1925720000000002"/>
    <n v="0"/>
    <n v="12.45"/>
    <n v="0"/>
    <n v="0"/>
    <n v="0"/>
    <n v="0.4783"/>
    <n v="1"/>
    <n v="1"/>
  </r>
  <r>
    <x v="63"/>
    <s v="ID-MU"/>
    <x v="12"/>
    <n v="9"/>
    <n v="0"/>
    <n v="2"/>
    <n v="7"/>
    <n v="50"/>
    <n v="0"/>
    <n v="6"/>
    <n v="44"/>
    <s v="Province"/>
    <m/>
    <x v="12"/>
    <s v="Indonesia"/>
    <s v="Asia"/>
    <s v="Maluku"/>
    <s v="UTC+09:00"/>
    <m/>
    <n v="8"/>
    <n v="2"/>
    <n v="116"/>
    <n v="118"/>
    <n v="1063"/>
    <n v="31983"/>
    <n v="1307803"/>
    <n v="40.89"/>
    <n v="127.5391072"/>
    <n v="0.212036949"/>
    <n v="6.88"/>
    <n v="38.229999999999997"/>
    <n v="0"/>
    <n v="0"/>
    <n v="0"/>
    <n v="0.12"/>
    <m/>
    <n v="1"/>
  </r>
  <r>
    <x v="63"/>
    <s v="ID-NB"/>
    <x v="30"/>
    <n v="18"/>
    <n v="0"/>
    <n v="4"/>
    <n v="14"/>
    <n v="266"/>
    <n v="4"/>
    <n v="36"/>
    <n v="226"/>
    <s v="Province"/>
    <m/>
    <x v="30"/>
    <s v="Indonesia"/>
    <s v="Asia"/>
    <s v="Nusa Tenggara"/>
    <s v="UTC+08:00"/>
    <m/>
    <n v="8"/>
    <n v="2"/>
    <n v="117"/>
    <n v="145"/>
    <n v="995"/>
    <n v="18572"/>
    <n v="5270247"/>
    <n v="283.77"/>
    <n v="117.5086257"/>
    <n v="-8.6069988659999996"/>
    <n v="3.42"/>
    <n v="50.47"/>
    <n v="0"/>
    <n v="0.76"/>
    <n v="1.4999999999999999E-2"/>
    <n v="0.1353"/>
    <n v="1.06"/>
    <n v="1"/>
  </r>
  <r>
    <x v="63"/>
    <s v="ID-NT"/>
    <x v="32"/>
    <n v="7"/>
    <n v="0"/>
    <n v="0"/>
    <n v="7"/>
    <n v="10"/>
    <n v="0"/>
    <n v="1"/>
    <n v="9"/>
    <s v="Province"/>
    <m/>
    <x v="32"/>
    <s v="Indonesia"/>
    <s v="Asia"/>
    <s v="Nusa Tenggara"/>
    <s v="UTC+08:00"/>
    <m/>
    <n v="21"/>
    <n v="1"/>
    <n v="309"/>
    <n v="327"/>
    <n v="3026"/>
    <n v="48718"/>
    <n v="5411321"/>
    <n v="111.07"/>
    <n v="121.592271"/>
    <n v="-8.6822049999999997"/>
    <n v="1.29"/>
    <n v="1.85"/>
    <n v="0"/>
    <n v="0"/>
    <n v="0"/>
    <n v="0.1"/>
    <m/>
    <n v="1"/>
  </r>
  <r>
    <x v="63"/>
    <s v="ID-PA"/>
    <x v="11"/>
    <n v="0"/>
    <n v="0"/>
    <n v="0"/>
    <n v="0"/>
    <n v="238"/>
    <n v="6"/>
    <n v="48"/>
    <n v="184"/>
    <s v="Province"/>
    <m/>
    <x v="11"/>
    <s v="Indonesia"/>
    <s v="Asia"/>
    <s v="Papua"/>
    <s v="UTC+09:00"/>
    <s v="Daerah Khusus"/>
    <n v="28"/>
    <n v="1"/>
    <n v="560"/>
    <n v="110"/>
    <n v="5411"/>
    <n v="319036"/>
    <n v="4340348"/>
    <n v="13.6"/>
    <n v="138.69603000000001"/>
    <n v="-4.6662095299999997"/>
    <n v="0"/>
    <n v="54.83"/>
    <n v="0"/>
    <n v="1.38"/>
    <n v="2.52E-2"/>
    <n v="0.20169999999999999"/>
    <n v="0"/>
    <n v="1"/>
  </r>
  <r>
    <x v="63"/>
    <s v="ID-PB"/>
    <x v="18"/>
    <n v="0"/>
    <n v="0"/>
    <n v="0"/>
    <n v="0"/>
    <n v="43"/>
    <n v="0"/>
    <n v="0"/>
    <n v="43"/>
    <s v="Province"/>
    <m/>
    <x v="18"/>
    <s v="Indonesia"/>
    <s v="Asia"/>
    <s v="Papua"/>
    <s v="UTC+09:00"/>
    <s v="Daerah Khusus"/>
    <n v="12"/>
    <n v="1"/>
    <n v="218"/>
    <n v="95"/>
    <n v="1742"/>
    <n v="102955"/>
    <n v="1140701"/>
    <n v="11.08"/>
    <n v="132.9762624"/>
    <n v="-2.045160182"/>
    <n v="0"/>
    <n v="37.700000000000003"/>
    <n v="0"/>
    <n v="0"/>
    <n v="0"/>
    <n v="0"/>
    <n v="0"/>
    <n v="1"/>
  </r>
  <r>
    <x v="63"/>
    <s v="ID-RI"/>
    <x v="24"/>
    <n v="8"/>
    <n v="0"/>
    <n v="0"/>
    <n v="8"/>
    <n v="52"/>
    <n v="6"/>
    <n v="26"/>
    <n v="20"/>
    <s v="Province"/>
    <m/>
    <x v="24"/>
    <s v="Indonesia"/>
    <s v="Asia"/>
    <s v="Sumatera"/>
    <s v="UTC+07:00"/>
    <m/>
    <n v="10"/>
    <n v="2"/>
    <n v="169"/>
    <n v="268"/>
    <n v="1591"/>
    <n v="87024"/>
    <n v="6074100"/>
    <n v="69.8"/>
    <n v="101.8051092"/>
    <n v="0.51164785099999999"/>
    <n v="1.32"/>
    <n v="8.56"/>
    <n v="0"/>
    <n v="0.99"/>
    <n v="0.1154"/>
    <n v="0.5"/>
    <n v="2.67"/>
    <n v="1"/>
  </r>
  <r>
    <x v="63"/>
    <s v="ID-SR"/>
    <x v="20"/>
    <n v="0"/>
    <n v="0"/>
    <n v="0"/>
    <n v="0"/>
    <n v="44"/>
    <n v="1"/>
    <n v="5"/>
    <n v="38"/>
    <s v="Province"/>
    <m/>
    <x v="20"/>
    <s v="Indonesia"/>
    <s v="Asia"/>
    <s v="Sulawesi"/>
    <s v="UTC+08:00"/>
    <m/>
    <n v="6"/>
    <m/>
    <n v="69"/>
    <n v="73"/>
    <n v="575"/>
    <n v="16787"/>
    <n v="1559984"/>
    <n v="92.93"/>
    <n v="119.3450194"/>
    <n v="-2.4617460530000002"/>
    <n v="0"/>
    <n v="28.21"/>
    <n v="0"/>
    <n v="0.64"/>
    <n v="2.2700000000000001E-2"/>
    <n v="0.11360000000000001"/>
    <n v="0"/>
    <n v="1"/>
  </r>
  <r>
    <x v="63"/>
    <s v="ID-SN"/>
    <x v="9"/>
    <n v="24"/>
    <n v="0"/>
    <n v="6"/>
    <n v="18"/>
    <n v="600"/>
    <n v="39"/>
    <n v="151"/>
    <n v="410"/>
    <s v="Province"/>
    <m/>
    <x v="9"/>
    <s v="Indonesia"/>
    <s v="Asia"/>
    <s v="Sulawesi"/>
    <s v="UTC+08:00"/>
    <m/>
    <n v="21"/>
    <n v="3"/>
    <n v="311"/>
    <n v="792"/>
    <n v="2255"/>
    <n v="46717"/>
    <n v="9426885"/>
    <n v="201.78"/>
    <n v="120.1620559"/>
    <n v="-3.731080714"/>
    <n v="2.5499999999999998"/>
    <n v="63.65"/>
    <n v="0"/>
    <n v="4.1399999999999997"/>
    <n v="6.5000000000000002E-2"/>
    <n v="0.25169999999999998"/>
    <n v="0.8"/>
    <n v="0"/>
  </r>
  <r>
    <x v="63"/>
    <s v="ID-ST"/>
    <x v="16"/>
    <n v="0"/>
    <n v="0"/>
    <n v="0"/>
    <n v="0"/>
    <n v="59"/>
    <n v="3"/>
    <n v="11"/>
    <n v="45"/>
    <s v="Province"/>
    <m/>
    <x v="16"/>
    <s v="Indonesia"/>
    <s v="Asia"/>
    <s v="Sulawesi"/>
    <s v="UTC+08:00"/>
    <m/>
    <n v="12"/>
    <n v="1"/>
    <n v="175"/>
    <n v="175"/>
    <n v="1842"/>
    <n v="61841"/>
    <n v="2955567"/>
    <n v="47.79"/>
    <n v="121.2010927"/>
    <n v="-1.00413668"/>
    <n v="0"/>
    <n v="19.96"/>
    <n v="0"/>
    <n v="1.02"/>
    <n v="5.0799999999999998E-2"/>
    <n v="0.18640000000000001"/>
    <n v="0"/>
    <n v="1"/>
  </r>
  <r>
    <x v="63"/>
    <s v="ID-SG"/>
    <x v="3"/>
    <n v="0"/>
    <n v="1"/>
    <n v="0"/>
    <n v="-1"/>
    <n v="64"/>
    <n v="3"/>
    <n v="11"/>
    <n v="50"/>
    <s v="Province"/>
    <m/>
    <x v="3"/>
    <s v="Indonesia"/>
    <s v="Asia"/>
    <s v="Sulawesi"/>
    <s v="UTC+08:00"/>
    <m/>
    <n v="15"/>
    <n v="2"/>
    <n v="219"/>
    <n v="377"/>
    <n v="1911"/>
    <n v="38068"/>
    <n v="2635461"/>
    <n v="69.23"/>
    <n v="122.070311"/>
    <n v="-4.1246887929999998"/>
    <n v="0"/>
    <n v="24.28"/>
    <n v="0.38"/>
    <n v="1.1399999999999999"/>
    <n v="4.6899999999999997E-2"/>
    <n v="0.1719"/>
    <n v="0"/>
    <m/>
  </r>
  <r>
    <x v="63"/>
    <s v="ID-SA"/>
    <x v="31"/>
    <n v="0"/>
    <n v="0"/>
    <n v="0"/>
    <n v="0"/>
    <n v="43"/>
    <n v="4"/>
    <n v="16"/>
    <n v="23"/>
    <s v="Province"/>
    <m/>
    <x v="31"/>
    <s v="Indonesia"/>
    <s v="Asia"/>
    <s v="Sulawesi"/>
    <s v="UTC+08:00"/>
    <m/>
    <n v="11"/>
    <n v="4"/>
    <n v="171"/>
    <n v="332"/>
    <n v="1507"/>
    <n v="13892"/>
    <n v="2641884"/>
    <n v="190.17"/>
    <n v="124.5212396"/>
    <n v="1.259638212"/>
    <n v="0"/>
    <n v="16.28"/>
    <n v="0"/>
    <n v="1.51"/>
    <n v="9.2999999999999999E-2"/>
    <n v="0.37209999999999999"/>
    <n v="1"/>
    <n v="1"/>
  </r>
  <r>
    <x v="63"/>
    <s v="ID-SB"/>
    <x v="17"/>
    <n v="13"/>
    <n v="0"/>
    <n v="5"/>
    <n v="8"/>
    <n v="195"/>
    <n v="16"/>
    <n v="36"/>
    <n v="143"/>
    <s v="Province"/>
    <m/>
    <x v="17"/>
    <s v="Indonesia"/>
    <s v="Asia"/>
    <s v="Sumatera"/>
    <s v="UTC+07:00"/>
    <m/>
    <n v="12"/>
    <n v="7"/>
    <n v="179"/>
    <n v="230"/>
    <n v="928"/>
    <n v="42013"/>
    <n v="5519245"/>
    <n v="131.37"/>
    <n v="100.46506239999999"/>
    <n v="-0.850253225"/>
    <n v="2.36"/>
    <n v="35.33"/>
    <n v="0"/>
    <n v="2.9"/>
    <n v="8.2100000000000006E-2"/>
    <n v="0.18459999999999999"/>
    <n v="1.3"/>
    <n v="0"/>
  </r>
  <r>
    <x v="63"/>
    <s v="ID-SS"/>
    <x v="21"/>
    <n v="28"/>
    <n v="0"/>
    <n v="7"/>
    <n v="21"/>
    <n v="183"/>
    <n v="3"/>
    <n v="35"/>
    <n v="145"/>
    <s v="Province"/>
    <m/>
    <x v="21"/>
    <s v="Indonesia"/>
    <s v="Asia"/>
    <s v="Sumatera"/>
    <s v="UTC+07:00"/>
    <m/>
    <n v="13"/>
    <n v="4"/>
    <n v="241"/>
    <n v="387"/>
    <n v="2853"/>
    <n v="91592"/>
    <n v="8217551"/>
    <n v="89.72"/>
    <n v="104.16946470000001"/>
    <n v="-3.2162118080000002"/>
    <n v="3.41"/>
    <n v="22.27"/>
    <n v="0"/>
    <n v="0.37"/>
    <n v="1.6400000000000001E-2"/>
    <n v="0.1913"/>
    <m/>
    <n v="0"/>
  </r>
  <r>
    <x v="63"/>
    <s v="ID-SU"/>
    <x v="6"/>
    <n v="6"/>
    <n v="0"/>
    <n v="0"/>
    <n v="6"/>
    <n v="116"/>
    <n v="14"/>
    <n v="41"/>
    <n v="61"/>
    <s v="Province"/>
    <m/>
    <x v="6"/>
    <s v="Indonesia"/>
    <s v="Asia"/>
    <s v="Sumatera"/>
    <s v="UTC+07:00"/>
    <m/>
    <n v="25"/>
    <n v="8"/>
    <n v="450"/>
    <n v="693"/>
    <n v="5417"/>
    <n v="72981"/>
    <n v="14874889"/>
    <n v="203.82"/>
    <n v="99.051964420000004"/>
    <n v="2.1918944530000002"/>
    <n v="0.4"/>
    <n v="7.8"/>
    <n v="0"/>
    <n v="0.94"/>
    <n v="0.1207"/>
    <n v="0.35339999999999999"/>
    <m/>
    <n v="1"/>
  </r>
  <r>
    <x v="64"/>
    <s v="ID-AC"/>
    <x v="13"/>
    <n v="0"/>
    <n v="0"/>
    <n v="0"/>
    <n v="0"/>
    <n v="12"/>
    <n v="1"/>
    <n v="8"/>
    <n v="3"/>
    <s v="Province"/>
    <m/>
    <x v="13"/>
    <s v="Indonesia"/>
    <s v="Asia"/>
    <s v="Sumatera"/>
    <s v="UTC+07:00"/>
    <s v="Daerah Khusus"/>
    <n v="18"/>
    <n v="5"/>
    <n v="289"/>
    <m/>
    <n v="6497"/>
    <n v="57956"/>
    <n v="5247257"/>
    <n v="90.54"/>
    <n v="96.910521739999993"/>
    <n v="4.2256146279999998"/>
    <n v="0"/>
    <n v="2.29"/>
    <n v="0"/>
    <n v="0.19"/>
    <n v="8.3299999999999999E-2"/>
    <n v="0.66669999999999996"/>
    <n v="0"/>
    <n v="1"/>
  </r>
  <r>
    <x v="64"/>
    <s v="ID-BA"/>
    <x v="22"/>
    <n v="9"/>
    <n v="0"/>
    <n v="8"/>
    <n v="1"/>
    <n v="262"/>
    <n v="2"/>
    <n v="153"/>
    <n v="107"/>
    <s v="Province"/>
    <m/>
    <x v="22"/>
    <s v="Indonesia"/>
    <s v="Asia"/>
    <s v="Nusa Tenggara"/>
    <s v="UTC+08:00"/>
    <m/>
    <n v="8"/>
    <n v="1"/>
    <n v="57"/>
    <n v="80"/>
    <n v="636"/>
    <n v="5780"/>
    <n v="4216171"/>
    <n v="729.43"/>
    <n v="115.1317136"/>
    <n v="-8.3694716880000009"/>
    <n v="2.13"/>
    <n v="62.14"/>
    <n v="0"/>
    <n v="0.47"/>
    <n v="7.6E-3"/>
    <n v="0.58399999999999996"/>
    <n v="0.36"/>
    <n v="1"/>
  </r>
  <r>
    <x v="64"/>
    <s v="ID-BT"/>
    <x v="2"/>
    <n v="14"/>
    <n v="0"/>
    <n v="0"/>
    <n v="14"/>
    <n v="387"/>
    <n v="40"/>
    <n v="34"/>
    <n v="313"/>
    <s v="Province"/>
    <m/>
    <x v="2"/>
    <s v="Indonesia"/>
    <s v="Asia"/>
    <s v="Jawa"/>
    <s v="UTC+07:00"/>
    <m/>
    <n v="4"/>
    <n v="4"/>
    <n v="155"/>
    <n v="313"/>
    <n v="1238"/>
    <n v="9663"/>
    <n v="10722374"/>
    <n v="1109.6400000000001"/>
    <n v="106.1090043"/>
    <n v="-6.4567363880000004"/>
    <n v="1.31"/>
    <n v="36.090000000000003"/>
    <n v="0"/>
    <n v="3.73"/>
    <n v="0.10340000000000001"/>
    <n v="8.7900000000000006E-2"/>
    <n v="2.8"/>
    <n v="1"/>
  </r>
  <r>
    <x v="64"/>
    <s v="ID-BE"/>
    <x v="29"/>
    <n v="0"/>
    <n v="0"/>
    <n v="0"/>
    <n v="0"/>
    <n v="12"/>
    <n v="2"/>
    <n v="1"/>
    <n v="9"/>
    <s v="Province"/>
    <m/>
    <x v="29"/>
    <s v="Indonesia"/>
    <s v="Asia"/>
    <s v="Sumatera"/>
    <s v="UTC+07:00"/>
    <m/>
    <n v="9"/>
    <n v="1"/>
    <n v="129"/>
    <n v="172"/>
    <n v="1341"/>
    <n v="19919"/>
    <n v="1999539"/>
    <n v="100.38"/>
    <n v="102.33842129999999"/>
    <n v="-3.5335836270000001"/>
    <n v="0"/>
    <n v="6"/>
    <n v="0"/>
    <n v="1"/>
    <n v="0.16669999999999999"/>
    <n v="8.3299999999999999E-2"/>
    <n v="1"/>
    <n v="1"/>
  </r>
  <r>
    <x v="64"/>
    <s v="ID-JK"/>
    <x v="0"/>
    <n v="73"/>
    <n v="10"/>
    <n v="3"/>
    <n v="60"/>
    <n v="3927"/>
    <n v="368"/>
    <n v="584"/>
    <n v="2975"/>
    <s v="Province"/>
    <m/>
    <x v="0"/>
    <s v="Indonesia"/>
    <s v="Asia"/>
    <s v="Jawa"/>
    <s v="UTC+07:00"/>
    <s v="Daerah Khusus Ibu Kota"/>
    <n v="1"/>
    <n v="5"/>
    <n v="44"/>
    <n v="267"/>
    <m/>
    <n v="664"/>
    <n v="10846145"/>
    <n v="16334.31"/>
    <n v="106.8361183"/>
    <n v="-6.2046989909999999"/>
    <n v="6.73"/>
    <n v="362.06"/>
    <n v="0.92"/>
    <n v="33.93"/>
    <n v="9.3700000000000006E-2"/>
    <n v="0.1487"/>
    <n v="1.24"/>
    <n v="2"/>
  </r>
  <r>
    <x v="64"/>
    <s v="ID-YO"/>
    <x v="5"/>
    <n v="0"/>
    <n v="0"/>
    <n v="4"/>
    <n v="-4"/>
    <n v="100"/>
    <n v="7"/>
    <n v="52"/>
    <n v="41"/>
    <s v="Province"/>
    <m/>
    <x v="5"/>
    <s v="Indonesia"/>
    <s v="Asia"/>
    <s v="Jawa"/>
    <s v="UTC+07:00"/>
    <s v="Daerah Istimewa"/>
    <n v="4"/>
    <n v="1"/>
    <n v="78"/>
    <n v="46"/>
    <n v="392"/>
    <n v="3133"/>
    <n v="3631015"/>
    <n v="1158.9000000000001"/>
    <n v="110.4448783"/>
    <n v="-7.8945018500000002"/>
    <n v="0"/>
    <n v="27.54"/>
    <n v="0"/>
    <n v="1.93"/>
    <n v="7.0000000000000007E-2"/>
    <n v="0.52"/>
    <n v="0"/>
    <n v="1"/>
  </r>
  <r>
    <x v="64"/>
    <s v="ID-GO"/>
    <x v="33"/>
    <n v="0"/>
    <n v="0"/>
    <n v="0"/>
    <n v="0"/>
    <n v="15"/>
    <n v="1"/>
    <n v="2"/>
    <n v="12"/>
    <s v="Province"/>
    <m/>
    <x v="33"/>
    <s v="Indonesia"/>
    <s v="Asia"/>
    <s v="Sulawesi"/>
    <s v="UTC+08:00"/>
    <m/>
    <n v="5"/>
    <n v="1"/>
    <n v="77"/>
    <n v="72"/>
    <n v="657"/>
    <n v="11257"/>
    <n v="1180651"/>
    <n v="104.88"/>
    <n v="122.37605809999999"/>
    <n v="0.68700260400000002"/>
    <n v="0"/>
    <n v="12.7"/>
    <n v="0"/>
    <n v="0.85"/>
    <n v="6.6699999999999995E-2"/>
    <n v="0.1333"/>
    <n v="1"/>
    <n v="1"/>
  </r>
  <r>
    <x v="64"/>
    <s v="ID-JA"/>
    <x v="25"/>
    <n v="0"/>
    <n v="0"/>
    <n v="0"/>
    <n v="0"/>
    <n v="37"/>
    <n v="0"/>
    <n v="1"/>
    <n v="36"/>
    <s v="Province"/>
    <m/>
    <x v="25"/>
    <s v="Indonesia"/>
    <s v="Asia"/>
    <s v="Sumatera"/>
    <s v="UTC+07:00"/>
    <m/>
    <n v="9"/>
    <n v="2"/>
    <n v="141"/>
    <n v="163"/>
    <n v="1399"/>
    <n v="50058"/>
    <n v="3493357"/>
    <n v="69.790000000000006"/>
    <n v="102.72364039999999"/>
    <n v="-1.69769766"/>
    <n v="0"/>
    <n v="10.59"/>
    <n v="0"/>
    <n v="0"/>
    <n v="0"/>
    <n v="2.7E-2"/>
    <n v="0"/>
    <n v="1"/>
  </r>
  <r>
    <x v="64"/>
    <s v="ID-JB"/>
    <x v="1"/>
    <n v="186"/>
    <n v="1"/>
    <n v="7"/>
    <n v="178"/>
    <n v="1244"/>
    <n v="81"/>
    <n v="158"/>
    <n v="1005"/>
    <s v="Province"/>
    <m/>
    <x v="1"/>
    <s v="Indonesia"/>
    <s v="Asia"/>
    <s v="Jawa"/>
    <s v="UTC+07:00"/>
    <m/>
    <n v="18"/>
    <n v="9"/>
    <n v="627"/>
    <n v="645"/>
    <n v="5312"/>
    <n v="35378"/>
    <n v="45161325"/>
    <n v="1276.55"/>
    <n v="107.60370829999999"/>
    <n v="-6.9204320829999997"/>
    <n v="4.12"/>
    <n v="27.55"/>
    <n v="0.02"/>
    <n v="1.79"/>
    <n v="6.5100000000000005E-2"/>
    <n v="0.127"/>
    <n v="14.31"/>
    <n v="1"/>
  </r>
  <r>
    <x v="64"/>
    <s v="ID-JT"/>
    <x v="7"/>
    <n v="22"/>
    <n v="0"/>
    <n v="6"/>
    <n v="16"/>
    <n v="787"/>
    <n v="55"/>
    <n v="140"/>
    <n v="592"/>
    <s v="Province"/>
    <m/>
    <x v="7"/>
    <s v="Indonesia"/>
    <s v="Asia"/>
    <s v="Jawa"/>
    <s v="UTC+07:00"/>
    <m/>
    <n v="29"/>
    <n v="6"/>
    <n v="576"/>
    <n v="753"/>
    <n v="7809"/>
    <n v="32801"/>
    <n v="36364072"/>
    <n v="1108.6400000000001"/>
    <n v="110.20111489999999"/>
    <n v="-7.2590971770000001"/>
    <n v="0.6"/>
    <n v="21.64"/>
    <n v="0"/>
    <n v="1.51"/>
    <n v="6.9900000000000004E-2"/>
    <n v="0.1779"/>
    <n v="2.44"/>
    <n v="0"/>
  </r>
  <r>
    <x v="64"/>
    <s v="ID-JI"/>
    <x v="8"/>
    <n v="9"/>
    <n v="6"/>
    <n v="4"/>
    <n v="-1"/>
    <n v="1068"/>
    <n v="116"/>
    <n v="166"/>
    <n v="786"/>
    <s v="Province"/>
    <m/>
    <x v="8"/>
    <s v="Indonesia"/>
    <s v="Asia"/>
    <s v="Jawa"/>
    <s v="UTC+07:00"/>
    <m/>
    <n v="29"/>
    <n v="9"/>
    <n v="666"/>
    <n v="777"/>
    <n v="7724"/>
    <n v="47803"/>
    <n v="40479023"/>
    <n v="846.78"/>
    <n v="112.7329414"/>
    <n v="-7.7233455790000001"/>
    <n v="0.22"/>
    <n v="26.38"/>
    <n v="0.15"/>
    <n v="2.87"/>
    <n v="0.1086"/>
    <n v="0.15540000000000001"/>
    <n v="0.13"/>
    <n v="1.2"/>
  </r>
  <r>
    <x v="64"/>
    <s v="ID-KB"/>
    <x v="23"/>
    <n v="3"/>
    <n v="0"/>
    <n v="0"/>
    <n v="3"/>
    <n v="70"/>
    <n v="1"/>
    <n v="7"/>
    <n v="62"/>
    <s v="Province"/>
    <m/>
    <x v="23"/>
    <s v="Indonesia"/>
    <s v="Asia"/>
    <s v="Kalimantan"/>
    <s v="UTC+07:00"/>
    <m/>
    <n v="12"/>
    <n v="2"/>
    <n v="174"/>
    <n v="99"/>
    <n v="2031"/>
    <n v="147307"/>
    <n v="5422814"/>
    <n v="36.81"/>
    <n v="111.1211776"/>
    <n v="-8.6474572E-2"/>
    <n v="0.55000000000000004"/>
    <n v="12.91"/>
    <n v="0"/>
    <n v="0.18"/>
    <n v="1.43E-2"/>
    <n v="0.1"/>
    <n v="1.5"/>
    <n v="1"/>
  </r>
  <r>
    <x v="64"/>
    <s v="ID-KS"/>
    <x v="26"/>
    <n v="3"/>
    <n v="0"/>
    <n v="0"/>
    <n v="3"/>
    <n v="197"/>
    <n v="9"/>
    <n v="24"/>
    <n v="164"/>
    <s v="Province"/>
    <m/>
    <x v="26"/>
    <s v="Indonesia"/>
    <s v="Asia"/>
    <s v="Kalimantan"/>
    <s v="UTC+08:00"/>
    <m/>
    <n v="11"/>
    <n v="2"/>
    <n v="153"/>
    <n v="144"/>
    <n v="1864"/>
    <n v="38744"/>
    <n v="4023049"/>
    <n v="103.84"/>
    <n v="115.4385783"/>
    <n v="-2.993594979"/>
    <n v="0.75"/>
    <n v="48.97"/>
    <n v="0"/>
    <n v="2.2400000000000002"/>
    <n v="4.5699999999999998E-2"/>
    <n v="0.12180000000000001"/>
    <n v="0.19"/>
    <n v="1"/>
  </r>
  <r>
    <x v="64"/>
    <s v="ID-KT"/>
    <x v="14"/>
    <n v="23"/>
    <n v="0"/>
    <n v="1"/>
    <n v="22"/>
    <n v="176"/>
    <n v="7"/>
    <n v="16"/>
    <n v="153"/>
    <s v="Province"/>
    <m/>
    <x v="14"/>
    <s v="Indonesia"/>
    <s v="Asia"/>
    <s v="Kalimantan"/>
    <s v="UTC+07:00"/>
    <m/>
    <n v="13"/>
    <n v="1"/>
    <n v="136"/>
    <n v="139"/>
    <n v="1432"/>
    <n v="153565"/>
    <n v="2570289"/>
    <n v="16.739999999999998"/>
    <n v="113.41765359999999"/>
    <n v="-1.6024846530000001"/>
    <n v="8.9499999999999993"/>
    <n v="68.47"/>
    <n v="0"/>
    <n v="2.72"/>
    <n v="3.9800000000000002E-2"/>
    <n v="9.0899999999999995E-2"/>
    <m/>
    <n v="1"/>
  </r>
  <r>
    <x v="64"/>
    <s v="ID-KI"/>
    <x v="4"/>
    <n v="5"/>
    <n v="1"/>
    <n v="0"/>
    <n v="4"/>
    <n v="164"/>
    <n v="2"/>
    <n v="16"/>
    <n v="146"/>
    <s v="Province"/>
    <m/>
    <x v="4"/>
    <s v="Indonesia"/>
    <s v="Asia"/>
    <s v="Kalimantan"/>
    <s v="UTC+08:00"/>
    <m/>
    <n v="7"/>
    <n v="3"/>
    <n v="103"/>
    <n v="197"/>
    <n v="841"/>
    <n v="129067"/>
    <n v="3552191"/>
    <n v="27.52"/>
    <n v="116.4684405"/>
    <n v="0.45385803000000002"/>
    <n v="1.41"/>
    <n v="46.17"/>
    <n v="0.28000000000000003"/>
    <n v="0.56000000000000005"/>
    <n v="1.2200000000000001E-2"/>
    <n v="9.7600000000000006E-2"/>
    <n v="0.63"/>
    <m/>
  </r>
  <r>
    <x v="64"/>
    <s v="ID-KU"/>
    <x v="19"/>
    <n v="8"/>
    <n v="0"/>
    <n v="0"/>
    <n v="8"/>
    <n v="130"/>
    <n v="1"/>
    <n v="5"/>
    <n v="124"/>
    <s v="Province"/>
    <m/>
    <x v="19"/>
    <s v="Indonesia"/>
    <s v="Asia"/>
    <s v="Kalimantan"/>
    <s v="UTC+08:00"/>
    <m/>
    <n v="4"/>
    <n v="1"/>
    <n v="53"/>
    <n v="35"/>
    <n v="447"/>
    <n v="75468"/>
    <n v="648407"/>
    <n v="8.59"/>
    <n v="116.2188791"/>
    <n v="2.8910126209999998"/>
    <n v="12.34"/>
    <n v="200.49"/>
    <n v="0"/>
    <n v="1.54"/>
    <n v="7.7000000000000002E-3"/>
    <n v="3.85E-2"/>
    <m/>
    <n v="1"/>
  </r>
  <r>
    <x v="64"/>
    <s v="ID-BB"/>
    <x v="27"/>
    <n v="0"/>
    <n v="0"/>
    <n v="0"/>
    <n v="0"/>
    <n v="20"/>
    <n v="1"/>
    <n v="4"/>
    <n v="15"/>
    <s v="Province"/>
    <m/>
    <x v="27"/>
    <s v="Indonesia"/>
    <s v="Asia"/>
    <s v="Sumatera"/>
    <s v="UTC+07:00"/>
    <m/>
    <n v="6"/>
    <n v="1"/>
    <n v="47"/>
    <n v="82"/>
    <n v="309"/>
    <n v="16424"/>
    <n v="1379767"/>
    <n v="84.01"/>
    <n v="106.5499324"/>
    <n v="-2.4474441269999998"/>
    <n v="0"/>
    <n v="14.5"/>
    <n v="0"/>
    <n v="0.72"/>
    <n v="0.05"/>
    <n v="0.2"/>
    <n v="0"/>
    <n v="1"/>
  </r>
  <r>
    <x v="64"/>
    <s v="ID-KR"/>
    <x v="28"/>
    <n v="0"/>
    <n v="0"/>
    <n v="3"/>
    <n v="-3"/>
    <n v="87"/>
    <n v="9"/>
    <n v="52"/>
    <n v="26"/>
    <s v="Province"/>
    <m/>
    <x v="28"/>
    <s v="Indonesia"/>
    <s v="Asia"/>
    <s v="Sumatera"/>
    <s v="UTC+07:00"/>
    <m/>
    <n v="5"/>
    <n v="2"/>
    <n v="75"/>
    <n v="142"/>
    <n v="275"/>
    <n v="8202"/>
    <n v="1929400"/>
    <n v="235.24"/>
    <n v="108.261746"/>
    <n v="3.9163459999999999"/>
    <n v="0"/>
    <n v="45.09"/>
    <n v="0"/>
    <n v="4.66"/>
    <n v="0.10340000000000001"/>
    <n v="0.59770000000000001"/>
    <n v="0"/>
    <n v="0"/>
  </r>
  <r>
    <x v="64"/>
    <s v="ID-LA"/>
    <x v="15"/>
    <n v="4"/>
    <n v="0"/>
    <n v="0"/>
    <n v="4"/>
    <n v="53"/>
    <n v="5"/>
    <n v="13"/>
    <n v="35"/>
    <s v="Province"/>
    <m/>
    <x v="15"/>
    <s v="Indonesia"/>
    <s v="Asia"/>
    <s v="Sumatera"/>
    <s v="UTC+07:00"/>
    <m/>
    <n v="13"/>
    <n v="2"/>
    <n v="228"/>
    <n v="205"/>
    <n v="2435"/>
    <n v="34624"/>
    <n v="9095591"/>
    <n v="262.7"/>
    <n v="105.0214366"/>
    <n v="-4.9167929749999999"/>
    <n v="0.44"/>
    <n v="5.83"/>
    <n v="0"/>
    <n v="0.55000000000000004"/>
    <n v="9.4299999999999995E-2"/>
    <n v="0.24529999999999999"/>
    <m/>
    <n v="1"/>
  </r>
  <r>
    <x v="64"/>
    <s v="ID-MA"/>
    <x v="10"/>
    <n v="0"/>
    <n v="0"/>
    <n v="0"/>
    <n v="0"/>
    <n v="23"/>
    <n v="0"/>
    <n v="11"/>
    <n v="12"/>
    <s v="Province"/>
    <m/>
    <x v="10"/>
    <s v="Indonesia"/>
    <s v="Asia"/>
    <s v="Maluku"/>
    <s v="UTC+09:00"/>
    <m/>
    <n v="9"/>
    <n v="2"/>
    <n v="118"/>
    <n v="35"/>
    <n v="1198"/>
    <n v="46914"/>
    <n v="1847097"/>
    <n v="39.369999999999997"/>
    <n v="129.57679200000001"/>
    <n v="-3.1925720000000002"/>
    <n v="0"/>
    <n v="12.45"/>
    <n v="0"/>
    <n v="0"/>
    <n v="0"/>
    <n v="0.4783"/>
    <n v="1"/>
    <n v="1"/>
  </r>
  <r>
    <x v="64"/>
    <s v="ID-MU"/>
    <x v="12"/>
    <n v="0"/>
    <n v="0"/>
    <n v="0"/>
    <n v="0"/>
    <n v="50"/>
    <n v="0"/>
    <n v="6"/>
    <n v="44"/>
    <s v="Province"/>
    <m/>
    <x v="12"/>
    <s v="Indonesia"/>
    <s v="Asia"/>
    <s v="Maluku"/>
    <s v="UTC+09:00"/>
    <m/>
    <n v="8"/>
    <n v="2"/>
    <n v="116"/>
    <n v="118"/>
    <n v="1063"/>
    <n v="31983"/>
    <n v="1307803"/>
    <n v="40.89"/>
    <n v="127.5391072"/>
    <n v="0.212036949"/>
    <n v="0"/>
    <n v="38.229999999999997"/>
    <n v="0"/>
    <n v="0"/>
    <n v="0"/>
    <n v="0.12"/>
    <n v="0"/>
    <n v="1"/>
  </r>
  <r>
    <x v="64"/>
    <s v="ID-NB"/>
    <x v="30"/>
    <n v="0"/>
    <n v="0"/>
    <n v="0"/>
    <n v="0"/>
    <n v="266"/>
    <n v="4"/>
    <n v="36"/>
    <n v="226"/>
    <s v="Province"/>
    <m/>
    <x v="30"/>
    <s v="Indonesia"/>
    <s v="Asia"/>
    <s v="Nusa Tenggara"/>
    <s v="UTC+08:00"/>
    <m/>
    <n v="8"/>
    <n v="2"/>
    <n v="117"/>
    <n v="145"/>
    <n v="995"/>
    <n v="18572"/>
    <n v="5270247"/>
    <n v="283.77"/>
    <n v="117.5086257"/>
    <n v="-8.6069988659999996"/>
    <n v="0"/>
    <n v="50.47"/>
    <n v="0"/>
    <n v="0.76"/>
    <n v="1.4999999999999999E-2"/>
    <n v="0.1353"/>
    <n v="0"/>
    <n v="1"/>
  </r>
  <r>
    <x v="64"/>
    <s v="ID-NT"/>
    <x v="32"/>
    <n v="0"/>
    <n v="0"/>
    <n v="0"/>
    <n v="0"/>
    <n v="10"/>
    <n v="0"/>
    <n v="1"/>
    <n v="9"/>
    <s v="Province"/>
    <m/>
    <x v="32"/>
    <s v="Indonesia"/>
    <s v="Asia"/>
    <s v="Nusa Tenggara"/>
    <s v="UTC+08:00"/>
    <m/>
    <n v="21"/>
    <n v="1"/>
    <n v="309"/>
    <n v="327"/>
    <n v="3026"/>
    <n v="48718"/>
    <n v="5411321"/>
    <n v="111.07"/>
    <n v="121.592271"/>
    <n v="-8.6822049999999997"/>
    <n v="0"/>
    <n v="1.85"/>
    <n v="0"/>
    <n v="0"/>
    <n v="0"/>
    <n v="0.1"/>
    <n v="0"/>
    <n v="1"/>
  </r>
  <r>
    <x v="64"/>
    <s v="ID-PA"/>
    <x v="11"/>
    <n v="0"/>
    <n v="0"/>
    <n v="0"/>
    <n v="0"/>
    <n v="238"/>
    <n v="6"/>
    <n v="48"/>
    <n v="184"/>
    <s v="Province"/>
    <m/>
    <x v="11"/>
    <s v="Indonesia"/>
    <s v="Asia"/>
    <s v="Papua"/>
    <s v="UTC+09:00"/>
    <s v="Daerah Khusus"/>
    <n v="28"/>
    <n v="1"/>
    <n v="560"/>
    <n v="110"/>
    <n v="5411"/>
    <n v="319036"/>
    <n v="4340348"/>
    <n v="13.6"/>
    <n v="138.69603000000001"/>
    <n v="-4.6662095299999997"/>
    <n v="0"/>
    <n v="54.83"/>
    <n v="0"/>
    <n v="1.38"/>
    <n v="2.52E-2"/>
    <n v="0.20169999999999999"/>
    <n v="1"/>
    <n v="1"/>
  </r>
  <r>
    <x v="64"/>
    <s v="ID-PB"/>
    <x v="18"/>
    <n v="0"/>
    <n v="0"/>
    <n v="0"/>
    <n v="0"/>
    <n v="43"/>
    <n v="0"/>
    <n v="0"/>
    <n v="43"/>
    <s v="Province"/>
    <m/>
    <x v="18"/>
    <s v="Indonesia"/>
    <s v="Asia"/>
    <s v="Papua"/>
    <s v="UTC+09:00"/>
    <s v="Daerah Khusus"/>
    <n v="12"/>
    <n v="1"/>
    <n v="218"/>
    <n v="95"/>
    <n v="1742"/>
    <n v="102955"/>
    <n v="1140701"/>
    <n v="11.08"/>
    <n v="132.9762624"/>
    <n v="-2.045160182"/>
    <n v="0"/>
    <n v="37.700000000000003"/>
    <n v="0"/>
    <n v="0"/>
    <n v="0"/>
    <n v="0"/>
    <n v="1"/>
    <n v="1"/>
  </r>
  <r>
    <x v="64"/>
    <s v="ID-RI"/>
    <x v="24"/>
    <n v="5"/>
    <n v="0"/>
    <n v="0"/>
    <n v="5"/>
    <n v="57"/>
    <n v="6"/>
    <n v="26"/>
    <n v="25"/>
    <s v="Province"/>
    <m/>
    <x v="24"/>
    <s v="Indonesia"/>
    <s v="Asia"/>
    <s v="Sumatera"/>
    <s v="UTC+07:00"/>
    <m/>
    <n v="10"/>
    <n v="2"/>
    <n v="169"/>
    <n v="268"/>
    <n v="1591"/>
    <n v="87024"/>
    <n v="6074100"/>
    <n v="69.8"/>
    <n v="101.8051092"/>
    <n v="0.51164785099999999"/>
    <n v="0.82"/>
    <n v="9.3800000000000008"/>
    <n v="0"/>
    <n v="0.99"/>
    <n v="0.1053"/>
    <n v="0.45610000000000001"/>
    <n v="0.63"/>
    <n v="1"/>
  </r>
  <r>
    <x v="64"/>
    <s v="ID-SR"/>
    <x v="20"/>
    <n v="0"/>
    <n v="0"/>
    <n v="0"/>
    <n v="0"/>
    <n v="44"/>
    <n v="1"/>
    <n v="5"/>
    <n v="38"/>
    <s v="Province"/>
    <m/>
    <x v="20"/>
    <s v="Indonesia"/>
    <s v="Asia"/>
    <s v="Sulawesi"/>
    <s v="UTC+08:00"/>
    <m/>
    <n v="6"/>
    <m/>
    <n v="69"/>
    <n v="73"/>
    <n v="575"/>
    <n v="16787"/>
    <n v="1559984"/>
    <n v="92.93"/>
    <n v="119.3450194"/>
    <n v="-2.4617460530000002"/>
    <n v="0"/>
    <n v="28.21"/>
    <n v="0"/>
    <n v="0.64"/>
    <n v="2.2700000000000001E-2"/>
    <n v="0.11360000000000001"/>
    <n v="1"/>
    <n v="1"/>
  </r>
  <r>
    <x v="64"/>
    <s v="ID-SN"/>
    <x v="9"/>
    <n v="6"/>
    <n v="0"/>
    <n v="48"/>
    <n v="-42"/>
    <n v="606"/>
    <n v="39"/>
    <n v="199"/>
    <n v="368"/>
    <s v="Province"/>
    <m/>
    <x v="9"/>
    <s v="Indonesia"/>
    <s v="Asia"/>
    <s v="Sulawesi"/>
    <s v="UTC+08:00"/>
    <m/>
    <n v="21"/>
    <n v="3"/>
    <n v="311"/>
    <n v="792"/>
    <n v="2255"/>
    <n v="46717"/>
    <n v="9426885"/>
    <n v="201.78"/>
    <n v="120.1620559"/>
    <n v="-3.731080714"/>
    <n v="0.64"/>
    <n v="64.28"/>
    <n v="0"/>
    <n v="4.1399999999999997"/>
    <n v="6.4399999999999999E-2"/>
    <n v="0.32840000000000003"/>
    <n v="0.25"/>
    <n v="1"/>
  </r>
  <r>
    <x v="64"/>
    <s v="ID-ST"/>
    <x v="16"/>
    <n v="0"/>
    <n v="0"/>
    <n v="0"/>
    <n v="0"/>
    <n v="59"/>
    <n v="3"/>
    <n v="11"/>
    <n v="45"/>
    <s v="Province"/>
    <m/>
    <x v="16"/>
    <s v="Indonesia"/>
    <s v="Asia"/>
    <s v="Sulawesi"/>
    <s v="UTC+08:00"/>
    <m/>
    <n v="12"/>
    <n v="1"/>
    <n v="175"/>
    <n v="175"/>
    <n v="1842"/>
    <n v="61841"/>
    <n v="2955567"/>
    <n v="47.79"/>
    <n v="121.2010927"/>
    <n v="-1.00413668"/>
    <n v="0"/>
    <n v="19.96"/>
    <n v="0"/>
    <n v="1.02"/>
    <n v="5.0799999999999998E-2"/>
    <n v="0.18640000000000001"/>
    <n v="1"/>
    <n v="1"/>
  </r>
  <r>
    <x v="64"/>
    <s v="ID-SG"/>
    <x v="3"/>
    <n v="0"/>
    <n v="0"/>
    <n v="0"/>
    <n v="0"/>
    <n v="64"/>
    <n v="3"/>
    <n v="11"/>
    <n v="50"/>
    <s v="Province"/>
    <m/>
    <x v="3"/>
    <s v="Indonesia"/>
    <s v="Asia"/>
    <s v="Sulawesi"/>
    <s v="UTC+08:00"/>
    <m/>
    <n v="15"/>
    <n v="2"/>
    <n v="219"/>
    <n v="377"/>
    <n v="1911"/>
    <n v="38068"/>
    <n v="2635461"/>
    <n v="69.23"/>
    <n v="122.070311"/>
    <n v="-4.1246887929999998"/>
    <n v="0"/>
    <n v="24.28"/>
    <n v="0"/>
    <n v="1.1399999999999999"/>
    <n v="4.6899999999999997E-2"/>
    <n v="0.1719"/>
    <n v="1"/>
    <n v="0"/>
  </r>
  <r>
    <x v="64"/>
    <s v="ID-SA"/>
    <x v="31"/>
    <n v="0"/>
    <n v="0"/>
    <n v="0"/>
    <n v="0"/>
    <n v="43"/>
    <n v="4"/>
    <n v="16"/>
    <n v="23"/>
    <s v="Province"/>
    <m/>
    <x v="31"/>
    <s v="Indonesia"/>
    <s v="Asia"/>
    <s v="Sulawesi"/>
    <s v="UTC+08:00"/>
    <m/>
    <n v="11"/>
    <n v="4"/>
    <n v="171"/>
    <n v="332"/>
    <n v="1507"/>
    <n v="13892"/>
    <n v="2641884"/>
    <n v="190.17"/>
    <n v="124.5212396"/>
    <n v="1.259638212"/>
    <n v="0"/>
    <n v="16.28"/>
    <n v="0"/>
    <n v="1.51"/>
    <n v="9.2999999999999999E-2"/>
    <n v="0.37209999999999999"/>
    <n v="1"/>
    <n v="1"/>
  </r>
  <r>
    <x v="64"/>
    <s v="ID-SB"/>
    <x v="17"/>
    <n v="8"/>
    <n v="0"/>
    <n v="2"/>
    <n v="6"/>
    <n v="203"/>
    <n v="16"/>
    <n v="38"/>
    <n v="149"/>
    <s v="Province"/>
    <m/>
    <x v="17"/>
    <s v="Indonesia"/>
    <s v="Asia"/>
    <s v="Sumatera"/>
    <s v="UTC+07:00"/>
    <m/>
    <n v="12"/>
    <n v="7"/>
    <n v="179"/>
    <n v="230"/>
    <n v="928"/>
    <n v="42013"/>
    <n v="5519245"/>
    <n v="131.37"/>
    <n v="100.46506239999999"/>
    <n v="-0.850253225"/>
    <n v="1.45"/>
    <n v="36.78"/>
    <n v="0"/>
    <n v="2.9"/>
    <n v="7.8799999999999995E-2"/>
    <n v="0.18720000000000001"/>
    <n v="0.62"/>
    <n v="1"/>
  </r>
  <r>
    <x v="64"/>
    <s v="ID-SS"/>
    <x v="21"/>
    <n v="0"/>
    <n v="1"/>
    <n v="7"/>
    <n v="-8"/>
    <n v="183"/>
    <n v="4"/>
    <n v="42"/>
    <n v="137"/>
    <s v="Province"/>
    <m/>
    <x v="21"/>
    <s v="Indonesia"/>
    <s v="Asia"/>
    <s v="Sumatera"/>
    <s v="UTC+07:00"/>
    <m/>
    <n v="13"/>
    <n v="4"/>
    <n v="241"/>
    <n v="387"/>
    <n v="2853"/>
    <n v="91592"/>
    <n v="8217551"/>
    <n v="89.72"/>
    <n v="104.16946470000001"/>
    <n v="-3.2162118080000002"/>
    <n v="0"/>
    <n v="22.27"/>
    <n v="0.12"/>
    <n v="0.49"/>
    <n v="2.1899999999999999E-2"/>
    <n v="0.22950000000000001"/>
    <n v="0"/>
    <m/>
  </r>
  <r>
    <x v="64"/>
    <s v="ID-SU"/>
    <x v="6"/>
    <n v="6"/>
    <n v="0"/>
    <n v="0"/>
    <n v="6"/>
    <n v="122"/>
    <n v="14"/>
    <n v="41"/>
    <n v="67"/>
    <s v="Province"/>
    <m/>
    <x v="6"/>
    <s v="Indonesia"/>
    <s v="Asia"/>
    <s v="Sumatera"/>
    <s v="UTC+07:00"/>
    <m/>
    <n v="25"/>
    <n v="8"/>
    <n v="450"/>
    <n v="693"/>
    <n v="5417"/>
    <n v="72981"/>
    <n v="14874889"/>
    <n v="203.82"/>
    <n v="99.051964420000004"/>
    <n v="2.1918944530000002"/>
    <n v="0.4"/>
    <n v="8.1999999999999993"/>
    <n v="0"/>
    <n v="0.94"/>
    <n v="0.1148"/>
    <n v="0.33610000000000001"/>
    <n v="1"/>
    <n v="1"/>
  </r>
  <r>
    <x v="65"/>
    <s v="ID-AC"/>
    <x v="13"/>
    <n v="0"/>
    <n v="0"/>
    <n v="0"/>
    <n v="0"/>
    <n v="12"/>
    <n v="1"/>
    <n v="8"/>
    <n v="3"/>
    <s v="Province"/>
    <m/>
    <x v="13"/>
    <s v="Indonesia"/>
    <s v="Asia"/>
    <s v="Sumatera"/>
    <s v="UTC+07:00"/>
    <s v="Daerah Khusus"/>
    <n v="18"/>
    <n v="5"/>
    <n v="289"/>
    <m/>
    <n v="6497"/>
    <n v="57956"/>
    <n v="5247257"/>
    <n v="90.54"/>
    <n v="96.910521739999993"/>
    <n v="4.2256146279999998"/>
    <n v="0"/>
    <n v="2.29"/>
    <n v="0"/>
    <n v="0.19"/>
    <n v="8.3299999999999999E-2"/>
    <n v="0.66669999999999996"/>
    <n v="1"/>
    <n v="1"/>
  </r>
  <r>
    <x v="65"/>
    <s v="ID-BA"/>
    <x v="22"/>
    <n v="6"/>
    <n v="0"/>
    <n v="1"/>
    <n v="5"/>
    <n v="268"/>
    <n v="2"/>
    <n v="154"/>
    <n v="112"/>
    <s v="Province"/>
    <m/>
    <x v="22"/>
    <s v="Indonesia"/>
    <s v="Asia"/>
    <s v="Nusa Tenggara"/>
    <s v="UTC+08:00"/>
    <m/>
    <n v="8"/>
    <n v="1"/>
    <n v="57"/>
    <n v="80"/>
    <n v="636"/>
    <n v="5780"/>
    <n v="4216171"/>
    <n v="729.43"/>
    <n v="115.1317136"/>
    <n v="-8.3694716880000009"/>
    <n v="1.42"/>
    <n v="63.56"/>
    <n v="0"/>
    <n v="0.47"/>
    <n v="7.4999999999999997E-3"/>
    <n v="0.5746"/>
    <n v="0.67"/>
    <n v="1"/>
  </r>
  <r>
    <x v="65"/>
    <s v="ID-BT"/>
    <x v="2"/>
    <n v="10"/>
    <n v="0"/>
    <n v="83"/>
    <n v="-73"/>
    <n v="397"/>
    <n v="40"/>
    <n v="117"/>
    <n v="240"/>
    <s v="Province"/>
    <m/>
    <x v="2"/>
    <s v="Indonesia"/>
    <s v="Asia"/>
    <s v="Jawa"/>
    <s v="UTC+07:00"/>
    <m/>
    <n v="4"/>
    <n v="4"/>
    <n v="155"/>
    <n v="313"/>
    <n v="1238"/>
    <n v="9663"/>
    <n v="10722374"/>
    <n v="1109.6400000000001"/>
    <n v="106.1090043"/>
    <n v="-6.4567363880000004"/>
    <n v="0.93"/>
    <n v="37.03"/>
    <n v="0"/>
    <n v="3.73"/>
    <n v="0.1008"/>
    <n v="0.29470000000000002"/>
    <n v="0.71"/>
    <n v="1"/>
  </r>
  <r>
    <x v="65"/>
    <s v="ID-BE"/>
    <x v="29"/>
    <n v="0"/>
    <n v="0"/>
    <n v="0"/>
    <n v="0"/>
    <n v="12"/>
    <n v="2"/>
    <n v="1"/>
    <n v="9"/>
    <s v="Province"/>
    <m/>
    <x v="29"/>
    <s v="Indonesia"/>
    <s v="Asia"/>
    <s v="Sumatera"/>
    <s v="UTC+07:00"/>
    <m/>
    <n v="9"/>
    <n v="1"/>
    <n v="129"/>
    <n v="172"/>
    <n v="1341"/>
    <n v="19919"/>
    <n v="1999539"/>
    <n v="100.38"/>
    <n v="102.33842129999999"/>
    <n v="-3.5335836270000001"/>
    <n v="0"/>
    <n v="6"/>
    <n v="0"/>
    <n v="1"/>
    <n v="0.16669999999999999"/>
    <n v="8.3299999999999999E-2"/>
    <n v="1"/>
    <n v="1"/>
  </r>
  <r>
    <x v="65"/>
    <s v="ID-JK"/>
    <x v="0"/>
    <n v="131"/>
    <n v="1"/>
    <n v="67"/>
    <n v="63"/>
    <n v="4058"/>
    <n v="369"/>
    <n v="651"/>
    <n v="3038"/>
    <s v="Province"/>
    <m/>
    <x v="0"/>
    <s v="Indonesia"/>
    <s v="Asia"/>
    <s v="Jawa"/>
    <s v="UTC+07:00"/>
    <s v="Daerah Khusus Ibu Kota"/>
    <n v="1"/>
    <n v="5"/>
    <n v="44"/>
    <n v="267"/>
    <m/>
    <n v="664"/>
    <n v="10846145"/>
    <n v="16334.31"/>
    <n v="106.8361183"/>
    <n v="-6.2046989909999999"/>
    <n v="12.08"/>
    <n v="374.14"/>
    <n v="0.09"/>
    <n v="34.020000000000003"/>
    <n v="9.0899999999999995E-2"/>
    <n v="0.16039999999999999"/>
    <n v="1.79"/>
    <n v="0.1"/>
  </r>
  <r>
    <x v="65"/>
    <s v="ID-YO"/>
    <x v="5"/>
    <n v="6"/>
    <n v="0"/>
    <n v="1"/>
    <n v="5"/>
    <n v="106"/>
    <n v="7"/>
    <n v="53"/>
    <n v="46"/>
    <s v="Province"/>
    <m/>
    <x v="5"/>
    <s v="Indonesia"/>
    <s v="Asia"/>
    <s v="Jawa"/>
    <s v="UTC+07:00"/>
    <s v="Daerah Istimewa"/>
    <n v="4"/>
    <n v="1"/>
    <n v="78"/>
    <n v="46"/>
    <n v="392"/>
    <n v="3133"/>
    <n v="3631015"/>
    <n v="1158.9000000000001"/>
    <n v="110.4448783"/>
    <n v="-7.8945018500000002"/>
    <n v="1.65"/>
    <n v="29.19"/>
    <n v="0"/>
    <n v="1.93"/>
    <n v="6.6000000000000003E-2"/>
    <n v="0.5"/>
    <m/>
    <n v="1"/>
  </r>
  <r>
    <x v="65"/>
    <s v="ID-GO"/>
    <x v="33"/>
    <n v="0"/>
    <n v="0"/>
    <n v="4"/>
    <n v="-4"/>
    <n v="15"/>
    <n v="1"/>
    <n v="6"/>
    <n v="8"/>
    <s v="Province"/>
    <m/>
    <x v="33"/>
    <s v="Indonesia"/>
    <s v="Asia"/>
    <s v="Sulawesi"/>
    <s v="UTC+08:00"/>
    <m/>
    <n v="5"/>
    <n v="1"/>
    <n v="77"/>
    <n v="72"/>
    <n v="657"/>
    <n v="11257"/>
    <n v="1180651"/>
    <n v="104.88"/>
    <n v="122.37605809999999"/>
    <n v="0.68700260400000002"/>
    <n v="0"/>
    <n v="12.7"/>
    <n v="0"/>
    <n v="0.85"/>
    <n v="6.6699999999999995E-2"/>
    <n v="0.4"/>
    <n v="1"/>
    <n v="1"/>
  </r>
  <r>
    <x v="65"/>
    <s v="ID-JA"/>
    <x v="25"/>
    <n v="5"/>
    <n v="0"/>
    <n v="0"/>
    <n v="5"/>
    <n v="42"/>
    <n v="0"/>
    <n v="1"/>
    <n v="41"/>
    <s v="Province"/>
    <m/>
    <x v="25"/>
    <s v="Indonesia"/>
    <s v="Asia"/>
    <s v="Sumatera"/>
    <s v="UTC+07:00"/>
    <m/>
    <n v="9"/>
    <n v="2"/>
    <n v="141"/>
    <n v="163"/>
    <n v="1399"/>
    <n v="50058"/>
    <n v="3493357"/>
    <n v="69.790000000000006"/>
    <n v="102.72364039999999"/>
    <n v="-1.69769766"/>
    <n v="1.43"/>
    <n v="12.02"/>
    <n v="0"/>
    <n v="0"/>
    <n v="0"/>
    <n v="2.3800000000000002E-2"/>
    <m/>
    <n v="1"/>
  </r>
  <r>
    <x v="65"/>
    <s v="ID-JB"/>
    <x v="1"/>
    <n v="52"/>
    <n v="1"/>
    <n v="8"/>
    <n v="43"/>
    <n v="1296"/>
    <n v="82"/>
    <n v="166"/>
    <n v="1048"/>
    <s v="Province"/>
    <m/>
    <x v="1"/>
    <s v="Indonesia"/>
    <s v="Asia"/>
    <s v="Jawa"/>
    <s v="UTC+07:00"/>
    <m/>
    <n v="18"/>
    <n v="9"/>
    <n v="627"/>
    <n v="645"/>
    <n v="5312"/>
    <n v="35378"/>
    <n v="45161325"/>
    <n v="1276.55"/>
    <n v="107.60370829999999"/>
    <n v="-6.9204320829999997"/>
    <n v="1.1499999999999999"/>
    <n v="28.7"/>
    <n v="0.02"/>
    <n v="1.82"/>
    <n v="6.3299999999999995E-2"/>
    <n v="0.12809999999999999"/>
    <n v="0.28000000000000003"/>
    <n v="1"/>
  </r>
  <r>
    <x v="65"/>
    <s v="ID-JT"/>
    <x v="7"/>
    <n v="49"/>
    <n v="0"/>
    <n v="15"/>
    <n v="34"/>
    <n v="836"/>
    <n v="55"/>
    <n v="155"/>
    <n v="626"/>
    <s v="Province"/>
    <m/>
    <x v="7"/>
    <s v="Indonesia"/>
    <s v="Asia"/>
    <s v="Jawa"/>
    <s v="UTC+07:00"/>
    <m/>
    <n v="29"/>
    <n v="6"/>
    <n v="576"/>
    <n v="753"/>
    <n v="7809"/>
    <n v="32801"/>
    <n v="36364072"/>
    <n v="1108.6400000000001"/>
    <n v="110.20111489999999"/>
    <n v="-7.2590971770000001"/>
    <n v="1.35"/>
    <n v="22.99"/>
    <n v="0"/>
    <n v="1.51"/>
    <n v="6.5799999999999997E-2"/>
    <n v="0.18540000000000001"/>
    <n v="2.23"/>
    <n v="1"/>
  </r>
  <r>
    <x v="65"/>
    <s v="ID-JI"/>
    <x v="8"/>
    <n v="42"/>
    <n v="0"/>
    <n v="2"/>
    <n v="40"/>
    <n v="1110"/>
    <n v="116"/>
    <n v="168"/>
    <n v="826"/>
    <s v="Province"/>
    <m/>
    <x v="8"/>
    <s v="Indonesia"/>
    <s v="Asia"/>
    <s v="Jawa"/>
    <s v="UTC+07:00"/>
    <m/>
    <n v="29"/>
    <n v="9"/>
    <n v="666"/>
    <n v="777"/>
    <n v="7724"/>
    <n v="47803"/>
    <n v="40479023"/>
    <n v="846.78"/>
    <n v="112.7329414"/>
    <n v="-7.7233455790000001"/>
    <n v="1.04"/>
    <n v="27.42"/>
    <n v="0"/>
    <n v="2.87"/>
    <n v="0.1045"/>
    <n v="0.15140000000000001"/>
    <n v="4.67"/>
    <n v="0"/>
  </r>
  <r>
    <x v="65"/>
    <s v="ID-KB"/>
    <x v="23"/>
    <n v="0"/>
    <n v="0"/>
    <n v="0"/>
    <n v="0"/>
    <n v="70"/>
    <n v="1"/>
    <n v="7"/>
    <n v="62"/>
    <s v="Province"/>
    <m/>
    <x v="23"/>
    <s v="Indonesia"/>
    <s v="Asia"/>
    <s v="Kalimantan"/>
    <s v="UTC+07:00"/>
    <m/>
    <n v="12"/>
    <n v="2"/>
    <n v="174"/>
    <n v="99"/>
    <n v="2031"/>
    <n v="147307"/>
    <n v="5422814"/>
    <n v="36.81"/>
    <n v="111.1211776"/>
    <n v="-8.6474572E-2"/>
    <n v="0"/>
    <n v="12.91"/>
    <n v="0"/>
    <n v="0.18"/>
    <n v="1.43E-2"/>
    <n v="0.1"/>
    <n v="0"/>
    <n v="1"/>
  </r>
  <r>
    <x v="65"/>
    <s v="ID-KS"/>
    <x v="26"/>
    <n v="14"/>
    <n v="0"/>
    <n v="0"/>
    <n v="14"/>
    <n v="211"/>
    <n v="9"/>
    <n v="24"/>
    <n v="178"/>
    <s v="Province"/>
    <m/>
    <x v="26"/>
    <s v="Indonesia"/>
    <s v="Asia"/>
    <s v="Kalimantan"/>
    <s v="UTC+08:00"/>
    <m/>
    <n v="11"/>
    <n v="2"/>
    <n v="153"/>
    <n v="144"/>
    <n v="1864"/>
    <n v="38744"/>
    <n v="4023049"/>
    <n v="103.84"/>
    <n v="115.4385783"/>
    <n v="-2.993594979"/>
    <n v="3.48"/>
    <n v="52.45"/>
    <n v="0"/>
    <n v="2.2400000000000002"/>
    <n v="4.2700000000000002E-2"/>
    <n v="0.1137"/>
    <n v="4.67"/>
    <n v="1"/>
  </r>
  <r>
    <x v="65"/>
    <s v="ID-KT"/>
    <x v="14"/>
    <n v="1"/>
    <n v="2"/>
    <n v="0"/>
    <n v="-1"/>
    <n v="177"/>
    <n v="9"/>
    <n v="16"/>
    <n v="152"/>
    <s v="Province"/>
    <m/>
    <x v="14"/>
    <s v="Indonesia"/>
    <s v="Asia"/>
    <s v="Kalimantan"/>
    <s v="UTC+07:00"/>
    <m/>
    <n v="13"/>
    <n v="1"/>
    <n v="136"/>
    <n v="139"/>
    <n v="1432"/>
    <n v="153565"/>
    <n v="2570289"/>
    <n v="16.739999999999998"/>
    <n v="113.41765359999999"/>
    <n v="-1.6024846530000001"/>
    <n v="0.39"/>
    <n v="68.86"/>
    <n v="0.78"/>
    <n v="3.5"/>
    <n v="5.0799999999999998E-2"/>
    <n v="9.0399999999999994E-2"/>
    <n v="0.04"/>
    <m/>
  </r>
  <r>
    <x v="65"/>
    <s v="ID-KI"/>
    <x v="4"/>
    <n v="1"/>
    <n v="0"/>
    <n v="0"/>
    <n v="1"/>
    <n v="165"/>
    <n v="2"/>
    <n v="16"/>
    <n v="147"/>
    <s v="Province"/>
    <m/>
    <x v="4"/>
    <s v="Indonesia"/>
    <s v="Asia"/>
    <s v="Kalimantan"/>
    <s v="UTC+08:00"/>
    <m/>
    <n v="7"/>
    <n v="3"/>
    <n v="103"/>
    <n v="197"/>
    <n v="841"/>
    <n v="129067"/>
    <n v="3552191"/>
    <n v="27.52"/>
    <n v="116.4684405"/>
    <n v="0.45385803000000002"/>
    <n v="0.28000000000000003"/>
    <n v="46.45"/>
    <n v="0"/>
    <n v="0.56000000000000005"/>
    <n v="1.21E-2"/>
    <n v="9.7000000000000003E-2"/>
    <n v="0.2"/>
    <n v="0"/>
  </r>
  <r>
    <x v="65"/>
    <s v="ID-KU"/>
    <x v="19"/>
    <n v="1"/>
    <n v="0"/>
    <n v="1"/>
    <n v="0"/>
    <n v="131"/>
    <n v="1"/>
    <n v="6"/>
    <n v="124"/>
    <s v="Province"/>
    <m/>
    <x v="19"/>
    <s v="Indonesia"/>
    <s v="Asia"/>
    <s v="Kalimantan"/>
    <s v="UTC+08:00"/>
    <m/>
    <n v="4"/>
    <n v="1"/>
    <n v="53"/>
    <n v="35"/>
    <n v="447"/>
    <n v="75468"/>
    <n v="648407"/>
    <n v="8.59"/>
    <n v="116.2188791"/>
    <n v="2.8910126209999998"/>
    <n v="1.54"/>
    <n v="202.03"/>
    <n v="0"/>
    <n v="1.54"/>
    <n v="7.6E-3"/>
    <n v="4.58E-2"/>
    <n v="0.13"/>
    <n v="1"/>
  </r>
  <r>
    <x v="65"/>
    <s v="ID-BB"/>
    <x v="27"/>
    <n v="8"/>
    <n v="0"/>
    <n v="0"/>
    <n v="8"/>
    <n v="28"/>
    <n v="1"/>
    <n v="4"/>
    <n v="23"/>
    <s v="Province"/>
    <m/>
    <x v="27"/>
    <s v="Indonesia"/>
    <s v="Asia"/>
    <s v="Sumatera"/>
    <s v="UTC+07:00"/>
    <m/>
    <n v="6"/>
    <n v="1"/>
    <n v="47"/>
    <n v="82"/>
    <n v="309"/>
    <n v="16424"/>
    <n v="1379767"/>
    <n v="84.01"/>
    <n v="106.5499324"/>
    <n v="-2.4474441269999998"/>
    <n v="5.8"/>
    <n v="20.29"/>
    <n v="0"/>
    <n v="0.72"/>
    <n v="3.5700000000000003E-2"/>
    <n v="0.1429"/>
    <m/>
    <n v="1"/>
  </r>
  <r>
    <x v="65"/>
    <s v="ID-KR"/>
    <x v="28"/>
    <n v="5"/>
    <n v="0"/>
    <n v="3"/>
    <n v="2"/>
    <n v="92"/>
    <n v="9"/>
    <n v="55"/>
    <n v="28"/>
    <s v="Province"/>
    <m/>
    <x v="28"/>
    <s v="Indonesia"/>
    <s v="Asia"/>
    <s v="Sumatera"/>
    <s v="UTC+07:00"/>
    <m/>
    <n v="5"/>
    <n v="2"/>
    <n v="75"/>
    <n v="142"/>
    <n v="275"/>
    <n v="8202"/>
    <n v="1929400"/>
    <n v="235.24"/>
    <n v="108.261746"/>
    <n v="3.9163459999999999"/>
    <n v="2.59"/>
    <n v="47.68"/>
    <n v="0"/>
    <n v="4.66"/>
    <n v="9.7799999999999998E-2"/>
    <n v="0.5978"/>
    <m/>
    <n v="1"/>
  </r>
  <r>
    <x v="65"/>
    <s v="ID-LA"/>
    <x v="15"/>
    <n v="1"/>
    <n v="0"/>
    <n v="1"/>
    <n v="0"/>
    <n v="54"/>
    <n v="5"/>
    <n v="14"/>
    <n v="35"/>
    <s v="Province"/>
    <m/>
    <x v="15"/>
    <s v="Indonesia"/>
    <s v="Asia"/>
    <s v="Sumatera"/>
    <s v="UTC+07:00"/>
    <m/>
    <n v="13"/>
    <n v="2"/>
    <n v="228"/>
    <n v="205"/>
    <n v="2435"/>
    <n v="34624"/>
    <n v="9095591"/>
    <n v="262.7"/>
    <n v="105.0214366"/>
    <n v="-4.9167929749999999"/>
    <n v="0.11"/>
    <n v="5.94"/>
    <n v="0"/>
    <n v="0.55000000000000004"/>
    <n v="9.2600000000000002E-2"/>
    <n v="0.25929999999999997"/>
    <n v="0.25"/>
    <n v="1"/>
  </r>
  <r>
    <x v="65"/>
    <s v="ID-MA"/>
    <x v="10"/>
    <n v="0"/>
    <n v="0"/>
    <n v="0"/>
    <n v="0"/>
    <n v="23"/>
    <n v="0"/>
    <n v="11"/>
    <n v="12"/>
    <s v="Province"/>
    <m/>
    <x v="10"/>
    <s v="Indonesia"/>
    <s v="Asia"/>
    <s v="Maluku"/>
    <s v="UTC+09:00"/>
    <m/>
    <n v="9"/>
    <n v="2"/>
    <n v="118"/>
    <n v="35"/>
    <n v="1198"/>
    <n v="46914"/>
    <n v="1847097"/>
    <n v="39.369999999999997"/>
    <n v="129.57679200000001"/>
    <n v="-3.1925720000000002"/>
    <n v="0"/>
    <n v="12.45"/>
    <n v="0"/>
    <n v="0"/>
    <n v="0"/>
    <n v="0.4783"/>
    <n v="1"/>
    <n v="1"/>
  </r>
  <r>
    <x v="65"/>
    <s v="ID-MU"/>
    <x v="12"/>
    <n v="0"/>
    <n v="0"/>
    <n v="0"/>
    <n v="0"/>
    <n v="50"/>
    <n v="0"/>
    <n v="6"/>
    <n v="44"/>
    <s v="Province"/>
    <m/>
    <x v="12"/>
    <s v="Indonesia"/>
    <s v="Asia"/>
    <s v="Maluku"/>
    <s v="UTC+09:00"/>
    <m/>
    <n v="8"/>
    <n v="2"/>
    <n v="116"/>
    <n v="118"/>
    <n v="1063"/>
    <n v="31983"/>
    <n v="1307803"/>
    <n v="40.89"/>
    <n v="127.5391072"/>
    <n v="0.212036949"/>
    <n v="0"/>
    <n v="38.229999999999997"/>
    <n v="0"/>
    <n v="0"/>
    <n v="0"/>
    <n v="0.12"/>
    <n v="1"/>
    <n v="1"/>
  </r>
  <r>
    <x v="65"/>
    <s v="ID-NB"/>
    <x v="30"/>
    <n v="16"/>
    <n v="0"/>
    <n v="10"/>
    <n v="6"/>
    <n v="282"/>
    <n v="4"/>
    <n v="46"/>
    <n v="232"/>
    <s v="Province"/>
    <m/>
    <x v="30"/>
    <s v="Indonesia"/>
    <s v="Asia"/>
    <s v="Nusa Tenggara"/>
    <s v="UTC+08:00"/>
    <m/>
    <n v="8"/>
    <n v="2"/>
    <n v="117"/>
    <n v="145"/>
    <n v="995"/>
    <n v="18572"/>
    <n v="5270247"/>
    <n v="283.77"/>
    <n v="117.5086257"/>
    <n v="-8.6069988659999996"/>
    <n v="3.04"/>
    <n v="53.51"/>
    <n v="0"/>
    <n v="0.76"/>
    <n v="1.4200000000000001E-2"/>
    <n v="0.16309999999999999"/>
    <m/>
    <n v="1"/>
  </r>
  <r>
    <x v="65"/>
    <s v="ID-NT"/>
    <x v="32"/>
    <n v="2"/>
    <n v="0"/>
    <n v="0"/>
    <n v="2"/>
    <n v="12"/>
    <n v="0"/>
    <n v="1"/>
    <n v="11"/>
    <s v="Province"/>
    <m/>
    <x v="32"/>
    <s v="Indonesia"/>
    <s v="Asia"/>
    <s v="Nusa Tenggara"/>
    <s v="UTC+08:00"/>
    <m/>
    <n v="21"/>
    <n v="1"/>
    <n v="309"/>
    <n v="327"/>
    <n v="3026"/>
    <n v="48718"/>
    <n v="5411321"/>
    <n v="111.07"/>
    <n v="121.592271"/>
    <n v="-8.6822049999999997"/>
    <n v="0.37"/>
    <n v="2.2200000000000002"/>
    <n v="0"/>
    <n v="0"/>
    <n v="0"/>
    <n v="8.3299999999999999E-2"/>
    <m/>
    <n v="1"/>
  </r>
  <r>
    <x v="65"/>
    <s v="ID-PA"/>
    <x v="11"/>
    <n v="6"/>
    <n v="0"/>
    <n v="0"/>
    <n v="6"/>
    <n v="244"/>
    <n v="6"/>
    <n v="48"/>
    <n v="190"/>
    <s v="Province"/>
    <m/>
    <x v="11"/>
    <s v="Indonesia"/>
    <s v="Asia"/>
    <s v="Papua"/>
    <s v="UTC+09:00"/>
    <s v="Daerah Khusus"/>
    <n v="28"/>
    <n v="1"/>
    <n v="560"/>
    <n v="110"/>
    <n v="5411"/>
    <n v="319036"/>
    <n v="4340348"/>
    <n v="13.6"/>
    <n v="138.69603000000001"/>
    <n v="-4.6662095299999997"/>
    <n v="1.38"/>
    <n v="56.22"/>
    <n v="0"/>
    <n v="1.38"/>
    <n v="2.46E-2"/>
    <n v="0.19670000000000001"/>
    <m/>
    <n v="1"/>
  </r>
  <r>
    <x v="65"/>
    <s v="ID-PB"/>
    <x v="18"/>
    <n v="6"/>
    <n v="0"/>
    <n v="0"/>
    <n v="6"/>
    <n v="49"/>
    <n v="0"/>
    <n v="0"/>
    <n v="49"/>
    <s v="Province"/>
    <m/>
    <x v="18"/>
    <s v="Indonesia"/>
    <s v="Asia"/>
    <s v="Papua"/>
    <s v="UTC+09:00"/>
    <s v="Daerah Khusus"/>
    <n v="12"/>
    <n v="1"/>
    <n v="218"/>
    <n v="95"/>
    <n v="1742"/>
    <n v="102955"/>
    <n v="1140701"/>
    <n v="11.08"/>
    <n v="132.9762624"/>
    <n v="-2.045160182"/>
    <n v="5.26"/>
    <n v="42.96"/>
    <n v="0"/>
    <n v="0"/>
    <n v="0"/>
    <n v="0"/>
    <m/>
    <n v="1"/>
  </r>
  <r>
    <x v="65"/>
    <s v="ID-RI"/>
    <x v="24"/>
    <n v="3"/>
    <n v="0"/>
    <n v="1"/>
    <n v="2"/>
    <n v="60"/>
    <n v="6"/>
    <n v="27"/>
    <n v="27"/>
    <s v="Province"/>
    <m/>
    <x v="24"/>
    <s v="Indonesia"/>
    <s v="Asia"/>
    <s v="Sumatera"/>
    <s v="UTC+07:00"/>
    <m/>
    <n v="10"/>
    <n v="2"/>
    <n v="169"/>
    <n v="268"/>
    <n v="1591"/>
    <n v="87024"/>
    <n v="6074100"/>
    <n v="69.8"/>
    <n v="101.8051092"/>
    <n v="0.51164785099999999"/>
    <n v="0.49"/>
    <n v="9.8800000000000008"/>
    <n v="0"/>
    <n v="0.99"/>
    <n v="0.1"/>
    <n v="0.45"/>
    <n v="0.6"/>
    <n v="1"/>
  </r>
  <r>
    <x v="65"/>
    <s v="ID-SR"/>
    <x v="20"/>
    <n v="14"/>
    <n v="1"/>
    <n v="0"/>
    <n v="13"/>
    <n v="58"/>
    <n v="2"/>
    <n v="5"/>
    <n v="51"/>
    <s v="Province"/>
    <m/>
    <x v="20"/>
    <s v="Indonesia"/>
    <s v="Asia"/>
    <s v="Sulawesi"/>
    <s v="UTC+08:00"/>
    <m/>
    <n v="6"/>
    <m/>
    <n v="69"/>
    <n v="73"/>
    <n v="575"/>
    <n v="16787"/>
    <n v="1559984"/>
    <n v="92.93"/>
    <n v="119.3450194"/>
    <n v="-2.4617460530000002"/>
    <n v="8.9700000000000006"/>
    <n v="37.18"/>
    <n v="0.64"/>
    <n v="1.28"/>
    <n v="3.4500000000000003E-2"/>
    <n v="8.6199999999999999E-2"/>
    <m/>
    <m/>
  </r>
  <r>
    <x v="65"/>
    <s v="ID-SN"/>
    <x v="9"/>
    <n v="33"/>
    <n v="2"/>
    <n v="27"/>
    <n v="4"/>
    <n v="639"/>
    <n v="41"/>
    <n v="226"/>
    <n v="372"/>
    <s v="Province"/>
    <m/>
    <x v="9"/>
    <s v="Indonesia"/>
    <s v="Asia"/>
    <s v="Sulawesi"/>
    <s v="UTC+08:00"/>
    <m/>
    <n v="21"/>
    <n v="3"/>
    <n v="311"/>
    <n v="792"/>
    <n v="2255"/>
    <n v="46717"/>
    <n v="9426885"/>
    <n v="201.78"/>
    <n v="120.1620559"/>
    <n v="-3.731080714"/>
    <n v="3.5"/>
    <n v="67.78"/>
    <n v="0.21"/>
    <n v="4.3499999999999996"/>
    <n v="6.4199999999999993E-2"/>
    <n v="0.35370000000000001"/>
    <n v="5.5"/>
    <m/>
  </r>
  <r>
    <x v="65"/>
    <s v="ID-ST"/>
    <x v="16"/>
    <n v="11"/>
    <n v="0"/>
    <n v="1"/>
    <n v="10"/>
    <n v="70"/>
    <n v="3"/>
    <n v="12"/>
    <n v="55"/>
    <s v="Province"/>
    <m/>
    <x v="16"/>
    <s v="Indonesia"/>
    <s v="Asia"/>
    <s v="Sulawesi"/>
    <s v="UTC+08:00"/>
    <m/>
    <n v="12"/>
    <n v="1"/>
    <n v="175"/>
    <n v="175"/>
    <n v="1842"/>
    <n v="61841"/>
    <n v="2955567"/>
    <n v="47.79"/>
    <n v="121.2010927"/>
    <n v="-1.00413668"/>
    <n v="3.72"/>
    <n v="23.68"/>
    <n v="0"/>
    <n v="1.02"/>
    <n v="4.2900000000000001E-2"/>
    <n v="0.1714"/>
    <m/>
    <n v="1"/>
  </r>
  <r>
    <x v="65"/>
    <s v="ID-SG"/>
    <x v="3"/>
    <n v="5"/>
    <n v="0"/>
    <n v="4"/>
    <n v="1"/>
    <n v="69"/>
    <n v="3"/>
    <n v="15"/>
    <n v="51"/>
    <s v="Province"/>
    <m/>
    <x v="3"/>
    <s v="Indonesia"/>
    <s v="Asia"/>
    <s v="Sulawesi"/>
    <s v="UTC+08:00"/>
    <m/>
    <n v="15"/>
    <n v="2"/>
    <n v="219"/>
    <n v="377"/>
    <n v="1911"/>
    <n v="38068"/>
    <n v="2635461"/>
    <n v="69.23"/>
    <n v="122.070311"/>
    <n v="-4.1246887929999998"/>
    <n v="1.9"/>
    <n v="26.18"/>
    <n v="0"/>
    <n v="1.1399999999999999"/>
    <n v="4.3499999999999997E-2"/>
    <n v="0.21740000000000001"/>
    <m/>
    <n v="1"/>
  </r>
  <r>
    <x v="65"/>
    <s v="ID-SA"/>
    <x v="31"/>
    <n v="0"/>
    <n v="0"/>
    <n v="0"/>
    <n v="0"/>
    <n v="43"/>
    <n v="4"/>
    <n v="16"/>
    <n v="23"/>
    <s v="Province"/>
    <m/>
    <x v="31"/>
    <s v="Indonesia"/>
    <s v="Asia"/>
    <s v="Sulawesi"/>
    <s v="UTC+08:00"/>
    <m/>
    <n v="11"/>
    <n v="4"/>
    <n v="171"/>
    <n v="332"/>
    <n v="1507"/>
    <n v="13892"/>
    <n v="2641884"/>
    <n v="190.17"/>
    <n v="124.5212396"/>
    <n v="1.259638212"/>
    <n v="0"/>
    <n v="16.28"/>
    <n v="0"/>
    <n v="1.51"/>
    <n v="9.2999999999999999E-2"/>
    <n v="0.37209999999999999"/>
    <n v="1"/>
    <n v="1"/>
  </r>
  <r>
    <x v="65"/>
    <s v="ID-SB"/>
    <x v="17"/>
    <n v="18"/>
    <n v="0"/>
    <n v="1"/>
    <n v="17"/>
    <n v="221"/>
    <n v="16"/>
    <n v="39"/>
    <n v="166"/>
    <s v="Province"/>
    <m/>
    <x v="17"/>
    <s v="Indonesia"/>
    <s v="Asia"/>
    <s v="Sumatera"/>
    <s v="UTC+07:00"/>
    <m/>
    <n v="12"/>
    <n v="7"/>
    <n v="179"/>
    <n v="230"/>
    <n v="928"/>
    <n v="42013"/>
    <n v="5519245"/>
    <n v="131.37"/>
    <n v="100.46506239999999"/>
    <n v="-0.850253225"/>
    <n v="3.26"/>
    <n v="40.04"/>
    <n v="0"/>
    <n v="2.9"/>
    <n v="7.2400000000000006E-2"/>
    <n v="0.17649999999999999"/>
    <n v="2.25"/>
    <n v="1"/>
  </r>
  <r>
    <x v="65"/>
    <s v="ID-SS"/>
    <x v="21"/>
    <n v="15"/>
    <n v="0"/>
    <n v="4"/>
    <n v="11"/>
    <n v="198"/>
    <n v="4"/>
    <n v="46"/>
    <n v="148"/>
    <s v="Province"/>
    <m/>
    <x v="21"/>
    <s v="Indonesia"/>
    <s v="Asia"/>
    <s v="Sumatera"/>
    <s v="UTC+07:00"/>
    <m/>
    <n v="13"/>
    <n v="4"/>
    <n v="241"/>
    <n v="387"/>
    <n v="2853"/>
    <n v="91592"/>
    <n v="8217551"/>
    <n v="89.72"/>
    <n v="104.16946470000001"/>
    <n v="-3.2162118080000002"/>
    <n v="1.83"/>
    <n v="24.09"/>
    <n v="0"/>
    <n v="0.49"/>
    <n v="2.0199999999999999E-2"/>
    <n v="0.23230000000000001"/>
    <m/>
    <n v="0"/>
  </r>
  <r>
    <x v="65"/>
    <s v="ID-SU"/>
    <x v="6"/>
    <n v="1"/>
    <n v="0"/>
    <n v="2"/>
    <n v="-1"/>
    <n v="123"/>
    <n v="14"/>
    <n v="43"/>
    <n v="66"/>
    <s v="Province"/>
    <m/>
    <x v="6"/>
    <s v="Indonesia"/>
    <s v="Asia"/>
    <s v="Sumatera"/>
    <s v="UTC+07:00"/>
    <m/>
    <n v="25"/>
    <n v="8"/>
    <n v="450"/>
    <n v="693"/>
    <n v="5417"/>
    <n v="72981"/>
    <n v="14874889"/>
    <n v="203.82"/>
    <n v="99.051964420000004"/>
    <n v="2.1918944530000002"/>
    <n v="7.0000000000000007E-2"/>
    <n v="8.27"/>
    <n v="0"/>
    <n v="0.94"/>
    <n v="0.1138"/>
    <n v="0.34960000000000002"/>
    <n v="0.17"/>
    <n v="1"/>
  </r>
  <r>
    <x v="66"/>
    <s v="ID-AC"/>
    <x v="13"/>
    <n v="5"/>
    <n v="0"/>
    <n v="0"/>
    <n v="5"/>
    <n v="17"/>
    <n v="1"/>
    <n v="8"/>
    <n v="8"/>
    <s v="Province"/>
    <m/>
    <x v="13"/>
    <s v="Indonesia"/>
    <s v="Asia"/>
    <s v="Sumatera"/>
    <s v="UTC+07:00"/>
    <s v="Daerah Khusus"/>
    <n v="18"/>
    <n v="5"/>
    <n v="289"/>
    <m/>
    <n v="6497"/>
    <n v="57956"/>
    <n v="5247257"/>
    <n v="90.54"/>
    <n v="96.910521739999993"/>
    <n v="4.2256146279999998"/>
    <n v="0.95"/>
    <n v="3.24"/>
    <n v="0"/>
    <n v="0.19"/>
    <n v="5.8799999999999998E-2"/>
    <n v="0.47060000000000002"/>
    <m/>
    <n v="1"/>
  </r>
  <r>
    <x v="66"/>
    <s v="ID-BA"/>
    <x v="22"/>
    <n v="0"/>
    <n v="0"/>
    <n v="6"/>
    <n v="-6"/>
    <n v="268"/>
    <n v="2"/>
    <n v="160"/>
    <n v="106"/>
    <s v="Province"/>
    <m/>
    <x v="22"/>
    <s v="Indonesia"/>
    <s v="Asia"/>
    <s v="Nusa Tenggara"/>
    <s v="UTC+08:00"/>
    <m/>
    <n v="8"/>
    <n v="1"/>
    <n v="57"/>
    <n v="80"/>
    <n v="636"/>
    <n v="5780"/>
    <n v="4216171"/>
    <n v="729.43"/>
    <n v="115.1317136"/>
    <n v="-8.3694716880000009"/>
    <n v="0"/>
    <n v="63.56"/>
    <n v="0"/>
    <n v="0.47"/>
    <n v="7.4999999999999997E-3"/>
    <n v="0.59699999999999998"/>
    <n v="0"/>
    <n v="1"/>
  </r>
  <r>
    <x v="66"/>
    <s v="ID-BT"/>
    <x v="2"/>
    <n v="29"/>
    <n v="0"/>
    <n v="5"/>
    <n v="24"/>
    <n v="426"/>
    <n v="40"/>
    <n v="122"/>
    <n v="264"/>
    <s v="Province"/>
    <m/>
    <x v="2"/>
    <s v="Indonesia"/>
    <s v="Asia"/>
    <s v="Jawa"/>
    <s v="UTC+07:00"/>
    <m/>
    <n v="4"/>
    <n v="4"/>
    <n v="155"/>
    <n v="313"/>
    <n v="1238"/>
    <n v="9663"/>
    <n v="10722374"/>
    <n v="1109.6400000000001"/>
    <n v="106.1090043"/>
    <n v="-6.4567363880000004"/>
    <n v="2.7"/>
    <n v="39.729999999999997"/>
    <n v="0"/>
    <n v="3.73"/>
    <n v="9.3899999999999997E-2"/>
    <n v="0.28639999999999999"/>
    <n v="2.9"/>
    <n v="1"/>
  </r>
  <r>
    <x v="66"/>
    <s v="ID-BE"/>
    <x v="29"/>
    <n v="2"/>
    <n v="0"/>
    <n v="0"/>
    <n v="2"/>
    <n v="14"/>
    <n v="2"/>
    <n v="1"/>
    <n v="11"/>
    <s v="Province"/>
    <m/>
    <x v="29"/>
    <s v="Indonesia"/>
    <s v="Asia"/>
    <s v="Sumatera"/>
    <s v="UTC+07:00"/>
    <m/>
    <n v="9"/>
    <n v="1"/>
    <n v="129"/>
    <n v="172"/>
    <n v="1341"/>
    <n v="19919"/>
    <n v="1999539"/>
    <n v="100.38"/>
    <n v="102.33842129999999"/>
    <n v="-3.5335836270000001"/>
    <n v="1"/>
    <n v="7"/>
    <n v="0"/>
    <n v="1"/>
    <n v="0.1429"/>
    <n v="7.1400000000000005E-2"/>
    <m/>
    <n v="1"/>
  </r>
  <r>
    <x v="66"/>
    <s v="ID-JK"/>
    <x v="0"/>
    <n v="106"/>
    <n v="5"/>
    <n v="38"/>
    <n v="63"/>
    <n v="4164"/>
    <n v="374"/>
    <n v="689"/>
    <n v="3101"/>
    <s v="Province"/>
    <m/>
    <x v="0"/>
    <s v="Indonesia"/>
    <s v="Asia"/>
    <s v="Jawa"/>
    <s v="UTC+07:00"/>
    <s v="Daerah Khusus Ibu Kota"/>
    <n v="1"/>
    <n v="5"/>
    <n v="44"/>
    <n v="267"/>
    <m/>
    <n v="664"/>
    <n v="10846145"/>
    <n v="16334.31"/>
    <n v="106.8361183"/>
    <n v="-6.2046989909999999"/>
    <n v="9.77"/>
    <n v="383.92"/>
    <n v="0.46"/>
    <n v="34.479999999999997"/>
    <n v="8.9800000000000005E-2"/>
    <n v="0.16550000000000001"/>
    <n v="0.81"/>
    <n v="5"/>
  </r>
  <r>
    <x v="66"/>
    <s v="ID-YO"/>
    <x v="5"/>
    <n v="1"/>
    <n v="0"/>
    <n v="5"/>
    <n v="-4"/>
    <n v="107"/>
    <n v="7"/>
    <n v="58"/>
    <n v="42"/>
    <s v="Province"/>
    <m/>
    <x v="5"/>
    <s v="Indonesia"/>
    <s v="Asia"/>
    <s v="Jawa"/>
    <s v="UTC+07:00"/>
    <s v="Daerah Istimewa"/>
    <n v="4"/>
    <n v="1"/>
    <n v="78"/>
    <n v="46"/>
    <n v="392"/>
    <n v="3133"/>
    <n v="3631015"/>
    <n v="1158.9000000000001"/>
    <n v="110.4448783"/>
    <n v="-7.8945018500000002"/>
    <n v="0.28000000000000003"/>
    <n v="29.47"/>
    <n v="0"/>
    <n v="1.93"/>
    <n v="6.54E-2"/>
    <n v="0.54210000000000003"/>
    <n v="0.17"/>
    <n v="1"/>
  </r>
  <r>
    <x v="66"/>
    <s v="ID-GO"/>
    <x v="33"/>
    <n v="0"/>
    <n v="0"/>
    <n v="1"/>
    <n v="-1"/>
    <n v="15"/>
    <n v="1"/>
    <n v="7"/>
    <n v="7"/>
    <s v="Province"/>
    <m/>
    <x v="33"/>
    <s v="Indonesia"/>
    <s v="Asia"/>
    <s v="Sulawesi"/>
    <s v="UTC+08:00"/>
    <m/>
    <n v="5"/>
    <n v="1"/>
    <n v="77"/>
    <n v="72"/>
    <n v="657"/>
    <n v="11257"/>
    <n v="1180651"/>
    <n v="104.88"/>
    <n v="122.37605809999999"/>
    <n v="0.68700260400000002"/>
    <n v="0"/>
    <n v="12.7"/>
    <n v="0"/>
    <n v="0.85"/>
    <n v="6.6699999999999995E-2"/>
    <n v="0.4667"/>
    <n v="1"/>
    <n v="1"/>
  </r>
  <r>
    <x v="66"/>
    <s v="ID-JA"/>
    <x v="25"/>
    <n v="4"/>
    <n v="0"/>
    <n v="0"/>
    <n v="4"/>
    <n v="46"/>
    <n v="0"/>
    <n v="1"/>
    <n v="45"/>
    <s v="Province"/>
    <m/>
    <x v="25"/>
    <s v="Indonesia"/>
    <s v="Asia"/>
    <s v="Sumatera"/>
    <s v="UTC+07:00"/>
    <m/>
    <n v="9"/>
    <n v="2"/>
    <n v="141"/>
    <n v="163"/>
    <n v="1399"/>
    <n v="50058"/>
    <n v="3493357"/>
    <n v="69.790000000000006"/>
    <n v="102.72364039999999"/>
    <n v="-1.69769766"/>
    <n v="1.1499999999999999"/>
    <n v="13.17"/>
    <n v="0"/>
    <n v="0"/>
    <n v="0"/>
    <n v="2.1700000000000001E-2"/>
    <n v="0.8"/>
    <n v="1"/>
  </r>
  <r>
    <x v="66"/>
    <s v="ID-JB"/>
    <x v="1"/>
    <n v="19"/>
    <n v="3"/>
    <n v="10"/>
    <n v="6"/>
    <n v="1315"/>
    <n v="85"/>
    <n v="176"/>
    <n v="1054"/>
    <s v="Province"/>
    <m/>
    <x v="1"/>
    <s v="Indonesia"/>
    <s v="Asia"/>
    <s v="Jawa"/>
    <s v="UTC+07:00"/>
    <m/>
    <n v="18"/>
    <n v="9"/>
    <n v="627"/>
    <n v="645"/>
    <n v="5312"/>
    <n v="35378"/>
    <n v="45161325"/>
    <n v="1276.55"/>
    <n v="107.60370829999999"/>
    <n v="-6.9204320829999997"/>
    <n v="0.42"/>
    <n v="29.12"/>
    <n v="7.0000000000000007E-2"/>
    <n v="1.88"/>
    <n v="6.4600000000000005E-2"/>
    <n v="0.1338"/>
    <n v="0.37"/>
    <n v="3"/>
  </r>
  <r>
    <x v="66"/>
    <s v="ID-JT"/>
    <x v="7"/>
    <n v="44"/>
    <n v="1"/>
    <n v="25"/>
    <n v="18"/>
    <n v="880"/>
    <n v="56"/>
    <n v="180"/>
    <n v="644"/>
    <s v="Province"/>
    <m/>
    <x v="7"/>
    <s v="Indonesia"/>
    <s v="Asia"/>
    <s v="Jawa"/>
    <s v="UTC+07:00"/>
    <m/>
    <n v="29"/>
    <n v="6"/>
    <n v="576"/>
    <n v="753"/>
    <n v="7809"/>
    <n v="32801"/>
    <n v="36364072"/>
    <n v="1108.6400000000001"/>
    <n v="110.20111489999999"/>
    <n v="-7.2590971770000001"/>
    <n v="1.21"/>
    <n v="24.2"/>
    <n v="0.03"/>
    <n v="1.54"/>
    <n v="6.3600000000000004E-2"/>
    <n v="0.20449999999999999"/>
    <n v="0.9"/>
    <m/>
  </r>
  <r>
    <x v="66"/>
    <s v="ID-JI"/>
    <x v="8"/>
    <n v="56"/>
    <n v="6"/>
    <n v="18"/>
    <n v="32"/>
    <n v="1166"/>
    <n v="122"/>
    <n v="186"/>
    <n v="858"/>
    <s v="Province"/>
    <m/>
    <x v="8"/>
    <s v="Indonesia"/>
    <s v="Asia"/>
    <s v="Jawa"/>
    <s v="UTC+07:00"/>
    <m/>
    <n v="29"/>
    <n v="9"/>
    <n v="666"/>
    <n v="777"/>
    <n v="7724"/>
    <n v="47803"/>
    <n v="40479023"/>
    <n v="846.78"/>
    <n v="112.7329414"/>
    <n v="-7.7233455790000001"/>
    <n v="1.38"/>
    <n v="28.81"/>
    <n v="0.15"/>
    <n v="3.01"/>
    <n v="0.1046"/>
    <n v="0.1595"/>
    <n v="1.33"/>
    <m/>
  </r>
  <r>
    <x v="66"/>
    <s v="ID-KB"/>
    <x v="23"/>
    <n v="17"/>
    <n v="0"/>
    <n v="3"/>
    <n v="14"/>
    <n v="87"/>
    <n v="1"/>
    <n v="10"/>
    <n v="76"/>
    <s v="Province"/>
    <m/>
    <x v="23"/>
    <s v="Indonesia"/>
    <s v="Asia"/>
    <s v="Kalimantan"/>
    <s v="UTC+07:00"/>
    <m/>
    <n v="12"/>
    <n v="2"/>
    <n v="174"/>
    <n v="99"/>
    <n v="2031"/>
    <n v="147307"/>
    <n v="5422814"/>
    <n v="36.81"/>
    <n v="111.1211776"/>
    <n v="-8.6474572E-2"/>
    <n v="3.13"/>
    <n v="16.04"/>
    <n v="0"/>
    <n v="0.18"/>
    <n v="1.15E-2"/>
    <n v="0.1149"/>
    <m/>
    <n v="1"/>
  </r>
  <r>
    <x v="66"/>
    <s v="ID-KS"/>
    <x v="26"/>
    <n v="13"/>
    <n v="0"/>
    <n v="0"/>
    <n v="13"/>
    <n v="224"/>
    <n v="9"/>
    <n v="24"/>
    <n v="191"/>
    <s v="Province"/>
    <m/>
    <x v="26"/>
    <s v="Indonesia"/>
    <s v="Asia"/>
    <s v="Kalimantan"/>
    <s v="UTC+08:00"/>
    <m/>
    <n v="11"/>
    <n v="2"/>
    <n v="153"/>
    <n v="144"/>
    <n v="1864"/>
    <n v="38744"/>
    <n v="4023049"/>
    <n v="103.84"/>
    <n v="115.4385783"/>
    <n v="-2.993594979"/>
    <n v="3.23"/>
    <n v="55.68"/>
    <n v="0"/>
    <n v="2.2400000000000002"/>
    <n v="4.02E-2"/>
    <n v="0.1071"/>
    <n v="0.93"/>
    <n v="1"/>
  </r>
  <r>
    <x v="66"/>
    <s v="ID-KT"/>
    <x v="14"/>
    <n v="5"/>
    <n v="0"/>
    <n v="13"/>
    <n v="-8"/>
    <n v="182"/>
    <n v="9"/>
    <n v="29"/>
    <n v="144"/>
    <s v="Province"/>
    <m/>
    <x v="14"/>
    <s v="Indonesia"/>
    <s v="Asia"/>
    <s v="Kalimantan"/>
    <s v="UTC+07:00"/>
    <m/>
    <n v="13"/>
    <n v="1"/>
    <n v="136"/>
    <n v="139"/>
    <n v="1432"/>
    <n v="153565"/>
    <n v="2570289"/>
    <n v="16.739999999999998"/>
    <n v="113.41765359999999"/>
    <n v="-1.6024846530000001"/>
    <n v="1.95"/>
    <n v="70.81"/>
    <n v="0"/>
    <n v="3.5"/>
    <n v="4.9500000000000002E-2"/>
    <n v="0.1593"/>
    <n v="5"/>
    <n v="0"/>
  </r>
  <r>
    <x v="66"/>
    <s v="ID-KI"/>
    <x v="4"/>
    <n v="14"/>
    <n v="0"/>
    <n v="0"/>
    <n v="14"/>
    <n v="179"/>
    <n v="2"/>
    <n v="16"/>
    <n v="161"/>
    <s v="Province"/>
    <m/>
    <x v="4"/>
    <s v="Indonesia"/>
    <s v="Asia"/>
    <s v="Kalimantan"/>
    <s v="UTC+08:00"/>
    <m/>
    <n v="7"/>
    <n v="3"/>
    <n v="103"/>
    <n v="197"/>
    <n v="841"/>
    <n v="129067"/>
    <n v="3552191"/>
    <n v="27.52"/>
    <n v="116.4684405"/>
    <n v="0.45385803000000002"/>
    <n v="3.94"/>
    <n v="50.39"/>
    <n v="0"/>
    <n v="0.56000000000000005"/>
    <n v="1.12E-2"/>
    <n v="8.9399999999999993E-2"/>
    <n v="14"/>
    <n v="1"/>
  </r>
  <r>
    <x v="66"/>
    <s v="ID-KU"/>
    <x v="19"/>
    <n v="0"/>
    <n v="0"/>
    <n v="0"/>
    <n v="0"/>
    <n v="131"/>
    <n v="1"/>
    <n v="6"/>
    <n v="124"/>
    <s v="Province"/>
    <m/>
    <x v="19"/>
    <s v="Indonesia"/>
    <s v="Asia"/>
    <s v="Kalimantan"/>
    <s v="UTC+08:00"/>
    <m/>
    <n v="4"/>
    <n v="1"/>
    <n v="53"/>
    <n v="35"/>
    <n v="447"/>
    <n v="75468"/>
    <n v="648407"/>
    <n v="8.59"/>
    <n v="116.2188791"/>
    <n v="2.8910126209999998"/>
    <n v="0"/>
    <n v="202.03"/>
    <n v="0"/>
    <n v="1.54"/>
    <n v="7.6E-3"/>
    <n v="4.58E-2"/>
    <n v="0"/>
    <n v="1"/>
  </r>
  <r>
    <x v="66"/>
    <s v="ID-BB"/>
    <x v="27"/>
    <n v="0"/>
    <n v="0"/>
    <n v="2"/>
    <n v="-2"/>
    <n v="28"/>
    <n v="1"/>
    <n v="6"/>
    <n v="21"/>
    <s v="Province"/>
    <m/>
    <x v="27"/>
    <s v="Indonesia"/>
    <s v="Asia"/>
    <s v="Sumatera"/>
    <s v="UTC+07:00"/>
    <m/>
    <n v="6"/>
    <n v="1"/>
    <n v="47"/>
    <n v="82"/>
    <n v="309"/>
    <n v="16424"/>
    <n v="1379767"/>
    <n v="84.01"/>
    <n v="106.5499324"/>
    <n v="-2.4474441269999998"/>
    <n v="0"/>
    <n v="20.29"/>
    <n v="0"/>
    <n v="0.72"/>
    <n v="3.5700000000000003E-2"/>
    <n v="0.21429999999999999"/>
    <n v="0"/>
    <n v="1"/>
  </r>
  <r>
    <x v="66"/>
    <s v="ID-KR"/>
    <x v="28"/>
    <n v="1"/>
    <n v="0"/>
    <n v="6"/>
    <n v="-5"/>
    <n v="93"/>
    <n v="9"/>
    <n v="61"/>
    <n v="23"/>
    <s v="Province"/>
    <m/>
    <x v="28"/>
    <s v="Indonesia"/>
    <s v="Asia"/>
    <s v="Sumatera"/>
    <s v="UTC+07:00"/>
    <m/>
    <n v="5"/>
    <n v="2"/>
    <n v="75"/>
    <n v="142"/>
    <n v="275"/>
    <n v="8202"/>
    <n v="1929400"/>
    <n v="235.24"/>
    <n v="108.261746"/>
    <n v="3.9163459999999999"/>
    <n v="0.52"/>
    <n v="48.2"/>
    <n v="0"/>
    <n v="4.66"/>
    <n v="9.6799999999999997E-2"/>
    <n v="0.65590000000000004"/>
    <n v="0.2"/>
    <n v="1"/>
  </r>
  <r>
    <x v="66"/>
    <s v="ID-LA"/>
    <x v="15"/>
    <n v="8"/>
    <n v="0"/>
    <n v="5"/>
    <n v="3"/>
    <n v="62"/>
    <n v="5"/>
    <n v="19"/>
    <n v="38"/>
    <s v="Province"/>
    <m/>
    <x v="15"/>
    <s v="Indonesia"/>
    <s v="Asia"/>
    <s v="Sumatera"/>
    <s v="UTC+07:00"/>
    <m/>
    <n v="13"/>
    <n v="2"/>
    <n v="228"/>
    <n v="205"/>
    <n v="2435"/>
    <n v="34624"/>
    <n v="9095591"/>
    <n v="262.7"/>
    <n v="105.0214366"/>
    <n v="-4.9167929749999999"/>
    <n v="0.88"/>
    <n v="6.82"/>
    <n v="0"/>
    <n v="0.55000000000000004"/>
    <n v="8.0600000000000005E-2"/>
    <n v="0.30649999999999999"/>
    <n v="8"/>
    <n v="1"/>
  </r>
  <r>
    <x v="66"/>
    <s v="ID-MA"/>
    <x v="10"/>
    <n v="0"/>
    <n v="2"/>
    <n v="0"/>
    <n v="-2"/>
    <n v="23"/>
    <n v="2"/>
    <n v="11"/>
    <n v="10"/>
    <s v="Province"/>
    <m/>
    <x v="10"/>
    <s v="Indonesia"/>
    <s v="Asia"/>
    <s v="Maluku"/>
    <s v="UTC+09:00"/>
    <m/>
    <n v="9"/>
    <n v="2"/>
    <n v="118"/>
    <n v="35"/>
    <n v="1198"/>
    <n v="46914"/>
    <n v="1847097"/>
    <n v="39.369999999999997"/>
    <n v="129.57679200000001"/>
    <n v="-3.1925720000000002"/>
    <n v="0"/>
    <n v="12.45"/>
    <n v="1.08"/>
    <n v="1.08"/>
    <n v="8.6999999999999994E-2"/>
    <n v="0.4783"/>
    <n v="1"/>
    <m/>
  </r>
  <r>
    <x v="66"/>
    <s v="ID-MU"/>
    <x v="12"/>
    <n v="0"/>
    <n v="0"/>
    <n v="0"/>
    <n v="0"/>
    <n v="50"/>
    <n v="0"/>
    <n v="6"/>
    <n v="44"/>
    <s v="Province"/>
    <m/>
    <x v="12"/>
    <s v="Indonesia"/>
    <s v="Asia"/>
    <s v="Maluku"/>
    <s v="UTC+09:00"/>
    <m/>
    <n v="8"/>
    <n v="2"/>
    <n v="116"/>
    <n v="118"/>
    <n v="1063"/>
    <n v="31983"/>
    <n v="1307803"/>
    <n v="40.89"/>
    <n v="127.5391072"/>
    <n v="0.212036949"/>
    <n v="0"/>
    <n v="38.229999999999997"/>
    <n v="0"/>
    <n v="0"/>
    <n v="0"/>
    <n v="0.12"/>
    <n v="1"/>
    <n v="1"/>
  </r>
  <r>
    <x v="66"/>
    <s v="ID-NB"/>
    <x v="30"/>
    <n v="5"/>
    <n v="1"/>
    <n v="7"/>
    <n v="-3"/>
    <n v="287"/>
    <n v="5"/>
    <n v="53"/>
    <n v="229"/>
    <s v="Province"/>
    <m/>
    <x v="30"/>
    <s v="Indonesia"/>
    <s v="Asia"/>
    <s v="Nusa Tenggara"/>
    <s v="UTC+08:00"/>
    <m/>
    <n v="8"/>
    <n v="2"/>
    <n v="117"/>
    <n v="145"/>
    <n v="995"/>
    <n v="18572"/>
    <n v="5270247"/>
    <n v="283.77"/>
    <n v="117.5086257"/>
    <n v="-8.6069988659999996"/>
    <n v="0.95"/>
    <n v="54.46"/>
    <n v="0.19"/>
    <n v="0.95"/>
    <n v="1.7399999999999999E-2"/>
    <n v="0.1847"/>
    <n v="0.31"/>
    <m/>
  </r>
  <r>
    <x v="66"/>
    <s v="ID-NT"/>
    <x v="32"/>
    <n v="0"/>
    <n v="0"/>
    <n v="0"/>
    <n v="0"/>
    <n v="12"/>
    <n v="0"/>
    <n v="1"/>
    <n v="11"/>
    <s v="Province"/>
    <m/>
    <x v="32"/>
    <s v="Indonesia"/>
    <s v="Asia"/>
    <s v="Nusa Tenggara"/>
    <s v="UTC+08:00"/>
    <m/>
    <n v="21"/>
    <n v="1"/>
    <n v="309"/>
    <n v="327"/>
    <n v="3026"/>
    <n v="48718"/>
    <n v="5411321"/>
    <n v="111.07"/>
    <n v="121.592271"/>
    <n v="-8.6822049999999997"/>
    <n v="0"/>
    <n v="2.2200000000000002"/>
    <n v="0"/>
    <n v="0"/>
    <n v="0"/>
    <n v="8.3299999999999999E-2"/>
    <n v="0"/>
    <n v="1"/>
  </r>
  <r>
    <x v="66"/>
    <s v="ID-PA"/>
    <x v="11"/>
    <n v="1"/>
    <n v="0"/>
    <n v="0"/>
    <n v="1"/>
    <n v="245"/>
    <n v="6"/>
    <n v="48"/>
    <n v="191"/>
    <s v="Province"/>
    <m/>
    <x v="11"/>
    <s v="Indonesia"/>
    <s v="Asia"/>
    <s v="Papua"/>
    <s v="UTC+09:00"/>
    <s v="Daerah Khusus"/>
    <n v="28"/>
    <n v="1"/>
    <n v="560"/>
    <n v="110"/>
    <n v="5411"/>
    <n v="319036"/>
    <n v="4340348"/>
    <n v="13.6"/>
    <n v="138.69603000000001"/>
    <n v="-4.6662095299999997"/>
    <n v="0.23"/>
    <n v="56.45"/>
    <n v="0"/>
    <n v="1.38"/>
    <n v="2.4500000000000001E-2"/>
    <n v="0.19589999999999999"/>
    <n v="0.17"/>
    <n v="1"/>
  </r>
  <r>
    <x v="66"/>
    <s v="ID-PB"/>
    <x v="18"/>
    <n v="4"/>
    <n v="0"/>
    <n v="0"/>
    <n v="4"/>
    <n v="53"/>
    <n v="0"/>
    <n v="0"/>
    <n v="53"/>
    <s v="Province"/>
    <m/>
    <x v="18"/>
    <s v="Indonesia"/>
    <s v="Asia"/>
    <s v="Papua"/>
    <s v="UTC+09:00"/>
    <s v="Daerah Khusus"/>
    <n v="12"/>
    <n v="1"/>
    <n v="218"/>
    <n v="95"/>
    <n v="1742"/>
    <n v="102955"/>
    <n v="1140701"/>
    <n v="11.08"/>
    <n v="132.9762624"/>
    <n v="-2.045160182"/>
    <n v="3.51"/>
    <n v="46.46"/>
    <n v="0"/>
    <n v="0"/>
    <n v="0"/>
    <n v="0"/>
    <n v="0.67"/>
    <n v="1"/>
  </r>
  <r>
    <x v="66"/>
    <s v="ID-RI"/>
    <x v="24"/>
    <n v="0"/>
    <n v="0"/>
    <n v="0"/>
    <n v="0"/>
    <n v="60"/>
    <n v="6"/>
    <n v="27"/>
    <n v="27"/>
    <s v="Province"/>
    <m/>
    <x v="24"/>
    <s v="Indonesia"/>
    <s v="Asia"/>
    <s v="Sumatera"/>
    <s v="UTC+07:00"/>
    <m/>
    <n v="10"/>
    <n v="2"/>
    <n v="169"/>
    <n v="268"/>
    <n v="1591"/>
    <n v="87024"/>
    <n v="6074100"/>
    <n v="69.8"/>
    <n v="101.8051092"/>
    <n v="0.51164785099999999"/>
    <n v="0"/>
    <n v="9.8800000000000008"/>
    <n v="0"/>
    <n v="0.99"/>
    <n v="0.1"/>
    <n v="0.45"/>
    <n v="0"/>
    <n v="1"/>
  </r>
  <r>
    <x v="66"/>
    <s v="ID-SR"/>
    <x v="20"/>
    <n v="0"/>
    <n v="0"/>
    <n v="0"/>
    <n v="0"/>
    <n v="58"/>
    <n v="2"/>
    <n v="5"/>
    <n v="51"/>
    <s v="Province"/>
    <m/>
    <x v="20"/>
    <s v="Indonesia"/>
    <s v="Asia"/>
    <s v="Sulawesi"/>
    <s v="UTC+08:00"/>
    <m/>
    <n v="6"/>
    <m/>
    <n v="69"/>
    <n v="73"/>
    <n v="575"/>
    <n v="16787"/>
    <n v="1559984"/>
    <n v="92.93"/>
    <n v="119.3450194"/>
    <n v="-2.4617460530000002"/>
    <n v="0"/>
    <n v="37.18"/>
    <n v="0"/>
    <n v="1.28"/>
    <n v="3.4500000000000003E-2"/>
    <n v="8.6199999999999999E-2"/>
    <n v="0"/>
    <n v="0"/>
  </r>
  <r>
    <x v="66"/>
    <s v="ID-SN"/>
    <x v="9"/>
    <n v="25"/>
    <n v="3"/>
    <n v="7"/>
    <n v="15"/>
    <n v="664"/>
    <n v="44"/>
    <n v="233"/>
    <n v="387"/>
    <s v="Province"/>
    <m/>
    <x v="9"/>
    <s v="Indonesia"/>
    <s v="Asia"/>
    <s v="Sulawesi"/>
    <s v="UTC+08:00"/>
    <m/>
    <n v="21"/>
    <n v="3"/>
    <n v="311"/>
    <n v="792"/>
    <n v="2255"/>
    <n v="46717"/>
    <n v="9426885"/>
    <n v="201.78"/>
    <n v="120.1620559"/>
    <n v="-3.731080714"/>
    <n v="2.65"/>
    <n v="70.44"/>
    <n v="0.32"/>
    <n v="4.67"/>
    <n v="6.6299999999999998E-2"/>
    <n v="0.35089999999999999"/>
    <n v="0.76"/>
    <n v="1.5"/>
  </r>
  <r>
    <x v="66"/>
    <s v="ID-ST"/>
    <x v="16"/>
    <n v="0"/>
    <n v="0"/>
    <n v="0"/>
    <n v="0"/>
    <n v="70"/>
    <n v="3"/>
    <n v="12"/>
    <n v="55"/>
    <s v="Province"/>
    <m/>
    <x v="16"/>
    <s v="Indonesia"/>
    <s v="Asia"/>
    <s v="Sulawesi"/>
    <s v="UTC+08:00"/>
    <m/>
    <n v="12"/>
    <n v="1"/>
    <n v="175"/>
    <n v="175"/>
    <n v="1842"/>
    <n v="61841"/>
    <n v="2955567"/>
    <n v="47.79"/>
    <n v="121.2010927"/>
    <n v="-1.00413668"/>
    <n v="0"/>
    <n v="23.68"/>
    <n v="0"/>
    <n v="1.02"/>
    <n v="4.2900000000000001E-2"/>
    <n v="0.1714"/>
    <n v="0"/>
    <n v="1"/>
  </r>
  <r>
    <x v="66"/>
    <s v="ID-SG"/>
    <x v="3"/>
    <n v="0"/>
    <n v="0"/>
    <n v="0"/>
    <n v="0"/>
    <n v="69"/>
    <n v="3"/>
    <n v="15"/>
    <n v="51"/>
    <s v="Province"/>
    <m/>
    <x v="3"/>
    <s v="Indonesia"/>
    <s v="Asia"/>
    <s v="Sulawesi"/>
    <s v="UTC+08:00"/>
    <m/>
    <n v="15"/>
    <n v="2"/>
    <n v="219"/>
    <n v="377"/>
    <n v="1911"/>
    <n v="38068"/>
    <n v="2635461"/>
    <n v="69.23"/>
    <n v="122.070311"/>
    <n v="-4.1246887929999998"/>
    <n v="0"/>
    <n v="26.18"/>
    <n v="0"/>
    <n v="1.1399999999999999"/>
    <n v="4.3499999999999997E-2"/>
    <n v="0.21740000000000001"/>
    <n v="0"/>
    <n v="1"/>
  </r>
  <r>
    <x v="66"/>
    <s v="ID-SA"/>
    <x v="31"/>
    <n v="0"/>
    <n v="0"/>
    <n v="0"/>
    <n v="0"/>
    <n v="43"/>
    <n v="4"/>
    <n v="16"/>
    <n v="23"/>
    <s v="Province"/>
    <m/>
    <x v="31"/>
    <s v="Indonesia"/>
    <s v="Asia"/>
    <s v="Sulawesi"/>
    <s v="UTC+08:00"/>
    <m/>
    <n v="11"/>
    <n v="4"/>
    <n v="171"/>
    <n v="332"/>
    <n v="1507"/>
    <n v="13892"/>
    <n v="2641884"/>
    <n v="190.17"/>
    <n v="124.5212396"/>
    <n v="1.259638212"/>
    <n v="0"/>
    <n v="16.28"/>
    <n v="0"/>
    <n v="1.51"/>
    <n v="9.2999999999999999E-2"/>
    <n v="0.37209999999999999"/>
    <n v="1"/>
    <n v="1"/>
  </r>
  <r>
    <x v="66"/>
    <s v="ID-SB"/>
    <x v="17"/>
    <n v="17"/>
    <n v="1"/>
    <n v="0"/>
    <n v="16"/>
    <n v="238"/>
    <n v="17"/>
    <n v="39"/>
    <n v="182"/>
    <s v="Province"/>
    <m/>
    <x v="17"/>
    <s v="Indonesia"/>
    <s v="Asia"/>
    <s v="Sumatera"/>
    <s v="UTC+07:00"/>
    <m/>
    <n v="12"/>
    <n v="7"/>
    <n v="179"/>
    <n v="230"/>
    <n v="928"/>
    <n v="42013"/>
    <n v="5519245"/>
    <n v="131.37"/>
    <n v="100.46506239999999"/>
    <n v="-0.850253225"/>
    <n v="3.08"/>
    <n v="43.12"/>
    <n v="0.18"/>
    <n v="3.08"/>
    <n v="7.1400000000000005E-2"/>
    <n v="0.16389999999999999"/>
    <n v="0.94"/>
    <m/>
  </r>
  <r>
    <x v="66"/>
    <s v="ID-SS"/>
    <x v="21"/>
    <n v="11"/>
    <n v="1"/>
    <n v="0"/>
    <n v="10"/>
    <n v="209"/>
    <n v="5"/>
    <n v="46"/>
    <n v="158"/>
    <s v="Province"/>
    <m/>
    <x v="21"/>
    <s v="Indonesia"/>
    <s v="Asia"/>
    <s v="Sumatera"/>
    <s v="UTC+07:00"/>
    <m/>
    <n v="13"/>
    <n v="4"/>
    <n v="241"/>
    <n v="387"/>
    <n v="2853"/>
    <n v="91592"/>
    <n v="8217551"/>
    <n v="89.72"/>
    <n v="104.16946470000001"/>
    <n v="-3.2162118080000002"/>
    <n v="1.34"/>
    <n v="25.43"/>
    <n v="0.12"/>
    <n v="0.61"/>
    <n v="2.3900000000000001E-2"/>
    <n v="0.22009999999999999"/>
    <n v="0.73"/>
    <m/>
  </r>
  <r>
    <x v="66"/>
    <s v="ID-SU"/>
    <x v="6"/>
    <n v="11"/>
    <n v="5"/>
    <n v="0"/>
    <n v="6"/>
    <n v="134"/>
    <n v="19"/>
    <n v="43"/>
    <n v="72"/>
    <s v="Province"/>
    <m/>
    <x v="6"/>
    <s v="Indonesia"/>
    <s v="Asia"/>
    <s v="Sumatera"/>
    <s v="UTC+07:00"/>
    <m/>
    <n v="25"/>
    <n v="8"/>
    <n v="450"/>
    <n v="693"/>
    <n v="5417"/>
    <n v="72981"/>
    <n v="14874889"/>
    <n v="203.82"/>
    <n v="99.051964420000004"/>
    <n v="2.1918944530000002"/>
    <n v="0.74"/>
    <n v="9.01"/>
    <n v="0.34"/>
    <n v="1.28"/>
    <n v="0.14180000000000001"/>
    <n v="0.32090000000000002"/>
    <n v="11"/>
    <m/>
  </r>
  <r>
    <x v="67"/>
    <s v="ID-AC"/>
    <x v="13"/>
    <n v="0"/>
    <n v="0"/>
    <n v="0"/>
    <n v="0"/>
    <n v="17"/>
    <n v="1"/>
    <n v="8"/>
    <n v="8"/>
    <s v="Province"/>
    <m/>
    <x v="13"/>
    <s v="Indonesia"/>
    <s v="Asia"/>
    <s v="Sumatera"/>
    <s v="UTC+07:00"/>
    <s v="Daerah Khusus"/>
    <n v="18"/>
    <n v="5"/>
    <n v="289"/>
    <m/>
    <n v="6497"/>
    <n v="57956"/>
    <n v="5247257"/>
    <n v="90.54"/>
    <n v="96.910521739999993"/>
    <n v="4.2256146279999998"/>
    <n v="0"/>
    <n v="3.24"/>
    <n v="0"/>
    <n v="0.19"/>
    <n v="5.8799999999999998E-2"/>
    <n v="0.47060000000000002"/>
    <n v="0"/>
    <n v="1"/>
  </r>
  <r>
    <x v="67"/>
    <s v="ID-BA"/>
    <x v="22"/>
    <n v="10"/>
    <n v="0"/>
    <n v="17"/>
    <n v="-7"/>
    <n v="278"/>
    <n v="2"/>
    <n v="177"/>
    <n v="99"/>
    <s v="Province"/>
    <m/>
    <x v="22"/>
    <s v="Indonesia"/>
    <s v="Asia"/>
    <s v="Nusa Tenggara"/>
    <s v="UTC+08:00"/>
    <m/>
    <n v="8"/>
    <n v="1"/>
    <n v="57"/>
    <n v="80"/>
    <n v="636"/>
    <n v="5780"/>
    <n v="4216171"/>
    <n v="729.43"/>
    <n v="115.1317136"/>
    <n v="-8.3694716880000009"/>
    <n v="2.37"/>
    <n v="65.94"/>
    <n v="0"/>
    <n v="0.47"/>
    <n v="7.1999999999999998E-3"/>
    <n v="0.63670000000000004"/>
    <m/>
    <n v="1"/>
  </r>
  <r>
    <x v="67"/>
    <s v="ID-BT"/>
    <x v="2"/>
    <n v="0"/>
    <n v="15"/>
    <n v="0"/>
    <n v="-15"/>
    <n v="426"/>
    <n v="55"/>
    <n v="122"/>
    <n v="249"/>
    <s v="Province"/>
    <m/>
    <x v="2"/>
    <s v="Indonesia"/>
    <s v="Asia"/>
    <s v="Jawa"/>
    <s v="UTC+07:00"/>
    <m/>
    <n v="4"/>
    <n v="4"/>
    <n v="155"/>
    <n v="313"/>
    <n v="1238"/>
    <n v="9663"/>
    <n v="10722374"/>
    <n v="1109.6400000000001"/>
    <n v="106.1090043"/>
    <n v="-6.4567363880000004"/>
    <n v="0"/>
    <n v="39.729999999999997"/>
    <n v="1.4"/>
    <n v="5.13"/>
    <n v="0.12909999999999999"/>
    <n v="0.28639999999999999"/>
    <n v="0"/>
    <m/>
  </r>
  <r>
    <x v="67"/>
    <s v="ID-BE"/>
    <x v="29"/>
    <n v="0"/>
    <n v="0"/>
    <n v="0"/>
    <n v="0"/>
    <n v="14"/>
    <n v="2"/>
    <n v="1"/>
    <n v="11"/>
    <s v="Province"/>
    <m/>
    <x v="29"/>
    <s v="Indonesia"/>
    <s v="Asia"/>
    <s v="Sumatera"/>
    <s v="UTC+07:00"/>
    <m/>
    <n v="9"/>
    <n v="1"/>
    <n v="129"/>
    <n v="172"/>
    <n v="1341"/>
    <n v="19919"/>
    <n v="1999539"/>
    <n v="100.38"/>
    <n v="102.33842129999999"/>
    <n v="-3.5335836270000001"/>
    <n v="0"/>
    <n v="7"/>
    <n v="0"/>
    <n v="1"/>
    <n v="0.1429"/>
    <n v="7.1400000000000005E-2"/>
    <n v="0"/>
    <n v="1"/>
  </r>
  <r>
    <x v="67"/>
    <s v="ID-JK"/>
    <x v="0"/>
    <n v="82"/>
    <n v="8"/>
    <n v="4"/>
    <n v="70"/>
    <n v="4246"/>
    <n v="382"/>
    <n v="693"/>
    <n v="3171"/>
    <s v="Province"/>
    <m/>
    <x v="0"/>
    <s v="Indonesia"/>
    <s v="Asia"/>
    <s v="Jawa"/>
    <s v="UTC+07:00"/>
    <s v="Daerah Khusus Ibu Kota"/>
    <n v="1"/>
    <n v="5"/>
    <n v="44"/>
    <n v="267"/>
    <m/>
    <n v="664"/>
    <n v="10846145"/>
    <n v="16334.31"/>
    <n v="106.8361183"/>
    <n v="-6.2046989909999999"/>
    <n v="7.56"/>
    <n v="391.48"/>
    <n v="0.74"/>
    <n v="35.22"/>
    <n v="0.09"/>
    <n v="0.16320000000000001"/>
    <n v="0.77"/>
    <n v="1.6"/>
  </r>
  <r>
    <x v="67"/>
    <s v="ID-YO"/>
    <x v="5"/>
    <n v="15"/>
    <n v="0"/>
    <n v="1"/>
    <n v="14"/>
    <n v="122"/>
    <n v="7"/>
    <n v="59"/>
    <n v="56"/>
    <s v="Province"/>
    <m/>
    <x v="5"/>
    <s v="Indonesia"/>
    <s v="Asia"/>
    <s v="Jawa"/>
    <s v="UTC+07:00"/>
    <s v="Daerah Istimewa"/>
    <n v="4"/>
    <n v="1"/>
    <n v="78"/>
    <n v="46"/>
    <n v="392"/>
    <n v="3133"/>
    <n v="3631015"/>
    <n v="1158.9000000000001"/>
    <n v="110.4448783"/>
    <n v="-7.8945018500000002"/>
    <n v="4.13"/>
    <n v="33.6"/>
    <n v="0"/>
    <n v="1.93"/>
    <n v="5.74E-2"/>
    <n v="0.48359999999999997"/>
    <n v="15"/>
    <n v="1"/>
  </r>
  <r>
    <x v="67"/>
    <s v="ID-GO"/>
    <x v="33"/>
    <n v="4"/>
    <n v="0"/>
    <n v="0"/>
    <n v="4"/>
    <n v="19"/>
    <n v="1"/>
    <n v="7"/>
    <n v="11"/>
    <s v="Province"/>
    <m/>
    <x v="33"/>
    <s v="Indonesia"/>
    <s v="Asia"/>
    <s v="Sulawesi"/>
    <s v="UTC+08:00"/>
    <m/>
    <n v="5"/>
    <n v="1"/>
    <n v="77"/>
    <n v="72"/>
    <n v="657"/>
    <n v="11257"/>
    <n v="1180651"/>
    <n v="104.88"/>
    <n v="122.37605809999999"/>
    <n v="0.68700260400000002"/>
    <n v="3.39"/>
    <n v="16.09"/>
    <n v="0"/>
    <n v="0.85"/>
    <n v="5.2600000000000001E-2"/>
    <n v="0.36840000000000001"/>
    <m/>
    <n v="1"/>
  </r>
  <r>
    <x v="67"/>
    <s v="ID-JA"/>
    <x v="25"/>
    <n v="0"/>
    <n v="0"/>
    <n v="0"/>
    <n v="0"/>
    <n v="46"/>
    <n v="0"/>
    <n v="1"/>
    <n v="45"/>
    <s v="Province"/>
    <m/>
    <x v="25"/>
    <s v="Indonesia"/>
    <s v="Asia"/>
    <s v="Sumatera"/>
    <s v="UTC+07:00"/>
    <m/>
    <n v="9"/>
    <n v="2"/>
    <n v="141"/>
    <n v="163"/>
    <n v="1399"/>
    <n v="50058"/>
    <n v="3493357"/>
    <n v="69.790000000000006"/>
    <n v="102.72364039999999"/>
    <n v="-1.69769766"/>
    <n v="0"/>
    <n v="13.17"/>
    <n v="0"/>
    <n v="0"/>
    <n v="0"/>
    <n v="2.1700000000000001E-2"/>
    <n v="0"/>
    <n v="1"/>
  </r>
  <r>
    <x v="67"/>
    <s v="ID-JB"/>
    <x v="1"/>
    <n v="54"/>
    <n v="0"/>
    <n v="7"/>
    <n v="47"/>
    <n v="1369"/>
    <n v="85"/>
    <n v="183"/>
    <n v="1101"/>
    <s v="Province"/>
    <m/>
    <x v="1"/>
    <s v="Indonesia"/>
    <s v="Asia"/>
    <s v="Jawa"/>
    <s v="UTC+07:00"/>
    <m/>
    <n v="18"/>
    <n v="9"/>
    <n v="627"/>
    <n v="645"/>
    <n v="5312"/>
    <n v="35378"/>
    <n v="45161325"/>
    <n v="1276.55"/>
    <n v="107.60370829999999"/>
    <n v="-6.9204320829999997"/>
    <n v="1.2"/>
    <n v="30.31"/>
    <n v="0"/>
    <n v="1.88"/>
    <n v="6.2100000000000002E-2"/>
    <n v="0.13370000000000001"/>
    <n v="2.84"/>
    <n v="0"/>
  </r>
  <r>
    <x v="67"/>
    <s v="ID-JT"/>
    <x v="7"/>
    <n v="13"/>
    <n v="1"/>
    <n v="13"/>
    <n v="-1"/>
    <n v="893"/>
    <n v="57"/>
    <n v="193"/>
    <n v="643"/>
    <s v="Province"/>
    <m/>
    <x v="7"/>
    <s v="Indonesia"/>
    <s v="Asia"/>
    <s v="Jawa"/>
    <s v="UTC+07:00"/>
    <m/>
    <n v="29"/>
    <n v="6"/>
    <n v="576"/>
    <n v="753"/>
    <n v="7809"/>
    <n v="32801"/>
    <n v="36364072"/>
    <n v="1108.6400000000001"/>
    <n v="110.20111489999999"/>
    <n v="-7.2590971770000001"/>
    <n v="0.36"/>
    <n v="24.56"/>
    <n v="0.03"/>
    <n v="1.57"/>
    <n v="6.3799999999999996E-2"/>
    <n v="0.21609999999999999"/>
    <n v="0.3"/>
    <n v="1"/>
  </r>
  <r>
    <x v="67"/>
    <s v="ID-JI"/>
    <x v="8"/>
    <n v="45"/>
    <n v="10"/>
    <n v="8"/>
    <n v="27"/>
    <n v="1211"/>
    <n v="132"/>
    <n v="194"/>
    <n v="885"/>
    <s v="Province"/>
    <m/>
    <x v="8"/>
    <s v="Indonesia"/>
    <s v="Asia"/>
    <s v="Jawa"/>
    <s v="UTC+07:00"/>
    <m/>
    <n v="29"/>
    <n v="9"/>
    <n v="666"/>
    <n v="777"/>
    <n v="7724"/>
    <n v="47803"/>
    <n v="40479023"/>
    <n v="846.78"/>
    <n v="112.7329414"/>
    <n v="-7.7233455790000001"/>
    <n v="1.1100000000000001"/>
    <n v="29.92"/>
    <n v="0.25"/>
    <n v="3.26"/>
    <n v="0.109"/>
    <n v="0.16020000000000001"/>
    <n v="0.8"/>
    <n v="1.67"/>
  </r>
  <r>
    <x v="67"/>
    <s v="ID-KB"/>
    <x v="23"/>
    <n v="5"/>
    <n v="0"/>
    <n v="0"/>
    <n v="5"/>
    <n v="92"/>
    <n v="1"/>
    <n v="10"/>
    <n v="81"/>
    <s v="Province"/>
    <m/>
    <x v="23"/>
    <s v="Indonesia"/>
    <s v="Asia"/>
    <s v="Kalimantan"/>
    <s v="UTC+07:00"/>
    <m/>
    <n v="12"/>
    <n v="2"/>
    <n v="174"/>
    <n v="99"/>
    <n v="2031"/>
    <n v="147307"/>
    <n v="5422814"/>
    <n v="36.81"/>
    <n v="111.1211776"/>
    <n v="-8.6474572E-2"/>
    <n v="0.92"/>
    <n v="16.97"/>
    <n v="0"/>
    <n v="0.18"/>
    <n v="1.09E-2"/>
    <n v="0.1087"/>
    <n v="0.28999999999999998"/>
    <n v="1"/>
  </r>
  <r>
    <x v="67"/>
    <s v="ID-KS"/>
    <x v="26"/>
    <n v="13"/>
    <n v="0"/>
    <n v="0"/>
    <n v="13"/>
    <n v="237"/>
    <n v="9"/>
    <n v="24"/>
    <n v="204"/>
    <s v="Province"/>
    <m/>
    <x v="26"/>
    <s v="Indonesia"/>
    <s v="Asia"/>
    <s v="Kalimantan"/>
    <s v="UTC+08:00"/>
    <m/>
    <n v="11"/>
    <n v="2"/>
    <n v="153"/>
    <n v="144"/>
    <n v="1864"/>
    <n v="38744"/>
    <n v="4023049"/>
    <n v="103.84"/>
    <n v="115.4385783"/>
    <n v="-2.993594979"/>
    <n v="3.23"/>
    <n v="58.91"/>
    <n v="0"/>
    <n v="2.2400000000000002"/>
    <n v="3.7999999999999999E-2"/>
    <n v="0.1013"/>
    <n v="1"/>
    <n v="1"/>
  </r>
  <r>
    <x v="67"/>
    <s v="ID-KT"/>
    <x v="14"/>
    <n v="2"/>
    <n v="1"/>
    <n v="0"/>
    <n v="1"/>
    <n v="184"/>
    <n v="10"/>
    <n v="29"/>
    <n v="145"/>
    <s v="Province"/>
    <m/>
    <x v="14"/>
    <s v="Indonesia"/>
    <s v="Asia"/>
    <s v="Kalimantan"/>
    <s v="UTC+07:00"/>
    <m/>
    <n v="13"/>
    <n v="1"/>
    <n v="136"/>
    <n v="139"/>
    <n v="1432"/>
    <n v="153565"/>
    <n v="2570289"/>
    <n v="16.739999999999998"/>
    <n v="113.41765359999999"/>
    <n v="-1.6024846530000001"/>
    <n v="0.78"/>
    <n v="71.59"/>
    <n v="0.39"/>
    <n v="3.89"/>
    <n v="5.4300000000000001E-2"/>
    <n v="0.15759999999999999"/>
    <n v="0.4"/>
    <m/>
  </r>
  <r>
    <x v="67"/>
    <s v="ID-KI"/>
    <x v="4"/>
    <n v="0"/>
    <n v="0"/>
    <n v="0"/>
    <n v="0"/>
    <n v="179"/>
    <n v="2"/>
    <n v="16"/>
    <n v="161"/>
    <s v="Province"/>
    <m/>
    <x v="4"/>
    <s v="Indonesia"/>
    <s v="Asia"/>
    <s v="Kalimantan"/>
    <s v="UTC+08:00"/>
    <m/>
    <n v="7"/>
    <n v="3"/>
    <n v="103"/>
    <n v="197"/>
    <n v="841"/>
    <n v="129067"/>
    <n v="3552191"/>
    <n v="27.52"/>
    <n v="116.4684405"/>
    <n v="0.45385803000000002"/>
    <n v="0"/>
    <n v="50.39"/>
    <n v="0"/>
    <n v="0.56000000000000005"/>
    <n v="1.12E-2"/>
    <n v="8.9399999999999993E-2"/>
    <n v="0"/>
    <n v="1"/>
  </r>
  <r>
    <x v="67"/>
    <s v="ID-KU"/>
    <x v="19"/>
    <n v="0"/>
    <n v="0"/>
    <n v="0"/>
    <n v="0"/>
    <n v="131"/>
    <n v="1"/>
    <n v="6"/>
    <n v="124"/>
    <s v="Province"/>
    <m/>
    <x v="19"/>
    <s v="Indonesia"/>
    <s v="Asia"/>
    <s v="Kalimantan"/>
    <s v="UTC+08:00"/>
    <m/>
    <n v="4"/>
    <n v="1"/>
    <n v="53"/>
    <n v="35"/>
    <n v="447"/>
    <n v="75468"/>
    <n v="648407"/>
    <n v="8.59"/>
    <n v="116.2188791"/>
    <n v="2.8910126209999998"/>
    <n v="0"/>
    <n v="202.03"/>
    <n v="0"/>
    <n v="1.54"/>
    <n v="7.6E-3"/>
    <n v="4.58E-2"/>
    <n v="1"/>
    <n v="1"/>
  </r>
  <r>
    <x v="67"/>
    <s v="ID-BB"/>
    <x v="27"/>
    <n v="0"/>
    <n v="0"/>
    <n v="0"/>
    <n v="0"/>
    <n v="28"/>
    <n v="1"/>
    <n v="6"/>
    <n v="21"/>
    <s v="Province"/>
    <m/>
    <x v="27"/>
    <s v="Indonesia"/>
    <s v="Asia"/>
    <s v="Sumatera"/>
    <s v="UTC+07:00"/>
    <m/>
    <n v="6"/>
    <n v="1"/>
    <n v="47"/>
    <n v="82"/>
    <n v="309"/>
    <n v="16424"/>
    <n v="1379767"/>
    <n v="84.01"/>
    <n v="106.5499324"/>
    <n v="-2.4474441269999998"/>
    <n v="0"/>
    <n v="20.29"/>
    <n v="0"/>
    <n v="0.72"/>
    <n v="3.5700000000000003E-2"/>
    <n v="0.21429999999999999"/>
    <n v="1"/>
    <n v="1"/>
  </r>
  <r>
    <x v="67"/>
    <s v="ID-KR"/>
    <x v="28"/>
    <n v="0"/>
    <n v="0"/>
    <n v="1"/>
    <n v="-1"/>
    <n v="93"/>
    <n v="9"/>
    <n v="62"/>
    <n v="22"/>
    <s v="Province"/>
    <m/>
    <x v="28"/>
    <s v="Indonesia"/>
    <s v="Asia"/>
    <s v="Sumatera"/>
    <s v="UTC+07:00"/>
    <m/>
    <n v="5"/>
    <n v="2"/>
    <n v="75"/>
    <n v="142"/>
    <n v="275"/>
    <n v="8202"/>
    <n v="1929400"/>
    <n v="235.24"/>
    <n v="108.261746"/>
    <n v="3.9163459999999999"/>
    <n v="0"/>
    <n v="48.2"/>
    <n v="0"/>
    <n v="4.66"/>
    <n v="9.6799999999999997E-2"/>
    <n v="0.66669999999999996"/>
    <n v="0"/>
    <n v="1"/>
  </r>
  <r>
    <x v="67"/>
    <s v="ID-LA"/>
    <x v="15"/>
    <n v="0"/>
    <n v="0"/>
    <n v="0"/>
    <n v="0"/>
    <n v="62"/>
    <n v="5"/>
    <n v="19"/>
    <n v="38"/>
    <s v="Province"/>
    <m/>
    <x v="15"/>
    <s v="Indonesia"/>
    <s v="Asia"/>
    <s v="Sumatera"/>
    <s v="UTC+07:00"/>
    <m/>
    <n v="13"/>
    <n v="2"/>
    <n v="228"/>
    <n v="205"/>
    <n v="2435"/>
    <n v="34624"/>
    <n v="9095591"/>
    <n v="262.7"/>
    <n v="105.0214366"/>
    <n v="-4.9167929749999999"/>
    <n v="0"/>
    <n v="6.82"/>
    <n v="0"/>
    <n v="0.55000000000000004"/>
    <n v="8.0600000000000005E-2"/>
    <n v="0.30649999999999999"/>
    <n v="0"/>
    <n v="1"/>
  </r>
  <r>
    <x v="67"/>
    <s v="ID-MA"/>
    <x v="10"/>
    <n v="0"/>
    <n v="0"/>
    <n v="0"/>
    <n v="0"/>
    <n v="23"/>
    <n v="2"/>
    <n v="11"/>
    <n v="10"/>
    <s v="Province"/>
    <m/>
    <x v="10"/>
    <s v="Indonesia"/>
    <s v="Asia"/>
    <s v="Maluku"/>
    <s v="UTC+09:00"/>
    <m/>
    <n v="9"/>
    <n v="2"/>
    <n v="118"/>
    <n v="35"/>
    <n v="1198"/>
    <n v="46914"/>
    <n v="1847097"/>
    <n v="39.369999999999997"/>
    <n v="129.57679200000001"/>
    <n v="-3.1925720000000002"/>
    <n v="0"/>
    <n v="12.45"/>
    <n v="0"/>
    <n v="1.08"/>
    <n v="8.6999999999999994E-2"/>
    <n v="0.4783"/>
    <n v="1"/>
    <n v="0"/>
  </r>
  <r>
    <x v="67"/>
    <s v="ID-MU"/>
    <x v="12"/>
    <n v="0"/>
    <n v="0"/>
    <n v="0"/>
    <n v="0"/>
    <n v="50"/>
    <n v="0"/>
    <n v="6"/>
    <n v="44"/>
    <s v="Province"/>
    <m/>
    <x v="12"/>
    <s v="Indonesia"/>
    <s v="Asia"/>
    <s v="Maluku"/>
    <s v="UTC+09:00"/>
    <m/>
    <n v="8"/>
    <n v="2"/>
    <n v="116"/>
    <n v="118"/>
    <n v="1063"/>
    <n v="31983"/>
    <n v="1307803"/>
    <n v="40.89"/>
    <n v="127.5391072"/>
    <n v="0.212036949"/>
    <n v="0"/>
    <n v="38.229999999999997"/>
    <n v="0"/>
    <n v="0"/>
    <n v="0"/>
    <n v="0.12"/>
    <n v="1"/>
    <n v="1"/>
  </r>
  <r>
    <x v="67"/>
    <s v="ID-NB"/>
    <x v="30"/>
    <n v="11"/>
    <n v="0"/>
    <n v="4"/>
    <n v="7"/>
    <n v="298"/>
    <n v="5"/>
    <n v="57"/>
    <n v="236"/>
    <s v="Province"/>
    <m/>
    <x v="30"/>
    <s v="Indonesia"/>
    <s v="Asia"/>
    <s v="Nusa Tenggara"/>
    <s v="UTC+08:00"/>
    <m/>
    <n v="8"/>
    <n v="2"/>
    <n v="117"/>
    <n v="145"/>
    <n v="995"/>
    <n v="18572"/>
    <n v="5270247"/>
    <n v="283.77"/>
    <n v="117.5086257"/>
    <n v="-8.6069988659999996"/>
    <n v="2.09"/>
    <n v="56.54"/>
    <n v="0"/>
    <n v="0.95"/>
    <n v="1.6799999999999999E-2"/>
    <n v="0.1913"/>
    <n v="2.2000000000000002"/>
    <n v="0"/>
  </r>
  <r>
    <x v="67"/>
    <s v="ID-NT"/>
    <x v="32"/>
    <n v="0"/>
    <n v="0"/>
    <n v="0"/>
    <n v="0"/>
    <n v="12"/>
    <n v="0"/>
    <n v="1"/>
    <n v="11"/>
    <s v="Province"/>
    <m/>
    <x v="32"/>
    <s v="Indonesia"/>
    <s v="Asia"/>
    <s v="Nusa Tenggara"/>
    <s v="UTC+08:00"/>
    <m/>
    <n v="21"/>
    <n v="1"/>
    <n v="309"/>
    <n v="327"/>
    <n v="3026"/>
    <n v="48718"/>
    <n v="5411321"/>
    <n v="111.07"/>
    <n v="121.592271"/>
    <n v="-8.6822049999999997"/>
    <n v="0"/>
    <n v="2.2200000000000002"/>
    <n v="0"/>
    <n v="0"/>
    <n v="0"/>
    <n v="8.3299999999999999E-2"/>
    <n v="1"/>
    <n v="1"/>
  </r>
  <r>
    <x v="67"/>
    <s v="ID-PA"/>
    <x v="11"/>
    <n v="4"/>
    <n v="0"/>
    <n v="0"/>
    <n v="4"/>
    <n v="249"/>
    <n v="6"/>
    <n v="48"/>
    <n v="195"/>
    <s v="Province"/>
    <m/>
    <x v="11"/>
    <s v="Indonesia"/>
    <s v="Asia"/>
    <s v="Papua"/>
    <s v="UTC+09:00"/>
    <s v="Daerah Khusus"/>
    <n v="28"/>
    <n v="1"/>
    <n v="560"/>
    <n v="110"/>
    <n v="5411"/>
    <n v="319036"/>
    <n v="4340348"/>
    <n v="13.6"/>
    <n v="138.69603000000001"/>
    <n v="-4.6662095299999997"/>
    <n v="0.92"/>
    <n v="57.37"/>
    <n v="0"/>
    <n v="1.38"/>
    <n v="2.41E-2"/>
    <n v="0.1928"/>
    <n v="4"/>
    <n v="1"/>
  </r>
  <r>
    <x v="67"/>
    <s v="ID-PB"/>
    <x v="18"/>
    <n v="0"/>
    <n v="0"/>
    <n v="0"/>
    <n v="0"/>
    <n v="53"/>
    <n v="0"/>
    <n v="0"/>
    <n v="53"/>
    <s v="Province"/>
    <m/>
    <x v="18"/>
    <s v="Indonesia"/>
    <s v="Asia"/>
    <s v="Papua"/>
    <s v="UTC+09:00"/>
    <s v="Daerah Khusus"/>
    <n v="12"/>
    <n v="1"/>
    <n v="218"/>
    <n v="95"/>
    <n v="1742"/>
    <n v="102955"/>
    <n v="1140701"/>
    <n v="11.08"/>
    <n v="132.9762624"/>
    <n v="-2.045160182"/>
    <n v="0"/>
    <n v="46.46"/>
    <n v="0"/>
    <n v="0"/>
    <n v="0"/>
    <n v="0"/>
    <n v="0"/>
    <n v="1"/>
  </r>
  <r>
    <x v="67"/>
    <s v="ID-RI"/>
    <x v="24"/>
    <n v="5"/>
    <n v="0"/>
    <n v="0"/>
    <n v="5"/>
    <n v="65"/>
    <n v="6"/>
    <n v="27"/>
    <n v="32"/>
    <s v="Province"/>
    <m/>
    <x v="24"/>
    <s v="Indonesia"/>
    <s v="Asia"/>
    <s v="Sumatera"/>
    <s v="UTC+07:00"/>
    <m/>
    <n v="10"/>
    <n v="2"/>
    <n v="169"/>
    <n v="268"/>
    <n v="1591"/>
    <n v="87024"/>
    <n v="6074100"/>
    <n v="69.8"/>
    <n v="101.8051092"/>
    <n v="0.51164785099999999"/>
    <n v="0.82"/>
    <n v="10.7"/>
    <n v="0"/>
    <n v="0.99"/>
    <n v="9.2299999999999993E-2"/>
    <n v="0.41539999999999999"/>
    <m/>
    <n v="1"/>
  </r>
  <r>
    <x v="67"/>
    <s v="ID-SR"/>
    <x v="20"/>
    <n v="0"/>
    <n v="0"/>
    <n v="0"/>
    <n v="0"/>
    <n v="58"/>
    <n v="2"/>
    <n v="5"/>
    <n v="51"/>
    <s v="Province"/>
    <m/>
    <x v="20"/>
    <s v="Indonesia"/>
    <s v="Asia"/>
    <s v="Sulawesi"/>
    <s v="UTC+08:00"/>
    <m/>
    <n v="6"/>
    <m/>
    <n v="69"/>
    <n v="73"/>
    <n v="575"/>
    <n v="16787"/>
    <n v="1559984"/>
    <n v="92.93"/>
    <n v="119.3450194"/>
    <n v="-2.4617460530000002"/>
    <n v="0"/>
    <n v="37.18"/>
    <n v="0"/>
    <n v="1.28"/>
    <n v="3.4500000000000003E-2"/>
    <n v="8.6199999999999999E-2"/>
    <n v="1"/>
    <n v="1"/>
  </r>
  <r>
    <x v="67"/>
    <s v="ID-SN"/>
    <x v="9"/>
    <n v="19"/>
    <n v="1"/>
    <n v="3"/>
    <n v="15"/>
    <n v="683"/>
    <n v="45"/>
    <n v="236"/>
    <n v="402"/>
    <s v="Province"/>
    <m/>
    <x v="9"/>
    <s v="Indonesia"/>
    <s v="Asia"/>
    <s v="Sulawesi"/>
    <s v="UTC+08:00"/>
    <m/>
    <n v="21"/>
    <n v="3"/>
    <n v="311"/>
    <n v="792"/>
    <n v="2255"/>
    <n v="46717"/>
    <n v="9426885"/>
    <n v="201.78"/>
    <n v="120.1620559"/>
    <n v="-3.731080714"/>
    <n v="2.02"/>
    <n v="72.45"/>
    <n v="0.11"/>
    <n v="4.7699999999999996"/>
    <n v="6.59E-2"/>
    <n v="0.34549999999999997"/>
    <n v="0.76"/>
    <n v="0.33"/>
  </r>
  <r>
    <x v="67"/>
    <s v="ID-ST"/>
    <x v="16"/>
    <n v="5"/>
    <n v="0"/>
    <n v="0"/>
    <n v="5"/>
    <n v="75"/>
    <n v="3"/>
    <n v="12"/>
    <n v="60"/>
    <s v="Province"/>
    <m/>
    <x v="16"/>
    <s v="Indonesia"/>
    <s v="Asia"/>
    <s v="Sulawesi"/>
    <s v="UTC+08:00"/>
    <m/>
    <n v="12"/>
    <n v="1"/>
    <n v="175"/>
    <n v="175"/>
    <n v="1842"/>
    <n v="61841"/>
    <n v="2955567"/>
    <n v="47.79"/>
    <n v="121.2010927"/>
    <n v="-1.00413668"/>
    <n v="1.69"/>
    <n v="25.38"/>
    <n v="0"/>
    <n v="1.02"/>
    <n v="0.04"/>
    <n v="0.16"/>
    <m/>
    <n v="1"/>
  </r>
  <r>
    <x v="67"/>
    <s v="ID-SG"/>
    <x v="3"/>
    <n v="0"/>
    <n v="0"/>
    <n v="0"/>
    <n v="0"/>
    <n v="69"/>
    <n v="3"/>
    <n v="15"/>
    <n v="51"/>
    <s v="Province"/>
    <m/>
    <x v="3"/>
    <s v="Indonesia"/>
    <s v="Asia"/>
    <s v="Sulawesi"/>
    <s v="UTC+08:00"/>
    <m/>
    <n v="15"/>
    <n v="2"/>
    <n v="219"/>
    <n v="377"/>
    <n v="1911"/>
    <n v="38068"/>
    <n v="2635461"/>
    <n v="69.23"/>
    <n v="122.070311"/>
    <n v="-4.1246887929999998"/>
    <n v="0"/>
    <n v="26.18"/>
    <n v="0"/>
    <n v="1.1399999999999999"/>
    <n v="4.3499999999999997E-2"/>
    <n v="0.21740000000000001"/>
    <n v="1"/>
    <n v="1"/>
  </r>
  <r>
    <x v="67"/>
    <s v="ID-SA"/>
    <x v="31"/>
    <n v="0"/>
    <n v="0"/>
    <n v="0"/>
    <n v="0"/>
    <n v="43"/>
    <n v="4"/>
    <n v="16"/>
    <n v="23"/>
    <s v="Province"/>
    <m/>
    <x v="31"/>
    <s v="Indonesia"/>
    <s v="Asia"/>
    <s v="Sulawesi"/>
    <s v="UTC+08:00"/>
    <m/>
    <n v="11"/>
    <n v="4"/>
    <n v="171"/>
    <n v="332"/>
    <n v="1507"/>
    <n v="13892"/>
    <n v="2641884"/>
    <n v="190.17"/>
    <n v="124.5212396"/>
    <n v="1.259638212"/>
    <n v="0"/>
    <n v="16.28"/>
    <n v="0"/>
    <n v="1.51"/>
    <n v="9.2999999999999999E-2"/>
    <n v="0.37209999999999999"/>
    <n v="1"/>
    <n v="1"/>
  </r>
  <r>
    <x v="67"/>
    <s v="ID-SB"/>
    <x v="17"/>
    <n v="14"/>
    <n v="1"/>
    <n v="3"/>
    <n v="10"/>
    <n v="252"/>
    <n v="18"/>
    <n v="42"/>
    <n v="192"/>
    <s v="Province"/>
    <m/>
    <x v="17"/>
    <s v="Indonesia"/>
    <s v="Asia"/>
    <s v="Sumatera"/>
    <s v="UTC+07:00"/>
    <m/>
    <n v="12"/>
    <n v="7"/>
    <n v="179"/>
    <n v="230"/>
    <n v="928"/>
    <n v="42013"/>
    <n v="5519245"/>
    <n v="131.37"/>
    <n v="100.46506239999999"/>
    <n v="-0.850253225"/>
    <n v="2.54"/>
    <n v="45.66"/>
    <n v="0.18"/>
    <n v="3.26"/>
    <n v="7.1400000000000005E-2"/>
    <n v="0.16669999999999999"/>
    <n v="0.82"/>
    <n v="1"/>
  </r>
  <r>
    <x v="67"/>
    <s v="ID-SS"/>
    <x v="21"/>
    <n v="17"/>
    <n v="2"/>
    <n v="2"/>
    <n v="13"/>
    <n v="226"/>
    <n v="7"/>
    <n v="48"/>
    <n v="171"/>
    <s v="Province"/>
    <m/>
    <x v="21"/>
    <s v="Indonesia"/>
    <s v="Asia"/>
    <s v="Sumatera"/>
    <s v="UTC+07:00"/>
    <m/>
    <n v="13"/>
    <n v="4"/>
    <n v="241"/>
    <n v="387"/>
    <n v="2853"/>
    <n v="91592"/>
    <n v="8217551"/>
    <n v="89.72"/>
    <n v="104.16946470000001"/>
    <n v="-3.2162118080000002"/>
    <n v="2.0699999999999998"/>
    <n v="27.5"/>
    <n v="0.24"/>
    <n v="0.85"/>
    <n v="3.1E-2"/>
    <n v="0.21240000000000001"/>
    <n v="1.55"/>
    <n v="2"/>
  </r>
  <r>
    <x v="67"/>
    <s v="ID-SU"/>
    <x v="6"/>
    <n v="1"/>
    <n v="0"/>
    <n v="5"/>
    <n v="-4"/>
    <n v="135"/>
    <n v="19"/>
    <n v="48"/>
    <n v="68"/>
    <s v="Province"/>
    <m/>
    <x v="6"/>
    <s v="Indonesia"/>
    <s v="Asia"/>
    <s v="Sumatera"/>
    <s v="UTC+07:00"/>
    <m/>
    <n v="25"/>
    <n v="8"/>
    <n v="450"/>
    <n v="693"/>
    <n v="5417"/>
    <n v="72981"/>
    <n v="14874889"/>
    <n v="203.82"/>
    <n v="99.051964420000004"/>
    <n v="2.1918944530000002"/>
    <n v="7.0000000000000007E-2"/>
    <n v="9.08"/>
    <n v="0"/>
    <n v="1.28"/>
    <n v="0.14069999999999999"/>
    <n v="0.35560000000000003"/>
    <n v="0.09"/>
    <n v="0"/>
  </r>
  <r>
    <x v="68"/>
    <s v="ID-AC"/>
    <x v="13"/>
    <n v="0"/>
    <n v="0"/>
    <n v="3"/>
    <n v="-3"/>
    <n v="17"/>
    <n v="1"/>
    <n v="11"/>
    <n v="5"/>
    <s v="Province"/>
    <m/>
    <x v="13"/>
    <s v="Indonesia"/>
    <s v="Asia"/>
    <s v="Sumatera"/>
    <s v="UTC+07:00"/>
    <s v="Daerah Khusus"/>
    <n v="18"/>
    <n v="5"/>
    <n v="289"/>
    <m/>
    <n v="6497"/>
    <n v="57956"/>
    <n v="5247257"/>
    <n v="90.54"/>
    <n v="96.910521739999993"/>
    <n v="4.2256146279999998"/>
    <n v="0"/>
    <n v="3.24"/>
    <n v="0"/>
    <n v="0.19"/>
    <n v="5.8799999999999998E-2"/>
    <n v="0.64710000000000001"/>
    <n v="1"/>
    <n v="1"/>
  </r>
  <r>
    <x v="68"/>
    <s v="ID-BA"/>
    <x v="22"/>
    <n v="13"/>
    <n v="0"/>
    <n v="12"/>
    <n v="1"/>
    <n v="291"/>
    <n v="2"/>
    <n v="189"/>
    <n v="100"/>
    <s v="Province"/>
    <m/>
    <x v="22"/>
    <s v="Indonesia"/>
    <s v="Asia"/>
    <s v="Nusa Tenggara"/>
    <s v="UTC+08:00"/>
    <m/>
    <n v="8"/>
    <n v="1"/>
    <n v="57"/>
    <n v="80"/>
    <n v="636"/>
    <n v="5780"/>
    <n v="4216171"/>
    <n v="729.43"/>
    <n v="115.1317136"/>
    <n v="-8.3694716880000009"/>
    <n v="3.08"/>
    <n v="69.02"/>
    <n v="0"/>
    <n v="0.47"/>
    <n v="6.8999999999999999E-3"/>
    <n v="0.64949999999999997"/>
    <n v="1.3"/>
    <n v="1"/>
  </r>
  <r>
    <x v="68"/>
    <s v="ID-BT"/>
    <x v="2"/>
    <n v="20"/>
    <n v="0"/>
    <n v="0"/>
    <n v="20"/>
    <n v="446"/>
    <n v="55"/>
    <n v="122"/>
    <n v="269"/>
    <s v="Province"/>
    <m/>
    <x v="2"/>
    <s v="Indonesia"/>
    <s v="Asia"/>
    <s v="Jawa"/>
    <s v="UTC+07:00"/>
    <m/>
    <n v="4"/>
    <n v="4"/>
    <n v="155"/>
    <n v="313"/>
    <n v="1238"/>
    <n v="9663"/>
    <n v="10722374"/>
    <n v="1109.6400000000001"/>
    <n v="106.1090043"/>
    <n v="-6.4567363880000004"/>
    <n v="1.87"/>
    <n v="41.6"/>
    <n v="0"/>
    <n v="5.13"/>
    <n v="0.12330000000000001"/>
    <n v="0.27350000000000002"/>
    <m/>
    <n v="0"/>
  </r>
  <r>
    <x v="68"/>
    <s v="ID-BE"/>
    <x v="29"/>
    <n v="0"/>
    <n v="0"/>
    <n v="0"/>
    <n v="0"/>
    <n v="14"/>
    <n v="2"/>
    <n v="1"/>
    <n v="11"/>
    <s v="Province"/>
    <m/>
    <x v="29"/>
    <s v="Indonesia"/>
    <s v="Asia"/>
    <s v="Sumatera"/>
    <s v="UTC+07:00"/>
    <m/>
    <n v="9"/>
    <n v="1"/>
    <n v="129"/>
    <n v="172"/>
    <n v="1341"/>
    <n v="19919"/>
    <n v="1999539"/>
    <n v="100.38"/>
    <n v="102.33842129999999"/>
    <n v="-3.5335836270000001"/>
    <n v="0"/>
    <n v="7"/>
    <n v="0"/>
    <n v="1"/>
    <n v="0.1429"/>
    <n v="7.1400000000000005E-2"/>
    <n v="1"/>
    <n v="1"/>
  </r>
  <r>
    <x v="68"/>
    <s v="ID-JK"/>
    <x v="0"/>
    <n v="96"/>
    <n v="1"/>
    <n v="0"/>
    <n v="95"/>
    <n v="4342"/>
    <n v="383"/>
    <n v="693"/>
    <n v="3266"/>
    <s v="Province"/>
    <m/>
    <x v="0"/>
    <s v="Indonesia"/>
    <s v="Asia"/>
    <s v="Jawa"/>
    <s v="UTC+07:00"/>
    <s v="Daerah Khusus Ibu Kota"/>
    <n v="1"/>
    <n v="5"/>
    <n v="44"/>
    <n v="267"/>
    <m/>
    <n v="664"/>
    <n v="10846145"/>
    <n v="16334.31"/>
    <n v="106.8361183"/>
    <n v="-6.2046989909999999"/>
    <n v="8.85"/>
    <n v="400.33"/>
    <n v="0.09"/>
    <n v="35.31"/>
    <n v="8.8200000000000001E-2"/>
    <n v="0.15959999999999999"/>
    <n v="1.17"/>
    <n v="0.13"/>
  </r>
  <r>
    <x v="68"/>
    <s v="ID-YO"/>
    <x v="5"/>
    <n v="6"/>
    <n v="0"/>
    <n v="0"/>
    <n v="6"/>
    <n v="128"/>
    <n v="7"/>
    <n v="59"/>
    <n v="62"/>
    <s v="Province"/>
    <m/>
    <x v="5"/>
    <s v="Indonesia"/>
    <s v="Asia"/>
    <s v="Jawa"/>
    <s v="UTC+07:00"/>
    <s v="Daerah Istimewa"/>
    <n v="4"/>
    <n v="1"/>
    <n v="78"/>
    <n v="46"/>
    <n v="392"/>
    <n v="3133"/>
    <n v="3631015"/>
    <n v="1158.9000000000001"/>
    <n v="110.4448783"/>
    <n v="-7.8945018500000002"/>
    <n v="1.65"/>
    <n v="35.25"/>
    <n v="0"/>
    <n v="1.93"/>
    <n v="5.4699999999999999E-2"/>
    <n v="0.46089999999999998"/>
    <n v="0.4"/>
    <n v="1"/>
  </r>
  <r>
    <x v="68"/>
    <s v="ID-GO"/>
    <x v="33"/>
    <n v="0"/>
    <n v="0"/>
    <n v="3"/>
    <n v="-3"/>
    <n v="19"/>
    <n v="1"/>
    <n v="10"/>
    <n v="8"/>
    <s v="Province"/>
    <m/>
    <x v="33"/>
    <s v="Indonesia"/>
    <s v="Asia"/>
    <s v="Sulawesi"/>
    <s v="UTC+08:00"/>
    <m/>
    <n v="5"/>
    <n v="1"/>
    <n v="77"/>
    <n v="72"/>
    <n v="657"/>
    <n v="11257"/>
    <n v="1180651"/>
    <n v="104.88"/>
    <n v="122.37605809999999"/>
    <n v="0.68700260400000002"/>
    <n v="0"/>
    <n v="16.09"/>
    <n v="0"/>
    <n v="0.85"/>
    <n v="5.2600000000000001E-2"/>
    <n v="0.52629999999999999"/>
    <n v="0"/>
    <n v="1"/>
  </r>
  <r>
    <x v="68"/>
    <s v="ID-JA"/>
    <x v="25"/>
    <n v="0"/>
    <n v="0"/>
    <n v="0"/>
    <n v="0"/>
    <n v="46"/>
    <n v="0"/>
    <n v="1"/>
    <n v="45"/>
    <s v="Province"/>
    <m/>
    <x v="25"/>
    <s v="Indonesia"/>
    <s v="Asia"/>
    <s v="Sumatera"/>
    <s v="UTC+07:00"/>
    <m/>
    <n v="9"/>
    <n v="2"/>
    <n v="141"/>
    <n v="163"/>
    <n v="1399"/>
    <n v="50058"/>
    <n v="3493357"/>
    <n v="69.790000000000006"/>
    <n v="102.72364039999999"/>
    <n v="-1.69769766"/>
    <n v="0"/>
    <n v="13.17"/>
    <n v="0"/>
    <n v="0"/>
    <n v="0"/>
    <n v="2.1700000000000001E-2"/>
    <n v="1"/>
    <n v="1"/>
  </r>
  <r>
    <x v="68"/>
    <s v="ID-JB"/>
    <x v="1"/>
    <n v="30"/>
    <n v="2"/>
    <n v="1"/>
    <n v="27"/>
    <n v="1399"/>
    <n v="87"/>
    <n v="184"/>
    <n v="1128"/>
    <s v="Province"/>
    <m/>
    <x v="1"/>
    <s v="Indonesia"/>
    <s v="Asia"/>
    <s v="Jawa"/>
    <s v="UTC+07:00"/>
    <m/>
    <n v="18"/>
    <n v="9"/>
    <n v="627"/>
    <n v="645"/>
    <n v="5312"/>
    <n v="35378"/>
    <n v="45161325"/>
    <n v="1276.55"/>
    <n v="107.60370829999999"/>
    <n v="-6.9204320829999997"/>
    <n v="0.66"/>
    <n v="30.98"/>
    <n v="0.04"/>
    <n v="1.93"/>
    <n v="6.2199999999999998E-2"/>
    <n v="0.13150000000000001"/>
    <n v="0.56000000000000005"/>
    <m/>
  </r>
  <r>
    <x v="68"/>
    <s v="ID-JT"/>
    <x v="7"/>
    <n v="28"/>
    <n v="0"/>
    <n v="30"/>
    <n v="-2"/>
    <n v="921"/>
    <n v="57"/>
    <n v="223"/>
    <n v="641"/>
    <s v="Province"/>
    <m/>
    <x v="7"/>
    <s v="Indonesia"/>
    <s v="Asia"/>
    <s v="Jawa"/>
    <s v="UTC+07:00"/>
    <m/>
    <n v="29"/>
    <n v="6"/>
    <n v="576"/>
    <n v="753"/>
    <n v="7809"/>
    <n v="32801"/>
    <n v="36364072"/>
    <n v="1108.6400000000001"/>
    <n v="110.20111489999999"/>
    <n v="-7.2590971770000001"/>
    <n v="0.77"/>
    <n v="25.33"/>
    <n v="0"/>
    <n v="1.57"/>
    <n v="6.1899999999999997E-2"/>
    <n v="0.24210000000000001"/>
    <n v="2.15"/>
    <n v="0"/>
  </r>
  <r>
    <x v="68"/>
    <s v="ID-JI"/>
    <x v="8"/>
    <n v="18"/>
    <n v="5"/>
    <n v="9"/>
    <n v="4"/>
    <n v="1229"/>
    <n v="137"/>
    <n v="203"/>
    <n v="889"/>
    <s v="Province"/>
    <m/>
    <x v="8"/>
    <s v="Indonesia"/>
    <s v="Asia"/>
    <s v="Jawa"/>
    <s v="UTC+07:00"/>
    <m/>
    <n v="29"/>
    <n v="9"/>
    <n v="666"/>
    <n v="777"/>
    <n v="7724"/>
    <n v="47803"/>
    <n v="40479023"/>
    <n v="846.78"/>
    <n v="112.7329414"/>
    <n v="-7.7233455790000001"/>
    <n v="0.44"/>
    <n v="30.36"/>
    <n v="0.12"/>
    <n v="3.38"/>
    <n v="0.1115"/>
    <n v="0.16520000000000001"/>
    <n v="0.4"/>
    <n v="0.5"/>
  </r>
  <r>
    <x v="68"/>
    <s v="ID-KB"/>
    <x v="23"/>
    <n v="0"/>
    <n v="0"/>
    <n v="0"/>
    <n v="0"/>
    <n v="92"/>
    <n v="1"/>
    <n v="10"/>
    <n v="81"/>
    <s v="Province"/>
    <m/>
    <x v="23"/>
    <s v="Indonesia"/>
    <s v="Asia"/>
    <s v="Kalimantan"/>
    <s v="UTC+07:00"/>
    <m/>
    <n v="12"/>
    <n v="2"/>
    <n v="174"/>
    <n v="99"/>
    <n v="2031"/>
    <n v="147307"/>
    <n v="5422814"/>
    <n v="36.81"/>
    <n v="111.1211776"/>
    <n v="-8.6474572E-2"/>
    <n v="0"/>
    <n v="16.97"/>
    <n v="0"/>
    <n v="0.18"/>
    <n v="1.09E-2"/>
    <n v="0.1087"/>
    <n v="0"/>
    <n v="1"/>
  </r>
  <r>
    <x v="68"/>
    <s v="ID-KS"/>
    <x v="26"/>
    <n v="8"/>
    <n v="0"/>
    <n v="0"/>
    <n v="8"/>
    <n v="245"/>
    <n v="9"/>
    <n v="24"/>
    <n v="212"/>
    <s v="Province"/>
    <m/>
    <x v="26"/>
    <s v="Indonesia"/>
    <s v="Asia"/>
    <s v="Kalimantan"/>
    <s v="UTC+08:00"/>
    <m/>
    <n v="11"/>
    <n v="2"/>
    <n v="153"/>
    <n v="144"/>
    <n v="1864"/>
    <n v="38744"/>
    <n v="4023049"/>
    <n v="103.84"/>
    <n v="115.4385783"/>
    <n v="-2.993594979"/>
    <n v="1.99"/>
    <n v="60.9"/>
    <n v="0"/>
    <n v="2.2400000000000002"/>
    <n v="3.6700000000000003E-2"/>
    <n v="9.8000000000000004E-2"/>
    <n v="0.62"/>
    <n v="1"/>
  </r>
  <r>
    <x v="68"/>
    <s v="ID-KT"/>
    <x v="14"/>
    <n v="0"/>
    <n v="0"/>
    <n v="1"/>
    <n v="-1"/>
    <n v="184"/>
    <n v="10"/>
    <n v="30"/>
    <n v="144"/>
    <s v="Province"/>
    <m/>
    <x v="14"/>
    <s v="Indonesia"/>
    <s v="Asia"/>
    <s v="Kalimantan"/>
    <s v="UTC+07:00"/>
    <m/>
    <n v="13"/>
    <n v="1"/>
    <n v="136"/>
    <n v="139"/>
    <n v="1432"/>
    <n v="153565"/>
    <n v="2570289"/>
    <n v="16.739999999999998"/>
    <n v="113.41765359999999"/>
    <n v="-1.6024846530000001"/>
    <n v="0"/>
    <n v="71.59"/>
    <n v="0"/>
    <n v="3.89"/>
    <n v="5.4300000000000001E-2"/>
    <n v="0.16300000000000001"/>
    <n v="0"/>
    <n v="0"/>
  </r>
  <r>
    <x v="68"/>
    <s v="ID-KI"/>
    <x v="4"/>
    <n v="27"/>
    <n v="0"/>
    <n v="9"/>
    <n v="18"/>
    <n v="206"/>
    <n v="2"/>
    <n v="25"/>
    <n v="179"/>
    <s v="Province"/>
    <m/>
    <x v="4"/>
    <s v="Indonesia"/>
    <s v="Asia"/>
    <s v="Kalimantan"/>
    <s v="UTC+08:00"/>
    <m/>
    <n v="7"/>
    <n v="3"/>
    <n v="103"/>
    <n v="197"/>
    <n v="841"/>
    <n v="129067"/>
    <n v="3552191"/>
    <n v="27.52"/>
    <n v="116.4684405"/>
    <n v="0.45385803000000002"/>
    <n v="7.6"/>
    <n v="57.99"/>
    <n v="0"/>
    <n v="0.56000000000000005"/>
    <n v="9.7000000000000003E-3"/>
    <n v="0.12139999999999999"/>
    <m/>
    <n v="1"/>
  </r>
  <r>
    <x v="68"/>
    <s v="ID-KU"/>
    <x v="19"/>
    <n v="0"/>
    <n v="0"/>
    <n v="0"/>
    <n v="0"/>
    <n v="131"/>
    <n v="1"/>
    <n v="6"/>
    <n v="124"/>
    <s v="Province"/>
    <m/>
    <x v="19"/>
    <s v="Indonesia"/>
    <s v="Asia"/>
    <s v="Kalimantan"/>
    <s v="UTC+08:00"/>
    <m/>
    <n v="4"/>
    <n v="1"/>
    <n v="53"/>
    <n v="35"/>
    <n v="447"/>
    <n v="75468"/>
    <n v="648407"/>
    <n v="8.59"/>
    <n v="116.2188791"/>
    <n v="2.8910126209999998"/>
    <n v="0"/>
    <n v="202.03"/>
    <n v="0"/>
    <n v="1.54"/>
    <n v="7.6E-3"/>
    <n v="4.58E-2"/>
    <n v="1"/>
    <n v="1"/>
  </r>
  <r>
    <x v="68"/>
    <s v="ID-BB"/>
    <x v="27"/>
    <n v="0"/>
    <n v="0"/>
    <n v="1"/>
    <n v="-1"/>
    <n v="28"/>
    <n v="1"/>
    <n v="7"/>
    <n v="20"/>
    <s v="Province"/>
    <m/>
    <x v="27"/>
    <s v="Indonesia"/>
    <s v="Asia"/>
    <s v="Sumatera"/>
    <s v="UTC+07:00"/>
    <m/>
    <n v="6"/>
    <n v="1"/>
    <n v="47"/>
    <n v="82"/>
    <n v="309"/>
    <n v="16424"/>
    <n v="1379767"/>
    <n v="84.01"/>
    <n v="106.5499324"/>
    <n v="-2.4474441269999998"/>
    <n v="0"/>
    <n v="20.29"/>
    <n v="0"/>
    <n v="0.72"/>
    <n v="3.5700000000000003E-2"/>
    <n v="0.25"/>
    <n v="1"/>
    <n v="1"/>
  </r>
  <r>
    <x v="68"/>
    <s v="ID-KR"/>
    <x v="28"/>
    <n v="2"/>
    <n v="0"/>
    <n v="6"/>
    <n v="-4"/>
    <n v="95"/>
    <n v="9"/>
    <n v="68"/>
    <n v="18"/>
    <s v="Province"/>
    <m/>
    <x v="28"/>
    <s v="Indonesia"/>
    <s v="Asia"/>
    <s v="Sumatera"/>
    <s v="UTC+07:00"/>
    <m/>
    <n v="5"/>
    <n v="2"/>
    <n v="75"/>
    <n v="142"/>
    <n v="275"/>
    <n v="8202"/>
    <n v="1929400"/>
    <n v="235.24"/>
    <n v="108.261746"/>
    <n v="3.9163459999999999"/>
    <n v="1.04"/>
    <n v="49.24"/>
    <n v="0"/>
    <n v="4.66"/>
    <n v="9.4700000000000006E-2"/>
    <n v="0.71579999999999999"/>
    <m/>
    <n v="1"/>
  </r>
  <r>
    <x v="68"/>
    <s v="ID-LA"/>
    <x v="15"/>
    <n v="3"/>
    <n v="0"/>
    <n v="0"/>
    <n v="3"/>
    <n v="65"/>
    <n v="5"/>
    <n v="19"/>
    <n v="41"/>
    <s v="Province"/>
    <m/>
    <x v="15"/>
    <s v="Indonesia"/>
    <s v="Asia"/>
    <s v="Sumatera"/>
    <s v="UTC+07:00"/>
    <m/>
    <n v="13"/>
    <n v="2"/>
    <n v="228"/>
    <n v="205"/>
    <n v="2435"/>
    <n v="34624"/>
    <n v="9095591"/>
    <n v="262.7"/>
    <n v="105.0214366"/>
    <n v="-4.9167929749999999"/>
    <n v="0.33"/>
    <n v="7.15"/>
    <n v="0"/>
    <n v="0.55000000000000004"/>
    <n v="7.6899999999999996E-2"/>
    <n v="0.2923"/>
    <m/>
    <n v="1"/>
  </r>
  <r>
    <x v="68"/>
    <s v="ID-MA"/>
    <x v="10"/>
    <n v="9"/>
    <n v="0"/>
    <n v="0"/>
    <n v="9"/>
    <n v="32"/>
    <n v="2"/>
    <n v="11"/>
    <n v="19"/>
    <s v="Province"/>
    <m/>
    <x v="10"/>
    <s v="Indonesia"/>
    <s v="Asia"/>
    <s v="Maluku"/>
    <s v="UTC+09:00"/>
    <m/>
    <n v="9"/>
    <n v="2"/>
    <n v="118"/>
    <n v="35"/>
    <n v="1198"/>
    <n v="46914"/>
    <n v="1847097"/>
    <n v="39.369999999999997"/>
    <n v="129.57679200000001"/>
    <n v="-3.1925720000000002"/>
    <n v="4.87"/>
    <n v="17.32"/>
    <n v="0"/>
    <n v="1.08"/>
    <n v="6.25E-2"/>
    <n v="0.34379999999999999"/>
    <m/>
    <n v="1"/>
  </r>
  <r>
    <x v="68"/>
    <s v="ID-MU"/>
    <x v="12"/>
    <n v="0"/>
    <n v="0"/>
    <n v="3"/>
    <n v="-3"/>
    <n v="50"/>
    <n v="0"/>
    <n v="9"/>
    <n v="41"/>
    <s v="Province"/>
    <m/>
    <x v="12"/>
    <s v="Indonesia"/>
    <s v="Asia"/>
    <s v="Maluku"/>
    <s v="UTC+09:00"/>
    <m/>
    <n v="8"/>
    <n v="2"/>
    <n v="116"/>
    <n v="118"/>
    <n v="1063"/>
    <n v="31983"/>
    <n v="1307803"/>
    <n v="40.89"/>
    <n v="127.5391072"/>
    <n v="0.212036949"/>
    <n v="0"/>
    <n v="38.229999999999997"/>
    <n v="0"/>
    <n v="0"/>
    <n v="0"/>
    <n v="0.18"/>
    <n v="1"/>
    <n v="1"/>
  </r>
  <r>
    <x v="68"/>
    <s v="ID-NB"/>
    <x v="30"/>
    <n v="12"/>
    <n v="0"/>
    <n v="23"/>
    <n v="-11"/>
    <n v="310"/>
    <n v="5"/>
    <n v="80"/>
    <n v="225"/>
    <s v="Province"/>
    <m/>
    <x v="30"/>
    <s v="Indonesia"/>
    <s v="Asia"/>
    <s v="Nusa Tenggara"/>
    <s v="UTC+08:00"/>
    <m/>
    <n v="8"/>
    <n v="2"/>
    <n v="117"/>
    <n v="145"/>
    <n v="995"/>
    <n v="18572"/>
    <n v="5270247"/>
    <n v="283.77"/>
    <n v="117.5086257"/>
    <n v="-8.6069988659999996"/>
    <n v="2.2799999999999998"/>
    <n v="58.82"/>
    <n v="0"/>
    <n v="0.95"/>
    <n v="1.61E-2"/>
    <n v="0.2581"/>
    <n v="1.0900000000000001"/>
    <n v="1"/>
  </r>
  <r>
    <x v="68"/>
    <s v="ID-NT"/>
    <x v="32"/>
    <n v="0"/>
    <n v="0"/>
    <n v="0"/>
    <n v="0"/>
    <n v="12"/>
    <n v="0"/>
    <n v="1"/>
    <n v="11"/>
    <s v="Province"/>
    <m/>
    <x v="32"/>
    <s v="Indonesia"/>
    <s v="Asia"/>
    <s v="Nusa Tenggara"/>
    <s v="UTC+08:00"/>
    <m/>
    <n v="21"/>
    <n v="1"/>
    <n v="309"/>
    <n v="327"/>
    <n v="3026"/>
    <n v="48718"/>
    <n v="5411321"/>
    <n v="111.07"/>
    <n v="121.592271"/>
    <n v="-8.6822049999999997"/>
    <n v="0"/>
    <n v="2.2200000000000002"/>
    <n v="0"/>
    <n v="0"/>
    <n v="0"/>
    <n v="8.3299999999999999E-2"/>
    <n v="1"/>
    <n v="1"/>
  </r>
  <r>
    <x v="68"/>
    <s v="ID-PA"/>
    <x v="11"/>
    <n v="13"/>
    <n v="0"/>
    <n v="0"/>
    <n v="13"/>
    <n v="262"/>
    <n v="6"/>
    <n v="48"/>
    <n v="208"/>
    <s v="Province"/>
    <m/>
    <x v="11"/>
    <s v="Indonesia"/>
    <s v="Asia"/>
    <s v="Papua"/>
    <s v="UTC+09:00"/>
    <s v="Daerah Khusus"/>
    <n v="28"/>
    <n v="1"/>
    <n v="560"/>
    <n v="110"/>
    <n v="5411"/>
    <n v="319036"/>
    <n v="4340348"/>
    <n v="13.6"/>
    <n v="138.69603000000001"/>
    <n v="-4.6662095299999997"/>
    <n v="3"/>
    <n v="60.36"/>
    <n v="0"/>
    <n v="1.38"/>
    <n v="2.29E-2"/>
    <n v="0.1832"/>
    <n v="3.25"/>
    <n v="1"/>
  </r>
  <r>
    <x v="68"/>
    <s v="ID-PB"/>
    <x v="18"/>
    <n v="0"/>
    <n v="0"/>
    <n v="0"/>
    <n v="0"/>
    <n v="53"/>
    <n v="0"/>
    <n v="0"/>
    <n v="53"/>
    <s v="Province"/>
    <m/>
    <x v="18"/>
    <s v="Indonesia"/>
    <s v="Asia"/>
    <s v="Papua"/>
    <s v="UTC+09:00"/>
    <s v="Daerah Khusus"/>
    <n v="12"/>
    <n v="1"/>
    <n v="218"/>
    <n v="95"/>
    <n v="1742"/>
    <n v="102955"/>
    <n v="1140701"/>
    <n v="11.08"/>
    <n v="132.9762624"/>
    <n v="-2.045160182"/>
    <n v="0"/>
    <n v="46.46"/>
    <n v="0"/>
    <n v="0"/>
    <n v="0"/>
    <n v="0"/>
    <n v="1"/>
    <n v="1"/>
  </r>
  <r>
    <x v="68"/>
    <s v="ID-RI"/>
    <x v="24"/>
    <n v="3"/>
    <n v="0"/>
    <n v="11"/>
    <n v="-8"/>
    <n v="68"/>
    <n v="6"/>
    <n v="38"/>
    <n v="24"/>
    <s v="Province"/>
    <m/>
    <x v="24"/>
    <s v="Indonesia"/>
    <s v="Asia"/>
    <s v="Sumatera"/>
    <s v="UTC+07:00"/>
    <m/>
    <n v="10"/>
    <n v="2"/>
    <n v="169"/>
    <n v="268"/>
    <n v="1591"/>
    <n v="87024"/>
    <n v="6074100"/>
    <n v="69.8"/>
    <n v="101.8051092"/>
    <n v="0.51164785099999999"/>
    <n v="0.49"/>
    <n v="11.2"/>
    <n v="0"/>
    <n v="0.99"/>
    <n v="8.8200000000000001E-2"/>
    <n v="0.55879999999999996"/>
    <n v="0.6"/>
    <n v="1"/>
  </r>
  <r>
    <x v="68"/>
    <s v="ID-SR"/>
    <x v="20"/>
    <n v="2"/>
    <n v="0"/>
    <n v="0"/>
    <n v="2"/>
    <n v="60"/>
    <n v="2"/>
    <n v="5"/>
    <n v="53"/>
    <s v="Province"/>
    <m/>
    <x v="20"/>
    <s v="Indonesia"/>
    <s v="Asia"/>
    <s v="Sulawesi"/>
    <s v="UTC+08:00"/>
    <m/>
    <n v="6"/>
    <m/>
    <n v="69"/>
    <n v="73"/>
    <n v="575"/>
    <n v="16787"/>
    <n v="1559984"/>
    <n v="92.93"/>
    <n v="119.3450194"/>
    <n v="-2.4617460530000002"/>
    <n v="1.28"/>
    <n v="38.46"/>
    <n v="0"/>
    <n v="1.28"/>
    <n v="3.3300000000000003E-2"/>
    <n v="8.3299999999999999E-2"/>
    <m/>
    <n v="1"/>
  </r>
  <r>
    <x v="68"/>
    <s v="ID-SN"/>
    <x v="9"/>
    <n v="24"/>
    <n v="2"/>
    <n v="13"/>
    <n v="9"/>
    <n v="707"/>
    <n v="47"/>
    <n v="249"/>
    <n v="411"/>
    <s v="Province"/>
    <m/>
    <x v="9"/>
    <s v="Indonesia"/>
    <s v="Asia"/>
    <s v="Sulawesi"/>
    <s v="UTC+08:00"/>
    <m/>
    <n v="21"/>
    <n v="3"/>
    <n v="311"/>
    <n v="792"/>
    <n v="2255"/>
    <n v="46717"/>
    <n v="9426885"/>
    <n v="201.78"/>
    <n v="120.1620559"/>
    <n v="-3.731080714"/>
    <n v="2.5499999999999998"/>
    <n v="75"/>
    <n v="0.21"/>
    <n v="4.99"/>
    <n v="6.6500000000000004E-2"/>
    <n v="0.35220000000000001"/>
    <n v="1.26"/>
    <n v="2"/>
  </r>
  <r>
    <x v="68"/>
    <s v="ID-ST"/>
    <x v="16"/>
    <n v="0"/>
    <n v="0"/>
    <n v="0"/>
    <n v="0"/>
    <n v="75"/>
    <n v="3"/>
    <n v="12"/>
    <n v="60"/>
    <s v="Province"/>
    <m/>
    <x v="16"/>
    <s v="Indonesia"/>
    <s v="Asia"/>
    <s v="Sulawesi"/>
    <s v="UTC+08:00"/>
    <m/>
    <n v="12"/>
    <n v="1"/>
    <n v="175"/>
    <n v="175"/>
    <n v="1842"/>
    <n v="61841"/>
    <n v="2955567"/>
    <n v="47.79"/>
    <n v="121.2010927"/>
    <n v="-1.00413668"/>
    <n v="0"/>
    <n v="25.38"/>
    <n v="0"/>
    <n v="1.02"/>
    <n v="0.04"/>
    <n v="0.16"/>
    <n v="0"/>
    <n v="1"/>
  </r>
  <r>
    <x v="68"/>
    <s v="ID-SG"/>
    <x v="3"/>
    <n v="1"/>
    <n v="0"/>
    <n v="0"/>
    <n v="1"/>
    <n v="70"/>
    <n v="3"/>
    <n v="15"/>
    <n v="52"/>
    <s v="Province"/>
    <m/>
    <x v="3"/>
    <s v="Indonesia"/>
    <s v="Asia"/>
    <s v="Sulawesi"/>
    <s v="UTC+08:00"/>
    <m/>
    <n v="15"/>
    <n v="2"/>
    <n v="219"/>
    <n v="377"/>
    <n v="1911"/>
    <n v="38068"/>
    <n v="2635461"/>
    <n v="69.23"/>
    <n v="122.070311"/>
    <n v="-4.1246887929999998"/>
    <n v="0.38"/>
    <n v="26.56"/>
    <n v="0"/>
    <n v="1.1399999999999999"/>
    <n v="4.2900000000000001E-2"/>
    <n v="0.21429999999999999"/>
    <m/>
    <n v="1"/>
  </r>
  <r>
    <x v="68"/>
    <s v="ID-SA"/>
    <x v="31"/>
    <n v="2"/>
    <n v="0"/>
    <n v="0"/>
    <n v="2"/>
    <n v="45"/>
    <n v="4"/>
    <n v="16"/>
    <n v="25"/>
    <s v="Province"/>
    <m/>
    <x v="31"/>
    <s v="Indonesia"/>
    <s v="Asia"/>
    <s v="Sulawesi"/>
    <s v="UTC+08:00"/>
    <m/>
    <n v="11"/>
    <n v="4"/>
    <n v="171"/>
    <n v="332"/>
    <n v="1507"/>
    <n v="13892"/>
    <n v="2641884"/>
    <n v="190.17"/>
    <n v="124.5212396"/>
    <n v="1.259638212"/>
    <n v="0.76"/>
    <n v="17.03"/>
    <n v="0"/>
    <n v="1.51"/>
    <n v="8.8900000000000007E-2"/>
    <n v="0.35560000000000003"/>
    <m/>
    <n v="1"/>
  </r>
  <r>
    <x v="68"/>
    <s v="ID-SB"/>
    <x v="17"/>
    <n v="18"/>
    <n v="0"/>
    <n v="7"/>
    <n v="11"/>
    <n v="270"/>
    <n v="18"/>
    <n v="49"/>
    <n v="203"/>
    <s v="Province"/>
    <m/>
    <x v="17"/>
    <s v="Indonesia"/>
    <s v="Asia"/>
    <s v="Sumatera"/>
    <s v="UTC+07:00"/>
    <m/>
    <n v="12"/>
    <n v="7"/>
    <n v="179"/>
    <n v="230"/>
    <n v="928"/>
    <n v="42013"/>
    <n v="5519245"/>
    <n v="131.37"/>
    <n v="100.46506239999999"/>
    <n v="-0.850253225"/>
    <n v="3.26"/>
    <n v="48.92"/>
    <n v="0"/>
    <n v="3.26"/>
    <n v="6.6699999999999995E-2"/>
    <n v="0.18149999999999999"/>
    <n v="1.29"/>
    <n v="0"/>
  </r>
  <r>
    <x v="68"/>
    <s v="ID-SS"/>
    <x v="21"/>
    <n v="0"/>
    <n v="1"/>
    <n v="0"/>
    <n v="-1"/>
    <n v="226"/>
    <n v="8"/>
    <n v="48"/>
    <n v="170"/>
    <s v="Province"/>
    <m/>
    <x v="21"/>
    <s v="Indonesia"/>
    <s v="Asia"/>
    <s v="Sumatera"/>
    <s v="UTC+07:00"/>
    <m/>
    <n v="13"/>
    <n v="4"/>
    <n v="241"/>
    <n v="387"/>
    <n v="2853"/>
    <n v="91592"/>
    <n v="8217551"/>
    <n v="89.72"/>
    <n v="104.16946470000001"/>
    <n v="-3.2162118080000002"/>
    <n v="0"/>
    <n v="27.5"/>
    <n v="0.12"/>
    <n v="0.97"/>
    <n v="3.5400000000000001E-2"/>
    <n v="0.21240000000000001"/>
    <n v="0"/>
    <n v="0.5"/>
  </r>
  <r>
    <x v="68"/>
    <s v="ID-SU"/>
    <x v="6"/>
    <n v="15"/>
    <n v="0"/>
    <n v="0"/>
    <n v="15"/>
    <n v="150"/>
    <n v="19"/>
    <n v="48"/>
    <n v="83"/>
    <s v="Province"/>
    <m/>
    <x v="6"/>
    <s v="Indonesia"/>
    <s v="Asia"/>
    <s v="Sumatera"/>
    <s v="UTC+07:00"/>
    <m/>
    <n v="25"/>
    <n v="8"/>
    <n v="450"/>
    <n v="693"/>
    <n v="5417"/>
    <n v="72981"/>
    <n v="14874889"/>
    <n v="203.82"/>
    <n v="99.051964420000004"/>
    <n v="2.1918944530000002"/>
    <n v="1.01"/>
    <n v="10.08"/>
    <n v="0"/>
    <n v="1.28"/>
    <n v="0.12670000000000001"/>
    <n v="0.32"/>
    <n v="15"/>
    <n v="1"/>
  </r>
  <r>
    <x v="69"/>
    <s v="ID-AC"/>
    <x v="13"/>
    <n v="0"/>
    <n v="0"/>
    <n v="0"/>
    <n v="0"/>
    <n v="17"/>
    <n v="1"/>
    <n v="11"/>
    <n v="5"/>
    <s v="Province"/>
    <m/>
    <x v="13"/>
    <s v="Indonesia"/>
    <s v="Asia"/>
    <s v="Sumatera"/>
    <s v="UTC+07:00"/>
    <s v="Daerah Khusus"/>
    <n v="18"/>
    <n v="5"/>
    <n v="289"/>
    <m/>
    <n v="6497"/>
    <n v="57956"/>
    <n v="5247257"/>
    <n v="90.54"/>
    <n v="96.910521739999993"/>
    <n v="4.2256146279999998"/>
    <n v="0"/>
    <n v="3.24"/>
    <n v="0"/>
    <n v="0.19"/>
    <n v="5.8799999999999998E-2"/>
    <n v="0.64710000000000001"/>
    <n v="1"/>
    <n v="1"/>
  </r>
  <r>
    <x v="69"/>
    <s v="ID-BA"/>
    <x v="22"/>
    <n v="6"/>
    <n v="0"/>
    <n v="2"/>
    <n v="4"/>
    <n v="297"/>
    <n v="2"/>
    <n v="191"/>
    <n v="104"/>
    <s v="Province"/>
    <m/>
    <x v="22"/>
    <s v="Indonesia"/>
    <s v="Asia"/>
    <s v="Nusa Tenggara"/>
    <s v="UTC+08:00"/>
    <m/>
    <n v="8"/>
    <n v="1"/>
    <n v="57"/>
    <n v="80"/>
    <n v="636"/>
    <n v="5780"/>
    <n v="4216171"/>
    <n v="729.43"/>
    <n v="115.1317136"/>
    <n v="-8.3694716880000009"/>
    <n v="1.42"/>
    <n v="70.44"/>
    <n v="0"/>
    <n v="0.47"/>
    <n v="6.7000000000000002E-3"/>
    <n v="0.6431"/>
    <n v="0.46"/>
    <n v="1"/>
  </r>
  <r>
    <x v="69"/>
    <s v="ID-BT"/>
    <x v="2"/>
    <n v="19"/>
    <n v="0"/>
    <n v="0"/>
    <n v="19"/>
    <n v="465"/>
    <n v="55"/>
    <n v="122"/>
    <n v="288"/>
    <s v="Province"/>
    <m/>
    <x v="2"/>
    <s v="Indonesia"/>
    <s v="Asia"/>
    <s v="Jawa"/>
    <s v="UTC+07:00"/>
    <m/>
    <n v="4"/>
    <n v="4"/>
    <n v="155"/>
    <n v="313"/>
    <n v="1238"/>
    <n v="9663"/>
    <n v="10722374"/>
    <n v="1109.6400000000001"/>
    <n v="106.1090043"/>
    <n v="-6.4567363880000004"/>
    <n v="1.77"/>
    <n v="43.37"/>
    <n v="0"/>
    <n v="5.13"/>
    <n v="0.1183"/>
    <n v="0.26240000000000002"/>
    <n v="0.95"/>
    <n v="1"/>
  </r>
  <r>
    <x v="69"/>
    <s v="ID-BE"/>
    <x v="29"/>
    <n v="23"/>
    <n v="0"/>
    <n v="0"/>
    <n v="23"/>
    <n v="37"/>
    <n v="2"/>
    <n v="1"/>
    <n v="34"/>
    <s v="Province"/>
    <m/>
    <x v="29"/>
    <s v="Indonesia"/>
    <s v="Asia"/>
    <s v="Sumatera"/>
    <s v="UTC+07:00"/>
    <m/>
    <n v="9"/>
    <n v="1"/>
    <n v="129"/>
    <n v="172"/>
    <n v="1341"/>
    <n v="19919"/>
    <n v="1999539"/>
    <n v="100.38"/>
    <n v="102.33842129999999"/>
    <n v="-3.5335836270000001"/>
    <n v="11.5"/>
    <n v="18.5"/>
    <n v="0"/>
    <n v="1"/>
    <n v="5.4100000000000002E-2"/>
    <n v="2.7E-2"/>
    <m/>
    <n v="1"/>
  </r>
  <r>
    <x v="69"/>
    <s v="ID-JK"/>
    <x v="0"/>
    <n v="100"/>
    <n v="3"/>
    <n v="6"/>
    <n v="91"/>
    <n v="4442"/>
    <n v="386"/>
    <n v="699"/>
    <n v="3357"/>
    <s v="Province"/>
    <m/>
    <x v="0"/>
    <s v="Indonesia"/>
    <s v="Asia"/>
    <s v="Jawa"/>
    <s v="UTC+07:00"/>
    <s v="Daerah Khusus Ibu Kota"/>
    <n v="1"/>
    <n v="5"/>
    <n v="44"/>
    <n v="267"/>
    <m/>
    <n v="664"/>
    <n v="10846145"/>
    <n v="16334.31"/>
    <n v="106.8361183"/>
    <n v="-6.2046989909999999"/>
    <n v="9.2200000000000006"/>
    <n v="409.55"/>
    <n v="0.28000000000000003"/>
    <n v="35.590000000000003"/>
    <n v="8.6900000000000005E-2"/>
    <n v="0.15740000000000001"/>
    <n v="1.04"/>
    <n v="3"/>
  </r>
  <r>
    <x v="69"/>
    <s v="ID-YO"/>
    <x v="5"/>
    <n v="3"/>
    <n v="0"/>
    <n v="2"/>
    <n v="1"/>
    <n v="131"/>
    <n v="7"/>
    <n v="61"/>
    <n v="63"/>
    <s v="Province"/>
    <m/>
    <x v="5"/>
    <s v="Indonesia"/>
    <s v="Asia"/>
    <s v="Jawa"/>
    <s v="UTC+07:00"/>
    <s v="Daerah Istimewa"/>
    <n v="4"/>
    <n v="1"/>
    <n v="78"/>
    <n v="46"/>
    <n v="392"/>
    <n v="3133"/>
    <n v="3631015"/>
    <n v="1158.9000000000001"/>
    <n v="110.4448783"/>
    <n v="-7.8945018500000002"/>
    <n v="0.83"/>
    <n v="36.08"/>
    <n v="0"/>
    <n v="1.93"/>
    <n v="5.3400000000000003E-2"/>
    <n v="0.46560000000000001"/>
    <n v="0.5"/>
    <n v="1"/>
  </r>
  <r>
    <x v="69"/>
    <s v="ID-GO"/>
    <x v="33"/>
    <n v="0"/>
    <n v="0"/>
    <n v="0"/>
    <n v="0"/>
    <n v="19"/>
    <n v="1"/>
    <n v="10"/>
    <n v="8"/>
    <s v="Province"/>
    <m/>
    <x v="33"/>
    <s v="Indonesia"/>
    <s v="Asia"/>
    <s v="Sulawesi"/>
    <s v="UTC+08:00"/>
    <m/>
    <n v="5"/>
    <n v="1"/>
    <n v="77"/>
    <n v="72"/>
    <n v="657"/>
    <n v="11257"/>
    <n v="1180651"/>
    <n v="104.88"/>
    <n v="122.37605809999999"/>
    <n v="0.68700260400000002"/>
    <n v="0"/>
    <n v="16.09"/>
    <n v="0"/>
    <n v="0.85"/>
    <n v="5.2600000000000001E-2"/>
    <n v="0.52629999999999999"/>
    <n v="1"/>
    <n v="1"/>
  </r>
  <r>
    <x v="69"/>
    <s v="ID-JA"/>
    <x v="25"/>
    <n v="15"/>
    <n v="0"/>
    <n v="2"/>
    <n v="13"/>
    <n v="61"/>
    <n v="0"/>
    <n v="3"/>
    <n v="58"/>
    <s v="Province"/>
    <m/>
    <x v="25"/>
    <s v="Indonesia"/>
    <s v="Asia"/>
    <s v="Sumatera"/>
    <s v="UTC+07:00"/>
    <m/>
    <n v="9"/>
    <n v="2"/>
    <n v="141"/>
    <n v="163"/>
    <n v="1399"/>
    <n v="50058"/>
    <n v="3493357"/>
    <n v="69.790000000000006"/>
    <n v="102.72364039999999"/>
    <n v="-1.69769766"/>
    <n v="4.29"/>
    <n v="17.46"/>
    <n v="0"/>
    <n v="0"/>
    <n v="0"/>
    <n v="4.9200000000000001E-2"/>
    <m/>
    <n v="1"/>
  </r>
  <r>
    <x v="69"/>
    <s v="ID-JB"/>
    <x v="1"/>
    <n v="30"/>
    <n v="3"/>
    <n v="18"/>
    <n v="9"/>
    <n v="1429"/>
    <n v="90"/>
    <n v="202"/>
    <n v="1137"/>
    <s v="Province"/>
    <m/>
    <x v="1"/>
    <s v="Indonesia"/>
    <s v="Asia"/>
    <s v="Jawa"/>
    <s v="UTC+07:00"/>
    <m/>
    <n v="18"/>
    <n v="9"/>
    <n v="627"/>
    <n v="645"/>
    <n v="5312"/>
    <n v="35378"/>
    <n v="45161325"/>
    <n v="1276.55"/>
    <n v="107.60370829999999"/>
    <n v="-6.9204320829999997"/>
    <n v="0.66"/>
    <n v="31.64"/>
    <n v="7.0000000000000007E-2"/>
    <n v="1.99"/>
    <n v="6.3E-2"/>
    <n v="0.1414"/>
    <n v="1"/>
    <n v="1.5"/>
  </r>
  <r>
    <x v="69"/>
    <s v="ID-JT"/>
    <x v="7"/>
    <n v="26"/>
    <n v="2"/>
    <n v="11"/>
    <n v="13"/>
    <n v="947"/>
    <n v="59"/>
    <n v="234"/>
    <n v="654"/>
    <s v="Province"/>
    <m/>
    <x v="7"/>
    <s v="Indonesia"/>
    <s v="Asia"/>
    <s v="Jawa"/>
    <s v="UTC+07:00"/>
    <m/>
    <n v="29"/>
    <n v="6"/>
    <n v="576"/>
    <n v="753"/>
    <n v="7809"/>
    <n v="32801"/>
    <n v="36364072"/>
    <n v="1108.6400000000001"/>
    <n v="110.20111489999999"/>
    <n v="-7.2590971770000001"/>
    <n v="0.71"/>
    <n v="26.04"/>
    <n v="0.05"/>
    <n v="1.62"/>
    <n v="6.2300000000000001E-2"/>
    <n v="0.24709999999999999"/>
    <n v="0.93"/>
    <m/>
  </r>
  <r>
    <x v="69"/>
    <s v="ID-JI"/>
    <x v="8"/>
    <n v="135"/>
    <n v="3"/>
    <n v="12"/>
    <n v="120"/>
    <n v="1364"/>
    <n v="140"/>
    <n v="215"/>
    <n v="1009"/>
    <s v="Province"/>
    <m/>
    <x v="8"/>
    <s v="Indonesia"/>
    <s v="Asia"/>
    <s v="Jawa"/>
    <s v="UTC+07:00"/>
    <m/>
    <n v="29"/>
    <n v="9"/>
    <n v="666"/>
    <n v="777"/>
    <n v="7724"/>
    <n v="47803"/>
    <n v="40479023"/>
    <n v="846.78"/>
    <n v="112.7329414"/>
    <n v="-7.7233455790000001"/>
    <n v="3.34"/>
    <n v="33.700000000000003"/>
    <n v="7.0000000000000007E-2"/>
    <n v="3.46"/>
    <n v="0.1026"/>
    <n v="0.15759999999999999"/>
    <n v="7.5"/>
    <n v="0.6"/>
  </r>
  <r>
    <x v="69"/>
    <s v="ID-KB"/>
    <x v="23"/>
    <n v="23"/>
    <n v="0"/>
    <n v="0"/>
    <n v="23"/>
    <n v="115"/>
    <n v="1"/>
    <n v="10"/>
    <n v="104"/>
    <s v="Province"/>
    <m/>
    <x v="23"/>
    <s v="Indonesia"/>
    <s v="Asia"/>
    <s v="Kalimantan"/>
    <s v="UTC+07:00"/>
    <m/>
    <n v="12"/>
    <n v="2"/>
    <n v="174"/>
    <n v="99"/>
    <n v="2031"/>
    <n v="147307"/>
    <n v="5422814"/>
    <n v="36.81"/>
    <n v="111.1211776"/>
    <n v="-8.6474572E-2"/>
    <n v="4.24"/>
    <n v="21.21"/>
    <n v="0"/>
    <n v="0.18"/>
    <n v="8.6999999999999994E-3"/>
    <n v="8.6999999999999994E-2"/>
    <m/>
    <n v="1"/>
  </r>
  <r>
    <x v="69"/>
    <s v="ID-KS"/>
    <x v="26"/>
    <n v="7"/>
    <n v="0"/>
    <n v="0"/>
    <n v="7"/>
    <n v="252"/>
    <n v="9"/>
    <n v="24"/>
    <n v="219"/>
    <s v="Province"/>
    <m/>
    <x v="26"/>
    <s v="Indonesia"/>
    <s v="Asia"/>
    <s v="Kalimantan"/>
    <s v="UTC+08:00"/>
    <m/>
    <n v="11"/>
    <n v="2"/>
    <n v="153"/>
    <n v="144"/>
    <n v="1864"/>
    <n v="38744"/>
    <n v="4023049"/>
    <n v="103.84"/>
    <n v="115.4385783"/>
    <n v="-2.993594979"/>
    <n v="1.74"/>
    <n v="62.64"/>
    <n v="0"/>
    <n v="2.2400000000000002"/>
    <n v="3.5700000000000003E-2"/>
    <n v="9.5200000000000007E-2"/>
    <n v="0.88"/>
    <n v="1"/>
  </r>
  <r>
    <x v="69"/>
    <s v="ID-KT"/>
    <x v="14"/>
    <n v="1"/>
    <n v="0"/>
    <n v="0"/>
    <n v="1"/>
    <n v="185"/>
    <n v="10"/>
    <n v="30"/>
    <n v="145"/>
    <s v="Province"/>
    <m/>
    <x v="14"/>
    <s v="Indonesia"/>
    <s v="Asia"/>
    <s v="Kalimantan"/>
    <s v="UTC+07:00"/>
    <m/>
    <n v="13"/>
    <n v="1"/>
    <n v="136"/>
    <n v="139"/>
    <n v="1432"/>
    <n v="153565"/>
    <n v="2570289"/>
    <n v="16.739999999999998"/>
    <n v="113.41765359999999"/>
    <n v="-1.6024846530000001"/>
    <n v="0.39"/>
    <n v="71.98"/>
    <n v="0"/>
    <n v="3.89"/>
    <n v="5.4100000000000002E-2"/>
    <n v="0.16220000000000001"/>
    <m/>
    <n v="1"/>
  </r>
  <r>
    <x v="69"/>
    <s v="ID-KI"/>
    <x v="4"/>
    <n v="5"/>
    <n v="0"/>
    <n v="6"/>
    <n v="-1"/>
    <n v="211"/>
    <n v="2"/>
    <n v="31"/>
    <n v="178"/>
    <s v="Province"/>
    <m/>
    <x v="4"/>
    <s v="Indonesia"/>
    <s v="Asia"/>
    <s v="Kalimantan"/>
    <s v="UTC+08:00"/>
    <m/>
    <n v="7"/>
    <n v="3"/>
    <n v="103"/>
    <n v="197"/>
    <n v="841"/>
    <n v="129067"/>
    <n v="3552191"/>
    <n v="27.52"/>
    <n v="116.4684405"/>
    <n v="0.45385803000000002"/>
    <n v="1.41"/>
    <n v="59.4"/>
    <n v="0"/>
    <n v="0.56000000000000005"/>
    <n v="9.4999999999999998E-3"/>
    <n v="0.1469"/>
    <n v="0.19"/>
    <n v="1"/>
  </r>
  <r>
    <x v="69"/>
    <s v="ID-KU"/>
    <x v="19"/>
    <n v="0"/>
    <n v="0"/>
    <n v="0"/>
    <n v="0"/>
    <n v="131"/>
    <n v="1"/>
    <n v="6"/>
    <n v="124"/>
    <s v="Province"/>
    <m/>
    <x v="19"/>
    <s v="Indonesia"/>
    <s v="Asia"/>
    <s v="Kalimantan"/>
    <s v="UTC+08:00"/>
    <m/>
    <n v="4"/>
    <n v="1"/>
    <n v="53"/>
    <n v="35"/>
    <n v="447"/>
    <n v="75468"/>
    <n v="648407"/>
    <n v="8.59"/>
    <n v="116.2188791"/>
    <n v="2.8910126209999998"/>
    <n v="0"/>
    <n v="202.03"/>
    <n v="0"/>
    <n v="1.54"/>
    <n v="7.6E-3"/>
    <n v="4.58E-2"/>
    <n v="1"/>
    <n v="1"/>
  </r>
  <r>
    <x v="69"/>
    <s v="ID-BB"/>
    <x v="27"/>
    <n v="0"/>
    <n v="0"/>
    <n v="0"/>
    <n v="0"/>
    <n v="28"/>
    <n v="1"/>
    <n v="7"/>
    <n v="20"/>
    <s v="Province"/>
    <m/>
    <x v="27"/>
    <s v="Indonesia"/>
    <s v="Asia"/>
    <s v="Sumatera"/>
    <s v="UTC+07:00"/>
    <m/>
    <n v="6"/>
    <n v="1"/>
    <n v="47"/>
    <n v="82"/>
    <n v="309"/>
    <n v="16424"/>
    <n v="1379767"/>
    <n v="84.01"/>
    <n v="106.5499324"/>
    <n v="-2.4474441269999998"/>
    <n v="0"/>
    <n v="20.29"/>
    <n v="0"/>
    <n v="0.72"/>
    <n v="3.5700000000000003E-2"/>
    <n v="0.25"/>
    <n v="1"/>
    <n v="1"/>
  </r>
  <r>
    <x v="69"/>
    <s v="ID-KR"/>
    <x v="28"/>
    <n v="1"/>
    <n v="1"/>
    <n v="1"/>
    <n v="-1"/>
    <n v="96"/>
    <n v="10"/>
    <n v="69"/>
    <n v="17"/>
    <s v="Province"/>
    <m/>
    <x v="28"/>
    <s v="Indonesia"/>
    <s v="Asia"/>
    <s v="Sumatera"/>
    <s v="UTC+07:00"/>
    <m/>
    <n v="5"/>
    <n v="2"/>
    <n v="75"/>
    <n v="142"/>
    <n v="275"/>
    <n v="8202"/>
    <n v="1929400"/>
    <n v="235.24"/>
    <n v="108.261746"/>
    <n v="3.9163459999999999"/>
    <n v="0.52"/>
    <n v="49.76"/>
    <n v="0.52"/>
    <n v="5.18"/>
    <n v="0.1042"/>
    <n v="0.71879999999999999"/>
    <n v="0.5"/>
    <m/>
  </r>
  <r>
    <x v="69"/>
    <s v="ID-LA"/>
    <x v="15"/>
    <n v="0"/>
    <n v="0"/>
    <n v="0"/>
    <n v="0"/>
    <n v="65"/>
    <n v="5"/>
    <n v="19"/>
    <n v="41"/>
    <s v="Province"/>
    <m/>
    <x v="15"/>
    <s v="Indonesia"/>
    <s v="Asia"/>
    <s v="Sumatera"/>
    <s v="UTC+07:00"/>
    <m/>
    <n v="13"/>
    <n v="2"/>
    <n v="228"/>
    <n v="205"/>
    <n v="2435"/>
    <n v="34624"/>
    <n v="9095591"/>
    <n v="262.7"/>
    <n v="105.0214366"/>
    <n v="-4.9167929749999999"/>
    <n v="0"/>
    <n v="7.15"/>
    <n v="0"/>
    <n v="0.55000000000000004"/>
    <n v="7.6899999999999996E-2"/>
    <n v="0.2923"/>
    <n v="0"/>
    <n v="1"/>
  </r>
  <r>
    <x v="69"/>
    <s v="ID-MA"/>
    <x v="10"/>
    <n v="0"/>
    <n v="0"/>
    <n v="0"/>
    <n v="0"/>
    <n v="32"/>
    <n v="2"/>
    <n v="11"/>
    <n v="19"/>
    <s v="Province"/>
    <m/>
    <x v="10"/>
    <s v="Indonesia"/>
    <s v="Asia"/>
    <s v="Maluku"/>
    <s v="UTC+09:00"/>
    <m/>
    <n v="9"/>
    <n v="2"/>
    <n v="118"/>
    <n v="35"/>
    <n v="1198"/>
    <n v="46914"/>
    <n v="1847097"/>
    <n v="39.369999999999997"/>
    <n v="129.57679200000001"/>
    <n v="-3.1925720000000002"/>
    <n v="0"/>
    <n v="17.32"/>
    <n v="0"/>
    <n v="1.08"/>
    <n v="6.25E-2"/>
    <n v="0.34379999999999999"/>
    <n v="0"/>
    <n v="1"/>
  </r>
  <r>
    <x v="69"/>
    <s v="ID-MU"/>
    <x v="12"/>
    <n v="4"/>
    <n v="0"/>
    <n v="0"/>
    <n v="4"/>
    <n v="54"/>
    <n v="0"/>
    <n v="9"/>
    <n v="45"/>
    <s v="Province"/>
    <m/>
    <x v="12"/>
    <s v="Indonesia"/>
    <s v="Asia"/>
    <s v="Maluku"/>
    <s v="UTC+09:00"/>
    <m/>
    <n v="8"/>
    <n v="2"/>
    <n v="116"/>
    <n v="118"/>
    <n v="1063"/>
    <n v="31983"/>
    <n v="1307803"/>
    <n v="40.89"/>
    <n v="127.5391072"/>
    <n v="0.212036949"/>
    <n v="3.06"/>
    <n v="41.29"/>
    <n v="0"/>
    <n v="0"/>
    <n v="0"/>
    <n v="0.16669999999999999"/>
    <m/>
    <n v="1"/>
  </r>
  <r>
    <x v="69"/>
    <s v="ID-NB"/>
    <x v="30"/>
    <n v="18"/>
    <n v="1"/>
    <n v="7"/>
    <n v="10"/>
    <n v="328"/>
    <n v="6"/>
    <n v="87"/>
    <n v="235"/>
    <s v="Province"/>
    <m/>
    <x v="30"/>
    <s v="Indonesia"/>
    <s v="Asia"/>
    <s v="Nusa Tenggara"/>
    <s v="UTC+08:00"/>
    <m/>
    <n v="8"/>
    <n v="2"/>
    <n v="117"/>
    <n v="145"/>
    <n v="995"/>
    <n v="18572"/>
    <n v="5270247"/>
    <n v="283.77"/>
    <n v="117.5086257"/>
    <n v="-8.6069988659999996"/>
    <n v="3.42"/>
    <n v="62.24"/>
    <n v="0.19"/>
    <n v="1.1399999999999999"/>
    <n v="1.83E-2"/>
    <n v="0.26519999999999999"/>
    <n v="1.5"/>
    <m/>
  </r>
  <r>
    <x v="69"/>
    <s v="ID-NT"/>
    <x v="32"/>
    <n v="0"/>
    <n v="0"/>
    <n v="0"/>
    <n v="0"/>
    <n v="12"/>
    <n v="0"/>
    <n v="1"/>
    <n v="11"/>
    <s v="Province"/>
    <m/>
    <x v="32"/>
    <s v="Indonesia"/>
    <s v="Asia"/>
    <s v="Nusa Tenggara"/>
    <s v="UTC+08:00"/>
    <m/>
    <n v="21"/>
    <n v="1"/>
    <n v="309"/>
    <n v="327"/>
    <n v="3026"/>
    <n v="48718"/>
    <n v="5411321"/>
    <n v="111.07"/>
    <n v="121.592271"/>
    <n v="-8.6822049999999997"/>
    <n v="0"/>
    <n v="2.2200000000000002"/>
    <n v="0"/>
    <n v="0"/>
    <n v="0"/>
    <n v="8.3299999999999999E-2"/>
    <n v="1"/>
    <n v="1"/>
  </r>
  <r>
    <x v="69"/>
    <s v="ID-PA"/>
    <x v="11"/>
    <n v="12"/>
    <n v="0"/>
    <n v="0"/>
    <n v="12"/>
    <n v="274"/>
    <n v="6"/>
    <n v="48"/>
    <n v="220"/>
    <s v="Province"/>
    <m/>
    <x v="11"/>
    <s v="Indonesia"/>
    <s v="Asia"/>
    <s v="Papua"/>
    <s v="UTC+09:00"/>
    <s v="Daerah Khusus"/>
    <n v="28"/>
    <n v="1"/>
    <n v="560"/>
    <n v="110"/>
    <n v="5411"/>
    <n v="319036"/>
    <n v="4340348"/>
    <n v="13.6"/>
    <n v="138.69603000000001"/>
    <n v="-4.6662095299999997"/>
    <n v="2.76"/>
    <n v="63.13"/>
    <n v="0"/>
    <n v="1.38"/>
    <n v="2.1899999999999999E-2"/>
    <n v="0.17519999999999999"/>
    <n v="0.92"/>
    <n v="1"/>
  </r>
  <r>
    <x v="69"/>
    <s v="ID-PB"/>
    <x v="18"/>
    <n v="0"/>
    <n v="0"/>
    <n v="0"/>
    <n v="0"/>
    <n v="53"/>
    <n v="0"/>
    <n v="0"/>
    <n v="53"/>
    <s v="Province"/>
    <m/>
    <x v="18"/>
    <s v="Indonesia"/>
    <s v="Asia"/>
    <s v="Papua"/>
    <s v="UTC+09:00"/>
    <s v="Daerah Khusus"/>
    <n v="12"/>
    <n v="1"/>
    <n v="218"/>
    <n v="95"/>
    <n v="1742"/>
    <n v="102955"/>
    <n v="1140701"/>
    <n v="11.08"/>
    <n v="132.9762624"/>
    <n v="-2.045160182"/>
    <n v="0"/>
    <n v="46.46"/>
    <n v="0"/>
    <n v="0"/>
    <n v="0"/>
    <n v="0"/>
    <n v="1"/>
    <n v="1"/>
  </r>
  <r>
    <x v="69"/>
    <s v="ID-RI"/>
    <x v="24"/>
    <n v="2"/>
    <n v="0"/>
    <n v="1"/>
    <n v="1"/>
    <n v="70"/>
    <n v="6"/>
    <n v="39"/>
    <n v="25"/>
    <s v="Province"/>
    <m/>
    <x v="24"/>
    <s v="Indonesia"/>
    <s v="Asia"/>
    <s v="Sumatera"/>
    <s v="UTC+07:00"/>
    <m/>
    <n v="10"/>
    <n v="2"/>
    <n v="169"/>
    <n v="268"/>
    <n v="1591"/>
    <n v="87024"/>
    <n v="6074100"/>
    <n v="69.8"/>
    <n v="101.8051092"/>
    <n v="0.51164785099999999"/>
    <n v="0.33"/>
    <n v="11.52"/>
    <n v="0"/>
    <n v="0.99"/>
    <n v="8.5699999999999998E-2"/>
    <n v="0.55710000000000004"/>
    <n v="0.67"/>
    <n v="1"/>
  </r>
  <r>
    <x v="69"/>
    <s v="ID-SR"/>
    <x v="20"/>
    <n v="2"/>
    <n v="0"/>
    <n v="0"/>
    <n v="2"/>
    <n v="62"/>
    <n v="2"/>
    <n v="5"/>
    <n v="55"/>
    <s v="Province"/>
    <m/>
    <x v="20"/>
    <s v="Indonesia"/>
    <s v="Asia"/>
    <s v="Sulawesi"/>
    <s v="UTC+08:00"/>
    <m/>
    <n v="6"/>
    <m/>
    <n v="69"/>
    <n v="73"/>
    <n v="575"/>
    <n v="16787"/>
    <n v="1559984"/>
    <n v="92.93"/>
    <n v="119.3450194"/>
    <n v="-2.4617460530000002"/>
    <n v="1.28"/>
    <n v="39.74"/>
    <n v="0"/>
    <n v="1.28"/>
    <n v="3.2300000000000002E-2"/>
    <n v="8.0600000000000005E-2"/>
    <n v="1"/>
    <n v="1"/>
  </r>
  <r>
    <x v="69"/>
    <s v="ID-SN"/>
    <x v="9"/>
    <n v="2"/>
    <n v="0"/>
    <n v="9"/>
    <n v="-7"/>
    <n v="709"/>
    <n v="47"/>
    <n v="258"/>
    <n v="404"/>
    <s v="Province"/>
    <m/>
    <x v="9"/>
    <s v="Indonesia"/>
    <s v="Asia"/>
    <s v="Sulawesi"/>
    <s v="UTC+08:00"/>
    <m/>
    <n v="21"/>
    <n v="3"/>
    <n v="311"/>
    <n v="792"/>
    <n v="2255"/>
    <n v="46717"/>
    <n v="9426885"/>
    <n v="201.78"/>
    <n v="120.1620559"/>
    <n v="-3.731080714"/>
    <n v="0.21"/>
    <n v="75.209999999999994"/>
    <n v="0"/>
    <n v="4.99"/>
    <n v="6.6299999999999998E-2"/>
    <n v="0.3639"/>
    <n v="0.08"/>
    <n v="0"/>
  </r>
  <r>
    <x v="69"/>
    <s v="ID-ST"/>
    <x v="16"/>
    <n v="0"/>
    <n v="0"/>
    <n v="0"/>
    <n v="0"/>
    <n v="75"/>
    <n v="3"/>
    <n v="12"/>
    <n v="60"/>
    <s v="Province"/>
    <m/>
    <x v="16"/>
    <s v="Indonesia"/>
    <s v="Asia"/>
    <s v="Sulawesi"/>
    <s v="UTC+08:00"/>
    <m/>
    <n v="12"/>
    <n v="1"/>
    <n v="175"/>
    <n v="175"/>
    <n v="1842"/>
    <n v="61841"/>
    <n v="2955567"/>
    <n v="47.79"/>
    <n v="121.2010927"/>
    <n v="-1.00413668"/>
    <n v="0"/>
    <n v="25.38"/>
    <n v="0"/>
    <n v="1.02"/>
    <n v="0.04"/>
    <n v="0.16"/>
    <n v="1"/>
    <n v="1"/>
  </r>
  <r>
    <x v="69"/>
    <s v="ID-SG"/>
    <x v="3"/>
    <n v="1"/>
    <n v="0"/>
    <n v="0"/>
    <n v="1"/>
    <n v="71"/>
    <n v="3"/>
    <n v="15"/>
    <n v="53"/>
    <s v="Province"/>
    <m/>
    <x v="3"/>
    <s v="Indonesia"/>
    <s v="Asia"/>
    <s v="Sulawesi"/>
    <s v="UTC+08:00"/>
    <m/>
    <n v="15"/>
    <n v="2"/>
    <n v="219"/>
    <n v="377"/>
    <n v="1911"/>
    <n v="38068"/>
    <n v="2635461"/>
    <n v="69.23"/>
    <n v="122.070311"/>
    <n v="-4.1246887929999998"/>
    <n v="0.38"/>
    <n v="26.94"/>
    <n v="0"/>
    <n v="1.1399999999999999"/>
    <n v="4.2299999999999997E-2"/>
    <n v="0.21129999999999999"/>
    <n v="1"/>
    <n v="1"/>
  </r>
  <r>
    <x v="69"/>
    <s v="ID-SA"/>
    <x v="31"/>
    <n v="6"/>
    <n v="1"/>
    <n v="0"/>
    <n v="5"/>
    <n v="51"/>
    <n v="5"/>
    <n v="16"/>
    <n v="30"/>
    <s v="Province"/>
    <m/>
    <x v="31"/>
    <s v="Indonesia"/>
    <s v="Asia"/>
    <s v="Sulawesi"/>
    <s v="UTC+08:00"/>
    <m/>
    <n v="11"/>
    <n v="4"/>
    <n v="171"/>
    <n v="332"/>
    <n v="1507"/>
    <n v="13892"/>
    <n v="2641884"/>
    <n v="190.17"/>
    <n v="124.5212396"/>
    <n v="1.259638212"/>
    <n v="2.27"/>
    <n v="19.3"/>
    <n v="0.38"/>
    <n v="1.89"/>
    <n v="9.8000000000000004E-2"/>
    <n v="0.31369999999999998"/>
    <n v="3"/>
    <m/>
  </r>
  <r>
    <x v="69"/>
    <s v="ID-SB"/>
    <x v="17"/>
    <n v="16"/>
    <n v="0"/>
    <n v="6"/>
    <n v="10"/>
    <n v="286"/>
    <n v="18"/>
    <n v="55"/>
    <n v="213"/>
    <s v="Province"/>
    <m/>
    <x v="17"/>
    <s v="Indonesia"/>
    <s v="Asia"/>
    <s v="Sumatera"/>
    <s v="UTC+07:00"/>
    <m/>
    <n v="12"/>
    <n v="7"/>
    <n v="179"/>
    <n v="230"/>
    <n v="928"/>
    <n v="42013"/>
    <n v="5519245"/>
    <n v="131.37"/>
    <n v="100.46506239999999"/>
    <n v="-0.850253225"/>
    <n v="2.9"/>
    <n v="51.82"/>
    <n v="0"/>
    <n v="3.26"/>
    <n v="6.2899999999999998E-2"/>
    <n v="0.1923"/>
    <n v="0.89"/>
    <n v="1"/>
  </r>
  <r>
    <x v="69"/>
    <s v="ID-SS"/>
    <x v="21"/>
    <n v="51"/>
    <n v="0"/>
    <n v="6"/>
    <n v="45"/>
    <n v="277"/>
    <n v="8"/>
    <n v="54"/>
    <n v="215"/>
    <s v="Province"/>
    <m/>
    <x v="21"/>
    <s v="Indonesia"/>
    <s v="Asia"/>
    <s v="Sumatera"/>
    <s v="UTC+07:00"/>
    <m/>
    <n v="13"/>
    <n v="4"/>
    <n v="241"/>
    <n v="387"/>
    <n v="2853"/>
    <n v="91592"/>
    <n v="8217551"/>
    <n v="89.72"/>
    <n v="104.16946470000001"/>
    <n v="-3.2162118080000002"/>
    <n v="6.21"/>
    <n v="33.71"/>
    <n v="0"/>
    <n v="0.97"/>
    <n v="2.8899999999999999E-2"/>
    <n v="0.19489999999999999"/>
    <m/>
    <n v="0"/>
  </r>
  <r>
    <x v="69"/>
    <s v="ID-SU"/>
    <x v="6"/>
    <n v="22"/>
    <n v="5"/>
    <n v="0"/>
    <n v="17"/>
    <n v="172"/>
    <n v="24"/>
    <n v="48"/>
    <n v="100"/>
    <s v="Province"/>
    <m/>
    <x v="6"/>
    <s v="Indonesia"/>
    <s v="Asia"/>
    <s v="Sumatera"/>
    <s v="UTC+07:00"/>
    <m/>
    <n v="25"/>
    <n v="8"/>
    <n v="450"/>
    <n v="693"/>
    <n v="5417"/>
    <n v="72981"/>
    <n v="14874889"/>
    <n v="203.82"/>
    <n v="99.051964420000004"/>
    <n v="2.1918944530000002"/>
    <n v="1.48"/>
    <n v="11.56"/>
    <n v="0.34"/>
    <n v="1.61"/>
    <n v="0.13950000000000001"/>
    <n v="0.27910000000000001"/>
    <n v="1.47"/>
    <m/>
  </r>
  <r>
    <x v="70"/>
    <s v="ID-AC"/>
    <x v="13"/>
    <n v="0"/>
    <n v="0"/>
    <n v="0"/>
    <n v="0"/>
    <n v="17"/>
    <n v="1"/>
    <n v="11"/>
    <n v="5"/>
    <s v="Province"/>
    <m/>
    <x v="13"/>
    <s v="Indonesia"/>
    <s v="Asia"/>
    <s v="Sumatera"/>
    <s v="UTC+07:00"/>
    <s v="Daerah Khusus"/>
    <n v="18"/>
    <n v="5"/>
    <n v="289"/>
    <m/>
    <n v="6497"/>
    <n v="57956"/>
    <n v="5247257"/>
    <n v="90.54"/>
    <n v="96.910521739999993"/>
    <n v="4.2256146279999998"/>
    <n v="0"/>
    <n v="3.24"/>
    <n v="0"/>
    <n v="0.19"/>
    <n v="5.8799999999999998E-2"/>
    <n v="0.64710000000000001"/>
    <n v="1"/>
    <n v="1"/>
  </r>
  <r>
    <x v="70"/>
    <s v="ID-BA"/>
    <x v="22"/>
    <n v="5"/>
    <n v="0"/>
    <n v="7"/>
    <n v="-2"/>
    <n v="302"/>
    <n v="2"/>
    <n v="198"/>
    <n v="102"/>
    <s v="Province"/>
    <m/>
    <x v="22"/>
    <s v="Indonesia"/>
    <s v="Asia"/>
    <s v="Nusa Tenggara"/>
    <s v="UTC+08:00"/>
    <m/>
    <n v="8"/>
    <n v="1"/>
    <n v="57"/>
    <n v="80"/>
    <n v="636"/>
    <n v="5780"/>
    <n v="4216171"/>
    <n v="729.43"/>
    <n v="115.1317136"/>
    <n v="-8.3694716880000009"/>
    <n v="1.19"/>
    <n v="71.63"/>
    <n v="0"/>
    <n v="0.47"/>
    <n v="6.6E-3"/>
    <n v="0.65559999999999996"/>
    <n v="0.83"/>
    <n v="1"/>
  </r>
  <r>
    <x v="70"/>
    <s v="ID-BT"/>
    <x v="2"/>
    <n v="10"/>
    <n v="0"/>
    <n v="0"/>
    <n v="10"/>
    <n v="475"/>
    <n v="55"/>
    <n v="122"/>
    <n v="298"/>
    <s v="Province"/>
    <m/>
    <x v="2"/>
    <s v="Indonesia"/>
    <s v="Asia"/>
    <s v="Jawa"/>
    <s v="UTC+07:00"/>
    <m/>
    <n v="4"/>
    <n v="4"/>
    <n v="155"/>
    <n v="313"/>
    <n v="1238"/>
    <n v="9663"/>
    <n v="10722374"/>
    <n v="1109.6400000000001"/>
    <n v="106.1090043"/>
    <n v="-6.4567363880000004"/>
    <n v="0.93"/>
    <n v="44.3"/>
    <n v="0"/>
    <n v="5.13"/>
    <n v="0.1158"/>
    <n v="0.25679999999999997"/>
    <n v="0.53"/>
    <n v="1"/>
  </r>
  <r>
    <x v="70"/>
    <s v="ID-BE"/>
    <x v="29"/>
    <n v="0"/>
    <n v="0"/>
    <n v="0"/>
    <n v="0"/>
    <n v="37"/>
    <n v="2"/>
    <n v="1"/>
    <n v="34"/>
    <s v="Province"/>
    <m/>
    <x v="29"/>
    <s v="Indonesia"/>
    <s v="Asia"/>
    <s v="Sumatera"/>
    <s v="UTC+07:00"/>
    <m/>
    <n v="9"/>
    <n v="1"/>
    <n v="129"/>
    <n v="172"/>
    <n v="1341"/>
    <n v="19919"/>
    <n v="1999539"/>
    <n v="100.38"/>
    <n v="102.33842129999999"/>
    <n v="-3.5335836270000001"/>
    <n v="0"/>
    <n v="18.5"/>
    <n v="0"/>
    <n v="1"/>
    <n v="5.4100000000000002E-2"/>
    <n v="2.7E-2"/>
    <n v="0"/>
    <n v="1"/>
  </r>
  <r>
    <x v="70"/>
    <s v="ID-JK"/>
    <x v="0"/>
    <n v="124"/>
    <n v="6"/>
    <n v="49"/>
    <n v="69"/>
    <n v="4566"/>
    <n v="392"/>
    <n v="748"/>
    <n v="3426"/>
    <s v="Province"/>
    <m/>
    <x v="0"/>
    <s v="Indonesia"/>
    <s v="Asia"/>
    <s v="Jawa"/>
    <s v="UTC+07:00"/>
    <s v="Daerah Khusus Ibu Kota"/>
    <n v="1"/>
    <n v="5"/>
    <n v="44"/>
    <n v="267"/>
    <m/>
    <n v="664"/>
    <n v="10846145"/>
    <n v="16334.31"/>
    <n v="106.8361183"/>
    <n v="-6.2046989909999999"/>
    <n v="11.43"/>
    <n v="420.98"/>
    <n v="0.55000000000000004"/>
    <n v="36.14"/>
    <n v="8.5900000000000004E-2"/>
    <n v="0.1638"/>
    <n v="1.24"/>
    <n v="2"/>
  </r>
  <r>
    <x v="70"/>
    <s v="ID-YO"/>
    <x v="5"/>
    <n v="7"/>
    <n v="0"/>
    <n v="0"/>
    <n v="7"/>
    <n v="138"/>
    <n v="7"/>
    <n v="61"/>
    <n v="70"/>
    <s v="Province"/>
    <m/>
    <x v="5"/>
    <s v="Indonesia"/>
    <s v="Asia"/>
    <s v="Jawa"/>
    <s v="UTC+07:00"/>
    <s v="Daerah Istimewa"/>
    <n v="4"/>
    <n v="1"/>
    <n v="78"/>
    <n v="46"/>
    <n v="392"/>
    <n v="3133"/>
    <n v="3631015"/>
    <n v="1158.9000000000001"/>
    <n v="110.4448783"/>
    <n v="-7.8945018500000002"/>
    <n v="1.93"/>
    <n v="38.01"/>
    <n v="0"/>
    <n v="1.93"/>
    <n v="5.0700000000000002E-2"/>
    <n v="0.442"/>
    <n v="2.33"/>
    <n v="1"/>
  </r>
  <r>
    <x v="70"/>
    <s v="ID-GO"/>
    <x v="33"/>
    <n v="0"/>
    <n v="0"/>
    <n v="1"/>
    <n v="-1"/>
    <n v="19"/>
    <n v="1"/>
    <n v="11"/>
    <n v="7"/>
    <s v="Province"/>
    <m/>
    <x v="33"/>
    <s v="Indonesia"/>
    <s v="Asia"/>
    <s v="Sulawesi"/>
    <s v="UTC+08:00"/>
    <m/>
    <n v="5"/>
    <n v="1"/>
    <n v="77"/>
    <n v="72"/>
    <n v="657"/>
    <n v="11257"/>
    <n v="1180651"/>
    <n v="104.88"/>
    <n v="122.37605809999999"/>
    <n v="0.68700260400000002"/>
    <n v="0"/>
    <n v="16.09"/>
    <n v="0"/>
    <n v="0.85"/>
    <n v="5.2600000000000001E-2"/>
    <n v="0.57889999999999997"/>
    <n v="1"/>
    <n v="1"/>
  </r>
  <r>
    <x v="70"/>
    <s v="ID-JA"/>
    <x v="25"/>
    <n v="2"/>
    <n v="0"/>
    <n v="0"/>
    <n v="2"/>
    <n v="63"/>
    <n v="0"/>
    <n v="3"/>
    <n v="60"/>
    <s v="Province"/>
    <m/>
    <x v="25"/>
    <s v="Indonesia"/>
    <s v="Asia"/>
    <s v="Sumatera"/>
    <s v="UTC+07:00"/>
    <m/>
    <n v="9"/>
    <n v="2"/>
    <n v="141"/>
    <n v="163"/>
    <n v="1399"/>
    <n v="50058"/>
    <n v="3493357"/>
    <n v="69.790000000000006"/>
    <n v="102.72364039999999"/>
    <n v="-1.69769766"/>
    <n v="0.56999999999999995"/>
    <n v="18.03"/>
    <n v="0"/>
    <n v="0"/>
    <n v="0"/>
    <n v="4.7600000000000003E-2"/>
    <n v="0.13"/>
    <n v="1"/>
  </r>
  <r>
    <x v="70"/>
    <s v="ID-JB"/>
    <x v="1"/>
    <n v="0"/>
    <n v="0"/>
    <n v="0"/>
    <n v="0"/>
    <n v="1429"/>
    <n v="90"/>
    <n v="202"/>
    <n v="1137"/>
    <s v="Province"/>
    <m/>
    <x v="1"/>
    <s v="Indonesia"/>
    <s v="Asia"/>
    <s v="Jawa"/>
    <s v="UTC+07:00"/>
    <m/>
    <n v="18"/>
    <n v="9"/>
    <n v="627"/>
    <n v="645"/>
    <n v="5312"/>
    <n v="35378"/>
    <n v="45161325"/>
    <n v="1276.55"/>
    <n v="107.60370829999999"/>
    <n v="-6.9204320829999997"/>
    <n v="0"/>
    <n v="31.64"/>
    <n v="0"/>
    <n v="1.99"/>
    <n v="6.3E-2"/>
    <n v="0.1414"/>
    <n v="0"/>
    <n v="0"/>
  </r>
  <r>
    <x v="70"/>
    <s v="ID-JT"/>
    <x v="7"/>
    <n v="19"/>
    <n v="1"/>
    <n v="0"/>
    <n v="18"/>
    <n v="966"/>
    <n v="60"/>
    <n v="234"/>
    <n v="672"/>
    <s v="Province"/>
    <m/>
    <x v="7"/>
    <s v="Indonesia"/>
    <s v="Asia"/>
    <s v="Jawa"/>
    <s v="UTC+07:00"/>
    <m/>
    <n v="29"/>
    <n v="6"/>
    <n v="576"/>
    <n v="753"/>
    <n v="7809"/>
    <n v="32801"/>
    <n v="36364072"/>
    <n v="1108.6400000000001"/>
    <n v="110.20111489999999"/>
    <n v="-7.2590971770000001"/>
    <n v="0.52"/>
    <n v="26.56"/>
    <n v="0.03"/>
    <n v="1.65"/>
    <n v="6.2100000000000002E-2"/>
    <n v="0.2422"/>
    <n v="0.73"/>
    <n v="0.5"/>
  </r>
  <r>
    <x v="70"/>
    <s v="ID-JI"/>
    <x v="8"/>
    <n v="78"/>
    <n v="2"/>
    <n v="3"/>
    <n v="73"/>
    <n v="1442"/>
    <n v="142"/>
    <n v="218"/>
    <n v="1082"/>
    <s v="Province"/>
    <m/>
    <x v="8"/>
    <s v="Indonesia"/>
    <s v="Asia"/>
    <s v="Jawa"/>
    <s v="UTC+07:00"/>
    <m/>
    <n v="29"/>
    <n v="9"/>
    <n v="666"/>
    <n v="777"/>
    <n v="7724"/>
    <n v="47803"/>
    <n v="40479023"/>
    <n v="846.78"/>
    <n v="112.7329414"/>
    <n v="-7.7233455790000001"/>
    <n v="1.93"/>
    <n v="35.619999999999997"/>
    <n v="0.05"/>
    <n v="3.51"/>
    <n v="9.8500000000000004E-2"/>
    <n v="0.1512"/>
    <n v="0.57999999999999996"/>
    <n v="0.67"/>
  </r>
  <r>
    <x v="70"/>
    <s v="ID-KB"/>
    <x v="23"/>
    <n v="2"/>
    <n v="0"/>
    <n v="0"/>
    <n v="2"/>
    <n v="117"/>
    <n v="1"/>
    <n v="10"/>
    <n v="106"/>
    <s v="Province"/>
    <m/>
    <x v="23"/>
    <s v="Indonesia"/>
    <s v="Asia"/>
    <s v="Kalimantan"/>
    <s v="UTC+07:00"/>
    <m/>
    <n v="12"/>
    <n v="2"/>
    <n v="174"/>
    <n v="99"/>
    <n v="2031"/>
    <n v="147307"/>
    <n v="5422814"/>
    <n v="36.81"/>
    <n v="111.1211776"/>
    <n v="-8.6474572E-2"/>
    <n v="0.37"/>
    <n v="21.58"/>
    <n v="0"/>
    <n v="0.18"/>
    <n v="8.5000000000000006E-3"/>
    <n v="8.5500000000000007E-2"/>
    <n v="0.09"/>
    <n v="1"/>
  </r>
  <r>
    <x v="70"/>
    <s v="ID-KS"/>
    <x v="26"/>
    <n v="7"/>
    <n v="0"/>
    <n v="0"/>
    <n v="7"/>
    <n v="259"/>
    <n v="9"/>
    <n v="24"/>
    <n v="226"/>
    <s v="Province"/>
    <m/>
    <x v="26"/>
    <s v="Indonesia"/>
    <s v="Asia"/>
    <s v="Kalimantan"/>
    <s v="UTC+08:00"/>
    <m/>
    <n v="11"/>
    <n v="2"/>
    <n v="153"/>
    <n v="144"/>
    <n v="1864"/>
    <n v="38744"/>
    <n v="4023049"/>
    <n v="103.84"/>
    <n v="115.4385783"/>
    <n v="-2.993594979"/>
    <n v="1.74"/>
    <n v="64.38"/>
    <n v="0"/>
    <n v="2.2400000000000002"/>
    <n v="3.4700000000000002E-2"/>
    <n v="9.2700000000000005E-2"/>
    <n v="1"/>
    <n v="1"/>
  </r>
  <r>
    <x v="70"/>
    <s v="ID-KT"/>
    <x v="14"/>
    <n v="4"/>
    <n v="0"/>
    <n v="0"/>
    <n v="4"/>
    <n v="189"/>
    <n v="10"/>
    <n v="30"/>
    <n v="149"/>
    <s v="Province"/>
    <m/>
    <x v="14"/>
    <s v="Indonesia"/>
    <s v="Asia"/>
    <s v="Kalimantan"/>
    <s v="UTC+07:00"/>
    <m/>
    <n v="13"/>
    <n v="1"/>
    <n v="136"/>
    <n v="139"/>
    <n v="1432"/>
    <n v="153565"/>
    <n v="2570289"/>
    <n v="16.739999999999998"/>
    <n v="113.41765359999999"/>
    <n v="-1.6024846530000001"/>
    <n v="1.56"/>
    <n v="73.53"/>
    <n v="0"/>
    <n v="3.89"/>
    <n v="5.2900000000000003E-2"/>
    <n v="0.15870000000000001"/>
    <n v="4"/>
    <n v="1"/>
  </r>
  <r>
    <x v="70"/>
    <s v="ID-KI"/>
    <x v="4"/>
    <n v="4"/>
    <n v="0"/>
    <n v="3"/>
    <n v="1"/>
    <n v="215"/>
    <n v="2"/>
    <n v="34"/>
    <n v="179"/>
    <s v="Province"/>
    <m/>
    <x v="4"/>
    <s v="Indonesia"/>
    <s v="Asia"/>
    <s v="Kalimantan"/>
    <s v="UTC+08:00"/>
    <m/>
    <n v="7"/>
    <n v="3"/>
    <n v="103"/>
    <n v="197"/>
    <n v="841"/>
    <n v="129067"/>
    <n v="3552191"/>
    <n v="27.52"/>
    <n v="116.4684405"/>
    <n v="0.45385803000000002"/>
    <n v="1.1299999999999999"/>
    <n v="60.53"/>
    <n v="0"/>
    <n v="0.56000000000000005"/>
    <n v="9.2999999999999992E-3"/>
    <n v="0.15809999999999999"/>
    <n v="0.8"/>
    <n v="1"/>
  </r>
  <r>
    <x v="70"/>
    <s v="ID-KU"/>
    <x v="19"/>
    <n v="0"/>
    <n v="0"/>
    <n v="1"/>
    <n v="-1"/>
    <n v="131"/>
    <n v="1"/>
    <n v="7"/>
    <n v="123"/>
    <s v="Province"/>
    <m/>
    <x v="19"/>
    <s v="Indonesia"/>
    <s v="Asia"/>
    <s v="Kalimantan"/>
    <s v="UTC+08:00"/>
    <m/>
    <n v="4"/>
    <n v="1"/>
    <n v="53"/>
    <n v="35"/>
    <n v="447"/>
    <n v="75468"/>
    <n v="648407"/>
    <n v="8.59"/>
    <n v="116.2188791"/>
    <n v="2.8910126209999998"/>
    <n v="0"/>
    <n v="202.03"/>
    <n v="0"/>
    <n v="1.54"/>
    <n v="7.6E-3"/>
    <n v="5.3400000000000003E-2"/>
    <n v="1"/>
    <n v="1"/>
  </r>
  <r>
    <x v="70"/>
    <s v="ID-BB"/>
    <x v="27"/>
    <n v="1"/>
    <n v="0"/>
    <n v="0"/>
    <n v="1"/>
    <n v="29"/>
    <n v="1"/>
    <n v="7"/>
    <n v="21"/>
    <s v="Province"/>
    <m/>
    <x v="27"/>
    <s v="Indonesia"/>
    <s v="Asia"/>
    <s v="Sumatera"/>
    <s v="UTC+07:00"/>
    <m/>
    <n v="6"/>
    <n v="1"/>
    <n v="47"/>
    <n v="82"/>
    <n v="309"/>
    <n v="16424"/>
    <n v="1379767"/>
    <n v="84.01"/>
    <n v="106.5499324"/>
    <n v="-2.4474441269999998"/>
    <n v="0.72"/>
    <n v="21.02"/>
    <n v="0"/>
    <n v="0.72"/>
    <n v="3.4500000000000003E-2"/>
    <n v="0.2414"/>
    <m/>
    <n v="1"/>
  </r>
  <r>
    <x v="70"/>
    <s v="ID-KR"/>
    <x v="28"/>
    <n v="0"/>
    <n v="0"/>
    <n v="1"/>
    <n v="-1"/>
    <n v="96"/>
    <n v="10"/>
    <n v="70"/>
    <n v="16"/>
    <s v="Province"/>
    <m/>
    <x v="28"/>
    <s v="Indonesia"/>
    <s v="Asia"/>
    <s v="Sumatera"/>
    <s v="UTC+07:00"/>
    <m/>
    <n v="5"/>
    <n v="2"/>
    <n v="75"/>
    <n v="142"/>
    <n v="275"/>
    <n v="8202"/>
    <n v="1929400"/>
    <n v="235.24"/>
    <n v="108.261746"/>
    <n v="3.9163459999999999"/>
    <n v="0"/>
    <n v="49.76"/>
    <n v="0"/>
    <n v="5.18"/>
    <n v="0.1042"/>
    <n v="0.72919999999999996"/>
    <n v="0"/>
    <n v="0"/>
  </r>
  <r>
    <x v="70"/>
    <s v="ID-LA"/>
    <x v="15"/>
    <n v="0"/>
    <n v="1"/>
    <n v="0"/>
    <n v="-1"/>
    <n v="65"/>
    <n v="6"/>
    <n v="19"/>
    <n v="40"/>
    <s v="Province"/>
    <m/>
    <x v="15"/>
    <s v="Indonesia"/>
    <s v="Asia"/>
    <s v="Sumatera"/>
    <s v="UTC+07:00"/>
    <m/>
    <n v="13"/>
    <n v="2"/>
    <n v="228"/>
    <n v="205"/>
    <n v="2435"/>
    <n v="34624"/>
    <n v="9095591"/>
    <n v="262.7"/>
    <n v="105.0214366"/>
    <n v="-4.9167929749999999"/>
    <n v="0"/>
    <n v="7.15"/>
    <n v="0.11"/>
    <n v="0.66"/>
    <n v="9.2299999999999993E-2"/>
    <n v="0.2923"/>
    <n v="1"/>
    <m/>
  </r>
  <r>
    <x v="70"/>
    <s v="ID-MA"/>
    <x v="10"/>
    <n v="0"/>
    <n v="0"/>
    <n v="1"/>
    <n v="-1"/>
    <n v="32"/>
    <n v="2"/>
    <n v="12"/>
    <n v="18"/>
    <s v="Province"/>
    <m/>
    <x v="10"/>
    <s v="Indonesia"/>
    <s v="Asia"/>
    <s v="Maluku"/>
    <s v="UTC+09:00"/>
    <m/>
    <n v="9"/>
    <n v="2"/>
    <n v="118"/>
    <n v="35"/>
    <n v="1198"/>
    <n v="46914"/>
    <n v="1847097"/>
    <n v="39.369999999999997"/>
    <n v="129.57679200000001"/>
    <n v="-3.1925720000000002"/>
    <n v="0"/>
    <n v="17.32"/>
    <n v="0"/>
    <n v="1.08"/>
    <n v="6.25E-2"/>
    <n v="0.375"/>
    <n v="1"/>
    <n v="1"/>
  </r>
  <r>
    <x v="70"/>
    <s v="ID-MU"/>
    <x v="12"/>
    <n v="0"/>
    <n v="0"/>
    <n v="0"/>
    <n v="0"/>
    <n v="54"/>
    <n v="0"/>
    <n v="9"/>
    <n v="45"/>
    <s v="Province"/>
    <m/>
    <x v="12"/>
    <s v="Indonesia"/>
    <s v="Asia"/>
    <s v="Maluku"/>
    <s v="UTC+09:00"/>
    <m/>
    <n v="8"/>
    <n v="2"/>
    <n v="116"/>
    <n v="118"/>
    <n v="1063"/>
    <n v="31983"/>
    <n v="1307803"/>
    <n v="40.89"/>
    <n v="127.5391072"/>
    <n v="0.212036949"/>
    <n v="0"/>
    <n v="41.29"/>
    <n v="0"/>
    <n v="0"/>
    <n v="0"/>
    <n v="0.16669999999999999"/>
    <n v="0"/>
    <n v="1"/>
  </r>
  <r>
    <x v="70"/>
    <s v="ID-NB"/>
    <x v="30"/>
    <n v="0"/>
    <n v="0"/>
    <n v="5"/>
    <n v="-5"/>
    <n v="328"/>
    <n v="6"/>
    <n v="92"/>
    <n v="230"/>
    <s v="Province"/>
    <m/>
    <x v="30"/>
    <s v="Indonesia"/>
    <s v="Asia"/>
    <s v="Nusa Tenggara"/>
    <s v="UTC+08:00"/>
    <m/>
    <n v="8"/>
    <n v="2"/>
    <n v="117"/>
    <n v="145"/>
    <n v="995"/>
    <n v="18572"/>
    <n v="5270247"/>
    <n v="283.77"/>
    <n v="117.5086257"/>
    <n v="-8.6069988659999996"/>
    <n v="0"/>
    <n v="62.24"/>
    <n v="0"/>
    <n v="1.1399999999999999"/>
    <n v="1.83E-2"/>
    <n v="0.28050000000000003"/>
    <n v="0"/>
    <n v="0"/>
  </r>
  <r>
    <x v="70"/>
    <s v="ID-NT"/>
    <x v="32"/>
    <n v="0"/>
    <n v="0"/>
    <n v="0"/>
    <n v="0"/>
    <n v="12"/>
    <n v="0"/>
    <n v="1"/>
    <n v="11"/>
    <s v="Province"/>
    <m/>
    <x v="32"/>
    <s v="Indonesia"/>
    <s v="Asia"/>
    <s v="Nusa Tenggara"/>
    <s v="UTC+08:00"/>
    <m/>
    <n v="21"/>
    <n v="1"/>
    <n v="309"/>
    <n v="327"/>
    <n v="3026"/>
    <n v="48718"/>
    <n v="5411321"/>
    <n v="111.07"/>
    <n v="121.592271"/>
    <n v="-8.6822049999999997"/>
    <n v="0"/>
    <n v="2.2200000000000002"/>
    <n v="0"/>
    <n v="0"/>
    <n v="0"/>
    <n v="8.3299999999999999E-2"/>
    <n v="1"/>
    <n v="1"/>
  </r>
  <r>
    <x v="70"/>
    <s v="ID-PA"/>
    <x v="11"/>
    <n v="30"/>
    <n v="0"/>
    <n v="0"/>
    <n v="30"/>
    <n v="304"/>
    <n v="6"/>
    <n v="48"/>
    <n v="250"/>
    <s v="Province"/>
    <m/>
    <x v="11"/>
    <s v="Indonesia"/>
    <s v="Asia"/>
    <s v="Papua"/>
    <s v="UTC+09:00"/>
    <s v="Daerah Khusus"/>
    <n v="28"/>
    <n v="1"/>
    <n v="560"/>
    <n v="110"/>
    <n v="5411"/>
    <n v="319036"/>
    <n v="4340348"/>
    <n v="13.6"/>
    <n v="138.69603000000001"/>
    <n v="-4.6662095299999997"/>
    <n v="6.91"/>
    <n v="70.040000000000006"/>
    <n v="0"/>
    <n v="1.38"/>
    <n v="1.9699999999999999E-2"/>
    <n v="0.15790000000000001"/>
    <n v="2.5"/>
    <n v="1"/>
  </r>
  <r>
    <x v="70"/>
    <s v="ID-PB"/>
    <x v="18"/>
    <n v="17"/>
    <n v="0"/>
    <n v="2"/>
    <n v="15"/>
    <n v="70"/>
    <n v="0"/>
    <n v="2"/>
    <n v="68"/>
    <s v="Province"/>
    <m/>
    <x v="18"/>
    <s v="Indonesia"/>
    <s v="Asia"/>
    <s v="Papua"/>
    <s v="UTC+09:00"/>
    <s v="Daerah Khusus"/>
    <n v="12"/>
    <n v="1"/>
    <n v="218"/>
    <n v="95"/>
    <n v="1742"/>
    <n v="102955"/>
    <n v="1140701"/>
    <n v="11.08"/>
    <n v="132.9762624"/>
    <n v="-2.045160182"/>
    <n v="14.9"/>
    <n v="61.37"/>
    <n v="0"/>
    <n v="0"/>
    <n v="0"/>
    <n v="2.86E-2"/>
    <m/>
    <n v="1"/>
  </r>
  <r>
    <x v="70"/>
    <s v="ID-RI"/>
    <x v="24"/>
    <n v="2"/>
    <n v="0"/>
    <n v="7"/>
    <n v="-5"/>
    <n v="72"/>
    <n v="6"/>
    <n v="46"/>
    <n v="20"/>
    <s v="Province"/>
    <m/>
    <x v="24"/>
    <s v="Indonesia"/>
    <s v="Asia"/>
    <s v="Sumatera"/>
    <s v="UTC+07:00"/>
    <m/>
    <n v="10"/>
    <n v="2"/>
    <n v="169"/>
    <n v="268"/>
    <n v="1591"/>
    <n v="87024"/>
    <n v="6074100"/>
    <n v="69.8"/>
    <n v="101.8051092"/>
    <n v="0.51164785099999999"/>
    <n v="0.33"/>
    <n v="11.85"/>
    <n v="0"/>
    <n v="0.99"/>
    <n v="8.3299999999999999E-2"/>
    <n v="0.63890000000000002"/>
    <n v="1"/>
    <n v="1"/>
  </r>
  <r>
    <x v="70"/>
    <s v="ID-SR"/>
    <x v="20"/>
    <n v="0"/>
    <n v="0"/>
    <n v="0"/>
    <n v="0"/>
    <n v="62"/>
    <n v="2"/>
    <n v="5"/>
    <n v="55"/>
    <s v="Province"/>
    <m/>
    <x v="20"/>
    <s v="Indonesia"/>
    <s v="Asia"/>
    <s v="Sulawesi"/>
    <s v="UTC+08:00"/>
    <m/>
    <n v="6"/>
    <m/>
    <n v="69"/>
    <n v="73"/>
    <n v="575"/>
    <n v="16787"/>
    <n v="1559984"/>
    <n v="92.93"/>
    <n v="119.3450194"/>
    <n v="-2.4617460530000002"/>
    <n v="0"/>
    <n v="39.74"/>
    <n v="0"/>
    <n v="1.28"/>
    <n v="3.2300000000000002E-2"/>
    <n v="8.0600000000000005E-2"/>
    <n v="0"/>
    <n v="1"/>
  </r>
  <r>
    <x v="70"/>
    <s v="ID-SN"/>
    <x v="9"/>
    <n v="12"/>
    <n v="2"/>
    <n v="6"/>
    <n v="4"/>
    <n v="721"/>
    <n v="49"/>
    <n v="264"/>
    <n v="408"/>
    <s v="Province"/>
    <m/>
    <x v="9"/>
    <s v="Indonesia"/>
    <s v="Asia"/>
    <s v="Sulawesi"/>
    <s v="UTC+08:00"/>
    <m/>
    <n v="21"/>
    <n v="3"/>
    <n v="311"/>
    <n v="792"/>
    <n v="2255"/>
    <n v="46717"/>
    <n v="9426885"/>
    <n v="201.78"/>
    <n v="120.1620559"/>
    <n v="-3.731080714"/>
    <n v="1.27"/>
    <n v="76.48"/>
    <n v="0.21"/>
    <n v="5.2"/>
    <n v="6.8000000000000005E-2"/>
    <n v="0.36620000000000003"/>
    <n v="6"/>
    <m/>
  </r>
  <r>
    <x v="70"/>
    <s v="ID-ST"/>
    <x v="16"/>
    <n v="8"/>
    <n v="0"/>
    <n v="0"/>
    <n v="8"/>
    <n v="83"/>
    <n v="3"/>
    <n v="12"/>
    <n v="68"/>
    <s v="Province"/>
    <m/>
    <x v="16"/>
    <s v="Indonesia"/>
    <s v="Asia"/>
    <s v="Sulawesi"/>
    <s v="UTC+08:00"/>
    <m/>
    <n v="12"/>
    <n v="1"/>
    <n v="175"/>
    <n v="175"/>
    <n v="1842"/>
    <n v="61841"/>
    <n v="2955567"/>
    <n v="47.79"/>
    <n v="121.2010927"/>
    <n v="-1.00413668"/>
    <n v="2.71"/>
    <n v="28.08"/>
    <n v="0"/>
    <n v="1.02"/>
    <n v="3.61E-2"/>
    <n v="0.14460000000000001"/>
    <m/>
    <n v="1"/>
  </r>
  <r>
    <x v="70"/>
    <s v="ID-SG"/>
    <x v="3"/>
    <n v="5"/>
    <n v="0"/>
    <n v="1"/>
    <n v="4"/>
    <n v="76"/>
    <n v="3"/>
    <n v="16"/>
    <n v="57"/>
    <s v="Province"/>
    <m/>
    <x v="3"/>
    <s v="Indonesia"/>
    <s v="Asia"/>
    <s v="Sulawesi"/>
    <s v="UTC+08:00"/>
    <m/>
    <n v="15"/>
    <n v="2"/>
    <n v="219"/>
    <n v="377"/>
    <n v="1911"/>
    <n v="38068"/>
    <n v="2635461"/>
    <n v="69.23"/>
    <n v="122.070311"/>
    <n v="-4.1246887929999998"/>
    <n v="1.9"/>
    <n v="28.84"/>
    <n v="0"/>
    <n v="1.1399999999999999"/>
    <n v="3.95E-2"/>
    <n v="0.21049999999999999"/>
    <n v="5"/>
    <n v="1"/>
  </r>
  <r>
    <x v="70"/>
    <s v="ID-SA"/>
    <x v="31"/>
    <n v="18"/>
    <n v="1"/>
    <n v="0"/>
    <n v="17"/>
    <n v="69"/>
    <n v="6"/>
    <n v="16"/>
    <n v="47"/>
    <s v="Province"/>
    <m/>
    <x v="31"/>
    <s v="Indonesia"/>
    <s v="Asia"/>
    <s v="Sulawesi"/>
    <s v="UTC+08:00"/>
    <m/>
    <n v="11"/>
    <n v="4"/>
    <n v="171"/>
    <n v="332"/>
    <n v="1507"/>
    <n v="13892"/>
    <n v="2641884"/>
    <n v="190.17"/>
    <n v="124.5212396"/>
    <n v="1.259638212"/>
    <n v="6.81"/>
    <n v="26.12"/>
    <n v="0.38"/>
    <n v="2.27"/>
    <n v="8.6999999999999994E-2"/>
    <n v="0.2319"/>
    <n v="3"/>
    <n v="1"/>
  </r>
  <r>
    <x v="70"/>
    <s v="ID-SB"/>
    <x v="17"/>
    <n v="13"/>
    <n v="0"/>
    <n v="2"/>
    <n v="11"/>
    <n v="299"/>
    <n v="18"/>
    <n v="57"/>
    <n v="224"/>
    <s v="Province"/>
    <m/>
    <x v="17"/>
    <s v="Indonesia"/>
    <s v="Asia"/>
    <s v="Sumatera"/>
    <s v="UTC+07:00"/>
    <m/>
    <n v="12"/>
    <n v="7"/>
    <n v="179"/>
    <n v="230"/>
    <n v="928"/>
    <n v="42013"/>
    <n v="5519245"/>
    <n v="131.37"/>
    <n v="100.46506239999999"/>
    <n v="-0.850253225"/>
    <n v="2.36"/>
    <n v="54.17"/>
    <n v="0"/>
    <n v="3.26"/>
    <n v="6.0199999999999997E-2"/>
    <n v="0.19059999999999999"/>
    <n v="0.81"/>
    <n v="1"/>
  </r>
  <r>
    <x v="70"/>
    <s v="ID-SS"/>
    <x v="21"/>
    <n v="0"/>
    <n v="3"/>
    <n v="9"/>
    <n v="-12"/>
    <n v="277"/>
    <n v="11"/>
    <n v="63"/>
    <n v="203"/>
    <s v="Province"/>
    <m/>
    <x v="21"/>
    <s v="Indonesia"/>
    <s v="Asia"/>
    <s v="Sumatera"/>
    <s v="UTC+07:00"/>
    <m/>
    <n v="13"/>
    <n v="4"/>
    <n v="241"/>
    <n v="387"/>
    <n v="2853"/>
    <n v="91592"/>
    <n v="8217551"/>
    <n v="89.72"/>
    <n v="104.16946470000001"/>
    <n v="-3.2162118080000002"/>
    <n v="0"/>
    <n v="33.71"/>
    <n v="0.37"/>
    <n v="1.34"/>
    <n v="3.9699999999999999E-2"/>
    <n v="0.22739999999999999"/>
    <n v="0"/>
    <m/>
  </r>
  <r>
    <x v="70"/>
    <s v="ID-SU"/>
    <x v="6"/>
    <n v="0"/>
    <n v="0"/>
    <n v="0"/>
    <n v="0"/>
    <n v="172"/>
    <n v="24"/>
    <n v="48"/>
    <n v="100"/>
    <s v="Province"/>
    <m/>
    <x v="6"/>
    <s v="Indonesia"/>
    <s v="Asia"/>
    <s v="Sumatera"/>
    <s v="UTC+07:00"/>
    <m/>
    <n v="25"/>
    <n v="8"/>
    <n v="450"/>
    <n v="693"/>
    <n v="5417"/>
    <n v="72981"/>
    <n v="14874889"/>
    <n v="203.82"/>
    <n v="99.051964420000004"/>
    <n v="2.1918944530000002"/>
    <n v="0"/>
    <n v="11.56"/>
    <n v="0"/>
    <n v="1.61"/>
    <n v="0.13950000000000001"/>
    <n v="0.27910000000000001"/>
    <n v="0"/>
    <n v="0"/>
  </r>
  <r>
    <x v="71"/>
    <s v="ID-AC"/>
    <x v="13"/>
    <n v="0"/>
    <n v="0"/>
    <n v="1"/>
    <n v="-1"/>
    <n v="17"/>
    <n v="1"/>
    <n v="12"/>
    <n v="4"/>
    <s v="Province"/>
    <m/>
    <x v="13"/>
    <s v="Indonesia"/>
    <s v="Asia"/>
    <s v="Sumatera"/>
    <s v="UTC+07:00"/>
    <s v="Daerah Khusus"/>
    <n v="18"/>
    <n v="5"/>
    <n v="289"/>
    <m/>
    <n v="6497"/>
    <n v="57956"/>
    <n v="5247257"/>
    <n v="90.54"/>
    <n v="96.910521739999993"/>
    <n v="4.2256146279999998"/>
    <n v="0"/>
    <n v="3.24"/>
    <n v="0"/>
    <n v="0.19"/>
    <n v="5.8799999999999998E-2"/>
    <n v="0.70589999999999997"/>
    <n v="1"/>
    <n v="1"/>
  </r>
  <r>
    <x v="71"/>
    <s v="ID-BA"/>
    <x v="22"/>
    <n v="3"/>
    <n v="0"/>
    <n v="6"/>
    <n v="-3"/>
    <n v="305"/>
    <n v="2"/>
    <n v="204"/>
    <n v="99"/>
    <s v="Province"/>
    <m/>
    <x v="22"/>
    <s v="Indonesia"/>
    <s v="Asia"/>
    <s v="Nusa Tenggara"/>
    <s v="UTC+08:00"/>
    <m/>
    <n v="8"/>
    <n v="1"/>
    <n v="57"/>
    <n v="80"/>
    <n v="636"/>
    <n v="5780"/>
    <n v="4216171"/>
    <n v="729.43"/>
    <n v="115.1317136"/>
    <n v="-8.3694716880000009"/>
    <n v="0.71"/>
    <n v="72.34"/>
    <n v="0"/>
    <n v="0.47"/>
    <n v="6.6E-3"/>
    <n v="0.66890000000000005"/>
    <n v="0.6"/>
    <n v="1"/>
  </r>
  <r>
    <x v="71"/>
    <s v="ID-BT"/>
    <x v="2"/>
    <n v="8"/>
    <n v="0"/>
    <n v="24"/>
    <n v="-16"/>
    <n v="483"/>
    <n v="55"/>
    <n v="146"/>
    <n v="282"/>
    <s v="Province"/>
    <m/>
    <x v="2"/>
    <s v="Indonesia"/>
    <s v="Asia"/>
    <s v="Jawa"/>
    <s v="UTC+07:00"/>
    <m/>
    <n v="4"/>
    <n v="4"/>
    <n v="155"/>
    <n v="313"/>
    <n v="1238"/>
    <n v="9663"/>
    <n v="10722374"/>
    <n v="1109.6400000000001"/>
    <n v="106.1090043"/>
    <n v="-6.4567363880000004"/>
    <n v="0.75"/>
    <n v="45.05"/>
    <n v="0"/>
    <n v="5.13"/>
    <n v="0.1139"/>
    <n v="0.30230000000000001"/>
    <n v="0.8"/>
    <n v="1"/>
  </r>
  <r>
    <x v="71"/>
    <s v="ID-BE"/>
    <x v="29"/>
    <n v="0"/>
    <n v="0"/>
    <n v="0"/>
    <n v="0"/>
    <n v="37"/>
    <n v="2"/>
    <n v="1"/>
    <n v="34"/>
    <s v="Province"/>
    <m/>
    <x v="29"/>
    <s v="Indonesia"/>
    <s v="Asia"/>
    <s v="Sumatera"/>
    <s v="UTC+07:00"/>
    <m/>
    <n v="9"/>
    <n v="1"/>
    <n v="129"/>
    <n v="172"/>
    <n v="1341"/>
    <n v="19919"/>
    <n v="1999539"/>
    <n v="100.38"/>
    <n v="102.33842129999999"/>
    <n v="-3.5335836270000001"/>
    <n v="0"/>
    <n v="18.5"/>
    <n v="0"/>
    <n v="1"/>
    <n v="5.4100000000000002E-2"/>
    <n v="2.7E-2"/>
    <n v="1"/>
    <n v="1"/>
  </r>
  <r>
    <x v="71"/>
    <s v="ID-JK"/>
    <x v="0"/>
    <n v="80"/>
    <n v="6"/>
    <n v="9"/>
    <n v="65"/>
    <n v="4646"/>
    <n v="398"/>
    <n v="757"/>
    <n v="3491"/>
    <s v="Province"/>
    <m/>
    <x v="0"/>
    <s v="Indonesia"/>
    <s v="Asia"/>
    <s v="Jawa"/>
    <s v="UTC+07:00"/>
    <s v="Daerah Khusus Ibu Kota"/>
    <n v="1"/>
    <n v="5"/>
    <n v="44"/>
    <n v="267"/>
    <m/>
    <n v="664"/>
    <n v="10846145"/>
    <n v="16334.31"/>
    <n v="106.8361183"/>
    <n v="-6.2046989909999999"/>
    <n v="7.38"/>
    <n v="428.35"/>
    <n v="0.55000000000000004"/>
    <n v="36.700000000000003"/>
    <n v="8.5699999999999998E-2"/>
    <n v="0.16289999999999999"/>
    <n v="0.65"/>
    <n v="1"/>
  </r>
  <r>
    <x v="71"/>
    <s v="ID-YO"/>
    <x v="5"/>
    <n v="6"/>
    <n v="1"/>
    <n v="6"/>
    <n v="-1"/>
    <n v="144"/>
    <n v="8"/>
    <n v="67"/>
    <n v="69"/>
    <s v="Province"/>
    <m/>
    <x v="5"/>
    <s v="Indonesia"/>
    <s v="Asia"/>
    <s v="Jawa"/>
    <s v="UTC+07:00"/>
    <s v="Daerah Istimewa"/>
    <n v="4"/>
    <n v="1"/>
    <n v="78"/>
    <n v="46"/>
    <n v="392"/>
    <n v="3133"/>
    <n v="3631015"/>
    <n v="1158.9000000000001"/>
    <n v="110.4448783"/>
    <n v="-7.8945018500000002"/>
    <n v="1.65"/>
    <n v="39.659999999999997"/>
    <n v="0.28000000000000003"/>
    <n v="2.2000000000000002"/>
    <n v="5.5599999999999997E-2"/>
    <n v="0.46529999999999999"/>
    <n v="0.86"/>
    <m/>
  </r>
  <r>
    <x v="71"/>
    <s v="ID-GO"/>
    <x v="33"/>
    <n v="0"/>
    <n v="0"/>
    <n v="0"/>
    <n v="0"/>
    <n v="19"/>
    <n v="1"/>
    <n v="11"/>
    <n v="7"/>
    <s v="Province"/>
    <m/>
    <x v="33"/>
    <s v="Indonesia"/>
    <s v="Asia"/>
    <s v="Sulawesi"/>
    <s v="UTC+08:00"/>
    <m/>
    <n v="5"/>
    <n v="1"/>
    <n v="77"/>
    <n v="72"/>
    <n v="657"/>
    <n v="11257"/>
    <n v="1180651"/>
    <n v="104.88"/>
    <n v="122.37605809999999"/>
    <n v="0.68700260400000002"/>
    <n v="0"/>
    <n v="16.09"/>
    <n v="0"/>
    <n v="0.85"/>
    <n v="5.2600000000000001E-2"/>
    <n v="0.57889999999999997"/>
    <n v="1"/>
    <n v="1"/>
  </r>
  <r>
    <x v="71"/>
    <s v="ID-JA"/>
    <x v="25"/>
    <n v="1"/>
    <n v="0"/>
    <n v="0"/>
    <n v="1"/>
    <n v="64"/>
    <n v="0"/>
    <n v="3"/>
    <n v="61"/>
    <s v="Province"/>
    <m/>
    <x v="25"/>
    <s v="Indonesia"/>
    <s v="Asia"/>
    <s v="Sumatera"/>
    <s v="UTC+07:00"/>
    <m/>
    <n v="9"/>
    <n v="2"/>
    <n v="141"/>
    <n v="163"/>
    <n v="1399"/>
    <n v="50058"/>
    <n v="3493357"/>
    <n v="69.790000000000006"/>
    <n v="102.72364039999999"/>
    <n v="-1.69769766"/>
    <n v="0.28999999999999998"/>
    <n v="18.32"/>
    <n v="0"/>
    <n v="0"/>
    <n v="0"/>
    <n v="4.6899999999999997E-2"/>
    <n v="0.5"/>
    <n v="1"/>
  </r>
  <r>
    <x v="71"/>
    <s v="ID-JB"/>
    <x v="1"/>
    <n v="55"/>
    <n v="3"/>
    <n v="11"/>
    <n v="41"/>
    <n v="1484"/>
    <n v="93"/>
    <n v="213"/>
    <n v="1178"/>
    <s v="Province"/>
    <m/>
    <x v="1"/>
    <s v="Indonesia"/>
    <s v="Asia"/>
    <s v="Jawa"/>
    <s v="UTC+07:00"/>
    <m/>
    <n v="18"/>
    <n v="9"/>
    <n v="627"/>
    <n v="645"/>
    <n v="5312"/>
    <n v="35378"/>
    <n v="45161325"/>
    <n v="1276.55"/>
    <n v="107.60370829999999"/>
    <n v="-6.9204320829999997"/>
    <n v="1.22"/>
    <n v="32.86"/>
    <n v="7.0000000000000007E-2"/>
    <n v="2.06"/>
    <n v="6.2700000000000006E-2"/>
    <n v="0.14349999999999999"/>
    <m/>
    <m/>
  </r>
  <r>
    <x v="71"/>
    <s v="ID-JT"/>
    <x v="7"/>
    <n v="2"/>
    <n v="0"/>
    <n v="3"/>
    <n v="-1"/>
    <n v="968"/>
    <n v="60"/>
    <n v="237"/>
    <n v="671"/>
    <s v="Province"/>
    <m/>
    <x v="7"/>
    <s v="Indonesia"/>
    <s v="Asia"/>
    <s v="Jawa"/>
    <s v="UTC+07:00"/>
    <m/>
    <n v="29"/>
    <n v="6"/>
    <n v="576"/>
    <n v="753"/>
    <n v="7809"/>
    <n v="32801"/>
    <n v="36364072"/>
    <n v="1108.6400000000001"/>
    <n v="110.20111489999999"/>
    <n v="-7.2590971770000001"/>
    <n v="0.05"/>
    <n v="26.62"/>
    <n v="0"/>
    <n v="1.65"/>
    <n v="6.2E-2"/>
    <n v="0.24479999999999999"/>
    <n v="0.11"/>
    <n v="0"/>
  </r>
  <r>
    <x v="71"/>
    <s v="ID-JI"/>
    <x v="8"/>
    <n v="37"/>
    <n v="6"/>
    <n v="14"/>
    <n v="17"/>
    <n v="1479"/>
    <n v="148"/>
    <n v="232"/>
    <n v="1099"/>
    <s v="Province"/>
    <m/>
    <x v="8"/>
    <s v="Indonesia"/>
    <s v="Asia"/>
    <s v="Jawa"/>
    <s v="UTC+07:00"/>
    <m/>
    <n v="29"/>
    <n v="9"/>
    <n v="666"/>
    <n v="777"/>
    <n v="7724"/>
    <n v="47803"/>
    <n v="40479023"/>
    <n v="846.78"/>
    <n v="112.7329414"/>
    <n v="-7.7233455790000001"/>
    <n v="0.91"/>
    <n v="36.54"/>
    <n v="0.15"/>
    <n v="3.66"/>
    <n v="0.10009999999999999"/>
    <n v="0.15690000000000001"/>
    <n v="0.47"/>
    <n v="3"/>
  </r>
  <r>
    <x v="71"/>
    <s v="ID-KB"/>
    <x v="23"/>
    <n v="0"/>
    <n v="0"/>
    <n v="0"/>
    <n v="0"/>
    <n v="117"/>
    <n v="1"/>
    <n v="10"/>
    <n v="106"/>
    <s v="Province"/>
    <m/>
    <x v="23"/>
    <s v="Indonesia"/>
    <s v="Asia"/>
    <s v="Kalimantan"/>
    <s v="UTC+07:00"/>
    <m/>
    <n v="12"/>
    <n v="2"/>
    <n v="174"/>
    <n v="99"/>
    <n v="2031"/>
    <n v="147307"/>
    <n v="5422814"/>
    <n v="36.81"/>
    <n v="111.1211776"/>
    <n v="-8.6474572E-2"/>
    <n v="0"/>
    <n v="21.58"/>
    <n v="0"/>
    <n v="0.18"/>
    <n v="8.5000000000000006E-3"/>
    <n v="8.5500000000000007E-2"/>
    <n v="0"/>
    <n v="1"/>
  </r>
  <r>
    <x v="71"/>
    <s v="ID-KS"/>
    <x v="26"/>
    <n v="0"/>
    <n v="0"/>
    <n v="0"/>
    <n v="0"/>
    <n v="259"/>
    <n v="9"/>
    <n v="24"/>
    <n v="226"/>
    <s v="Province"/>
    <m/>
    <x v="26"/>
    <s v="Indonesia"/>
    <s v="Asia"/>
    <s v="Kalimantan"/>
    <s v="UTC+08:00"/>
    <m/>
    <n v="11"/>
    <n v="2"/>
    <n v="153"/>
    <n v="144"/>
    <n v="1864"/>
    <n v="38744"/>
    <n v="4023049"/>
    <n v="103.84"/>
    <n v="115.4385783"/>
    <n v="-2.993594979"/>
    <n v="0"/>
    <n v="64.38"/>
    <n v="0"/>
    <n v="2.2400000000000002"/>
    <n v="3.4700000000000002E-2"/>
    <n v="9.2700000000000005E-2"/>
    <n v="0"/>
    <n v="1"/>
  </r>
  <r>
    <x v="71"/>
    <s v="ID-KT"/>
    <x v="14"/>
    <n v="7"/>
    <n v="0"/>
    <n v="0"/>
    <n v="7"/>
    <n v="196"/>
    <n v="10"/>
    <n v="30"/>
    <n v="156"/>
    <s v="Province"/>
    <m/>
    <x v="14"/>
    <s v="Indonesia"/>
    <s v="Asia"/>
    <s v="Kalimantan"/>
    <s v="UTC+07:00"/>
    <m/>
    <n v="13"/>
    <n v="1"/>
    <n v="136"/>
    <n v="139"/>
    <n v="1432"/>
    <n v="153565"/>
    <n v="2570289"/>
    <n v="16.739999999999998"/>
    <n v="113.41765359999999"/>
    <n v="-1.6024846530000001"/>
    <n v="2.72"/>
    <n v="76.260000000000005"/>
    <n v="0"/>
    <n v="3.89"/>
    <n v="5.0999999999999997E-2"/>
    <n v="0.15310000000000001"/>
    <n v="1.75"/>
    <n v="1"/>
  </r>
  <r>
    <x v="71"/>
    <s v="ID-KI"/>
    <x v="4"/>
    <n v="7"/>
    <n v="1"/>
    <n v="4"/>
    <n v="2"/>
    <n v="222"/>
    <n v="3"/>
    <n v="38"/>
    <n v="181"/>
    <s v="Province"/>
    <m/>
    <x v="4"/>
    <s v="Indonesia"/>
    <s v="Asia"/>
    <s v="Kalimantan"/>
    <s v="UTC+08:00"/>
    <m/>
    <n v="7"/>
    <n v="3"/>
    <n v="103"/>
    <n v="197"/>
    <n v="841"/>
    <n v="129067"/>
    <n v="3552191"/>
    <n v="27.52"/>
    <n v="116.4684405"/>
    <n v="0.45385803000000002"/>
    <n v="1.97"/>
    <n v="62.5"/>
    <n v="0.28000000000000003"/>
    <n v="0.84"/>
    <n v="1.35E-2"/>
    <n v="0.17119999999999999"/>
    <n v="1.75"/>
    <m/>
  </r>
  <r>
    <x v="71"/>
    <s v="ID-KU"/>
    <x v="19"/>
    <n v="1"/>
    <n v="0"/>
    <n v="0"/>
    <n v="1"/>
    <n v="132"/>
    <n v="1"/>
    <n v="7"/>
    <n v="124"/>
    <s v="Province"/>
    <m/>
    <x v="19"/>
    <s v="Indonesia"/>
    <s v="Asia"/>
    <s v="Kalimantan"/>
    <s v="UTC+08:00"/>
    <m/>
    <n v="4"/>
    <n v="1"/>
    <n v="53"/>
    <n v="35"/>
    <n v="447"/>
    <n v="75468"/>
    <n v="648407"/>
    <n v="8.59"/>
    <n v="116.2188791"/>
    <n v="2.8910126209999998"/>
    <n v="1.54"/>
    <n v="203.58"/>
    <n v="0"/>
    <n v="1.54"/>
    <n v="7.6E-3"/>
    <n v="5.2999999999999999E-2"/>
    <m/>
    <n v="1"/>
  </r>
  <r>
    <x v="71"/>
    <s v="ID-BB"/>
    <x v="27"/>
    <n v="0"/>
    <n v="0"/>
    <n v="0"/>
    <n v="0"/>
    <n v="29"/>
    <n v="1"/>
    <n v="7"/>
    <n v="21"/>
    <s v="Province"/>
    <m/>
    <x v="27"/>
    <s v="Indonesia"/>
    <s v="Asia"/>
    <s v="Sumatera"/>
    <s v="UTC+07:00"/>
    <m/>
    <n v="6"/>
    <n v="1"/>
    <n v="47"/>
    <n v="82"/>
    <n v="309"/>
    <n v="16424"/>
    <n v="1379767"/>
    <n v="84.01"/>
    <n v="106.5499324"/>
    <n v="-2.4474441269999998"/>
    <n v="0"/>
    <n v="21.02"/>
    <n v="0"/>
    <n v="0.72"/>
    <n v="3.4500000000000003E-2"/>
    <n v="0.2414"/>
    <n v="0"/>
    <n v="1"/>
  </r>
  <r>
    <x v="71"/>
    <s v="ID-KR"/>
    <x v="28"/>
    <n v="3"/>
    <n v="0"/>
    <n v="6"/>
    <n v="-3"/>
    <n v="99"/>
    <n v="10"/>
    <n v="76"/>
    <n v="13"/>
    <s v="Province"/>
    <m/>
    <x v="28"/>
    <s v="Indonesia"/>
    <s v="Asia"/>
    <s v="Sumatera"/>
    <s v="UTC+07:00"/>
    <m/>
    <n v="5"/>
    <n v="2"/>
    <n v="75"/>
    <n v="142"/>
    <n v="275"/>
    <n v="8202"/>
    <n v="1929400"/>
    <n v="235.24"/>
    <n v="108.261746"/>
    <n v="3.9163459999999999"/>
    <n v="1.55"/>
    <n v="51.31"/>
    <n v="0"/>
    <n v="5.18"/>
    <n v="0.10100000000000001"/>
    <n v="0.76770000000000005"/>
    <m/>
    <n v="1"/>
  </r>
  <r>
    <x v="71"/>
    <s v="ID-LA"/>
    <x v="15"/>
    <n v="0"/>
    <n v="1"/>
    <n v="0"/>
    <n v="-1"/>
    <n v="65"/>
    <n v="7"/>
    <n v="19"/>
    <n v="39"/>
    <s v="Province"/>
    <m/>
    <x v="15"/>
    <s v="Indonesia"/>
    <s v="Asia"/>
    <s v="Sumatera"/>
    <s v="UTC+07:00"/>
    <m/>
    <n v="13"/>
    <n v="2"/>
    <n v="228"/>
    <n v="205"/>
    <n v="2435"/>
    <n v="34624"/>
    <n v="9095591"/>
    <n v="262.7"/>
    <n v="105.0214366"/>
    <n v="-4.9167929749999999"/>
    <n v="0"/>
    <n v="7.15"/>
    <n v="0.11"/>
    <n v="0.77"/>
    <n v="0.1077"/>
    <n v="0.2923"/>
    <n v="1"/>
    <n v="1"/>
  </r>
  <r>
    <x v="71"/>
    <s v="ID-MA"/>
    <x v="10"/>
    <n v="0"/>
    <n v="2"/>
    <n v="4"/>
    <n v="-6"/>
    <n v="32"/>
    <n v="4"/>
    <n v="16"/>
    <n v="12"/>
    <s v="Province"/>
    <m/>
    <x v="10"/>
    <s v="Indonesia"/>
    <s v="Asia"/>
    <s v="Maluku"/>
    <s v="UTC+09:00"/>
    <m/>
    <n v="9"/>
    <n v="2"/>
    <n v="118"/>
    <n v="35"/>
    <n v="1198"/>
    <n v="46914"/>
    <n v="1847097"/>
    <n v="39.369999999999997"/>
    <n v="129.57679200000001"/>
    <n v="-3.1925720000000002"/>
    <n v="0"/>
    <n v="17.32"/>
    <n v="1.08"/>
    <n v="2.17"/>
    <n v="0.125"/>
    <n v="0.5"/>
    <n v="1"/>
    <m/>
  </r>
  <r>
    <x v="71"/>
    <s v="ID-MU"/>
    <x v="12"/>
    <n v="0"/>
    <n v="0"/>
    <n v="0"/>
    <n v="0"/>
    <n v="54"/>
    <n v="0"/>
    <n v="9"/>
    <n v="45"/>
    <s v="Province"/>
    <m/>
    <x v="12"/>
    <s v="Indonesia"/>
    <s v="Asia"/>
    <s v="Maluku"/>
    <s v="UTC+09:00"/>
    <m/>
    <n v="8"/>
    <n v="2"/>
    <n v="116"/>
    <n v="118"/>
    <n v="1063"/>
    <n v="31983"/>
    <n v="1307803"/>
    <n v="40.89"/>
    <n v="127.5391072"/>
    <n v="0.212036949"/>
    <n v="0"/>
    <n v="41.29"/>
    <n v="0"/>
    <n v="0"/>
    <n v="0"/>
    <n v="0.16669999999999999"/>
    <n v="1"/>
    <n v="1"/>
  </r>
  <r>
    <x v="71"/>
    <s v="ID-NB"/>
    <x v="30"/>
    <n v="1"/>
    <n v="0"/>
    <n v="13"/>
    <n v="-12"/>
    <n v="329"/>
    <n v="6"/>
    <n v="105"/>
    <n v="218"/>
    <s v="Province"/>
    <m/>
    <x v="30"/>
    <s v="Indonesia"/>
    <s v="Asia"/>
    <s v="Nusa Tenggara"/>
    <s v="UTC+08:00"/>
    <m/>
    <n v="8"/>
    <n v="2"/>
    <n v="117"/>
    <n v="145"/>
    <n v="995"/>
    <n v="18572"/>
    <n v="5270247"/>
    <n v="283.77"/>
    <n v="117.5086257"/>
    <n v="-8.6069988659999996"/>
    <n v="0.19"/>
    <n v="62.43"/>
    <n v="0"/>
    <n v="1.1399999999999999"/>
    <n v="1.8200000000000001E-2"/>
    <n v="0.31909999999999999"/>
    <m/>
    <n v="1"/>
  </r>
  <r>
    <x v="71"/>
    <s v="ID-NT"/>
    <x v="32"/>
    <n v="0"/>
    <n v="0"/>
    <n v="0"/>
    <n v="0"/>
    <n v="12"/>
    <n v="0"/>
    <n v="1"/>
    <n v="11"/>
    <s v="Province"/>
    <m/>
    <x v="32"/>
    <s v="Indonesia"/>
    <s v="Asia"/>
    <s v="Nusa Tenggara"/>
    <s v="UTC+08:00"/>
    <m/>
    <n v="21"/>
    <n v="1"/>
    <n v="309"/>
    <n v="327"/>
    <n v="3026"/>
    <n v="48718"/>
    <n v="5411321"/>
    <n v="111.07"/>
    <n v="121.592271"/>
    <n v="-8.6822049999999997"/>
    <n v="0"/>
    <n v="2.2200000000000002"/>
    <n v="0"/>
    <n v="0"/>
    <n v="0"/>
    <n v="8.3299999999999999E-2"/>
    <n v="1"/>
    <n v="1"/>
  </r>
  <r>
    <x v="71"/>
    <s v="ID-PA"/>
    <x v="11"/>
    <n v="0"/>
    <n v="0"/>
    <n v="0"/>
    <n v="0"/>
    <n v="304"/>
    <n v="6"/>
    <n v="48"/>
    <n v="250"/>
    <s v="Province"/>
    <m/>
    <x v="11"/>
    <s v="Indonesia"/>
    <s v="Asia"/>
    <s v="Papua"/>
    <s v="UTC+09:00"/>
    <s v="Daerah Khusus"/>
    <n v="28"/>
    <n v="1"/>
    <n v="560"/>
    <n v="110"/>
    <n v="5411"/>
    <n v="319036"/>
    <n v="4340348"/>
    <n v="13.6"/>
    <n v="138.69603000000001"/>
    <n v="-4.6662095299999997"/>
    <n v="0"/>
    <n v="70.040000000000006"/>
    <n v="0"/>
    <n v="1.38"/>
    <n v="1.9699999999999999E-2"/>
    <n v="0.15790000000000001"/>
    <n v="0"/>
    <n v="1"/>
  </r>
  <r>
    <x v="71"/>
    <s v="ID-PB"/>
    <x v="18"/>
    <n v="0"/>
    <n v="0"/>
    <n v="0"/>
    <n v="0"/>
    <n v="70"/>
    <n v="0"/>
    <n v="2"/>
    <n v="68"/>
    <s v="Province"/>
    <m/>
    <x v="18"/>
    <s v="Indonesia"/>
    <s v="Asia"/>
    <s v="Papua"/>
    <s v="UTC+09:00"/>
    <s v="Daerah Khusus"/>
    <n v="12"/>
    <n v="1"/>
    <n v="218"/>
    <n v="95"/>
    <n v="1742"/>
    <n v="102955"/>
    <n v="1140701"/>
    <n v="11.08"/>
    <n v="132.9762624"/>
    <n v="-2.045160182"/>
    <n v="0"/>
    <n v="61.37"/>
    <n v="0"/>
    <n v="0"/>
    <n v="0"/>
    <n v="2.86E-2"/>
    <n v="0"/>
    <n v="1"/>
  </r>
  <r>
    <x v="71"/>
    <s v="ID-RI"/>
    <x v="24"/>
    <n v="1"/>
    <n v="0"/>
    <n v="3"/>
    <n v="-2"/>
    <n v="73"/>
    <n v="6"/>
    <n v="49"/>
    <n v="18"/>
    <s v="Province"/>
    <m/>
    <x v="24"/>
    <s v="Indonesia"/>
    <s v="Asia"/>
    <s v="Sumatera"/>
    <s v="UTC+07:00"/>
    <m/>
    <n v="10"/>
    <n v="2"/>
    <n v="169"/>
    <n v="268"/>
    <n v="1591"/>
    <n v="87024"/>
    <n v="6074100"/>
    <n v="69.8"/>
    <n v="101.8051092"/>
    <n v="0.51164785099999999"/>
    <n v="0.16"/>
    <n v="12.02"/>
    <n v="0"/>
    <n v="0.99"/>
    <n v="8.2199999999999995E-2"/>
    <n v="0.67120000000000002"/>
    <n v="0.5"/>
    <n v="1"/>
  </r>
  <r>
    <x v="71"/>
    <s v="ID-SR"/>
    <x v="20"/>
    <n v="0"/>
    <n v="0"/>
    <n v="0"/>
    <n v="0"/>
    <n v="62"/>
    <n v="2"/>
    <n v="5"/>
    <n v="55"/>
    <s v="Province"/>
    <m/>
    <x v="20"/>
    <s v="Indonesia"/>
    <s v="Asia"/>
    <s v="Sulawesi"/>
    <s v="UTC+08:00"/>
    <m/>
    <n v="6"/>
    <m/>
    <n v="69"/>
    <n v="73"/>
    <n v="575"/>
    <n v="16787"/>
    <n v="1559984"/>
    <n v="92.93"/>
    <n v="119.3450194"/>
    <n v="-2.4617460530000002"/>
    <n v="0"/>
    <n v="39.74"/>
    <n v="0"/>
    <n v="1.28"/>
    <n v="3.2300000000000002E-2"/>
    <n v="8.0600000000000005E-2"/>
    <n v="1"/>
    <n v="1"/>
  </r>
  <r>
    <x v="71"/>
    <s v="ID-SN"/>
    <x v="9"/>
    <n v="0"/>
    <n v="1"/>
    <n v="11"/>
    <n v="-12"/>
    <n v="721"/>
    <n v="50"/>
    <n v="275"/>
    <n v="396"/>
    <s v="Province"/>
    <m/>
    <x v="9"/>
    <s v="Indonesia"/>
    <s v="Asia"/>
    <s v="Sulawesi"/>
    <s v="UTC+08:00"/>
    <m/>
    <n v="21"/>
    <n v="3"/>
    <n v="311"/>
    <n v="792"/>
    <n v="2255"/>
    <n v="46717"/>
    <n v="9426885"/>
    <n v="201.78"/>
    <n v="120.1620559"/>
    <n v="-3.731080714"/>
    <n v="0"/>
    <n v="76.48"/>
    <n v="0.11"/>
    <n v="5.3"/>
    <n v="6.93E-2"/>
    <n v="0.38140000000000002"/>
    <n v="0"/>
    <n v="0.5"/>
  </r>
  <r>
    <x v="71"/>
    <s v="ID-ST"/>
    <x v="16"/>
    <n v="0"/>
    <n v="0"/>
    <n v="1"/>
    <n v="-1"/>
    <n v="83"/>
    <n v="3"/>
    <n v="13"/>
    <n v="67"/>
    <s v="Province"/>
    <m/>
    <x v="16"/>
    <s v="Indonesia"/>
    <s v="Asia"/>
    <s v="Sulawesi"/>
    <s v="UTC+08:00"/>
    <m/>
    <n v="12"/>
    <n v="1"/>
    <n v="175"/>
    <n v="175"/>
    <n v="1842"/>
    <n v="61841"/>
    <n v="2955567"/>
    <n v="47.79"/>
    <n v="121.2010927"/>
    <n v="-1.00413668"/>
    <n v="0"/>
    <n v="28.08"/>
    <n v="0"/>
    <n v="1.02"/>
    <n v="3.61E-2"/>
    <n v="0.15659999999999999"/>
    <n v="0"/>
    <n v="1"/>
  </r>
  <r>
    <x v="71"/>
    <s v="ID-SG"/>
    <x v="3"/>
    <n v="0"/>
    <n v="0"/>
    <n v="0"/>
    <n v="0"/>
    <n v="76"/>
    <n v="3"/>
    <n v="16"/>
    <n v="57"/>
    <s v="Province"/>
    <m/>
    <x v="3"/>
    <s v="Indonesia"/>
    <s v="Asia"/>
    <s v="Sulawesi"/>
    <s v="UTC+08:00"/>
    <m/>
    <n v="15"/>
    <n v="2"/>
    <n v="219"/>
    <n v="377"/>
    <n v="1911"/>
    <n v="38068"/>
    <n v="2635461"/>
    <n v="69.23"/>
    <n v="122.070311"/>
    <n v="-4.1246887929999998"/>
    <n v="0"/>
    <n v="28.84"/>
    <n v="0"/>
    <n v="1.1399999999999999"/>
    <n v="3.95E-2"/>
    <n v="0.21049999999999999"/>
    <n v="0"/>
    <n v="1"/>
  </r>
  <r>
    <x v="71"/>
    <s v="ID-SA"/>
    <x v="31"/>
    <n v="0"/>
    <n v="0"/>
    <n v="0"/>
    <n v="0"/>
    <n v="69"/>
    <n v="6"/>
    <n v="16"/>
    <n v="47"/>
    <s v="Province"/>
    <m/>
    <x v="31"/>
    <s v="Indonesia"/>
    <s v="Asia"/>
    <s v="Sulawesi"/>
    <s v="UTC+08:00"/>
    <m/>
    <n v="11"/>
    <n v="4"/>
    <n v="171"/>
    <n v="332"/>
    <n v="1507"/>
    <n v="13892"/>
    <n v="2641884"/>
    <n v="190.17"/>
    <n v="124.5212396"/>
    <n v="1.259638212"/>
    <n v="0"/>
    <n v="26.12"/>
    <n v="0"/>
    <n v="2.27"/>
    <n v="8.6999999999999994E-2"/>
    <n v="0.2319"/>
    <n v="0"/>
    <n v="0"/>
  </r>
  <r>
    <x v="71"/>
    <s v="ID-SB"/>
    <x v="17"/>
    <n v="0"/>
    <n v="0"/>
    <n v="11"/>
    <n v="-11"/>
    <n v="299"/>
    <n v="18"/>
    <n v="68"/>
    <n v="213"/>
    <s v="Province"/>
    <m/>
    <x v="17"/>
    <s v="Indonesia"/>
    <s v="Asia"/>
    <s v="Sumatera"/>
    <s v="UTC+07:00"/>
    <m/>
    <n v="12"/>
    <n v="7"/>
    <n v="179"/>
    <n v="230"/>
    <n v="928"/>
    <n v="42013"/>
    <n v="5519245"/>
    <n v="131.37"/>
    <n v="100.46506239999999"/>
    <n v="-0.850253225"/>
    <n v="0"/>
    <n v="54.17"/>
    <n v="0"/>
    <n v="3.26"/>
    <n v="6.0199999999999997E-2"/>
    <n v="0.22739999999999999"/>
    <n v="0"/>
    <n v="1"/>
  </r>
  <r>
    <x v="71"/>
    <s v="ID-SS"/>
    <x v="21"/>
    <n v="0"/>
    <n v="0"/>
    <n v="0"/>
    <n v="0"/>
    <n v="277"/>
    <n v="11"/>
    <n v="63"/>
    <n v="203"/>
    <s v="Province"/>
    <m/>
    <x v="21"/>
    <s v="Indonesia"/>
    <s v="Asia"/>
    <s v="Sumatera"/>
    <s v="UTC+07:00"/>
    <m/>
    <n v="13"/>
    <n v="4"/>
    <n v="241"/>
    <n v="387"/>
    <n v="2853"/>
    <n v="91592"/>
    <n v="8217551"/>
    <n v="89.72"/>
    <n v="104.16946470000001"/>
    <n v="-3.2162118080000002"/>
    <n v="0"/>
    <n v="33.71"/>
    <n v="0"/>
    <n v="1.34"/>
    <n v="3.9699999999999999E-2"/>
    <n v="0.22739999999999999"/>
    <n v="1"/>
    <n v="0"/>
  </r>
  <r>
    <x v="71"/>
    <s v="ID-SU"/>
    <x v="6"/>
    <n v="17"/>
    <n v="3"/>
    <n v="0"/>
    <n v="14"/>
    <n v="189"/>
    <n v="27"/>
    <n v="48"/>
    <n v="114"/>
    <s v="Province"/>
    <m/>
    <x v="6"/>
    <s v="Indonesia"/>
    <s v="Asia"/>
    <s v="Sumatera"/>
    <s v="UTC+07:00"/>
    <m/>
    <n v="25"/>
    <n v="8"/>
    <n v="450"/>
    <n v="693"/>
    <n v="5417"/>
    <n v="72981"/>
    <n v="14874889"/>
    <n v="203.82"/>
    <n v="99.051964420000004"/>
    <n v="2.1918944530000002"/>
    <n v="1.1399999999999999"/>
    <n v="12.71"/>
    <n v="0.2"/>
    <n v="1.82"/>
    <n v="0.1429"/>
    <n v="0.254"/>
    <m/>
    <m/>
  </r>
  <r>
    <x v="72"/>
    <s v="ID-AC"/>
    <x v="13"/>
    <n v="0"/>
    <n v="0"/>
    <n v="0"/>
    <n v="0"/>
    <n v="17"/>
    <n v="1"/>
    <n v="12"/>
    <n v="4"/>
    <s v="Province"/>
    <m/>
    <x v="13"/>
    <s v="Indonesia"/>
    <s v="Asia"/>
    <s v="Sumatera"/>
    <s v="UTC+07:00"/>
    <s v="Daerah Khusus"/>
    <n v="18"/>
    <n v="5"/>
    <n v="289"/>
    <m/>
    <n v="6497"/>
    <n v="57956"/>
    <n v="5247257"/>
    <n v="90.54"/>
    <n v="96.910521739999993"/>
    <n v="4.2256146279999998"/>
    <n v="0"/>
    <n v="3.24"/>
    <n v="0"/>
    <n v="0.19"/>
    <n v="5.8799999999999998E-2"/>
    <n v="0.70589999999999997"/>
    <n v="1"/>
    <n v="1"/>
  </r>
  <r>
    <x v="72"/>
    <s v="ID-BA"/>
    <x v="22"/>
    <n v="14"/>
    <n v="0"/>
    <n v="5"/>
    <n v="9"/>
    <n v="319"/>
    <n v="2"/>
    <n v="209"/>
    <n v="108"/>
    <s v="Province"/>
    <m/>
    <x v="22"/>
    <s v="Indonesia"/>
    <s v="Asia"/>
    <s v="Nusa Tenggara"/>
    <s v="UTC+08:00"/>
    <m/>
    <n v="8"/>
    <n v="1"/>
    <n v="57"/>
    <n v="80"/>
    <n v="636"/>
    <n v="5780"/>
    <n v="4216171"/>
    <n v="729.43"/>
    <n v="115.1317136"/>
    <n v="-8.3694716880000009"/>
    <n v="3.32"/>
    <n v="75.66"/>
    <n v="0"/>
    <n v="0.47"/>
    <n v="6.3E-3"/>
    <n v="0.6552"/>
    <n v="4.67"/>
    <n v="1"/>
  </r>
  <r>
    <x v="72"/>
    <s v="ID-BT"/>
    <x v="2"/>
    <n v="18"/>
    <n v="0"/>
    <n v="7"/>
    <n v="11"/>
    <n v="501"/>
    <n v="55"/>
    <n v="153"/>
    <n v="293"/>
    <s v="Province"/>
    <m/>
    <x v="2"/>
    <s v="Indonesia"/>
    <s v="Asia"/>
    <s v="Jawa"/>
    <s v="UTC+07:00"/>
    <m/>
    <n v="4"/>
    <n v="4"/>
    <n v="155"/>
    <n v="313"/>
    <n v="1238"/>
    <n v="9663"/>
    <n v="10722374"/>
    <n v="1109.6400000000001"/>
    <n v="106.1090043"/>
    <n v="-6.4567363880000004"/>
    <n v="1.68"/>
    <n v="46.72"/>
    <n v="0"/>
    <n v="5.13"/>
    <n v="0.10979999999999999"/>
    <n v="0.3054"/>
    <n v="2.25"/>
    <n v="1"/>
  </r>
  <r>
    <x v="72"/>
    <s v="ID-BE"/>
    <x v="29"/>
    <n v="3"/>
    <n v="0"/>
    <n v="0"/>
    <n v="3"/>
    <n v="40"/>
    <n v="2"/>
    <n v="1"/>
    <n v="37"/>
    <s v="Province"/>
    <m/>
    <x v="29"/>
    <s v="Indonesia"/>
    <s v="Asia"/>
    <s v="Sumatera"/>
    <s v="UTC+07:00"/>
    <m/>
    <n v="9"/>
    <n v="1"/>
    <n v="129"/>
    <n v="172"/>
    <n v="1341"/>
    <n v="19919"/>
    <n v="1999539"/>
    <n v="100.38"/>
    <n v="102.33842129999999"/>
    <n v="-3.5335836270000001"/>
    <n v="1.5"/>
    <n v="20"/>
    <n v="0"/>
    <n v="1"/>
    <n v="0.05"/>
    <n v="2.5000000000000001E-2"/>
    <m/>
    <n v="1"/>
  </r>
  <r>
    <x v="72"/>
    <s v="ID-JK"/>
    <x v="0"/>
    <n v="94"/>
    <n v="2"/>
    <n v="111"/>
    <n v="-19"/>
    <n v="4740"/>
    <n v="400"/>
    <n v="868"/>
    <n v="3472"/>
    <s v="Province"/>
    <m/>
    <x v="0"/>
    <s v="Indonesia"/>
    <s v="Asia"/>
    <s v="Jawa"/>
    <s v="UTC+07:00"/>
    <s v="Daerah Khusus Ibu Kota"/>
    <n v="1"/>
    <n v="5"/>
    <n v="44"/>
    <n v="267"/>
    <m/>
    <n v="664"/>
    <n v="10846145"/>
    <n v="16334.31"/>
    <n v="106.8361183"/>
    <n v="-6.2046989909999999"/>
    <n v="8.67"/>
    <n v="437.02"/>
    <n v="0.18"/>
    <n v="36.880000000000003"/>
    <n v="8.4400000000000003E-2"/>
    <n v="0.18310000000000001"/>
    <n v="1.18"/>
    <n v="0.33"/>
  </r>
  <r>
    <x v="72"/>
    <s v="ID-YO"/>
    <x v="5"/>
    <n v="10"/>
    <n v="0"/>
    <n v="0"/>
    <n v="10"/>
    <n v="154"/>
    <n v="8"/>
    <n v="67"/>
    <n v="79"/>
    <s v="Province"/>
    <m/>
    <x v="5"/>
    <s v="Indonesia"/>
    <s v="Asia"/>
    <s v="Jawa"/>
    <s v="UTC+07:00"/>
    <s v="Daerah Istimewa"/>
    <n v="4"/>
    <n v="1"/>
    <n v="78"/>
    <n v="46"/>
    <n v="392"/>
    <n v="3133"/>
    <n v="3631015"/>
    <n v="1158.9000000000001"/>
    <n v="110.4448783"/>
    <n v="-7.8945018500000002"/>
    <n v="2.75"/>
    <n v="42.41"/>
    <n v="0"/>
    <n v="2.2000000000000002"/>
    <n v="5.1900000000000002E-2"/>
    <n v="0.43509999999999999"/>
    <n v="1.67"/>
    <n v="0"/>
  </r>
  <r>
    <x v="72"/>
    <s v="ID-GO"/>
    <x v="33"/>
    <n v="0"/>
    <n v="0"/>
    <n v="0"/>
    <n v="0"/>
    <n v="19"/>
    <n v="1"/>
    <n v="11"/>
    <n v="7"/>
    <s v="Province"/>
    <m/>
    <x v="33"/>
    <s v="Indonesia"/>
    <s v="Asia"/>
    <s v="Sulawesi"/>
    <s v="UTC+08:00"/>
    <m/>
    <n v="5"/>
    <n v="1"/>
    <n v="77"/>
    <n v="72"/>
    <n v="657"/>
    <n v="11257"/>
    <n v="1180651"/>
    <n v="104.88"/>
    <n v="122.37605809999999"/>
    <n v="0.68700260400000002"/>
    <n v="0"/>
    <n v="16.09"/>
    <n v="0"/>
    <n v="0.85"/>
    <n v="5.2600000000000001E-2"/>
    <n v="0.57889999999999997"/>
    <n v="1"/>
    <n v="1"/>
  </r>
  <r>
    <x v="72"/>
    <s v="ID-JA"/>
    <x v="25"/>
    <n v="0"/>
    <n v="0"/>
    <n v="0"/>
    <n v="0"/>
    <n v="64"/>
    <n v="0"/>
    <n v="3"/>
    <n v="61"/>
    <s v="Province"/>
    <m/>
    <x v="25"/>
    <s v="Indonesia"/>
    <s v="Asia"/>
    <s v="Sumatera"/>
    <s v="UTC+07:00"/>
    <m/>
    <n v="9"/>
    <n v="2"/>
    <n v="141"/>
    <n v="163"/>
    <n v="1399"/>
    <n v="50058"/>
    <n v="3493357"/>
    <n v="69.790000000000006"/>
    <n v="102.72364039999999"/>
    <n v="-1.69769766"/>
    <n v="0"/>
    <n v="18.32"/>
    <n v="0"/>
    <n v="0"/>
    <n v="0"/>
    <n v="4.6899999999999997E-2"/>
    <n v="0"/>
    <n v="1"/>
  </r>
  <r>
    <x v="72"/>
    <s v="ID-JB"/>
    <x v="1"/>
    <n v="54"/>
    <n v="0"/>
    <n v="0"/>
    <n v="54"/>
    <n v="1538"/>
    <n v="93"/>
    <n v="213"/>
    <n v="1232"/>
    <s v="Province"/>
    <m/>
    <x v="1"/>
    <s v="Indonesia"/>
    <s v="Asia"/>
    <s v="Jawa"/>
    <s v="UTC+07:00"/>
    <m/>
    <n v="18"/>
    <n v="9"/>
    <n v="627"/>
    <n v="645"/>
    <n v="5312"/>
    <n v="35378"/>
    <n v="45161325"/>
    <n v="1276.55"/>
    <n v="107.60370829999999"/>
    <n v="-6.9204320829999997"/>
    <n v="1.2"/>
    <n v="34.06"/>
    <n v="0"/>
    <n v="2.06"/>
    <n v="6.0499999999999998E-2"/>
    <n v="0.13850000000000001"/>
    <n v="0.98"/>
    <n v="0"/>
  </r>
  <r>
    <x v="72"/>
    <s v="ID-JT"/>
    <x v="7"/>
    <n v="9"/>
    <n v="1"/>
    <n v="0"/>
    <n v="8"/>
    <n v="977"/>
    <n v="61"/>
    <n v="237"/>
    <n v="679"/>
    <s v="Province"/>
    <m/>
    <x v="7"/>
    <s v="Indonesia"/>
    <s v="Asia"/>
    <s v="Jawa"/>
    <s v="UTC+07:00"/>
    <m/>
    <n v="29"/>
    <n v="6"/>
    <n v="576"/>
    <n v="753"/>
    <n v="7809"/>
    <n v="32801"/>
    <n v="36364072"/>
    <n v="1108.6400000000001"/>
    <n v="110.20111489999999"/>
    <n v="-7.2590971770000001"/>
    <n v="0.25"/>
    <n v="26.87"/>
    <n v="0.03"/>
    <n v="1.68"/>
    <n v="6.2399999999999997E-2"/>
    <n v="0.24260000000000001"/>
    <n v="4.5"/>
    <m/>
  </r>
  <r>
    <x v="72"/>
    <s v="ID-JI"/>
    <x v="8"/>
    <n v="115"/>
    <n v="6"/>
    <n v="14"/>
    <n v="95"/>
    <n v="1594"/>
    <n v="154"/>
    <n v="246"/>
    <n v="1194"/>
    <s v="Province"/>
    <m/>
    <x v="8"/>
    <s v="Indonesia"/>
    <s v="Asia"/>
    <s v="Jawa"/>
    <s v="UTC+07:00"/>
    <m/>
    <n v="29"/>
    <n v="9"/>
    <n v="666"/>
    <n v="777"/>
    <n v="7724"/>
    <n v="47803"/>
    <n v="40479023"/>
    <n v="846.78"/>
    <n v="112.7329414"/>
    <n v="-7.7233455790000001"/>
    <n v="2.84"/>
    <n v="39.380000000000003"/>
    <n v="0.15"/>
    <n v="3.8"/>
    <n v="9.6600000000000005E-2"/>
    <n v="0.15429999999999999"/>
    <n v="3.11"/>
    <n v="1"/>
  </r>
  <r>
    <x v="72"/>
    <s v="ID-KB"/>
    <x v="23"/>
    <n v="3"/>
    <n v="0"/>
    <n v="9"/>
    <n v="-6"/>
    <n v="120"/>
    <n v="1"/>
    <n v="19"/>
    <n v="100"/>
    <s v="Province"/>
    <m/>
    <x v="23"/>
    <s v="Indonesia"/>
    <s v="Asia"/>
    <s v="Kalimantan"/>
    <s v="UTC+07:00"/>
    <m/>
    <n v="12"/>
    <n v="2"/>
    <n v="174"/>
    <n v="99"/>
    <n v="2031"/>
    <n v="147307"/>
    <n v="5422814"/>
    <n v="36.81"/>
    <n v="111.1211776"/>
    <n v="-8.6474572E-2"/>
    <n v="0.55000000000000004"/>
    <n v="22.13"/>
    <n v="0"/>
    <n v="0.18"/>
    <n v="8.3000000000000001E-3"/>
    <n v="0.1583"/>
    <m/>
    <n v="1"/>
  </r>
  <r>
    <x v="72"/>
    <s v="ID-KS"/>
    <x v="26"/>
    <n v="14"/>
    <n v="0"/>
    <n v="0"/>
    <n v="14"/>
    <n v="273"/>
    <n v="9"/>
    <n v="24"/>
    <n v="240"/>
    <s v="Province"/>
    <m/>
    <x v="26"/>
    <s v="Indonesia"/>
    <s v="Asia"/>
    <s v="Kalimantan"/>
    <s v="UTC+08:00"/>
    <m/>
    <n v="11"/>
    <n v="2"/>
    <n v="153"/>
    <n v="144"/>
    <n v="1864"/>
    <n v="38744"/>
    <n v="4023049"/>
    <n v="103.84"/>
    <n v="115.4385783"/>
    <n v="-2.993594979"/>
    <n v="3.48"/>
    <n v="67.86"/>
    <n v="0"/>
    <n v="2.2400000000000002"/>
    <n v="3.3000000000000002E-2"/>
    <n v="8.7900000000000006E-2"/>
    <m/>
    <n v="1"/>
  </r>
  <r>
    <x v="72"/>
    <s v="ID-KT"/>
    <x v="14"/>
    <n v="4"/>
    <n v="0"/>
    <n v="1"/>
    <n v="3"/>
    <n v="200"/>
    <n v="10"/>
    <n v="31"/>
    <n v="159"/>
    <s v="Province"/>
    <m/>
    <x v="14"/>
    <s v="Indonesia"/>
    <s v="Asia"/>
    <s v="Kalimantan"/>
    <s v="UTC+07:00"/>
    <m/>
    <n v="13"/>
    <n v="1"/>
    <n v="136"/>
    <n v="139"/>
    <n v="1432"/>
    <n v="153565"/>
    <n v="2570289"/>
    <n v="16.739999999999998"/>
    <n v="113.41765359999999"/>
    <n v="-1.6024846530000001"/>
    <n v="1.56"/>
    <n v="77.81"/>
    <n v="0"/>
    <n v="3.89"/>
    <n v="0.05"/>
    <n v="0.155"/>
    <n v="0.56999999999999995"/>
    <n v="1"/>
  </r>
  <r>
    <x v="72"/>
    <s v="ID-KI"/>
    <x v="4"/>
    <n v="3"/>
    <n v="0"/>
    <n v="3"/>
    <n v="0"/>
    <n v="225"/>
    <n v="3"/>
    <n v="41"/>
    <n v="181"/>
    <s v="Province"/>
    <m/>
    <x v="4"/>
    <s v="Indonesia"/>
    <s v="Asia"/>
    <s v="Kalimantan"/>
    <s v="UTC+08:00"/>
    <m/>
    <n v="7"/>
    <n v="3"/>
    <n v="103"/>
    <n v="197"/>
    <n v="841"/>
    <n v="129067"/>
    <n v="3552191"/>
    <n v="27.52"/>
    <n v="116.4684405"/>
    <n v="0.45385803000000002"/>
    <n v="0.84"/>
    <n v="63.34"/>
    <n v="0"/>
    <n v="0.84"/>
    <n v="1.3299999999999999E-2"/>
    <n v="0.1822"/>
    <n v="0.43"/>
    <n v="0"/>
  </r>
  <r>
    <x v="72"/>
    <s v="ID-KU"/>
    <x v="19"/>
    <n v="0"/>
    <n v="0"/>
    <n v="5"/>
    <n v="-5"/>
    <n v="132"/>
    <n v="1"/>
    <n v="12"/>
    <n v="119"/>
    <s v="Province"/>
    <m/>
    <x v="19"/>
    <s v="Indonesia"/>
    <s v="Asia"/>
    <s v="Kalimantan"/>
    <s v="UTC+08:00"/>
    <m/>
    <n v="4"/>
    <n v="1"/>
    <n v="53"/>
    <n v="35"/>
    <n v="447"/>
    <n v="75468"/>
    <n v="648407"/>
    <n v="8.59"/>
    <n v="116.2188791"/>
    <n v="2.8910126209999998"/>
    <n v="0"/>
    <n v="203.58"/>
    <n v="0"/>
    <n v="1.54"/>
    <n v="7.6E-3"/>
    <n v="9.0899999999999995E-2"/>
    <n v="0"/>
    <n v="1"/>
  </r>
  <r>
    <x v="72"/>
    <s v="ID-BB"/>
    <x v="27"/>
    <n v="0"/>
    <n v="0"/>
    <n v="0"/>
    <n v="0"/>
    <n v="29"/>
    <n v="1"/>
    <n v="7"/>
    <n v="21"/>
    <s v="Province"/>
    <m/>
    <x v="27"/>
    <s v="Indonesia"/>
    <s v="Asia"/>
    <s v="Sumatera"/>
    <s v="UTC+07:00"/>
    <m/>
    <n v="6"/>
    <n v="1"/>
    <n v="47"/>
    <n v="82"/>
    <n v="309"/>
    <n v="16424"/>
    <n v="1379767"/>
    <n v="84.01"/>
    <n v="106.5499324"/>
    <n v="-2.4474441269999998"/>
    <n v="0"/>
    <n v="21.02"/>
    <n v="0"/>
    <n v="0.72"/>
    <n v="3.4500000000000003E-2"/>
    <n v="0.2414"/>
    <n v="1"/>
    <n v="1"/>
  </r>
  <r>
    <x v="72"/>
    <s v="ID-KR"/>
    <x v="28"/>
    <n v="2"/>
    <n v="0"/>
    <n v="2"/>
    <n v="0"/>
    <n v="101"/>
    <n v="10"/>
    <n v="78"/>
    <n v="13"/>
    <s v="Province"/>
    <m/>
    <x v="28"/>
    <s v="Indonesia"/>
    <s v="Asia"/>
    <s v="Sumatera"/>
    <s v="UTC+07:00"/>
    <m/>
    <n v="5"/>
    <n v="2"/>
    <n v="75"/>
    <n v="142"/>
    <n v="275"/>
    <n v="8202"/>
    <n v="1929400"/>
    <n v="235.24"/>
    <n v="108.261746"/>
    <n v="3.9163459999999999"/>
    <n v="1.04"/>
    <n v="52.35"/>
    <n v="0"/>
    <n v="5.18"/>
    <n v="9.9000000000000005E-2"/>
    <n v="0.77229999999999999"/>
    <n v="0.67"/>
    <n v="1"/>
  </r>
  <r>
    <x v="72"/>
    <s v="ID-LA"/>
    <x v="15"/>
    <n v="0"/>
    <n v="0"/>
    <n v="0"/>
    <n v="0"/>
    <n v="65"/>
    <n v="7"/>
    <n v="19"/>
    <n v="39"/>
    <s v="Province"/>
    <m/>
    <x v="15"/>
    <s v="Indonesia"/>
    <s v="Asia"/>
    <s v="Sumatera"/>
    <s v="UTC+07:00"/>
    <m/>
    <n v="13"/>
    <n v="2"/>
    <n v="228"/>
    <n v="205"/>
    <n v="2435"/>
    <n v="34624"/>
    <n v="9095591"/>
    <n v="262.7"/>
    <n v="105.0214366"/>
    <n v="-4.9167929749999999"/>
    <n v="0"/>
    <n v="7.15"/>
    <n v="0"/>
    <n v="0.77"/>
    <n v="0.1077"/>
    <n v="0.2923"/>
    <n v="1"/>
    <n v="0"/>
  </r>
  <r>
    <x v="72"/>
    <s v="ID-MA"/>
    <x v="10"/>
    <n v="18"/>
    <n v="0"/>
    <n v="0"/>
    <n v="18"/>
    <n v="50"/>
    <n v="4"/>
    <n v="16"/>
    <n v="30"/>
    <s v="Province"/>
    <m/>
    <x v="10"/>
    <s v="Indonesia"/>
    <s v="Asia"/>
    <s v="Maluku"/>
    <s v="UTC+09:00"/>
    <m/>
    <n v="9"/>
    <n v="2"/>
    <n v="118"/>
    <n v="35"/>
    <n v="1198"/>
    <n v="46914"/>
    <n v="1847097"/>
    <n v="39.369999999999997"/>
    <n v="129.57679200000001"/>
    <n v="-3.1925720000000002"/>
    <n v="9.75"/>
    <n v="27.07"/>
    <n v="0"/>
    <n v="2.17"/>
    <n v="0.08"/>
    <n v="0.32"/>
    <m/>
    <n v="0"/>
  </r>
  <r>
    <x v="72"/>
    <s v="ID-MU"/>
    <x v="12"/>
    <n v="0"/>
    <n v="0"/>
    <n v="0"/>
    <n v="0"/>
    <n v="54"/>
    <n v="0"/>
    <n v="9"/>
    <n v="45"/>
    <s v="Province"/>
    <m/>
    <x v="12"/>
    <s v="Indonesia"/>
    <s v="Asia"/>
    <s v="Maluku"/>
    <s v="UTC+09:00"/>
    <m/>
    <n v="8"/>
    <n v="2"/>
    <n v="116"/>
    <n v="118"/>
    <n v="1063"/>
    <n v="31983"/>
    <n v="1307803"/>
    <n v="40.89"/>
    <n v="127.5391072"/>
    <n v="0.212036949"/>
    <n v="0"/>
    <n v="41.29"/>
    <n v="0"/>
    <n v="0"/>
    <n v="0"/>
    <n v="0.16669999999999999"/>
    <n v="1"/>
    <n v="1"/>
  </r>
  <r>
    <x v="72"/>
    <s v="ID-NB"/>
    <x v="30"/>
    <n v="8"/>
    <n v="0"/>
    <n v="0"/>
    <n v="8"/>
    <n v="337"/>
    <n v="6"/>
    <n v="105"/>
    <n v="226"/>
    <s v="Province"/>
    <m/>
    <x v="30"/>
    <s v="Indonesia"/>
    <s v="Asia"/>
    <s v="Nusa Tenggara"/>
    <s v="UTC+08:00"/>
    <m/>
    <n v="8"/>
    <n v="2"/>
    <n v="117"/>
    <n v="145"/>
    <n v="995"/>
    <n v="18572"/>
    <n v="5270247"/>
    <n v="283.77"/>
    <n v="117.5086257"/>
    <n v="-8.6069988659999996"/>
    <n v="1.52"/>
    <n v="63.94"/>
    <n v="0"/>
    <n v="1.1399999999999999"/>
    <n v="1.78E-2"/>
    <n v="0.31159999999999999"/>
    <n v="8"/>
    <n v="1"/>
  </r>
  <r>
    <x v="72"/>
    <s v="ID-NT"/>
    <x v="32"/>
    <n v="1"/>
    <n v="0"/>
    <n v="0"/>
    <n v="1"/>
    <n v="13"/>
    <n v="0"/>
    <n v="1"/>
    <n v="12"/>
    <s v="Province"/>
    <m/>
    <x v="32"/>
    <s v="Indonesia"/>
    <s v="Asia"/>
    <s v="Nusa Tenggara"/>
    <s v="UTC+08:00"/>
    <m/>
    <n v="21"/>
    <n v="1"/>
    <n v="309"/>
    <n v="327"/>
    <n v="3026"/>
    <n v="48718"/>
    <n v="5411321"/>
    <n v="111.07"/>
    <n v="121.592271"/>
    <n v="-8.6822049999999997"/>
    <n v="0.18"/>
    <n v="2.4"/>
    <n v="0"/>
    <n v="0"/>
    <n v="0"/>
    <n v="7.6899999999999996E-2"/>
    <m/>
    <n v="1"/>
  </r>
  <r>
    <x v="72"/>
    <s v="ID-PA"/>
    <x v="11"/>
    <n v="16"/>
    <n v="0"/>
    <n v="0"/>
    <n v="16"/>
    <n v="320"/>
    <n v="6"/>
    <n v="48"/>
    <n v="266"/>
    <s v="Province"/>
    <m/>
    <x v="11"/>
    <s v="Indonesia"/>
    <s v="Asia"/>
    <s v="Papua"/>
    <s v="UTC+09:00"/>
    <s v="Daerah Khusus"/>
    <n v="28"/>
    <n v="1"/>
    <n v="560"/>
    <n v="110"/>
    <n v="5411"/>
    <n v="319036"/>
    <n v="4340348"/>
    <n v="13.6"/>
    <n v="138.69603000000001"/>
    <n v="-4.6662095299999997"/>
    <n v="3.69"/>
    <n v="73.73"/>
    <n v="0"/>
    <n v="1.38"/>
    <n v="1.8800000000000001E-2"/>
    <n v="0.15"/>
    <m/>
    <n v="1"/>
  </r>
  <r>
    <x v="72"/>
    <s v="ID-PB"/>
    <x v="18"/>
    <n v="0"/>
    <n v="0"/>
    <n v="0"/>
    <n v="0"/>
    <n v="70"/>
    <n v="0"/>
    <n v="2"/>
    <n v="68"/>
    <s v="Province"/>
    <m/>
    <x v="18"/>
    <s v="Indonesia"/>
    <s v="Asia"/>
    <s v="Papua"/>
    <s v="UTC+09:00"/>
    <s v="Daerah Khusus"/>
    <n v="12"/>
    <n v="1"/>
    <n v="218"/>
    <n v="95"/>
    <n v="1742"/>
    <n v="102955"/>
    <n v="1140701"/>
    <n v="11.08"/>
    <n v="132.9762624"/>
    <n v="-2.045160182"/>
    <n v="0"/>
    <n v="61.37"/>
    <n v="0"/>
    <n v="0"/>
    <n v="0"/>
    <n v="2.86E-2"/>
    <n v="1"/>
    <n v="1"/>
  </r>
  <r>
    <x v="72"/>
    <s v="ID-RI"/>
    <x v="24"/>
    <n v="7"/>
    <n v="0"/>
    <n v="0"/>
    <n v="7"/>
    <n v="80"/>
    <n v="6"/>
    <n v="49"/>
    <n v="25"/>
    <s v="Province"/>
    <m/>
    <x v="24"/>
    <s v="Indonesia"/>
    <s v="Asia"/>
    <s v="Sumatera"/>
    <s v="UTC+07:00"/>
    <m/>
    <n v="10"/>
    <n v="2"/>
    <n v="169"/>
    <n v="268"/>
    <n v="1591"/>
    <n v="87024"/>
    <n v="6074100"/>
    <n v="69.8"/>
    <n v="101.8051092"/>
    <n v="0.51164785099999999"/>
    <n v="1.1499999999999999"/>
    <n v="13.17"/>
    <n v="0"/>
    <n v="0.99"/>
    <n v="7.4999999999999997E-2"/>
    <n v="0.61250000000000004"/>
    <n v="7"/>
    <n v="1"/>
  </r>
  <r>
    <x v="72"/>
    <s v="ID-SR"/>
    <x v="20"/>
    <n v="5"/>
    <n v="0"/>
    <n v="2"/>
    <n v="3"/>
    <n v="67"/>
    <n v="2"/>
    <n v="7"/>
    <n v="58"/>
    <s v="Province"/>
    <m/>
    <x v="20"/>
    <s v="Indonesia"/>
    <s v="Asia"/>
    <s v="Sulawesi"/>
    <s v="UTC+08:00"/>
    <m/>
    <n v="6"/>
    <m/>
    <n v="69"/>
    <n v="73"/>
    <n v="575"/>
    <n v="16787"/>
    <n v="1559984"/>
    <n v="92.93"/>
    <n v="119.3450194"/>
    <n v="-2.4617460530000002"/>
    <n v="3.21"/>
    <n v="42.95"/>
    <n v="0"/>
    <n v="1.28"/>
    <n v="2.9899999999999999E-2"/>
    <n v="0.1045"/>
    <m/>
    <n v="1"/>
  </r>
  <r>
    <x v="72"/>
    <s v="ID-SN"/>
    <x v="9"/>
    <n v="26"/>
    <n v="0"/>
    <n v="7"/>
    <n v="19"/>
    <n v="747"/>
    <n v="50"/>
    <n v="282"/>
    <n v="415"/>
    <s v="Province"/>
    <m/>
    <x v="9"/>
    <s v="Indonesia"/>
    <s v="Asia"/>
    <s v="Sulawesi"/>
    <s v="UTC+08:00"/>
    <m/>
    <n v="21"/>
    <n v="3"/>
    <n v="311"/>
    <n v="792"/>
    <n v="2255"/>
    <n v="46717"/>
    <n v="9426885"/>
    <n v="201.78"/>
    <n v="120.1620559"/>
    <n v="-3.731080714"/>
    <n v="2.76"/>
    <n v="79.239999999999995"/>
    <n v="0"/>
    <n v="5.3"/>
    <n v="6.6900000000000001E-2"/>
    <n v="0.3775"/>
    <m/>
    <n v="0"/>
  </r>
  <r>
    <x v="72"/>
    <s v="ID-ST"/>
    <x v="16"/>
    <n v="12"/>
    <n v="0"/>
    <n v="0"/>
    <n v="12"/>
    <n v="95"/>
    <n v="3"/>
    <n v="13"/>
    <n v="79"/>
    <s v="Province"/>
    <m/>
    <x v="16"/>
    <s v="Indonesia"/>
    <s v="Asia"/>
    <s v="Sulawesi"/>
    <s v="UTC+08:00"/>
    <m/>
    <n v="12"/>
    <n v="1"/>
    <n v="175"/>
    <n v="175"/>
    <n v="1842"/>
    <n v="61841"/>
    <n v="2955567"/>
    <n v="47.79"/>
    <n v="121.2010927"/>
    <n v="-1.00413668"/>
    <n v="4.0599999999999996"/>
    <n v="32.14"/>
    <n v="0"/>
    <n v="1.02"/>
    <n v="3.1600000000000003E-2"/>
    <n v="0.1368"/>
    <m/>
    <n v="1"/>
  </r>
  <r>
    <x v="72"/>
    <s v="ID-SG"/>
    <x v="3"/>
    <n v="0"/>
    <n v="0"/>
    <n v="0"/>
    <n v="0"/>
    <n v="76"/>
    <n v="3"/>
    <n v="16"/>
    <n v="57"/>
    <s v="Province"/>
    <m/>
    <x v="3"/>
    <s v="Indonesia"/>
    <s v="Asia"/>
    <s v="Sulawesi"/>
    <s v="UTC+08:00"/>
    <m/>
    <n v="15"/>
    <n v="2"/>
    <n v="219"/>
    <n v="377"/>
    <n v="1911"/>
    <n v="38068"/>
    <n v="2635461"/>
    <n v="69.23"/>
    <n v="122.070311"/>
    <n v="-4.1246887929999998"/>
    <n v="0"/>
    <n v="28.84"/>
    <n v="0"/>
    <n v="1.1399999999999999"/>
    <n v="3.95E-2"/>
    <n v="0.21049999999999999"/>
    <n v="1"/>
    <n v="1"/>
  </r>
  <r>
    <x v="72"/>
    <s v="ID-SA"/>
    <x v="31"/>
    <n v="3"/>
    <n v="0"/>
    <n v="9"/>
    <n v="-6"/>
    <n v="72"/>
    <n v="6"/>
    <n v="25"/>
    <n v="41"/>
    <s v="Province"/>
    <m/>
    <x v="31"/>
    <s v="Indonesia"/>
    <s v="Asia"/>
    <s v="Sulawesi"/>
    <s v="UTC+08:00"/>
    <m/>
    <n v="11"/>
    <n v="4"/>
    <n v="171"/>
    <n v="332"/>
    <n v="1507"/>
    <n v="13892"/>
    <n v="2641884"/>
    <n v="190.17"/>
    <n v="124.5212396"/>
    <n v="1.259638212"/>
    <n v="1.1399999999999999"/>
    <n v="27.25"/>
    <n v="0"/>
    <n v="2.27"/>
    <n v="8.3299999999999999E-2"/>
    <n v="0.34720000000000001"/>
    <m/>
    <n v="1"/>
  </r>
  <r>
    <x v="72"/>
    <s v="ID-SB"/>
    <x v="17"/>
    <n v="20"/>
    <n v="1"/>
    <n v="3"/>
    <n v="16"/>
    <n v="319"/>
    <n v="19"/>
    <n v="71"/>
    <n v="229"/>
    <s v="Province"/>
    <m/>
    <x v="17"/>
    <s v="Indonesia"/>
    <s v="Asia"/>
    <s v="Sumatera"/>
    <s v="UTC+07:00"/>
    <m/>
    <n v="12"/>
    <n v="7"/>
    <n v="179"/>
    <n v="230"/>
    <n v="928"/>
    <n v="42013"/>
    <n v="5519245"/>
    <n v="131.37"/>
    <n v="100.46506239999999"/>
    <n v="-0.850253225"/>
    <n v="3.62"/>
    <n v="57.8"/>
    <n v="0.18"/>
    <n v="3.44"/>
    <n v="5.96E-2"/>
    <n v="0.22259999999999999"/>
    <m/>
    <m/>
  </r>
  <r>
    <x v="72"/>
    <s v="ID-SS"/>
    <x v="21"/>
    <n v="1"/>
    <n v="1"/>
    <n v="9"/>
    <n v="-9"/>
    <n v="278"/>
    <n v="12"/>
    <n v="72"/>
    <n v="194"/>
    <s v="Province"/>
    <m/>
    <x v="21"/>
    <s v="Indonesia"/>
    <s v="Asia"/>
    <s v="Sumatera"/>
    <s v="UTC+07:00"/>
    <m/>
    <n v="13"/>
    <n v="4"/>
    <n v="241"/>
    <n v="387"/>
    <n v="2853"/>
    <n v="91592"/>
    <n v="8217551"/>
    <n v="89.72"/>
    <n v="104.16946470000001"/>
    <n v="-3.2162118080000002"/>
    <n v="0.12"/>
    <n v="33.83"/>
    <n v="0.12"/>
    <n v="1.46"/>
    <n v="4.3200000000000002E-2"/>
    <n v="0.25900000000000001"/>
    <m/>
    <m/>
  </r>
  <r>
    <x v="72"/>
    <s v="ID-SU"/>
    <x v="6"/>
    <n v="2"/>
    <n v="0"/>
    <n v="5"/>
    <n v="-3"/>
    <n v="191"/>
    <n v="27"/>
    <n v="53"/>
    <n v="111"/>
    <s v="Province"/>
    <m/>
    <x v="6"/>
    <s v="Indonesia"/>
    <s v="Asia"/>
    <s v="Sumatera"/>
    <s v="UTC+07:00"/>
    <m/>
    <n v="25"/>
    <n v="8"/>
    <n v="450"/>
    <n v="693"/>
    <n v="5417"/>
    <n v="72981"/>
    <n v="14874889"/>
    <n v="203.82"/>
    <n v="99.051964420000004"/>
    <n v="2.1918944530000002"/>
    <n v="0.13"/>
    <n v="12.84"/>
    <n v="0"/>
    <n v="1.82"/>
    <n v="0.1414"/>
    <n v="0.27750000000000002"/>
    <n v="0.12"/>
    <n v="0"/>
  </r>
  <r>
    <x v="73"/>
    <s v="ID-AC"/>
    <x v="13"/>
    <n v="0"/>
    <n v="0"/>
    <n v="1"/>
    <n v="-1"/>
    <n v="17"/>
    <n v="1"/>
    <n v="13"/>
    <n v="3"/>
    <s v="Province"/>
    <m/>
    <x v="13"/>
    <s v="Indonesia"/>
    <s v="Asia"/>
    <s v="Sumatera"/>
    <s v="UTC+07:00"/>
    <s v="Daerah Khusus"/>
    <n v="18"/>
    <n v="5"/>
    <n v="289"/>
    <m/>
    <n v="6497"/>
    <n v="57956"/>
    <n v="5247257"/>
    <n v="90.54"/>
    <n v="96.910521739999993"/>
    <n v="4.2256146279999998"/>
    <n v="0"/>
    <n v="3.24"/>
    <n v="0"/>
    <n v="0.19"/>
    <n v="5.8799999999999998E-2"/>
    <n v="0.76470000000000005"/>
    <n v="1"/>
    <n v="1"/>
  </r>
  <r>
    <x v="73"/>
    <s v="ID-BA"/>
    <x v="22"/>
    <n v="4"/>
    <n v="0"/>
    <n v="5"/>
    <n v="-1"/>
    <n v="323"/>
    <n v="2"/>
    <n v="214"/>
    <n v="107"/>
    <s v="Province"/>
    <m/>
    <x v="22"/>
    <s v="Indonesia"/>
    <s v="Asia"/>
    <s v="Nusa Tenggara"/>
    <s v="UTC+08:00"/>
    <m/>
    <n v="8"/>
    <n v="1"/>
    <n v="57"/>
    <n v="80"/>
    <n v="636"/>
    <n v="5780"/>
    <n v="4216171"/>
    <n v="729.43"/>
    <n v="115.1317136"/>
    <n v="-8.3694716880000009"/>
    <n v="0.95"/>
    <n v="76.61"/>
    <n v="0"/>
    <n v="0.47"/>
    <n v="6.1999999999999998E-3"/>
    <n v="0.66249999999999998"/>
    <n v="0.28999999999999998"/>
    <n v="1"/>
  </r>
  <r>
    <x v="73"/>
    <s v="ID-BT"/>
    <x v="2"/>
    <n v="20"/>
    <n v="1"/>
    <n v="4"/>
    <n v="15"/>
    <n v="521"/>
    <n v="56"/>
    <n v="157"/>
    <n v="308"/>
    <s v="Province"/>
    <m/>
    <x v="2"/>
    <s v="Indonesia"/>
    <s v="Asia"/>
    <s v="Jawa"/>
    <s v="UTC+07:00"/>
    <m/>
    <n v="4"/>
    <n v="4"/>
    <n v="155"/>
    <n v="313"/>
    <n v="1238"/>
    <n v="9663"/>
    <n v="10722374"/>
    <n v="1109.6400000000001"/>
    <n v="106.1090043"/>
    <n v="-6.4567363880000004"/>
    <n v="1.87"/>
    <n v="48.59"/>
    <n v="0.09"/>
    <n v="5.22"/>
    <n v="0.1075"/>
    <n v="0.30130000000000001"/>
    <n v="1.1100000000000001"/>
    <m/>
  </r>
  <r>
    <x v="73"/>
    <s v="ID-BE"/>
    <x v="29"/>
    <n v="0"/>
    <n v="0"/>
    <n v="0"/>
    <n v="0"/>
    <n v="40"/>
    <n v="2"/>
    <n v="1"/>
    <n v="37"/>
    <s v="Province"/>
    <m/>
    <x v="29"/>
    <s v="Indonesia"/>
    <s v="Asia"/>
    <s v="Sumatera"/>
    <s v="UTC+07:00"/>
    <m/>
    <n v="9"/>
    <n v="1"/>
    <n v="129"/>
    <n v="172"/>
    <n v="1341"/>
    <n v="19919"/>
    <n v="1999539"/>
    <n v="100.38"/>
    <n v="102.33842129999999"/>
    <n v="-3.5335836270000001"/>
    <n v="0"/>
    <n v="20"/>
    <n v="0"/>
    <n v="1"/>
    <n v="0.05"/>
    <n v="2.5000000000000001E-2"/>
    <n v="0"/>
    <n v="1"/>
  </r>
  <r>
    <x v="73"/>
    <s v="ID-JK"/>
    <x v="0"/>
    <n v="178"/>
    <n v="6"/>
    <n v="99"/>
    <n v="73"/>
    <n v="4918"/>
    <n v="406"/>
    <n v="967"/>
    <n v="3545"/>
    <s v="Province"/>
    <m/>
    <x v="0"/>
    <s v="Indonesia"/>
    <s v="Asia"/>
    <s v="Jawa"/>
    <s v="UTC+07:00"/>
    <s v="Daerah Khusus Ibu Kota"/>
    <n v="1"/>
    <n v="5"/>
    <n v="44"/>
    <n v="267"/>
    <m/>
    <n v="664"/>
    <n v="10846145"/>
    <n v="16334.31"/>
    <n v="106.8361183"/>
    <n v="-6.2046989909999999"/>
    <n v="16.41"/>
    <n v="453.43"/>
    <n v="0.55000000000000004"/>
    <n v="37.43"/>
    <n v="8.2600000000000007E-2"/>
    <n v="0.1966"/>
    <n v="1.89"/>
    <n v="3"/>
  </r>
  <r>
    <x v="73"/>
    <s v="ID-YO"/>
    <x v="5"/>
    <n v="12"/>
    <n v="0"/>
    <n v="1"/>
    <n v="11"/>
    <n v="166"/>
    <n v="8"/>
    <n v="68"/>
    <n v="90"/>
    <s v="Province"/>
    <m/>
    <x v="5"/>
    <s v="Indonesia"/>
    <s v="Asia"/>
    <s v="Jawa"/>
    <s v="UTC+07:00"/>
    <s v="Daerah Istimewa"/>
    <n v="4"/>
    <n v="1"/>
    <n v="78"/>
    <n v="46"/>
    <n v="392"/>
    <n v="3133"/>
    <n v="3631015"/>
    <n v="1158.9000000000001"/>
    <n v="110.4448783"/>
    <n v="-7.8945018500000002"/>
    <n v="3.3"/>
    <n v="45.72"/>
    <n v="0"/>
    <n v="2.2000000000000002"/>
    <n v="4.82E-2"/>
    <n v="0.40960000000000002"/>
    <n v="1.2"/>
    <n v="1"/>
  </r>
  <r>
    <x v="73"/>
    <s v="ID-GO"/>
    <x v="33"/>
    <n v="0"/>
    <n v="0"/>
    <n v="1"/>
    <n v="-1"/>
    <n v="19"/>
    <n v="1"/>
    <n v="12"/>
    <n v="6"/>
    <s v="Province"/>
    <m/>
    <x v="33"/>
    <s v="Indonesia"/>
    <s v="Asia"/>
    <s v="Sulawesi"/>
    <s v="UTC+08:00"/>
    <m/>
    <n v="5"/>
    <n v="1"/>
    <n v="77"/>
    <n v="72"/>
    <n v="657"/>
    <n v="11257"/>
    <n v="1180651"/>
    <n v="104.88"/>
    <n v="122.37605809999999"/>
    <n v="0.68700260400000002"/>
    <n v="0"/>
    <n v="16.09"/>
    <n v="0"/>
    <n v="0.85"/>
    <n v="5.2600000000000001E-2"/>
    <n v="0.63160000000000005"/>
    <n v="1"/>
    <n v="1"/>
  </r>
  <r>
    <x v="73"/>
    <s v="ID-JA"/>
    <x v="25"/>
    <n v="0"/>
    <n v="0"/>
    <n v="0"/>
    <n v="0"/>
    <n v="64"/>
    <n v="0"/>
    <n v="3"/>
    <n v="61"/>
    <s v="Province"/>
    <m/>
    <x v="25"/>
    <s v="Indonesia"/>
    <s v="Asia"/>
    <s v="Sumatera"/>
    <s v="UTC+07:00"/>
    <m/>
    <n v="9"/>
    <n v="2"/>
    <n v="141"/>
    <n v="163"/>
    <n v="1399"/>
    <n v="50058"/>
    <n v="3493357"/>
    <n v="69.790000000000006"/>
    <n v="102.72364039999999"/>
    <n v="-1.69769766"/>
    <n v="0"/>
    <n v="18.32"/>
    <n v="0"/>
    <n v="0"/>
    <n v="0"/>
    <n v="4.6899999999999997E-2"/>
    <n v="1"/>
    <n v="1"/>
  </r>
  <r>
    <x v="73"/>
    <s v="ID-JB"/>
    <x v="1"/>
    <n v="8"/>
    <n v="0"/>
    <n v="24"/>
    <n v="-16"/>
    <n v="1546"/>
    <n v="93"/>
    <n v="237"/>
    <n v="1216"/>
    <s v="Province"/>
    <m/>
    <x v="1"/>
    <s v="Indonesia"/>
    <s v="Asia"/>
    <s v="Jawa"/>
    <s v="UTC+07:00"/>
    <m/>
    <n v="18"/>
    <n v="9"/>
    <n v="627"/>
    <n v="645"/>
    <n v="5312"/>
    <n v="35378"/>
    <n v="45161325"/>
    <n v="1276.55"/>
    <n v="107.60370829999999"/>
    <n v="-6.9204320829999997"/>
    <n v="0.18"/>
    <n v="34.229999999999997"/>
    <n v="0"/>
    <n v="2.06"/>
    <n v="6.0199999999999997E-2"/>
    <n v="0.15329999999999999"/>
    <n v="0.15"/>
    <n v="1"/>
  </r>
  <r>
    <x v="73"/>
    <s v="ID-JT"/>
    <x v="7"/>
    <n v="32"/>
    <n v="0"/>
    <n v="1"/>
    <n v="31"/>
    <n v="1009"/>
    <n v="61"/>
    <n v="238"/>
    <n v="710"/>
    <s v="Province"/>
    <m/>
    <x v="7"/>
    <s v="Indonesia"/>
    <s v="Asia"/>
    <s v="Jawa"/>
    <s v="UTC+07:00"/>
    <m/>
    <n v="29"/>
    <n v="6"/>
    <n v="576"/>
    <n v="753"/>
    <n v="7809"/>
    <n v="32801"/>
    <n v="36364072"/>
    <n v="1108.6400000000001"/>
    <n v="110.20111489999999"/>
    <n v="-7.2590971770000001"/>
    <n v="0.88"/>
    <n v="27.75"/>
    <n v="0"/>
    <n v="1.68"/>
    <n v="6.0499999999999998E-2"/>
    <n v="0.2359"/>
    <n v="3.56"/>
    <n v="0"/>
  </r>
  <r>
    <x v="73"/>
    <s v="ID-JI"/>
    <x v="8"/>
    <n v="116"/>
    <n v="8"/>
    <n v="16"/>
    <n v="92"/>
    <n v="1710"/>
    <n v="162"/>
    <n v="262"/>
    <n v="1286"/>
    <s v="Province"/>
    <m/>
    <x v="8"/>
    <s v="Indonesia"/>
    <s v="Asia"/>
    <s v="Jawa"/>
    <s v="UTC+07:00"/>
    <m/>
    <n v="29"/>
    <n v="9"/>
    <n v="666"/>
    <n v="777"/>
    <n v="7724"/>
    <n v="47803"/>
    <n v="40479023"/>
    <n v="846.78"/>
    <n v="112.7329414"/>
    <n v="-7.7233455790000001"/>
    <n v="2.87"/>
    <n v="42.24"/>
    <n v="0.2"/>
    <n v="4"/>
    <n v="9.4700000000000006E-2"/>
    <n v="0.1532"/>
    <n v="1.01"/>
    <n v="1.33"/>
  </r>
  <r>
    <x v="73"/>
    <s v="ID-KB"/>
    <x v="23"/>
    <n v="6"/>
    <n v="1"/>
    <n v="2"/>
    <n v="3"/>
    <n v="126"/>
    <n v="2"/>
    <n v="21"/>
    <n v="103"/>
    <s v="Province"/>
    <m/>
    <x v="23"/>
    <s v="Indonesia"/>
    <s v="Asia"/>
    <s v="Kalimantan"/>
    <s v="UTC+07:00"/>
    <m/>
    <n v="12"/>
    <n v="2"/>
    <n v="174"/>
    <n v="99"/>
    <n v="2031"/>
    <n v="147307"/>
    <n v="5422814"/>
    <n v="36.81"/>
    <n v="111.1211776"/>
    <n v="-8.6474572E-2"/>
    <n v="1.1100000000000001"/>
    <n v="23.24"/>
    <n v="0.18"/>
    <n v="0.37"/>
    <n v="1.5900000000000001E-2"/>
    <n v="0.16669999999999999"/>
    <n v="2"/>
    <m/>
  </r>
  <r>
    <x v="73"/>
    <s v="ID-KS"/>
    <x v="26"/>
    <n v="13"/>
    <n v="0"/>
    <n v="0"/>
    <n v="13"/>
    <n v="286"/>
    <n v="9"/>
    <n v="24"/>
    <n v="253"/>
    <s v="Province"/>
    <m/>
    <x v="26"/>
    <s v="Indonesia"/>
    <s v="Asia"/>
    <s v="Kalimantan"/>
    <s v="UTC+08:00"/>
    <m/>
    <n v="11"/>
    <n v="2"/>
    <n v="153"/>
    <n v="144"/>
    <n v="1864"/>
    <n v="38744"/>
    <n v="4023049"/>
    <n v="103.84"/>
    <n v="115.4385783"/>
    <n v="-2.993594979"/>
    <n v="3.23"/>
    <n v="71.09"/>
    <n v="0"/>
    <n v="2.2400000000000002"/>
    <n v="3.15E-2"/>
    <n v="8.3900000000000002E-2"/>
    <n v="0.93"/>
    <n v="1"/>
  </r>
  <r>
    <x v="73"/>
    <s v="ID-KT"/>
    <x v="14"/>
    <n v="16"/>
    <n v="0"/>
    <n v="1"/>
    <n v="15"/>
    <n v="216"/>
    <n v="10"/>
    <n v="32"/>
    <n v="174"/>
    <s v="Province"/>
    <m/>
    <x v="14"/>
    <s v="Indonesia"/>
    <s v="Asia"/>
    <s v="Kalimantan"/>
    <s v="UTC+07:00"/>
    <m/>
    <n v="13"/>
    <n v="1"/>
    <n v="136"/>
    <n v="139"/>
    <n v="1432"/>
    <n v="153565"/>
    <n v="2570289"/>
    <n v="16.739999999999998"/>
    <n v="113.41765359999999"/>
    <n v="-1.6024846530000001"/>
    <n v="6.22"/>
    <n v="84.04"/>
    <n v="0"/>
    <n v="3.89"/>
    <n v="4.6300000000000001E-2"/>
    <n v="0.14810000000000001"/>
    <n v="4"/>
    <n v="1"/>
  </r>
  <r>
    <x v="73"/>
    <s v="ID-KI"/>
    <x v="4"/>
    <n v="2"/>
    <n v="0"/>
    <n v="5"/>
    <n v="-3"/>
    <n v="227"/>
    <n v="3"/>
    <n v="46"/>
    <n v="178"/>
    <s v="Province"/>
    <m/>
    <x v="4"/>
    <s v="Indonesia"/>
    <s v="Asia"/>
    <s v="Kalimantan"/>
    <s v="UTC+08:00"/>
    <m/>
    <n v="7"/>
    <n v="3"/>
    <n v="103"/>
    <n v="197"/>
    <n v="841"/>
    <n v="129067"/>
    <n v="3552191"/>
    <n v="27.52"/>
    <n v="116.4684405"/>
    <n v="0.45385803000000002"/>
    <n v="0.56000000000000005"/>
    <n v="63.9"/>
    <n v="0"/>
    <n v="0.84"/>
    <n v="1.32E-2"/>
    <n v="0.2026"/>
    <n v="0.67"/>
    <n v="1"/>
  </r>
  <r>
    <x v="73"/>
    <s v="ID-KU"/>
    <x v="19"/>
    <n v="6"/>
    <n v="0"/>
    <n v="6"/>
    <n v="0"/>
    <n v="138"/>
    <n v="1"/>
    <n v="18"/>
    <n v="119"/>
    <s v="Province"/>
    <m/>
    <x v="19"/>
    <s v="Indonesia"/>
    <s v="Asia"/>
    <s v="Kalimantan"/>
    <s v="UTC+08:00"/>
    <m/>
    <n v="4"/>
    <n v="1"/>
    <n v="53"/>
    <n v="35"/>
    <n v="447"/>
    <n v="75468"/>
    <n v="648407"/>
    <n v="8.59"/>
    <n v="116.2188791"/>
    <n v="2.8910126209999998"/>
    <n v="9.25"/>
    <n v="212.83"/>
    <n v="0"/>
    <n v="1.54"/>
    <n v="7.1999999999999998E-3"/>
    <n v="0.13039999999999999"/>
    <m/>
    <n v="1"/>
  </r>
  <r>
    <x v="73"/>
    <s v="ID-BB"/>
    <x v="27"/>
    <n v="0"/>
    <n v="0"/>
    <n v="0"/>
    <n v="0"/>
    <n v="29"/>
    <n v="1"/>
    <n v="7"/>
    <n v="21"/>
    <s v="Province"/>
    <m/>
    <x v="27"/>
    <s v="Indonesia"/>
    <s v="Asia"/>
    <s v="Sumatera"/>
    <s v="UTC+07:00"/>
    <m/>
    <n v="6"/>
    <n v="1"/>
    <n v="47"/>
    <n v="82"/>
    <n v="309"/>
    <n v="16424"/>
    <n v="1379767"/>
    <n v="84.01"/>
    <n v="106.5499324"/>
    <n v="-2.4474441269999998"/>
    <n v="0"/>
    <n v="21.02"/>
    <n v="0"/>
    <n v="0.72"/>
    <n v="3.4500000000000003E-2"/>
    <n v="0.2414"/>
    <n v="1"/>
    <n v="1"/>
  </r>
  <r>
    <x v="73"/>
    <s v="ID-KR"/>
    <x v="28"/>
    <n v="5"/>
    <n v="0"/>
    <n v="0"/>
    <n v="5"/>
    <n v="106"/>
    <n v="10"/>
    <n v="78"/>
    <n v="18"/>
    <s v="Province"/>
    <m/>
    <x v="28"/>
    <s v="Indonesia"/>
    <s v="Asia"/>
    <s v="Sumatera"/>
    <s v="UTC+07:00"/>
    <m/>
    <n v="5"/>
    <n v="2"/>
    <n v="75"/>
    <n v="142"/>
    <n v="275"/>
    <n v="8202"/>
    <n v="1929400"/>
    <n v="235.24"/>
    <n v="108.261746"/>
    <n v="3.9163459999999999"/>
    <n v="2.59"/>
    <n v="54.94"/>
    <n v="0"/>
    <n v="5.18"/>
    <n v="9.4299999999999995E-2"/>
    <n v="0.73580000000000001"/>
    <n v="2.5"/>
    <n v="1"/>
  </r>
  <r>
    <x v="73"/>
    <s v="ID-LA"/>
    <x v="15"/>
    <n v="0"/>
    <n v="0"/>
    <n v="0"/>
    <n v="0"/>
    <n v="65"/>
    <n v="7"/>
    <n v="19"/>
    <n v="39"/>
    <s v="Province"/>
    <m/>
    <x v="15"/>
    <s v="Indonesia"/>
    <s v="Asia"/>
    <s v="Sumatera"/>
    <s v="UTC+07:00"/>
    <m/>
    <n v="13"/>
    <n v="2"/>
    <n v="228"/>
    <n v="205"/>
    <n v="2435"/>
    <n v="34624"/>
    <n v="9095591"/>
    <n v="262.7"/>
    <n v="105.0214366"/>
    <n v="-4.9167929749999999"/>
    <n v="0"/>
    <n v="7.15"/>
    <n v="0"/>
    <n v="0.77"/>
    <n v="0.1077"/>
    <n v="0.2923"/>
    <n v="1"/>
    <n v="1"/>
  </r>
  <r>
    <x v="73"/>
    <s v="ID-MA"/>
    <x v="10"/>
    <n v="0"/>
    <n v="0"/>
    <n v="0"/>
    <n v="0"/>
    <n v="50"/>
    <n v="4"/>
    <n v="16"/>
    <n v="30"/>
    <s v="Province"/>
    <m/>
    <x v="10"/>
    <s v="Indonesia"/>
    <s v="Asia"/>
    <s v="Maluku"/>
    <s v="UTC+09:00"/>
    <m/>
    <n v="9"/>
    <n v="2"/>
    <n v="118"/>
    <n v="35"/>
    <n v="1198"/>
    <n v="46914"/>
    <n v="1847097"/>
    <n v="39.369999999999997"/>
    <n v="129.57679200000001"/>
    <n v="-3.1925720000000002"/>
    <n v="0"/>
    <n v="27.07"/>
    <n v="0"/>
    <n v="2.17"/>
    <n v="0.08"/>
    <n v="0.32"/>
    <n v="0"/>
    <n v="1"/>
  </r>
  <r>
    <x v="73"/>
    <s v="ID-MU"/>
    <x v="12"/>
    <n v="23"/>
    <n v="3"/>
    <n v="0"/>
    <n v="20"/>
    <n v="77"/>
    <n v="3"/>
    <n v="9"/>
    <n v="65"/>
    <s v="Province"/>
    <m/>
    <x v="12"/>
    <s v="Indonesia"/>
    <s v="Asia"/>
    <s v="Maluku"/>
    <s v="UTC+09:00"/>
    <m/>
    <n v="8"/>
    <n v="2"/>
    <n v="116"/>
    <n v="118"/>
    <n v="1063"/>
    <n v="31983"/>
    <n v="1307803"/>
    <n v="40.89"/>
    <n v="127.5391072"/>
    <n v="0.212036949"/>
    <n v="17.59"/>
    <n v="58.88"/>
    <n v="2.29"/>
    <n v="2.29"/>
    <n v="3.9E-2"/>
    <n v="0.1169"/>
    <m/>
    <m/>
  </r>
  <r>
    <x v="73"/>
    <s v="ID-NB"/>
    <x v="30"/>
    <n v="5"/>
    <n v="1"/>
    <n v="9"/>
    <n v="-5"/>
    <n v="342"/>
    <n v="7"/>
    <n v="114"/>
    <n v="221"/>
    <s v="Province"/>
    <m/>
    <x v="30"/>
    <s v="Indonesia"/>
    <s v="Asia"/>
    <s v="Nusa Tenggara"/>
    <s v="UTC+08:00"/>
    <m/>
    <n v="8"/>
    <n v="2"/>
    <n v="117"/>
    <n v="145"/>
    <n v="995"/>
    <n v="18572"/>
    <n v="5270247"/>
    <n v="283.77"/>
    <n v="117.5086257"/>
    <n v="-8.6069988659999996"/>
    <n v="0.95"/>
    <n v="64.89"/>
    <n v="0.19"/>
    <n v="1.33"/>
    <n v="2.0500000000000001E-2"/>
    <n v="0.33329999999999999"/>
    <n v="0.63"/>
    <m/>
  </r>
  <r>
    <x v="73"/>
    <s v="ID-NT"/>
    <x v="32"/>
    <n v="6"/>
    <n v="0"/>
    <n v="0"/>
    <n v="6"/>
    <n v="19"/>
    <n v="0"/>
    <n v="1"/>
    <n v="18"/>
    <s v="Province"/>
    <m/>
    <x v="32"/>
    <s v="Indonesia"/>
    <s v="Asia"/>
    <s v="Nusa Tenggara"/>
    <s v="UTC+08:00"/>
    <m/>
    <n v="21"/>
    <n v="1"/>
    <n v="309"/>
    <n v="327"/>
    <n v="3026"/>
    <n v="48718"/>
    <n v="5411321"/>
    <n v="111.07"/>
    <n v="121.592271"/>
    <n v="-8.6822049999999997"/>
    <n v="1.1100000000000001"/>
    <n v="3.51"/>
    <n v="0"/>
    <n v="0"/>
    <n v="0"/>
    <n v="5.2600000000000001E-2"/>
    <n v="6"/>
    <n v="1"/>
  </r>
  <r>
    <x v="73"/>
    <s v="ID-PA"/>
    <x v="11"/>
    <n v="5"/>
    <n v="0"/>
    <n v="0"/>
    <n v="5"/>
    <n v="325"/>
    <n v="6"/>
    <n v="48"/>
    <n v="271"/>
    <s v="Province"/>
    <m/>
    <x v="11"/>
    <s v="Indonesia"/>
    <s v="Asia"/>
    <s v="Papua"/>
    <s v="UTC+09:00"/>
    <s v="Daerah Khusus"/>
    <n v="28"/>
    <n v="1"/>
    <n v="560"/>
    <n v="110"/>
    <n v="5411"/>
    <n v="319036"/>
    <n v="4340348"/>
    <n v="13.6"/>
    <n v="138.69603000000001"/>
    <n v="-4.6662095299999997"/>
    <n v="1.1499999999999999"/>
    <n v="74.88"/>
    <n v="0"/>
    <n v="1.38"/>
    <n v="1.8499999999999999E-2"/>
    <n v="0.1477"/>
    <n v="0.31"/>
    <n v="1"/>
  </r>
  <r>
    <x v="73"/>
    <s v="ID-PB"/>
    <x v="18"/>
    <n v="0"/>
    <n v="0"/>
    <n v="0"/>
    <n v="0"/>
    <n v="70"/>
    <n v="0"/>
    <n v="2"/>
    <n v="68"/>
    <s v="Province"/>
    <m/>
    <x v="18"/>
    <s v="Indonesia"/>
    <s v="Asia"/>
    <s v="Papua"/>
    <s v="UTC+09:00"/>
    <s v="Daerah Khusus"/>
    <n v="12"/>
    <n v="1"/>
    <n v="218"/>
    <n v="95"/>
    <n v="1742"/>
    <n v="102955"/>
    <n v="1140701"/>
    <n v="11.08"/>
    <n v="132.9762624"/>
    <n v="-2.045160182"/>
    <n v="0"/>
    <n v="61.37"/>
    <n v="0"/>
    <n v="0"/>
    <n v="0"/>
    <n v="2.86E-2"/>
    <n v="1"/>
    <n v="1"/>
  </r>
  <r>
    <x v="73"/>
    <s v="ID-RI"/>
    <x v="24"/>
    <n v="7"/>
    <n v="0"/>
    <n v="0"/>
    <n v="7"/>
    <n v="87"/>
    <n v="6"/>
    <n v="49"/>
    <n v="32"/>
    <s v="Province"/>
    <m/>
    <x v="24"/>
    <s v="Indonesia"/>
    <s v="Asia"/>
    <s v="Sumatera"/>
    <s v="UTC+07:00"/>
    <m/>
    <n v="10"/>
    <n v="2"/>
    <n v="169"/>
    <n v="268"/>
    <n v="1591"/>
    <n v="87024"/>
    <n v="6074100"/>
    <n v="69.8"/>
    <n v="101.8051092"/>
    <n v="0.51164785099999999"/>
    <n v="1.1499999999999999"/>
    <n v="14.32"/>
    <n v="0"/>
    <n v="0.99"/>
    <n v="6.9000000000000006E-2"/>
    <n v="0.56320000000000003"/>
    <n v="1"/>
    <n v="1"/>
  </r>
  <r>
    <x v="73"/>
    <s v="ID-SR"/>
    <x v="20"/>
    <n v="6"/>
    <n v="0"/>
    <n v="0"/>
    <n v="6"/>
    <n v="73"/>
    <n v="2"/>
    <n v="7"/>
    <n v="64"/>
    <s v="Province"/>
    <m/>
    <x v="20"/>
    <s v="Indonesia"/>
    <s v="Asia"/>
    <s v="Sulawesi"/>
    <s v="UTC+08:00"/>
    <m/>
    <n v="6"/>
    <m/>
    <n v="69"/>
    <n v="73"/>
    <n v="575"/>
    <n v="16787"/>
    <n v="1559984"/>
    <n v="92.93"/>
    <n v="119.3450194"/>
    <n v="-2.4617460530000002"/>
    <n v="3.85"/>
    <n v="46.8"/>
    <n v="0"/>
    <n v="1.28"/>
    <n v="2.7400000000000001E-2"/>
    <n v="9.5899999999999999E-2"/>
    <n v="1.2"/>
    <n v="1"/>
  </r>
  <r>
    <x v="73"/>
    <s v="ID-SN"/>
    <x v="9"/>
    <n v="54"/>
    <n v="0"/>
    <n v="5"/>
    <n v="49"/>
    <n v="801"/>
    <n v="50"/>
    <n v="287"/>
    <n v="464"/>
    <s v="Province"/>
    <m/>
    <x v="9"/>
    <s v="Indonesia"/>
    <s v="Asia"/>
    <s v="Sulawesi"/>
    <s v="UTC+08:00"/>
    <m/>
    <n v="21"/>
    <n v="3"/>
    <n v="311"/>
    <n v="792"/>
    <n v="2255"/>
    <n v="46717"/>
    <n v="9426885"/>
    <n v="201.78"/>
    <n v="120.1620559"/>
    <n v="-3.731080714"/>
    <n v="5.73"/>
    <n v="84.97"/>
    <n v="0"/>
    <n v="5.3"/>
    <n v="6.2399999999999997E-2"/>
    <n v="0.35830000000000001"/>
    <n v="2.08"/>
    <n v="1"/>
  </r>
  <r>
    <x v="73"/>
    <s v="ID-ST"/>
    <x v="16"/>
    <n v="7"/>
    <n v="1"/>
    <n v="7"/>
    <n v="-1"/>
    <n v="102"/>
    <n v="4"/>
    <n v="20"/>
    <n v="78"/>
    <s v="Province"/>
    <m/>
    <x v="16"/>
    <s v="Indonesia"/>
    <s v="Asia"/>
    <s v="Sulawesi"/>
    <s v="UTC+08:00"/>
    <m/>
    <n v="12"/>
    <n v="1"/>
    <n v="175"/>
    <n v="175"/>
    <n v="1842"/>
    <n v="61841"/>
    <n v="2955567"/>
    <n v="47.79"/>
    <n v="121.2010927"/>
    <n v="-1.00413668"/>
    <n v="2.37"/>
    <n v="34.51"/>
    <n v="0.34"/>
    <n v="1.35"/>
    <n v="3.9199999999999999E-2"/>
    <n v="0.1961"/>
    <n v="0.57999999999999996"/>
    <m/>
  </r>
  <r>
    <x v="73"/>
    <s v="ID-SG"/>
    <x v="3"/>
    <n v="90"/>
    <n v="1"/>
    <n v="1"/>
    <n v="88"/>
    <n v="166"/>
    <n v="4"/>
    <n v="17"/>
    <n v="145"/>
    <s v="Province"/>
    <m/>
    <x v="3"/>
    <s v="Indonesia"/>
    <s v="Asia"/>
    <s v="Sulawesi"/>
    <s v="UTC+08:00"/>
    <m/>
    <n v="15"/>
    <n v="2"/>
    <n v="219"/>
    <n v="377"/>
    <n v="1911"/>
    <n v="38068"/>
    <n v="2635461"/>
    <n v="69.23"/>
    <n v="122.070311"/>
    <n v="-4.1246887929999998"/>
    <n v="34.15"/>
    <n v="62.99"/>
    <n v="0.38"/>
    <n v="1.52"/>
    <n v="2.41E-2"/>
    <n v="0.1024"/>
    <m/>
    <m/>
  </r>
  <r>
    <x v="73"/>
    <s v="ID-SA"/>
    <x v="31"/>
    <n v="8"/>
    <n v="1"/>
    <n v="0"/>
    <n v="7"/>
    <n v="80"/>
    <n v="7"/>
    <n v="25"/>
    <n v="48"/>
    <s v="Province"/>
    <m/>
    <x v="31"/>
    <s v="Indonesia"/>
    <s v="Asia"/>
    <s v="Sulawesi"/>
    <s v="UTC+08:00"/>
    <m/>
    <n v="11"/>
    <n v="4"/>
    <n v="171"/>
    <n v="332"/>
    <n v="1507"/>
    <n v="13892"/>
    <n v="2641884"/>
    <n v="190.17"/>
    <n v="124.5212396"/>
    <n v="1.259638212"/>
    <n v="3.03"/>
    <n v="30.28"/>
    <n v="0.38"/>
    <n v="2.65"/>
    <n v="8.7499999999999994E-2"/>
    <n v="0.3125"/>
    <n v="2.67"/>
    <m/>
  </r>
  <r>
    <x v="73"/>
    <s v="ID-SB"/>
    <x v="17"/>
    <n v="20"/>
    <n v="1"/>
    <n v="13"/>
    <n v="6"/>
    <n v="339"/>
    <n v="20"/>
    <n v="84"/>
    <n v="235"/>
    <s v="Province"/>
    <m/>
    <x v="17"/>
    <s v="Indonesia"/>
    <s v="Asia"/>
    <s v="Sumatera"/>
    <s v="UTC+07:00"/>
    <m/>
    <n v="12"/>
    <n v="7"/>
    <n v="179"/>
    <n v="230"/>
    <n v="928"/>
    <n v="42013"/>
    <n v="5519245"/>
    <n v="131.37"/>
    <n v="100.46506239999999"/>
    <n v="-0.850253225"/>
    <n v="3.62"/>
    <n v="61.42"/>
    <n v="0.18"/>
    <n v="3.62"/>
    <n v="5.8999999999999997E-2"/>
    <n v="0.24779999999999999"/>
    <n v="1"/>
    <n v="1"/>
  </r>
  <r>
    <x v="73"/>
    <s v="ID-SS"/>
    <x v="21"/>
    <n v="43"/>
    <n v="2"/>
    <n v="0"/>
    <n v="41"/>
    <n v="321"/>
    <n v="14"/>
    <n v="72"/>
    <n v="235"/>
    <s v="Province"/>
    <m/>
    <x v="21"/>
    <s v="Indonesia"/>
    <s v="Asia"/>
    <s v="Sumatera"/>
    <s v="UTC+07:00"/>
    <m/>
    <n v="13"/>
    <n v="4"/>
    <n v="241"/>
    <n v="387"/>
    <n v="2853"/>
    <n v="91592"/>
    <n v="8217551"/>
    <n v="89.72"/>
    <n v="104.16946470000001"/>
    <n v="-3.2162118080000002"/>
    <n v="5.23"/>
    <n v="39.06"/>
    <n v="0.24"/>
    <n v="1.7"/>
    <n v="4.36E-2"/>
    <n v="0.2243"/>
    <n v="43"/>
    <n v="2"/>
  </r>
  <r>
    <x v="73"/>
    <s v="ID-SU"/>
    <x v="6"/>
    <n v="2"/>
    <n v="0"/>
    <n v="0"/>
    <n v="2"/>
    <n v="193"/>
    <n v="27"/>
    <n v="53"/>
    <n v="113"/>
    <s v="Province"/>
    <m/>
    <x v="6"/>
    <s v="Indonesia"/>
    <s v="Asia"/>
    <s v="Sumatera"/>
    <s v="UTC+07:00"/>
    <m/>
    <n v="25"/>
    <n v="8"/>
    <n v="450"/>
    <n v="693"/>
    <n v="5417"/>
    <n v="72981"/>
    <n v="14874889"/>
    <n v="203.82"/>
    <n v="99.051964420000004"/>
    <n v="2.1918944530000002"/>
    <n v="0.13"/>
    <n v="12.97"/>
    <n v="0"/>
    <n v="1.82"/>
    <n v="0.1399"/>
    <n v="0.27460000000000001"/>
    <n v="1"/>
    <n v="1"/>
  </r>
  <r>
    <x v="74"/>
    <s v="ID-AC"/>
    <x v="13"/>
    <n v="0"/>
    <n v="0"/>
    <n v="0"/>
    <n v="0"/>
    <n v="17"/>
    <n v="1"/>
    <n v="13"/>
    <n v="3"/>
    <s v="Province"/>
    <m/>
    <x v="13"/>
    <s v="Indonesia"/>
    <s v="Asia"/>
    <s v="Sumatera"/>
    <s v="UTC+07:00"/>
    <s v="Daerah Khusus"/>
    <n v="18"/>
    <n v="5"/>
    <n v="289"/>
    <m/>
    <n v="6497"/>
    <n v="57956"/>
    <n v="5247257"/>
    <n v="90.54"/>
    <n v="96.910521739999993"/>
    <n v="4.2256146279999998"/>
    <n v="0"/>
    <n v="3.24"/>
    <n v="0"/>
    <n v="0.19"/>
    <n v="5.8799999999999998E-2"/>
    <n v="0.76470000000000005"/>
    <n v="1"/>
    <n v="1"/>
  </r>
  <r>
    <x v="74"/>
    <s v="ID-BA"/>
    <x v="22"/>
    <n v="5"/>
    <n v="0"/>
    <n v="3"/>
    <n v="2"/>
    <n v="328"/>
    <n v="2"/>
    <n v="217"/>
    <n v="109"/>
    <s v="Province"/>
    <m/>
    <x v="22"/>
    <s v="Indonesia"/>
    <s v="Asia"/>
    <s v="Nusa Tenggara"/>
    <s v="UTC+08:00"/>
    <m/>
    <n v="8"/>
    <n v="1"/>
    <n v="57"/>
    <n v="80"/>
    <n v="636"/>
    <n v="5780"/>
    <n v="4216171"/>
    <n v="729.43"/>
    <n v="115.1317136"/>
    <n v="-8.3694716880000009"/>
    <n v="1.19"/>
    <n v="77.8"/>
    <n v="0"/>
    <n v="0.47"/>
    <n v="6.1000000000000004E-3"/>
    <n v="0.66159999999999997"/>
    <n v="1.25"/>
    <n v="1"/>
  </r>
  <r>
    <x v="74"/>
    <s v="ID-BT"/>
    <x v="2"/>
    <n v="14"/>
    <n v="0"/>
    <n v="1"/>
    <n v="13"/>
    <n v="535"/>
    <n v="56"/>
    <n v="158"/>
    <n v="321"/>
    <s v="Province"/>
    <m/>
    <x v="2"/>
    <s v="Indonesia"/>
    <s v="Asia"/>
    <s v="Jawa"/>
    <s v="UTC+07:00"/>
    <m/>
    <n v="4"/>
    <n v="4"/>
    <n v="155"/>
    <n v="313"/>
    <n v="1238"/>
    <n v="9663"/>
    <n v="10722374"/>
    <n v="1109.6400000000001"/>
    <n v="106.1090043"/>
    <n v="-6.4567363880000004"/>
    <n v="1.31"/>
    <n v="49.9"/>
    <n v="0"/>
    <n v="5.22"/>
    <n v="0.1047"/>
    <n v="0.29530000000000001"/>
    <n v="0.7"/>
    <n v="0"/>
  </r>
  <r>
    <x v="74"/>
    <s v="ID-BE"/>
    <x v="29"/>
    <n v="2"/>
    <n v="0"/>
    <n v="0"/>
    <n v="2"/>
    <n v="42"/>
    <n v="2"/>
    <n v="1"/>
    <n v="39"/>
    <s v="Province"/>
    <m/>
    <x v="29"/>
    <s v="Indonesia"/>
    <s v="Asia"/>
    <s v="Sumatera"/>
    <s v="UTC+07:00"/>
    <m/>
    <n v="9"/>
    <n v="1"/>
    <n v="129"/>
    <n v="172"/>
    <n v="1341"/>
    <n v="19919"/>
    <n v="1999539"/>
    <n v="100.38"/>
    <n v="102.33842129999999"/>
    <n v="-3.5335836270000001"/>
    <n v="1"/>
    <n v="21"/>
    <n v="0"/>
    <n v="1"/>
    <n v="4.7600000000000003E-2"/>
    <n v="2.3800000000000002E-2"/>
    <m/>
    <n v="1"/>
  </r>
  <r>
    <x v="74"/>
    <s v="ID-JK"/>
    <x v="0"/>
    <n v="130"/>
    <n v="3"/>
    <n v="136"/>
    <n v="-9"/>
    <n v="5048"/>
    <n v="409"/>
    <n v="1103"/>
    <n v="3536"/>
    <s v="Province"/>
    <m/>
    <x v="0"/>
    <s v="Indonesia"/>
    <s v="Asia"/>
    <s v="Jawa"/>
    <s v="UTC+07:00"/>
    <s v="Daerah Khusus Ibu Kota"/>
    <n v="1"/>
    <n v="5"/>
    <n v="44"/>
    <n v="267"/>
    <m/>
    <n v="664"/>
    <n v="10846145"/>
    <n v="16334.31"/>
    <n v="106.8361183"/>
    <n v="-6.2046989909999999"/>
    <n v="11.99"/>
    <n v="465.42"/>
    <n v="0.28000000000000003"/>
    <n v="37.71"/>
    <n v="8.1000000000000003E-2"/>
    <n v="0.2185"/>
    <n v="0.73"/>
    <n v="0.5"/>
  </r>
  <r>
    <x v="74"/>
    <s v="ID-YO"/>
    <x v="5"/>
    <n v="4"/>
    <n v="0"/>
    <n v="7"/>
    <n v="-3"/>
    <n v="170"/>
    <n v="8"/>
    <n v="75"/>
    <n v="87"/>
    <s v="Province"/>
    <m/>
    <x v="5"/>
    <s v="Indonesia"/>
    <s v="Asia"/>
    <s v="Jawa"/>
    <s v="UTC+07:00"/>
    <s v="Daerah Istimewa"/>
    <n v="4"/>
    <n v="1"/>
    <n v="78"/>
    <n v="46"/>
    <n v="392"/>
    <n v="3133"/>
    <n v="3631015"/>
    <n v="1158.9000000000001"/>
    <n v="110.4448783"/>
    <n v="-7.8945018500000002"/>
    <n v="1.1000000000000001"/>
    <n v="46.82"/>
    <n v="0"/>
    <n v="2.2000000000000002"/>
    <n v="4.7100000000000003E-2"/>
    <n v="0.44119999999999998"/>
    <n v="0.33"/>
    <n v="1"/>
  </r>
  <r>
    <x v="74"/>
    <s v="ID-GO"/>
    <x v="33"/>
    <n v="2"/>
    <n v="0"/>
    <n v="1"/>
    <n v="1"/>
    <n v="21"/>
    <n v="1"/>
    <n v="13"/>
    <n v="7"/>
    <s v="Province"/>
    <m/>
    <x v="33"/>
    <s v="Indonesia"/>
    <s v="Asia"/>
    <s v="Sulawesi"/>
    <s v="UTC+08:00"/>
    <m/>
    <n v="5"/>
    <n v="1"/>
    <n v="77"/>
    <n v="72"/>
    <n v="657"/>
    <n v="11257"/>
    <n v="1180651"/>
    <n v="104.88"/>
    <n v="122.37605809999999"/>
    <n v="0.68700260400000002"/>
    <n v="1.69"/>
    <n v="17.79"/>
    <n v="0"/>
    <n v="0.85"/>
    <n v="4.7600000000000003E-2"/>
    <n v="0.61899999999999999"/>
    <m/>
    <n v="1"/>
  </r>
  <r>
    <x v="74"/>
    <s v="ID-JA"/>
    <x v="25"/>
    <n v="1"/>
    <n v="0"/>
    <n v="0"/>
    <n v="1"/>
    <n v="65"/>
    <n v="0"/>
    <n v="3"/>
    <n v="62"/>
    <s v="Province"/>
    <m/>
    <x v="25"/>
    <s v="Indonesia"/>
    <s v="Asia"/>
    <s v="Sumatera"/>
    <s v="UTC+07:00"/>
    <m/>
    <n v="9"/>
    <n v="2"/>
    <n v="141"/>
    <n v="163"/>
    <n v="1399"/>
    <n v="50058"/>
    <n v="3493357"/>
    <n v="69.790000000000006"/>
    <n v="102.72364039999999"/>
    <n v="-1.69769766"/>
    <n v="0.28999999999999998"/>
    <n v="18.61"/>
    <n v="0"/>
    <n v="0"/>
    <n v="0"/>
    <n v="4.6199999999999998E-2"/>
    <m/>
    <n v="1"/>
  </r>
  <r>
    <x v="74"/>
    <s v="ID-JB"/>
    <x v="1"/>
    <n v="10"/>
    <n v="1"/>
    <n v="5"/>
    <n v="4"/>
    <n v="1556"/>
    <n v="94"/>
    <n v="242"/>
    <n v="1220"/>
    <s v="Province"/>
    <m/>
    <x v="1"/>
    <s v="Indonesia"/>
    <s v="Asia"/>
    <s v="Jawa"/>
    <s v="UTC+07:00"/>
    <m/>
    <n v="18"/>
    <n v="9"/>
    <n v="627"/>
    <n v="645"/>
    <n v="5312"/>
    <n v="35378"/>
    <n v="45161325"/>
    <n v="1276.55"/>
    <n v="107.60370829999999"/>
    <n v="-6.9204320829999997"/>
    <n v="0.22"/>
    <n v="34.450000000000003"/>
    <n v="0.02"/>
    <n v="2.08"/>
    <n v="6.0400000000000002E-2"/>
    <n v="0.1555"/>
    <n v="1.25"/>
    <m/>
  </r>
  <r>
    <x v="74"/>
    <s v="ID-JT"/>
    <x v="7"/>
    <n v="46"/>
    <n v="0"/>
    <n v="1"/>
    <n v="45"/>
    <n v="1055"/>
    <n v="61"/>
    <n v="239"/>
    <n v="755"/>
    <s v="Province"/>
    <m/>
    <x v="7"/>
    <s v="Indonesia"/>
    <s v="Asia"/>
    <s v="Jawa"/>
    <s v="UTC+07:00"/>
    <m/>
    <n v="29"/>
    <n v="6"/>
    <n v="576"/>
    <n v="753"/>
    <n v="7809"/>
    <n v="32801"/>
    <n v="36364072"/>
    <n v="1108.6400000000001"/>
    <n v="110.20111489999999"/>
    <n v="-7.2590971770000001"/>
    <n v="1.26"/>
    <n v="29.01"/>
    <n v="0"/>
    <n v="1.68"/>
    <n v="5.7799999999999997E-2"/>
    <n v="0.22650000000000001"/>
    <n v="1.44"/>
    <n v="1"/>
  </r>
  <r>
    <x v="74"/>
    <s v="ID-JI"/>
    <x v="8"/>
    <n v="90"/>
    <n v="4"/>
    <n v="4"/>
    <n v="82"/>
    <n v="1800"/>
    <n v="166"/>
    <n v="266"/>
    <n v="1368"/>
    <s v="Province"/>
    <m/>
    <x v="8"/>
    <s v="Indonesia"/>
    <s v="Asia"/>
    <s v="Jawa"/>
    <s v="UTC+07:00"/>
    <m/>
    <n v="29"/>
    <n v="9"/>
    <n v="666"/>
    <n v="777"/>
    <n v="7724"/>
    <n v="47803"/>
    <n v="40479023"/>
    <n v="846.78"/>
    <n v="112.7329414"/>
    <n v="-7.7233455790000001"/>
    <n v="2.2200000000000002"/>
    <n v="44.47"/>
    <n v="0.1"/>
    <n v="4.0999999999999996"/>
    <n v="9.2200000000000004E-2"/>
    <n v="0.14779999999999999"/>
    <n v="0.78"/>
    <n v="0.5"/>
  </r>
  <r>
    <x v="74"/>
    <s v="ID-KB"/>
    <x v="23"/>
    <n v="0"/>
    <n v="0"/>
    <n v="0"/>
    <n v="0"/>
    <n v="126"/>
    <n v="2"/>
    <n v="21"/>
    <n v="103"/>
    <s v="Province"/>
    <m/>
    <x v="23"/>
    <s v="Indonesia"/>
    <s v="Asia"/>
    <s v="Kalimantan"/>
    <s v="UTC+07:00"/>
    <m/>
    <n v="12"/>
    <n v="2"/>
    <n v="174"/>
    <n v="99"/>
    <n v="2031"/>
    <n v="147307"/>
    <n v="5422814"/>
    <n v="36.81"/>
    <n v="111.1211776"/>
    <n v="-8.6474572E-2"/>
    <n v="0"/>
    <n v="23.24"/>
    <n v="0"/>
    <n v="0.37"/>
    <n v="1.5900000000000001E-2"/>
    <n v="0.16669999999999999"/>
    <n v="0"/>
    <n v="0"/>
  </r>
  <r>
    <x v="74"/>
    <s v="ID-KS"/>
    <x v="26"/>
    <n v="2"/>
    <n v="0"/>
    <n v="0"/>
    <n v="2"/>
    <n v="288"/>
    <n v="9"/>
    <n v="24"/>
    <n v="255"/>
    <s v="Province"/>
    <m/>
    <x v="26"/>
    <s v="Indonesia"/>
    <s v="Asia"/>
    <s v="Kalimantan"/>
    <s v="UTC+08:00"/>
    <m/>
    <n v="11"/>
    <n v="2"/>
    <n v="153"/>
    <n v="144"/>
    <n v="1864"/>
    <n v="38744"/>
    <n v="4023049"/>
    <n v="103.84"/>
    <n v="115.4385783"/>
    <n v="-2.993594979"/>
    <n v="0.5"/>
    <n v="71.59"/>
    <n v="0"/>
    <n v="2.2400000000000002"/>
    <n v="3.1300000000000001E-2"/>
    <n v="8.3299999999999999E-2"/>
    <n v="0.15"/>
    <n v="1"/>
  </r>
  <r>
    <x v="74"/>
    <s v="ID-KT"/>
    <x v="14"/>
    <n v="3"/>
    <n v="0"/>
    <n v="10"/>
    <n v="-7"/>
    <n v="219"/>
    <n v="10"/>
    <n v="42"/>
    <n v="167"/>
    <s v="Province"/>
    <m/>
    <x v="14"/>
    <s v="Indonesia"/>
    <s v="Asia"/>
    <s v="Kalimantan"/>
    <s v="UTC+07:00"/>
    <m/>
    <n v="13"/>
    <n v="1"/>
    <n v="136"/>
    <n v="139"/>
    <n v="1432"/>
    <n v="153565"/>
    <n v="2570289"/>
    <n v="16.739999999999998"/>
    <n v="113.41765359999999"/>
    <n v="-1.6024846530000001"/>
    <n v="1.17"/>
    <n v="85.2"/>
    <n v="0"/>
    <n v="3.89"/>
    <n v="4.5699999999999998E-2"/>
    <n v="0.1918"/>
    <n v="0.19"/>
    <n v="1"/>
  </r>
  <r>
    <x v="74"/>
    <s v="ID-KI"/>
    <x v="4"/>
    <n v="8"/>
    <n v="0"/>
    <n v="11"/>
    <n v="-3"/>
    <n v="235"/>
    <n v="3"/>
    <n v="57"/>
    <n v="175"/>
    <s v="Province"/>
    <m/>
    <x v="4"/>
    <s v="Indonesia"/>
    <s v="Asia"/>
    <s v="Kalimantan"/>
    <s v="UTC+08:00"/>
    <m/>
    <n v="7"/>
    <n v="3"/>
    <n v="103"/>
    <n v="197"/>
    <n v="841"/>
    <n v="129067"/>
    <n v="3552191"/>
    <n v="27.52"/>
    <n v="116.4684405"/>
    <n v="0.45385803000000002"/>
    <n v="2.25"/>
    <n v="66.16"/>
    <n v="0"/>
    <n v="0.84"/>
    <n v="1.2800000000000001E-2"/>
    <n v="0.24260000000000001"/>
    <n v="4"/>
    <n v="1"/>
  </r>
  <r>
    <x v="74"/>
    <s v="ID-KU"/>
    <x v="19"/>
    <n v="0"/>
    <n v="0"/>
    <n v="2"/>
    <n v="-2"/>
    <n v="138"/>
    <n v="1"/>
    <n v="20"/>
    <n v="117"/>
    <s v="Province"/>
    <m/>
    <x v="19"/>
    <s v="Indonesia"/>
    <s v="Asia"/>
    <s v="Kalimantan"/>
    <s v="UTC+08:00"/>
    <m/>
    <n v="4"/>
    <n v="1"/>
    <n v="53"/>
    <n v="35"/>
    <n v="447"/>
    <n v="75468"/>
    <n v="648407"/>
    <n v="8.59"/>
    <n v="116.2188791"/>
    <n v="2.8910126209999998"/>
    <n v="0"/>
    <n v="212.83"/>
    <n v="0"/>
    <n v="1.54"/>
    <n v="7.1999999999999998E-3"/>
    <n v="0.1449"/>
    <n v="0"/>
    <n v="1"/>
  </r>
  <r>
    <x v="74"/>
    <s v="ID-BB"/>
    <x v="27"/>
    <n v="0"/>
    <n v="0"/>
    <n v="0"/>
    <n v="0"/>
    <n v="29"/>
    <n v="1"/>
    <n v="7"/>
    <n v="21"/>
    <s v="Province"/>
    <m/>
    <x v="27"/>
    <s v="Indonesia"/>
    <s v="Asia"/>
    <s v="Sumatera"/>
    <s v="UTC+07:00"/>
    <m/>
    <n v="6"/>
    <n v="1"/>
    <n v="47"/>
    <n v="82"/>
    <n v="309"/>
    <n v="16424"/>
    <n v="1379767"/>
    <n v="84.01"/>
    <n v="106.5499324"/>
    <n v="-2.4474441269999998"/>
    <n v="0"/>
    <n v="21.02"/>
    <n v="0"/>
    <n v="0.72"/>
    <n v="3.4500000000000003E-2"/>
    <n v="0.2414"/>
    <n v="1"/>
    <n v="1"/>
  </r>
  <r>
    <x v="74"/>
    <s v="ID-KR"/>
    <x v="28"/>
    <n v="0"/>
    <n v="0"/>
    <n v="0"/>
    <n v="0"/>
    <n v="106"/>
    <n v="10"/>
    <n v="78"/>
    <n v="18"/>
    <s v="Province"/>
    <m/>
    <x v="28"/>
    <s v="Indonesia"/>
    <s v="Asia"/>
    <s v="Sumatera"/>
    <s v="UTC+07:00"/>
    <m/>
    <n v="5"/>
    <n v="2"/>
    <n v="75"/>
    <n v="142"/>
    <n v="275"/>
    <n v="8202"/>
    <n v="1929400"/>
    <n v="235.24"/>
    <n v="108.261746"/>
    <n v="3.9163459999999999"/>
    <n v="0"/>
    <n v="54.94"/>
    <n v="0"/>
    <n v="5.18"/>
    <n v="9.4299999999999995E-2"/>
    <n v="0.73580000000000001"/>
    <n v="0"/>
    <n v="1"/>
  </r>
  <r>
    <x v="74"/>
    <s v="ID-LA"/>
    <x v="15"/>
    <n v="0"/>
    <n v="0"/>
    <n v="0"/>
    <n v="0"/>
    <n v="65"/>
    <n v="7"/>
    <n v="19"/>
    <n v="39"/>
    <s v="Province"/>
    <m/>
    <x v="15"/>
    <s v="Indonesia"/>
    <s v="Asia"/>
    <s v="Sumatera"/>
    <s v="UTC+07:00"/>
    <m/>
    <n v="13"/>
    <n v="2"/>
    <n v="228"/>
    <n v="205"/>
    <n v="2435"/>
    <n v="34624"/>
    <n v="9095591"/>
    <n v="262.7"/>
    <n v="105.0214366"/>
    <n v="-4.9167929749999999"/>
    <n v="0"/>
    <n v="7.15"/>
    <n v="0"/>
    <n v="0.77"/>
    <n v="0.1077"/>
    <n v="0.2923"/>
    <n v="1"/>
    <n v="1"/>
  </r>
  <r>
    <x v="74"/>
    <s v="ID-MA"/>
    <x v="10"/>
    <n v="12"/>
    <n v="0"/>
    <n v="0"/>
    <n v="12"/>
    <n v="62"/>
    <n v="4"/>
    <n v="16"/>
    <n v="42"/>
    <s v="Province"/>
    <m/>
    <x v="10"/>
    <s v="Indonesia"/>
    <s v="Asia"/>
    <s v="Maluku"/>
    <s v="UTC+09:00"/>
    <m/>
    <n v="9"/>
    <n v="2"/>
    <n v="118"/>
    <n v="35"/>
    <n v="1198"/>
    <n v="46914"/>
    <n v="1847097"/>
    <n v="39.369999999999997"/>
    <n v="129.57679200000001"/>
    <n v="-3.1925720000000002"/>
    <n v="6.5"/>
    <n v="33.57"/>
    <n v="0"/>
    <n v="2.17"/>
    <n v="6.4500000000000002E-2"/>
    <n v="0.2581"/>
    <m/>
    <n v="1"/>
  </r>
  <r>
    <x v="74"/>
    <s v="ID-MU"/>
    <x v="12"/>
    <n v="4"/>
    <n v="0"/>
    <n v="3"/>
    <n v="1"/>
    <n v="81"/>
    <n v="3"/>
    <n v="12"/>
    <n v="66"/>
    <s v="Province"/>
    <m/>
    <x v="12"/>
    <s v="Indonesia"/>
    <s v="Asia"/>
    <s v="Maluku"/>
    <s v="UTC+09:00"/>
    <m/>
    <n v="8"/>
    <n v="2"/>
    <n v="116"/>
    <n v="118"/>
    <n v="1063"/>
    <n v="31983"/>
    <n v="1307803"/>
    <n v="40.89"/>
    <n v="127.5391072"/>
    <n v="0.212036949"/>
    <n v="3.06"/>
    <n v="61.94"/>
    <n v="0"/>
    <n v="2.29"/>
    <n v="3.6999999999999998E-2"/>
    <n v="0.14810000000000001"/>
    <n v="0.17"/>
    <n v="0"/>
  </r>
  <r>
    <x v="74"/>
    <s v="ID-NB"/>
    <x v="30"/>
    <n v="6"/>
    <n v="0"/>
    <n v="24"/>
    <n v="-18"/>
    <n v="348"/>
    <n v="7"/>
    <n v="138"/>
    <n v="203"/>
    <s v="Province"/>
    <m/>
    <x v="30"/>
    <s v="Indonesia"/>
    <s v="Asia"/>
    <s v="Nusa Tenggara"/>
    <s v="UTC+08:00"/>
    <m/>
    <n v="8"/>
    <n v="2"/>
    <n v="117"/>
    <n v="145"/>
    <n v="995"/>
    <n v="18572"/>
    <n v="5270247"/>
    <n v="283.77"/>
    <n v="117.5086257"/>
    <n v="-8.6069988659999996"/>
    <n v="1.1399999999999999"/>
    <n v="66.03"/>
    <n v="0"/>
    <n v="1.33"/>
    <n v="2.01E-2"/>
    <n v="0.39660000000000001"/>
    <n v="1.2"/>
    <n v="0"/>
  </r>
  <r>
    <x v="74"/>
    <s v="ID-NT"/>
    <x v="32"/>
    <n v="0"/>
    <n v="1"/>
    <n v="0"/>
    <n v="-1"/>
    <n v="19"/>
    <n v="1"/>
    <n v="1"/>
    <n v="17"/>
    <s v="Province"/>
    <m/>
    <x v="32"/>
    <s v="Indonesia"/>
    <s v="Asia"/>
    <s v="Nusa Tenggara"/>
    <s v="UTC+08:00"/>
    <m/>
    <n v="21"/>
    <n v="1"/>
    <n v="309"/>
    <n v="327"/>
    <n v="3026"/>
    <n v="48718"/>
    <n v="5411321"/>
    <n v="111.07"/>
    <n v="121.592271"/>
    <n v="-8.6822049999999997"/>
    <n v="0"/>
    <n v="3.51"/>
    <n v="0.18"/>
    <n v="0.18"/>
    <n v="5.2600000000000001E-2"/>
    <n v="5.2600000000000001E-2"/>
    <n v="0"/>
    <m/>
  </r>
  <r>
    <x v="74"/>
    <s v="ID-PA"/>
    <x v="11"/>
    <n v="4"/>
    <n v="0"/>
    <n v="0"/>
    <n v="4"/>
    <n v="329"/>
    <n v="6"/>
    <n v="48"/>
    <n v="275"/>
    <s v="Province"/>
    <m/>
    <x v="11"/>
    <s v="Indonesia"/>
    <s v="Asia"/>
    <s v="Papua"/>
    <s v="UTC+09:00"/>
    <s v="Daerah Khusus"/>
    <n v="28"/>
    <n v="1"/>
    <n v="560"/>
    <n v="110"/>
    <n v="5411"/>
    <n v="319036"/>
    <n v="4340348"/>
    <n v="13.6"/>
    <n v="138.69603000000001"/>
    <n v="-4.6662095299999997"/>
    <n v="0.92"/>
    <n v="75.8"/>
    <n v="0"/>
    <n v="1.38"/>
    <n v="1.8200000000000001E-2"/>
    <n v="0.1459"/>
    <n v="0.8"/>
    <n v="1"/>
  </r>
  <r>
    <x v="74"/>
    <s v="ID-PB"/>
    <x v="18"/>
    <n v="18"/>
    <n v="0"/>
    <n v="0"/>
    <n v="18"/>
    <n v="88"/>
    <n v="0"/>
    <n v="2"/>
    <n v="86"/>
    <s v="Province"/>
    <m/>
    <x v="18"/>
    <s v="Indonesia"/>
    <s v="Asia"/>
    <s v="Papua"/>
    <s v="UTC+09:00"/>
    <s v="Daerah Khusus"/>
    <n v="12"/>
    <n v="1"/>
    <n v="218"/>
    <n v="95"/>
    <n v="1742"/>
    <n v="102955"/>
    <n v="1140701"/>
    <n v="11.08"/>
    <n v="132.9762624"/>
    <n v="-2.045160182"/>
    <n v="15.78"/>
    <n v="77.150000000000006"/>
    <n v="0"/>
    <n v="0"/>
    <n v="0"/>
    <n v="2.2700000000000001E-2"/>
    <m/>
    <n v="1"/>
  </r>
  <r>
    <x v="74"/>
    <s v="ID-RI"/>
    <x v="24"/>
    <n v="6"/>
    <n v="0"/>
    <n v="0"/>
    <n v="6"/>
    <n v="93"/>
    <n v="6"/>
    <n v="49"/>
    <n v="38"/>
    <s v="Province"/>
    <m/>
    <x v="24"/>
    <s v="Indonesia"/>
    <s v="Asia"/>
    <s v="Sumatera"/>
    <s v="UTC+07:00"/>
    <m/>
    <n v="10"/>
    <n v="2"/>
    <n v="169"/>
    <n v="268"/>
    <n v="1591"/>
    <n v="87024"/>
    <n v="6074100"/>
    <n v="69.8"/>
    <n v="101.8051092"/>
    <n v="0.51164785099999999"/>
    <n v="0.99"/>
    <n v="15.31"/>
    <n v="0"/>
    <n v="0.99"/>
    <n v="6.4500000000000002E-2"/>
    <n v="0.52690000000000003"/>
    <n v="0.86"/>
    <n v="1"/>
  </r>
  <r>
    <x v="74"/>
    <s v="ID-SR"/>
    <x v="20"/>
    <n v="1"/>
    <n v="0"/>
    <n v="13"/>
    <n v="-12"/>
    <n v="74"/>
    <n v="2"/>
    <n v="20"/>
    <n v="52"/>
    <s v="Province"/>
    <m/>
    <x v="20"/>
    <s v="Indonesia"/>
    <s v="Asia"/>
    <s v="Sulawesi"/>
    <s v="UTC+08:00"/>
    <m/>
    <n v="6"/>
    <m/>
    <n v="69"/>
    <n v="73"/>
    <n v="575"/>
    <n v="16787"/>
    <n v="1559984"/>
    <n v="92.93"/>
    <n v="119.3450194"/>
    <n v="-2.4617460530000002"/>
    <n v="0.64"/>
    <n v="47.44"/>
    <n v="0"/>
    <n v="1.28"/>
    <n v="2.7E-2"/>
    <n v="0.27029999999999998"/>
    <n v="0.17"/>
    <n v="1"/>
  </r>
  <r>
    <x v="74"/>
    <s v="ID-SN"/>
    <x v="9"/>
    <n v="36"/>
    <n v="0"/>
    <n v="5"/>
    <n v="31"/>
    <n v="837"/>
    <n v="50"/>
    <n v="292"/>
    <n v="495"/>
    <s v="Province"/>
    <m/>
    <x v="9"/>
    <s v="Indonesia"/>
    <s v="Asia"/>
    <s v="Sulawesi"/>
    <s v="UTC+08:00"/>
    <m/>
    <n v="21"/>
    <n v="3"/>
    <n v="311"/>
    <n v="792"/>
    <n v="2255"/>
    <n v="46717"/>
    <n v="9426885"/>
    <n v="201.78"/>
    <n v="120.1620559"/>
    <n v="-3.731080714"/>
    <n v="3.82"/>
    <n v="88.79"/>
    <n v="0"/>
    <n v="5.3"/>
    <n v="5.9700000000000003E-2"/>
    <n v="0.34889999999999999"/>
    <n v="0.67"/>
    <n v="1"/>
  </r>
  <r>
    <x v="74"/>
    <s v="ID-ST"/>
    <x v="16"/>
    <n v="9"/>
    <n v="0"/>
    <n v="1"/>
    <n v="8"/>
    <n v="111"/>
    <n v="4"/>
    <n v="21"/>
    <n v="86"/>
    <s v="Province"/>
    <m/>
    <x v="16"/>
    <s v="Indonesia"/>
    <s v="Asia"/>
    <s v="Sulawesi"/>
    <s v="UTC+08:00"/>
    <m/>
    <n v="12"/>
    <n v="1"/>
    <n v="175"/>
    <n v="175"/>
    <n v="1842"/>
    <n v="61841"/>
    <n v="2955567"/>
    <n v="47.79"/>
    <n v="121.2010927"/>
    <n v="-1.00413668"/>
    <n v="3.05"/>
    <n v="37.56"/>
    <n v="0"/>
    <n v="1.35"/>
    <n v="3.5999999999999997E-2"/>
    <n v="0.18920000000000001"/>
    <n v="1.29"/>
    <n v="0"/>
  </r>
  <r>
    <x v="74"/>
    <s v="ID-SG"/>
    <x v="3"/>
    <n v="0"/>
    <n v="0"/>
    <n v="0"/>
    <n v="0"/>
    <n v="166"/>
    <n v="4"/>
    <n v="17"/>
    <n v="145"/>
    <s v="Province"/>
    <m/>
    <x v="3"/>
    <s v="Indonesia"/>
    <s v="Asia"/>
    <s v="Sulawesi"/>
    <s v="UTC+08:00"/>
    <m/>
    <n v="15"/>
    <n v="2"/>
    <n v="219"/>
    <n v="377"/>
    <n v="1911"/>
    <n v="38068"/>
    <n v="2635461"/>
    <n v="69.23"/>
    <n v="122.070311"/>
    <n v="-4.1246887929999998"/>
    <n v="0"/>
    <n v="62.99"/>
    <n v="0"/>
    <n v="1.52"/>
    <n v="2.41E-2"/>
    <n v="0.1024"/>
    <n v="0"/>
    <n v="0"/>
  </r>
  <r>
    <x v="74"/>
    <s v="ID-SA"/>
    <x v="31"/>
    <n v="1"/>
    <n v="1"/>
    <n v="4"/>
    <n v="-4"/>
    <n v="81"/>
    <n v="8"/>
    <n v="29"/>
    <n v="44"/>
    <s v="Province"/>
    <m/>
    <x v="31"/>
    <s v="Indonesia"/>
    <s v="Asia"/>
    <s v="Sulawesi"/>
    <s v="UTC+08:00"/>
    <m/>
    <n v="11"/>
    <n v="4"/>
    <n v="171"/>
    <n v="332"/>
    <n v="1507"/>
    <n v="13892"/>
    <n v="2641884"/>
    <n v="190.17"/>
    <n v="124.5212396"/>
    <n v="1.259638212"/>
    <n v="0.38"/>
    <n v="30.66"/>
    <n v="0.38"/>
    <n v="3.03"/>
    <n v="9.8799999999999999E-2"/>
    <n v="0.35799999999999998"/>
    <n v="0.13"/>
    <n v="1"/>
  </r>
  <r>
    <x v="74"/>
    <s v="ID-SB"/>
    <x v="17"/>
    <n v="32"/>
    <n v="2"/>
    <n v="3"/>
    <n v="27"/>
    <n v="371"/>
    <n v="22"/>
    <n v="87"/>
    <n v="262"/>
    <s v="Province"/>
    <m/>
    <x v="17"/>
    <s v="Indonesia"/>
    <s v="Asia"/>
    <s v="Sumatera"/>
    <s v="UTC+07:00"/>
    <m/>
    <n v="12"/>
    <n v="7"/>
    <n v="179"/>
    <n v="230"/>
    <n v="928"/>
    <n v="42013"/>
    <n v="5519245"/>
    <n v="131.37"/>
    <n v="100.46506239999999"/>
    <n v="-0.850253225"/>
    <n v="5.8"/>
    <n v="67.22"/>
    <n v="0.36"/>
    <n v="3.99"/>
    <n v="5.9299999999999999E-2"/>
    <n v="0.23449999999999999"/>
    <n v="1.6"/>
    <n v="2"/>
  </r>
  <r>
    <x v="74"/>
    <s v="ID-SS"/>
    <x v="21"/>
    <n v="117"/>
    <n v="1"/>
    <n v="0"/>
    <n v="116"/>
    <n v="438"/>
    <n v="15"/>
    <n v="72"/>
    <n v="351"/>
    <s v="Province"/>
    <m/>
    <x v="21"/>
    <s v="Indonesia"/>
    <s v="Asia"/>
    <s v="Sumatera"/>
    <s v="UTC+07:00"/>
    <m/>
    <n v="13"/>
    <n v="4"/>
    <n v="241"/>
    <n v="387"/>
    <n v="2853"/>
    <n v="91592"/>
    <n v="8217551"/>
    <n v="89.72"/>
    <n v="104.16946470000001"/>
    <n v="-3.2162118080000002"/>
    <n v="14.24"/>
    <n v="53.3"/>
    <n v="0.12"/>
    <n v="1.83"/>
    <n v="3.4200000000000001E-2"/>
    <n v="0.16439999999999999"/>
    <n v="2.72"/>
    <n v="0.5"/>
  </r>
  <r>
    <x v="74"/>
    <s v="ID-SU"/>
    <x v="6"/>
    <n v="2"/>
    <n v="0"/>
    <n v="0"/>
    <n v="2"/>
    <n v="195"/>
    <n v="27"/>
    <n v="53"/>
    <n v="115"/>
    <s v="Province"/>
    <m/>
    <x v="6"/>
    <s v="Indonesia"/>
    <s v="Asia"/>
    <s v="Sumatera"/>
    <s v="UTC+07:00"/>
    <m/>
    <n v="25"/>
    <n v="8"/>
    <n v="450"/>
    <n v="693"/>
    <n v="5417"/>
    <n v="72981"/>
    <n v="14874889"/>
    <n v="203.82"/>
    <n v="99.051964420000004"/>
    <n v="2.1918944530000002"/>
    <n v="0.13"/>
    <n v="13.11"/>
    <n v="0"/>
    <n v="1.82"/>
    <n v="0.13850000000000001"/>
    <n v="0.27179999999999999"/>
    <n v="1"/>
    <n v="1"/>
  </r>
  <r>
    <x v="75"/>
    <s v="ID-AC"/>
    <x v="13"/>
    <n v="0"/>
    <n v="0"/>
    <n v="0"/>
    <n v="0"/>
    <n v="17"/>
    <n v="1"/>
    <n v="13"/>
    <n v="3"/>
    <s v="Province"/>
    <m/>
    <x v="13"/>
    <s v="Indonesia"/>
    <s v="Asia"/>
    <s v="Sumatera"/>
    <s v="UTC+07:00"/>
    <s v="Daerah Khusus"/>
    <n v="18"/>
    <n v="5"/>
    <n v="289"/>
    <m/>
    <n v="6497"/>
    <n v="57956"/>
    <n v="5247257"/>
    <n v="90.54"/>
    <n v="96.910521739999993"/>
    <n v="4.2256146279999998"/>
    <n v="0"/>
    <n v="3.24"/>
    <n v="0"/>
    <n v="0.19"/>
    <n v="5.8799999999999998E-2"/>
    <n v="0.76470000000000005"/>
    <n v="1"/>
    <n v="1"/>
  </r>
  <r>
    <x v="75"/>
    <s v="ID-BA"/>
    <x v="22"/>
    <n v="6"/>
    <n v="0"/>
    <n v="9"/>
    <n v="-3"/>
    <n v="334"/>
    <n v="2"/>
    <n v="226"/>
    <n v="106"/>
    <s v="Province"/>
    <m/>
    <x v="22"/>
    <s v="Indonesia"/>
    <s v="Asia"/>
    <s v="Nusa Tenggara"/>
    <s v="UTC+08:00"/>
    <m/>
    <n v="8"/>
    <n v="1"/>
    <n v="57"/>
    <n v="80"/>
    <n v="636"/>
    <n v="5780"/>
    <n v="4216171"/>
    <n v="729.43"/>
    <n v="115.1317136"/>
    <n v="-8.3694716880000009"/>
    <n v="1.42"/>
    <n v="79.22"/>
    <n v="0"/>
    <n v="0.47"/>
    <n v="6.0000000000000001E-3"/>
    <n v="0.67659999999999998"/>
    <n v="1.2"/>
    <n v="1"/>
  </r>
  <r>
    <x v="75"/>
    <s v="ID-BT"/>
    <x v="2"/>
    <n v="28"/>
    <n v="3"/>
    <n v="0"/>
    <n v="25"/>
    <n v="563"/>
    <n v="59"/>
    <n v="158"/>
    <n v="346"/>
    <s v="Province"/>
    <m/>
    <x v="2"/>
    <s v="Indonesia"/>
    <s v="Asia"/>
    <s v="Jawa"/>
    <s v="UTC+07:00"/>
    <m/>
    <n v="4"/>
    <n v="4"/>
    <n v="155"/>
    <n v="313"/>
    <n v="1238"/>
    <n v="9663"/>
    <n v="10722374"/>
    <n v="1109.6400000000001"/>
    <n v="106.1090043"/>
    <n v="-6.4567363880000004"/>
    <n v="2.61"/>
    <n v="52.51"/>
    <n v="0.28000000000000003"/>
    <n v="5.5"/>
    <n v="0.1048"/>
    <n v="0.28060000000000002"/>
    <n v="2"/>
    <m/>
  </r>
  <r>
    <x v="75"/>
    <s v="ID-BE"/>
    <x v="29"/>
    <n v="11"/>
    <n v="0"/>
    <n v="0"/>
    <n v="11"/>
    <n v="53"/>
    <n v="2"/>
    <n v="1"/>
    <n v="50"/>
    <s v="Province"/>
    <m/>
    <x v="29"/>
    <s v="Indonesia"/>
    <s v="Asia"/>
    <s v="Sumatera"/>
    <s v="UTC+07:00"/>
    <m/>
    <n v="9"/>
    <n v="1"/>
    <n v="129"/>
    <n v="172"/>
    <n v="1341"/>
    <n v="19919"/>
    <n v="1999539"/>
    <n v="100.38"/>
    <n v="102.33842129999999"/>
    <n v="-3.5335836270000001"/>
    <n v="5.5"/>
    <n v="26.51"/>
    <n v="0"/>
    <n v="1"/>
    <n v="3.7699999999999997E-2"/>
    <n v="1.89E-2"/>
    <n v="5.5"/>
    <n v="1"/>
  </r>
  <r>
    <x v="75"/>
    <s v="ID-JK"/>
    <x v="0"/>
    <n v="83"/>
    <n v="7"/>
    <n v="108"/>
    <n v="-32"/>
    <n v="5131"/>
    <n v="416"/>
    <n v="1211"/>
    <n v="3504"/>
    <s v="Province"/>
    <m/>
    <x v="0"/>
    <s v="Indonesia"/>
    <s v="Asia"/>
    <s v="Jawa"/>
    <s v="UTC+07:00"/>
    <s v="Daerah Khusus Ibu Kota"/>
    <n v="1"/>
    <n v="5"/>
    <n v="44"/>
    <n v="267"/>
    <m/>
    <n v="664"/>
    <n v="10846145"/>
    <n v="16334.31"/>
    <n v="106.8361183"/>
    <n v="-6.2046989909999999"/>
    <n v="7.65"/>
    <n v="473.07"/>
    <n v="0.65"/>
    <n v="38.35"/>
    <n v="8.1100000000000005E-2"/>
    <n v="0.23599999999999999"/>
    <n v="0.64"/>
    <n v="2.33"/>
  </r>
  <r>
    <x v="75"/>
    <s v="ID-YO"/>
    <x v="5"/>
    <n v="3"/>
    <n v="0"/>
    <n v="12"/>
    <n v="-9"/>
    <n v="173"/>
    <n v="8"/>
    <n v="87"/>
    <n v="78"/>
    <s v="Province"/>
    <m/>
    <x v="5"/>
    <s v="Indonesia"/>
    <s v="Asia"/>
    <s v="Jawa"/>
    <s v="UTC+07:00"/>
    <s v="Daerah Istimewa"/>
    <n v="4"/>
    <n v="1"/>
    <n v="78"/>
    <n v="46"/>
    <n v="392"/>
    <n v="3133"/>
    <n v="3631015"/>
    <n v="1158.9000000000001"/>
    <n v="110.4448783"/>
    <n v="-7.8945018500000002"/>
    <n v="0.83"/>
    <n v="47.65"/>
    <n v="0"/>
    <n v="2.2000000000000002"/>
    <n v="4.6199999999999998E-2"/>
    <n v="0.50290000000000001"/>
    <n v="0.75"/>
    <n v="1"/>
  </r>
  <r>
    <x v="75"/>
    <s v="ID-GO"/>
    <x v="33"/>
    <n v="1"/>
    <n v="0"/>
    <n v="1"/>
    <n v="0"/>
    <n v="22"/>
    <n v="1"/>
    <n v="14"/>
    <n v="7"/>
    <s v="Province"/>
    <m/>
    <x v="33"/>
    <s v="Indonesia"/>
    <s v="Asia"/>
    <s v="Sulawesi"/>
    <s v="UTC+08:00"/>
    <m/>
    <n v="5"/>
    <n v="1"/>
    <n v="77"/>
    <n v="72"/>
    <n v="657"/>
    <n v="11257"/>
    <n v="1180651"/>
    <n v="104.88"/>
    <n v="122.37605809999999"/>
    <n v="0.68700260400000002"/>
    <n v="0.85"/>
    <n v="18.63"/>
    <n v="0"/>
    <n v="0.85"/>
    <n v="4.5499999999999999E-2"/>
    <n v="0.63639999999999997"/>
    <n v="0.5"/>
    <n v="1"/>
  </r>
  <r>
    <x v="75"/>
    <s v="ID-JA"/>
    <x v="25"/>
    <n v="3"/>
    <n v="0"/>
    <n v="0"/>
    <n v="3"/>
    <n v="68"/>
    <n v="0"/>
    <n v="3"/>
    <n v="65"/>
    <s v="Province"/>
    <m/>
    <x v="25"/>
    <s v="Indonesia"/>
    <s v="Asia"/>
    <s v="Sumatera"/>
    <s v="UTC+07:00"/>
    <m/>
    <n v="9"/>
    <n v="2"/>
    <n v="141"/>
    <n v="163"/>
    <n v="1399"/>
    <n v="50058"/>
    <n v="3493357"/>
    <n v="69.790000000000006"/>
    <n v="102.72364039999999"/>
    <n v="-1.69769766"/>
    <n v="0.86"/>
    <n v="19.47"/>
    <n v="0"/>
    <n v="0"/>
    <n v="0"/>
    <n v="4.41E-2"/>
    <n v="3"/>
    <n v="1"/>
  </r>
  <r>
    <x v="75"/>
    <s v="ID-JB"/>
    <x v="1"/>
    <n v="32"/>
    <n v="1"/>
    <n v="16"/>
    <n v="15"/>
    <n v="1588"/>
    <n v="95"/>
    <n v="258"/>
    <n v="1235"/>
    <s v="Province"/>
    <m/>
    <x v="1"/>
    <s v="Indonesia"/>
    <s v="Asia"/>
    <s v="Jawa"/>
    <s v="UTC+07:00"/>
    <m/>
    <n v="18"/>
    <n v="9"/>
    <n v="627"/>
    <n v="645"/>
    <n v="5312"/>
    <n v="35378"/>
    <n v="45161325"/>
    <n v="1276.55"/>
    <n v="107.60370829999999"/>
    <n v="-6.9204320829999997"/>
    <n v="0.71"/>
    <n v="35.159999999999997"/>
    <n v="0.02"/>
    <n v="2.1"/>
    <n v="5.9799999999999999E-2"/>
    <n v="0.16250000000000001"/>
    <n v="3.2"/>
    <n v="1"/>
  </r>
  <r>
    <x v="75"/>
    <s v="ID-JT"/>
    <x v="7"/>
    <n v="43"/>
    <n v="0"/>
    <n v="5"/>
    <n v="38"/>
    <n v="1098"/>
    <n v="61"/>
    <n v="244"/>
    <n v="793"/>
    <s v="Province"/>
    <m/>
    <x v="7"/>
    <s v="Indonesia"/>
    <s v="Asia"/>
    <s v="Jawa"/>
    <s v="UTC+07:00"/>
    <m/>
    <n v="29"/>
    <n v="6"/>
    <n v="576"/>
    <n v="753"/>
    <n v="7809"/>
    <n v="32801"/>
    <n v="36364072"/>
    <n v="1108.6400000000001"/>
    <n v="110.20111489999999"/>
    <n v="-7.2590971770000001"/>
    <n v="1.18"/>
    <n v="30.19"/>
    <n v="0"/>
    <n v="1.68"/>
    <n v="5.5599999999999997E-2"/>
    <n v="0.22220000000000001"/>
    <n v="0.93"/>
    <n v="1"/>
  </r>
  <r>
    <x v="75"/>
    <s v="ID-JI"/>
    <x v="8"/>
    <n v="60"/>
    <n v="11"/>
    <n v="16"/>
    <n v="33"/>
    <n v="1860"/>
    <n v="177"/>
    <n v="282"/>
    <n v="1401"/>
    <s v="Province"/>
    <m/>
    <x v="8"/>
    <s v="Indonesia"/>
    <s v="Asia"/>
    <s v="Jawa"/>
    <s v="UTC+07:00"/>
    <m/>
    <n v="29"/>
    <n v="9"/>
    <n v="666"/>
    <n v="777"/>
    <n v="7724"/>
    <n v="47803"/>
    <n v="40479023"/>
    <n v="846.78"/>
    <n v="112.7329414"/>
    <n v="-7.7233455790000001"/>
    <n v="1.48"/>
    <n v="45.95"/>
    <n v="0.27"/>
    <n v="4.37"/>
    <n v="9.5200000000000007E-2"/>
    <n v="0.15160000000000001"/>
    <n v="0.67"/>
    <n v="2.75"/>
  </r>
  <r>
    <x v="75"/>
    <s v="ID-KB"/>
    <x v="23"/>
    <n v="0"/>
    <n v="0"/>
    <n v="0"/>
    <n v="0"/>
    <n v="126"/>
    <n v="2"/>
    <n v="21"/>
    <n v="103"/>
    <s v="Province"/>
    <m/>
    <x v="23"/>
    <s v="Indonesia"/>
    <s v="Asia"/>
    <s v="Kalimantan"/>
    <s v="UTC+07:00"/>
    <m/>
    <n v="12"/>
    <n v="2"/>
    <n v="174"/>
    <n v="99"/>
    <n v="2031"/>
    <n v="147307"/>
    <n v="5422814"/>
    <n v="36.81"/>
    <n v="111.1211776"/>
    <n v="-8.6474572E-2"/>
    <n v="0"/>
    <n v="23.24"/>
    <n v="0"/>
    <n v="0.37"/>
    <n v="1.5900000000000001E-2"/>
    <n v="0.16669999999999999"/>
    <n v="1"/>
    <n v="1"/>
  </r>
  <r>
    <x v="75"/>
    <s v="ID-KS"/>
    <x v="26"/>
    <n v="67"/>
    <n v="27"/>
    <n v="0"/>
    <n v="40"/>
    <n v="355"/>
    <n v="36"/>
    <n v="24"/>
    <n v="295"/>
    <s v="Province"/>
    <m/>
    <x v="26"/>
    <s v="Indonesia"/>
    <s v="Asia"/>
    <s v="Kalimantan"/>
    <s v="UTC+08:00"/>
    <m/>
    <n v="11"/>
    <n v="2"/>
    <n v="153"/>
    <n v="144"/>
    <n v="1864"/>
    <n v="38744"/>
    <n v="4023049"/>
    <n v="103.84"/>
    <n v="115.4385783"/>
    <n v="-2.993594979"/>
    <n v="16.649999999999999"/>
    <n v="88.24"/>
    <n v="6.71"/>
    <n v="8.9499999999999993"/>
    <n v="0.1014"/>
    <n v="6.7599999999999993E-2"/>
    <n v="33.5"/>
    <m/>
  </r>
  <r>
    <x v="75"/>
    <s v="ID-KT"/>
    <x v="14"/>
    <n v="4"/>
    <n v="0"/>
    <n v="7"/>
    <n v="-3"/>
    <n v="223"/>
    <n v="10"/>
    <n v="49"/>
    <n v="164"/>
    <s v="Province"/>
    <m/>
    <x v="14"/>
    <s v="Indonesia"/>
    <s v="Asia"/>
    <s v="Kalimantan"/>
    <s v="UTC+07:00"/>
    <m/>
    <n v="13"/>
    <n v="1"/>
    <n v="136"/>
    <n v="139"/>
    <n v="1432"/>
    <n v="153565"/>
    <n v="2570289"/>
    <n v="16.739999999999998"/>
    <n v="113.41765359999999"/>
    <n v="-1.6024846530000001"/>
    <n v="1.56"/>
    <n v="86.76"/>
    <n v="0"/>
    <n v="3.89"/>
    <n v="4.48E-2"/>
    <n v="0.21970000000000001"/>
    <n v="1.33"/>
    <n v="1"/>
  </r>
  <r>
    <x v="75"/>
    <s v="ID-KI"/>
    <x v="4"/>
    <n v="13"/>
    <n v="0"/>
    <n v="4"/>
    <n v="9"/>
    <n v="248"/>
    <n v="3"/>
    <n v="61"/>
    <n v="184"/>
    <s v="Province"/>
    <m/>
    <x v="4"/>
    <s v="Indonesia"/>
    <s v="Asia"/>
    <s v="Kalimantan"/>
    <s v="UTC+08:00"/>
    <m/>
    <n v="7"/>
    <n v="3"/>
    <n v="103"/>
    <n v="197"/>
    <n v="841"/>
    <n v="129067"/>
    <n v="3552191"/>
    <n v="27.52"/>
    <n v="116.4684405"/>
    <n v="0.45385803000000002"/>
    <n v="3.66"/>
    <n v="69.819999999999993"/>
    <n v="0"/>
    <n v="0.84"/>
    <n v="1.21E-2"/>
    <n v="0.246"/>
    <n v="1.63"/>
    <n v="1"/>
  </r>
  <r>
    <x v="75"/>
    <s v="ID-KU"/>
    <x v="19"/>
    <n v="3"/>
    <n v="0"/>
    <n v="9"/>
    <n v="-6"/>
    <n v="141"/>
    <n v="1"/>
    <n v="29"/>
    <n v="111"/>
    <s v="Province"/>
    <m/>
    <x v="19"/>
    <s v="Indonesia"/>
    <s v="Asia"/>
    <s v="Kalimantan"/>
    <s v="UTC+08:00"/>
    <m/>
    <n v="4"/>
    <n v="1"/>
    <n v="53"/>
    <n v="35"/>
    <n v="447"/>
    <n v="75468"/>
    <n v="648407"/>
    <n v="8.59"/>
    <n v="116.2188791"/>
    <n v="2.8910126209999998"/>
    <n v="4.63"/>
    <n v="217.46"/>
    <n v="0"/>
    <n v="1.54"/>
    <n v="7.1000000000000004E-3"/>
    <n v="0.20569999999999999"/>
    <m/>
    <n v="1"/>
  </r>
  <r>
    <x v="75"/>
    <s v="ID-BB"/>
    <x v="27"/>
    <n v="0"/>
    <n v="0"/>
    <n v="17"/>
    <n v="-17"/>
    <n v="29"/>
    <n v="1"/>
    <n v="24"/>
    <n v="4"/>
    <s v="Province"/>
    <m/>
    <x v="27"/>
    <s v="Indonesia"/>
    <s v="Asia"/>
    <s v="Sumatera"/>
    <s v="UTC+07:00"/>
    <m/>
    <n v="6"/>
    <n v="1"/>
    <n v="47"/>
    <n v="82"/>
    <n v="309"/>
    <n v="16424"/>
    <n v="1379767"/>
    <n v="84.01"/>
    <n v="106.5499324"/>
    <n v="-2.4474441269999998"/>
    <n v="0"/>
    <n v="21.02"/>
    <n v="0"/>
    <n v="0.72"/>
    <n v="3.4500000000000003E-2"/>
    <n v="0.8276"/>
    <n v="1"/>
    <n v="1"/>
  </r>
  <r>
    <x v="75"/>
    <s v="ID-KR"/>
    <x v="28"/>
    <n v="4"/>
    <n v="0"/>
    <n v="3"/>
    <n v="1"/>
    <n v="110"/>
    <n v="10"/>
    <n v="81"/>
    <n v="19"/>
    <s v="Province"/>
    <m/>
    <x v="28"/>
    <s v="Indonesia"/>
    <s v="Asia"/>
    <s v="Sumatera"/>
    <s v="UTC+07:00"/>
    <m/>
    <n v="5"/>
    <n v="2"/>
    <n v="75"/>
    <n v="142"/>
    <n v="275"/>
    <n v="8202"/>
    <n v="1929400"/>
    <n v="235.24"/>
    <n v="108.261746"/>
    <n v="3.9163459999999999"/>
    <n v="2.0699999999999998"/>
    <n v="57.01"/>
    <n v="0"/>
    <n v="5.18"/>
    <n v="9.0899999999999995E-2"/>
    <n v="0.73640000000000005"/>
    <m/>
    <n v="1"/>
  </r>
  <r>
    <x v="75"/>
    <s v="ID-LA"/>
    <x v="15"/>
    <n v="0"/>
    <n v="1"/>
    <n v="2"/>
    <n v="-3"/>
    <n v="65"/>
    <n v="8"/>
    <n v="21"/>
    <n v="36"/>
    <s v="Province"/>
    <m/>
    <x v="15"/>
    <s v="Indonesia"/>
    <s v="Asia"/>
    <s v="Sumatera"/>
    <s v="UTC+07:00"/>
    <m/>
    <n v="13"/>
    <n v="2"/>
    <n v="228"/>
    <n v="205"/>
    <n v="2435"/>
    <n v="34624"/>
    <n v="9095591"/>
    <n v="262.7"/>
    <n v="105.0214366"/>
    <n v="-4.9167929749999999"/>
    <n v="0"/>
    <n v="7.15"/>
    <n v="0.11"/>
    <n v="0.88"/>
    <n v="0.1231"/>
    <n v="0.3231"/>
    <n v="1"/>
    <m/>
  </r>
  <r>
    <x v="75"/>
    <s v="ID-MA"/>
    <x v="10"/>
    <n v="0"/>
    <n v="0"/>
    <n v="0"/>
    <n v="0"/>
    <n v="62"/>
    <n v="4"/>
    <n v="16"/>
    <n v="42"/>
    <s v="Province"/>
    <m/>
    <x v="10"/>
    <s v="Indonesia"/>
    <s v="Asia"/>
    <s v="Maluku"/>
    <s v="UTC+09:00"/>
    <m/>
    <n v="9"/>
    <n v="2"/>
    <n v="118"/>
    <n v="35"/>
    <n v="1198"/>
    <n v="46914"/>
    <n v="1847097"/>
    <n v="39.369999999999997"/>
    <n v="129.57679200000001"/>
    <n v="-3.1925720000000002"/>
    <n v="0"/>
    <n v="33.57"/>
    <n v="0"/>
    <n v="2.17"/>
    <n v="6.4500000000000002E-2"/>
    <n v="0.2581"/>
    <n v="0"/>
    <n v="1"/>
  </r>
  <r>
    <x v="75"/>
    <s v="ID-MU"/>
    <x v="12"/>
    <n v="4"/>
    <n v="1"/>
    <n v="1"/>
    <n v="2"/>
    <n v="85"/>
    <n v="4"/>
    <n v="13"/>
    <n v="68"/>
    <s v="Province"/>
    <m/>
    <x v="12"/>
    <s v="Indonesia"/>
    <s v="Asia"/>
    <s v="Maluku"/>
    <s v="UTC+09:00"/>
    <m/>
    <n v="8"/>
    <n v="2"/>
    <n v="116"/>
    <n v="118"/>
    <n v="1063"/>
    <n v="31983"/>
    <n v="1307803"/>
    <n v="40.89"/>
    <n v="127.5391072"/>
    <n v="0.212036949"/>
    <n v="3.06"/>
    <n v="64.989999999999995"/>
    <n v="0.76"/>
    <n v="3.06"/>
    <n v="4.7100000000000003E-2"/>
    <n v="0.15290000000000001"/>
    <n v="1"/>
    <m/>
  </r>
  <r>
    <x v="75"/>
    <s v="ID-NB"/>
    <x v="30"/>
    <n v="8"/>
    <n v="0"/>
    <n v="50"/>
    <n v="-42"/>
    <n v="356"/>
    <n v="7"/>
    <n v="188"/>
    <n v="161"/>
    <s v="Province"/>
    <m/>
    <x v="30"/>
    <s v="Indonesia"/>
    <s v="Asia"/>
    <s v="Nusa Tenggara"/>
    <s v="UTC+08:00"/>
    <m/>
    <n v="8"/>
    <n v="2"/>
    <n v="117"/>
    <n v="145"/>
    <n v="995"/>
    <n v="18572"/>
    <n v="5270247"/>
    <n v="283.77"/>
    <n v="117.5086257"/>
    <n v="-8.6069988659999996"/>
    <n v="1.52"/>
    <n v="67.55"/>
    <n v="0"/>
    <n v="1.33"/>
    <n v="1.9699999999999999E-2"/>
    <n v="0.52810000000000001"/>
    <n v="1.33"/>
    <n v="1"/>
  </r>
  <r>
    <x v="75"/>
    <s v="ID-NT"/>
    <x v="32"/>
    <n v="0"/>
    <n v="0"/>
    <n v="0"/>
    <n v="0"/>
    <n v="19"/>
    <n v="1"/>
    <n v="1"/>
    <n v="17"/>
    <s v="Province"/>
    <m/>
    <x v="32"/>
    <s v="Indonesia"/>
    <s v="Asia"/>
    <s v="Nusa Tenggara"/>
    <s v="UTC+08:00"/>
    <m/>
    <n v="21"/>
    <n v="1"/>
    <n v="309"/>
    <n v="327"/>
    <n v="3026"/>
    <n v="48718"/>
    <n v="5411321"/>
    <n v="111.07"/>
    <n v="121.592271"/>
    <n v="-8.6822049999999997"/>
    <n v="0"/>
    <n v="3.51"/>
    <n v="0"/>
    <n v="0.18"/>
    <n v="5.2600000000000001E-2"/>
    <n v="5.2600000000000001E-2"/>
    <n v="1"/>
    <n v="0"/>
  </r>
  <r>
    <x v="75"/>
    <s v="ID-PA"/>
    <x v="11"/>
    <n v="3"/>
    <n v="0"/>
    <n v="0"/>
    <n v="3"/>
    <n v="332"/>
    <n v="6"/>
    <n v="48"/>
    <n v="278"/>
    <s v="Province"/>
    <m/>
    <x v="11"/>
    <s v="Indonesia"/>
    <s v="Asia"/>
    <s v="Papua"/>
    <s v="UTC+09:00"/>
    <s v="Daerah Khusus"/>
    <n v="28"/>
    <n v="1"/>
    <n v="560"/>
    <n v="110"/>
    <n v="5411"/>
    <n v="319036"/>
    <n v="4340348"/>
    <n v="13.6"/>
    <n v="138.69603000000001"/>
    <n v="-4.6662095299999997"/>
    <n v="0.69"/>
    <n v="76.489999999999995"/>
    <n v="0"/>
    <n v="1.38"/>
    <n v="1.8100000000000002E-2"/>
    <n v="0.14460000000000001"/>
    <n v="0.75"/>
    <n v="1"/>
  </r>
  <r>
    <x v="75"/>
    <s v="ID-PB"/>
    <x v="18"/>
    <n v="0"/>
    <n v="0"/>
    <n v="0"/>
    <n v="0"/>
    <n v="88"/>
    <n v="0"/>
    <n v="2"/>
    <n v="86"/>
    <s v="Province"/>
    <m/>
    <x v="18"/>
    <s v="Indonesia"/>
    <s v="Asia"/>
    <s v="Papua"/>
    <s v="UTC+09:00"/>
    <s v="Daerah Khusus"/>
    <n v="12"/>
    <n v="1"/>
    <n v="218"/>
    <n v="95"/>
    <n v="1742"/>
    <n v="102955"/>
    <n v="1140701"/>
    <n v="11.08"/>
    <n v="132.9762624"/>
    <n v="-2.045160182"/>
    <n v="0"/>
    <n v="77.150000000000006"/>
    <n v="0"/>
    <n v="0"/>
    <n v="0"/>
    <n v="2.2700000000000001E-2"/>
    <n v="0"/>
    <n v="1"/>
  </r>
  <r>
    <x v="75"/>
    <s v="ID-RI"/>
    <x v="24"/>
    <n v="1"/>
    <n v="0"/>
    <n v="5"/>
    <n v="-4"/>
    <n v="94"/>
    <n v="6"/>
    <n v="54"/>
    <n v="34"/>
    <s v="Province"/>
    <m/>
    <x v="24"/>
    <s v="Indonesia"/>
    <s v="Asia"/>
    <s v="Sumatera"/>
    <s v="UTC+07:00"/>
    <m/>
    <n v="10"/>
    <n v="2"/>
    <n v="169"/>
    <n v="268"/>
    <n v="1591"/>
    <n v="87024"/>
    <n v="6074100"/>
    <n v="69.8"/>
    <n v="101.8051092"/>
    <n v="0.51164785099999999"/>
    <n v="0.16"/>
    <n v="15.48"/>
    <n v="0"/>
    <n v="0.99"/>
    <n v="6.3799999999999996E-2"/>
    <n v="0.57450000000000001"/>
    <n v="0.17"/>
    <n v="1"/>
  </r>
  <r>
    <x v="75"/>
    <s v="ID-SR"/>
    <x v="20"/>
    <n v="0"/>
    <n v="0"/>
    <n v="2"/>
    <n v="-2"/>
    <n v="74"/>
    <n v="2"/>
    <n v="22"/>
    <n v="50"/>
    <s v="Province"/>
    <m/>
    <x v="20"/>
    <s v="Indonesia"/>
    <s v="Asia"/>
    <s v="Sulawesi"/>
    <s v="UTC+08:00"/>
    <m/>
    <n v="6"/>
    <m/>
    <n v="69"/>
    <n v="73"/>
    <n v="575"/>
    <n v="16787"/>
    <n v="1559984"/>
    <n v="92.93"/>
    <n v="119.3450194"/>
    <n v="-2.4617460530000002"/>
    <n v="0"/>
    <n v="47.44"/>
    <n v="0"/>
    <n v="1.28"/>
    <n v="2.7E-2"/>
    <n v="0.29730000000000001"/>
    <n v="0"/>
    <n v="1"/>
  </r>
  <r>
    <x v="75"/>
    <s v="ID-SN"/>
    <x v="9"/>
    <n v="33"/>
    <n v="0"/>
    <n v="0"/>
    <n v="33"/>
    <n v="870"/>
    <n v="50"/>
    <n v="292"/>
    <n v="528"/>
    <s v="Province"/>
    <m/>
    <x v="9"/>
    <s v="Indonesia"/>
    <s v="Asia"/>
    <s v="Sulawesi"/>
    <s v="UTC+08:00"/>
    <m/>
    <n v="21"/>
    <n v="3"/>
    <n v="311"/>
    <n v="792"/>
    <n v="2255"/>
    <n v="46717"/>
    <n v="9426885"/>
    <n v="201.78"/>
    <n v="120.1620559"/>
    <n v="-3.731080714"/>
    <n v="3.5"/>
    <n v="92.29"/>
    <n v="0"/>
    <n v="5.3"/>
    <n v="5.7500000000000002E-2"/>
    <n v="0.33560000000000001"/>
    <n v="0.92"/>
    <n v="1"/>
  </r>
  <r>
    <x v="75"/>
    <s v="ID-ST"/>
    <x v="16"/>
    <n v="1"/>
    <n v="0"/>
    <n v="0"/>
    <n v="1"/>
    <n v="112"/>
    <n v="4"/>
    <n v="21"/>
    <n v="87"/>
    <s v="Province"/>
    <m/>
    <x v="16"/>
    <s v="Indonesia"/>
    <s v="Asia"/>
    <s v="Sulawesi"/>
    <s v="UTC+08:00"/>
    <m/>
    <n v="12"/>
    <n v="1"/>
    <n v="175"/>
    <n v="175"/>
    <n v="1842"/>
    <n v="61841"/>
    <n v="2955567"/>
    <n v="47.79"/>
    <n v="121.2010927"/>
    <n v="-1.00413668"/>
    <n v="0.34"/>
    <n v="37.89"/>
    <n v="0"/>
    <n v="1.35"/>
    <n v="3.5700000000000003E-2"/>
    <n v="0.1875"/>
    <n v="0.11"/>
    <n v="1"/>
  </r>
  <r>
    <x v="75"/>
    <s v="ID-SG"/>
    <x v="3"/>
    <n v="17"/>
    <n v="0"/>
    <n v="2"/>
    <n v="15"/>
    <n v="183"/>
    <n v="4"/>
    <n v="19"/>
    <n v="160"/>
    <s v="Province"/>
    <m/>
    <x v="3"/>
    <s v="Indonesia"/>
    <s v="Asia"/>
    <s v="Sulawesi"/>
    <s v="UTC+08:00"/>
    <m/>
    <n v="15"/>
    <n v="2"/>
    <n v="219"/>
    <n v="377"/>
    <n v="1911"/>
    <n v="38068"/>
    <n v="2635461"/>
    <n v="69.23"/>
    <n v="122.070311"/>
    <n v="-4.1246887929999998"/>
    <n v="6.45"/>
    <n v="69.44"/>
    <n v="0"/>
    <n v="1.52"/>
    <n v="2.1899999999999999E-2"/>
    <n v="0.1038"/>
    <m/>
    <n v="1"/>
  </r>
  <r>
    <x v="75"/>
    <s v="ID-SA"/>
    <x v="31"/>
    <n v="22"/>
    <n v="1"/>
    <n v="0"/>
    <n v="21"/>
    <n v="103"/>
    <n v="9"/>
    <n v="29"/>
    <n v="65"/>
    <s v="Province"/>
    <m/>
    <x v="31"/>
    <s v="Indonesia"/>
    <s v="Asia"/>
    <s v="Sulawesi"/>
    <s v="UTC+08:00"/>
    <m/>
    <n v="11"/>
    <n v="4"/>
    <n v="171"/>
    <n v="332"/>
    <n v="1507"/>
    <n v="13892"/>
    <n v="2641884"/>
    <n v="190.17"/>
    <n v="124.5212396"/>
    <n v="1.259638212"/>
    <n v="8.33"/>
    <n v="38.99"/>
    <n v="0.38"/>
    <n v="3.41"/>
    <n v="8.7400000000000005E-2"/>
    <n v="0.28160000000000002"/>
    <n v="22"/>
    <n v="1"/>
  </r>
  <r>
    <x v="75"/>
    <s v="ID-SB"/>
    <x v="17"/>
    <n v="22"/>
    <n v="0"/>
    <n v="3"/>
    <n v="19"/>
    <n v="393"/>
    <n v="22"/>
    <n v="90"/>
    <n v="281"/>
    <s v="Province"/>
    <m/>
    <x v="17"/>
    <s v="Indonesia"/>
    <s v="Asia"/>
    <s v="Sumatera"/>
    <s v="UTC+07:00"/>
    <m/>
    <n v="12"/>
    <n v="7"/>
    <n v="179"/>
    <n v="230"/>
    <n v="928"/>
    <n v="42013"/>
    <n v="5519245"/>
    <n v="131.37"/>
    <n v="100.46506239999999"/>
    <n v="-0.850253225"/>
    <n v="3.99"/>
    <n v="71.209999999999994"/>
    <n v="0"/>
    <n v="3.99"/>
    <n v="5.6000000000000001E-2"/>
    <n v="0.22900000000000001"/>
    <n v="0.69"/>
    <n v="0"/>
  </r>
  <r>
    <x v="75"/>
    <s v="ID-SS"/>
    <x v="21"/>
    <n v="16"/>
    <n v="1"/>
    <n v="0"/>
    <n v="15"/>
    <n v="454"/>
    <n v="16"/>
    <n v="72"/>
    <n v="366"/>
    <s v="Province"/>
    <m/>
    <x v="21"/>
    <s v="Indonesia"/>
    <s v="Asia"/>
    <s v="Sumatera"/>
    <s v="UTC+07:00"/>
    <m/>
    <n v="13"/>
    <n v="4"/>
    <n v="241"/>
    <n v="387"/>
    <n v="2853"/>
    <n v="91592"/>
    <n v="8217551"/>
    <n v="89.72"/>
    <n v="104.16946470000001"/>
    <n v="-3.2162118080000002"/>
    <n v="1.95"/>
    <n v="55.25"/>
    <n v="0.12"/>
    <n v="1.95"/>
    <n v="3.5200000000000002E-2"/>
    <n v="0.15859999999999999"/>
    <n v="0.14000000000000001"/>
    <n v="1"/>
  </r>
  <r>
    <x v="75"/>
    <s v="ID-SU"/>
    <x v="6"/>
    <n v="0"/>
    <n v="0"/>
    <n v="0"/>
    <n v="0"/>
    <n v="195"/>
    <n v="27"/>
    <n v="53"/>
    <n v="115"/>
    <s v="Province"/>
    <m/>
    <x v="6"/>
    <s v="Indonesia"/>
    <s v="Asia"/>
    <s v="Sumatera"/>
    <s v="UTC+07:00"/>
    <m/>
    <n v="25"/>
    <n v="8"/>
    <n v="450"/>
    <n v="693"/>
    <n v="5417"/>
    <n v="72981"/>
    <n v="14874889"/>
    <n v="203.82"/>
    <n v="99.051964420000004"/>
    <n v="2.1918944530000002"/>
    <n v="0"/>
    <n v="13.11"/>
    <n v="0"/>
    <n v="1.82"/>
    <n v="0.13850000000000001"/>
    <n v="0.27179999999999999"/>
    <n v="0"/>
    <n v="1"/>
  </r>
  <r>
    <x v="76"/>
    <s v="ID-AC"/>
    <x v="13"/>
    <n v="1"/>
    <n v="0"/>
    <n v="2"/>
    <n v="-1"/>
    <n v="18"/>
    <n v="1"/>
    <n v="15"/>
    <n v="2"/>
    <s v="Province"/>
    <m/>
    <x v="13"/>
    <s v="Indonesia"/>
    <s v="Asia"/>
    <s v="Sumatera"/>
    <s v="UTC+07:00"/>
    <s v="Daerah Khusus"/>
    <n v="18"/>
    <n v="5"/>
    <n v="289"/>
    <m/>
    <n v="6497"/>
    <n v="57956"/>
    <n v="5247257"/>
    <n v="90.54"/>
    <n v="96.910521739999993"/>
    <n v="4.2256146279999998"/>
    <n v="0.19"/>
    <n v="3.43"/>
    <n v="0"/>
    <n v="0.19"/>
    <n v="5.5599999999999997E-2"/>
    <n v="0.83330000000000004"/>
    <m/>
    <n v="1"/>
  </r>
  <r>
    <x v="76"/>
    <s v="ID-BA"/>
    <x v="22"/>
    <n v="3"/>
    <n v="0"/>
    <n v="11"/>
    <n v="-8"/>
    <n v="337"/>
    <n v="2"/>
    <n v="237"/>
    <n v="98"/>
    <s v="Province"/>
    <m/>
    <x v="22"/>
    <s v="Indonesia"/>
    <s v="Asia"/>
    <s v="Nusa Tenggara"/>
    <s v="UTC+08:00"/>
    <m/>
    <n v="8"/>
    <n v="1"/>
    <n v="57"/>
    <n v="80"/>
    <n v="636"/>
    <n v="5780"/>
    <n v="4216171"/>
    <n v="729.43"/>
    <n v="115.1317136"/>
    <n v="-8.3694716880000009"/>
    <n v="0.71"/>
    <n v="79.930000000000007"/>
    <n v="0"/>
    <n v="0.47"/>
    <n v="5.8999999999999999E-3"/>
    <n v="0.70330000000000004"/>
    <n v="0.5"/>
    <n v="1"/>
  </r>
  <r>
    <x v="76"/>
    <s v="ID-BT"/>
    <x v="2"/>
    <n v="0"/>
    <n v="1"/>
    <n v="0"/>
    <n v="-1"/>
    <n v="563"/>
    <n v="60"/>
    <n v="158"/>
    <n v="345"/>
    <s v="Province"/>
    <m/>
    <x v="2"/>
    <s v="Indonesia"/>
    <s v="Asia"/>
    <s v="Jawa"/>
    <s v="UTC+07:00"/>
    <m/>
    <n v="4"/>
    <n v="4"/>
    <n v="155"/>
    <n v="313"/>
    <n v="1238"/>
    <n v="9663"/>
    <n v="10722374"/>
    <n v="1109.6400000000001"/>
    <n v="106.1090043"/>
    <n v="-6.4567363880000004"/>
    <n v="0"/>
    <n v="52.51"/>
    <n v="0.09"/>
    <n v="5.6"/>
    <n v="0.1066"/>
    <n v="0.28060000000000002"/>
    <n v="0"/>
    <n v="0.33"/>
  </r>
  <r>
    <x v="76"/>
    <s v="ID-BE"/>
    <x v="29"/>
    <n v="3"/>
    <n v="0"/>
    <n v="0"/>
    <n v="3"/>
    <n v="56"/>
    <n v="2"/>
    <n v="1"/>
    <n v="53"/>
    <s v="Province"/>
    <m/>
    <x v="29"/>
    <s v="Indonesia"/>
    <s v="Asia"/>
    <s v="Sumatera"/>
    <s v="UTC+07:00"/>
    <m/>
    <n v="9"/>
    <n v="1"/>
    <n v="129"/>
    <n v="172"/>
    <n v="1341"/>
    <n v="19919"/>
    <n v="1999539"/>
    <n v="100.38"/>
    <n v="102.33842129999999"/>
    <n v="-3.5335836270000001"/>
    <n v="1.5"/>
    <n v="28.01"/>
    <n v="0"/>
    <n v="1"/>
    <n v="3.5700000000000003E-2"/>
    <n v="1.7899999999999999E-2"/>
    <n v="0.27"/>
    <n v="1"/>
  </r>
  <r>
    <x v="76"/>
    <s v="ID-JK"/>
    <x v="0"/>
    <n v="101"/>
    <n v="0"/>
    <n v="18"/>
    <n v="83"/>
    <n v="5232"/>
    <n v="416"/>
    <n v="1229"/>
    <n v="3587"/>
    <s v="Province"/>
    <m/>
    <x v="0"/>
    <s v="Indonesia"/>
    <s v="Asia"/>
    <s v="Jawa"/>
    <s v="UTC+07:00"/>
    <s v="Daerah Khusus Ibu Kota"/>
    <n v="1"/>
    <n v="5"/>
    <n v="44"/>
    <n v="267"/>
    <m/>
    <n v="664"/>
    <n v="10846145"/>
    <n v="16334.31"/>
    <n v="106.8361183"/>
    <n v="-6.2046989909999999"/>
    <n v="9.31"/>
    <n v="482.38"/>
    <n v="0"/>
    <n v="38.35"/>
    <n v="7.9500000000000001E-2"/>
    <n v="0.2349"/>
    <n v="1.22"/>
    <n v="0"/>
  </r>
  <r>
    <x v="76"/>
    <s v="ID-YO"/>
    <x v="5"/>
    <n v="6"/>
    <n v="0"/>
    <n v="1"/>
    <n v="5"/>
    <n v="179"/>
    <n v="8"/>
    <n v="88"/>
    <n v="83"/>
    <s v="Province"/>
    <m/>
    <x v="5"/>
    <s v="Indonesia"/>
    <s v="Asia"/>
    <s v="Jawa"/>
    <s v="UTC+07:00"/>
    <s v="Daerah Istimewa"/>
    <n v="4"/>
    <n v="1"/>
    <n v="78"/>
    <n v="46"/>
    <n v="392"/>
    <n v="3133"/>
    <n v="3631015"/>
    <n v="1158.9000000000001"/>
    <n v="110.4448783"/>
    <n v="-7.8945018500000002"/>
    <n v="1.65"/>
    <n v="49.3"/>
    <n v="0"/>
    <n v="2.2000000000000002"/>
    <n v="4.4699999999999997E-2"/>
    <n v="0.49159999999999998"/>
    <n v="2"/>
    <n v="1"/>
  </r>
  <r>
    <x v="76"/>
    <s v="ID-GO"/>
    <x v="33"/>
    <n v="1"/>
    <n v="1"/>
    <n v="0"/>
    <n v="0"/>
    <n v="23"/>
    <n v="2"/>
    <n v="14"/>
    <n v="7"/>
    <s v="Province"/>
    <m/>
    <x v="33"/>
    <s v="Indonesia"/>
    <s v="Asia"/>
    <s v="Sulawesi"/>
    <s v="UTC+08:00"/>
    <m/>
    <n v="5"/>
    <n v="1"/>
    <n v="77"/>
    <n v="72"/>
    <n v="657"/>
    <n v="11257"/>
    <n v="1180651"/>
    <n v="104.88"/>
    <n v="122.37605809999999"/>
    <n v="0.68700260400000002"/>
    <n v="0.85"/>
    <n v="19.48"/>
    <n v="0.85"/>
    <n v="1.69"/>
    <n v="8.6999999999999994E-2"/>
    <n v="0.60870000000000002"/>
    <n v="1"/>
    <m/>
  </r>
  <r>
    <x v="76"/>
    <s v="ID-JA"/>
    <x v="25"/>
    <n v="10"/>
    <n v="0"/>
    <n v="1"/>
    <n v="9"/>
    <n v="78"/>
    <n v="0"/>
    <n v="4"/>
    <n v="74"/>
    <s v="Province"/>
    <m/>
    <x v="25"/>
    <s v="Indonesia"/>
    <s v="Asia"/>
    <s v="Sumatera"/>
    <s v="UTC+07:00"/>
    <m/>
    <n v="9"/>
    <n v="2"/>
    <n v="141"/>
    <n v="163"/>
    <n v="1399"/>
    <n v="50058"/>
    <n v="3493357"/>
    <n v="69.790000000000006"/>
    <n v="102.72364039999999"/>
    <n v="-1.69769766"/>
    <n v="2.86"/>
    <n v="22.33"/>
    <n v="0"/>
    <n v="0"/>
    <n v="0"/>
    <n v="5.1299999999999998E-2"/>
    <n v="3.33"/>
    <n v="1"/>
  </r>
  <r>
    <x v="76"/>
    <s v="ID-JB"/>
    <x v="1"/>
    <n v="23"/>
    <n v="0"/>
    <n v="1"/>
    <n v="22"/>
    <n v="1611"/>
    <n v="95"/>
    <n v="259"/>
    <n v="1257"/>
    <s v="Province"/>
    <m/>
    <x v="1"/>
    <s v="Indonesia"/>
    <s v="Asia"/>
    <s v="Jawa"/>
    <s v="UTC+07:00"/>
    <m/>
    <n v="18"/>
    <n v="9"/>
    <n v="627"/>
    <n v="645"/>
    <n v="5312"/>
    <n v="35378"/>
    <n v="45161325"/>
    <n v="1276.55"/>
    <n v="107.60370829999999"/>
    <n v="-6.9204320829999997"/>
    <n v="0.51"/>
    <n v="35.67"/>
    <n v="0"/>
    <n v="2.1"/>
    <n v="5.8999999999999997E-2"/>
    <n v="0.1608"/>
    <n v="0.72"/>
    <n v="0"/>
  </r>
  <r>
    <x v="76"/>
    <s v="ID-JT"/>
    <x v="7"/>
    <n v="31"/>
    <n v="0"/>
    <n v="0"/>
    <n v="31"/>
    <n v="1129"/>
    <n v="61"/>
    <n v="244"/>
    <n v="824"/>
    <s v="Province"/>
    <m/>
    <x v="7"/>
    <s v="Indonesia"/>
    <s v="Asia"/>
    <s v="Jawa"/>
    <s v="UTC+07:00"/>
    <m/>
    <n v="29"/>
    <n v="6"/>
    <n v="576"/>
    <n v="753"/>
    <n v="7809"/>
    <n v="32801"/>
    <n v="36364072"/>
    <n v="1108.6400000000001"/>
    <n v="110.20111489999999"/>
    <n v="-7.2590971770000001"/>
    <n v="0.85"/>
    <n v="31.05"/>
    <n v="0"/>
    <n v="1.68"/>
    <n v="5.3999999999999999E-2"/>
    <n v="0.21609999999999999"/>
    <n v="0.72"/>
    <n v="1"/>
  </r>
  <r>
    <x v="76"/>
    <s v="ID-JI"/>
    <x v="8"/>
    <n v="176"/>
    <n v="5"/>
    <n v="8"/>
    <n v="163"/>
    <n v="2036"/>
    <n v="182"/>
    <n v="290"/>
    <n v="1564"/>
    <s v="Province"/>
    <m/>
    <x v="8"/>
    <s v="Indonesia"/>
    <s v="Asia"/>
    <s v="Jawa"/>
    <s v="UTC+07:00"/>
    <m/>
    <n v="29"/>
    <n v="9"/>
    <n v="666"/>
    <n v="777"/>
    <n v="7724"/>
    <n v="47803"/>
    <n v="40479023"/>
    <n v="846.78"/>
    <n v="112.7329414"/>
    <n v="-7.7233455790000001"/>
    <n v="4.3499999999999996"/>
    <n v="50.3"/>
    <n v="0.12"/>
    <n v="4.5"/>
    <n v="8.9399999999999993E-2"/>
    <n v="0.1424"/>
    <n v="2.93"/>
    <n v="0.45"/>
  </r>
  <r>
    <x v="76"/>
    <s v="ID-KB"/>
    <x v="23"/>
    <n v="2"/>
    <n v="0"/>
    <n v="0"/>
    <n v="2"/>
    <n v="128"/>
    <n v="2"/>
    <n v="21"/>
    <n v="105"/>
    <s v="Province"/>
    <m/>
    <x v="23"/>
    <s v="Indonesia"/>
    <s v="Asia"/>
    <s v="Kalimantan"/>
    <s v="UTC+07:00"/>
    <m/>
    <n v="12"/>
    <n v="2"/>
    <n v="174"/>
    <n v="99"/>
    <n v="2031"/>
    <n v="147307"/>
    <n v="5422814"/>
    <n v="36.81"/>
    <n v="111.1211776"/>
    <n v="-8.6474572E-2"/>
    <n v="0.37"/>
    <n v="23.6"/>
    <n v="0"/>
    <n v="0.37"/>
    <n v="1.5599999999999999E-2"/>
    <n v="0.1641"/>
    <m/>
    <n v="1"/>
  </r>
  <r>
    <x v="76"/>
    <s v="ID-KS"/>
    <x v="26"/>
    <n v="7"/>
    <n v="0"/>
    <n v="49"/>
    <n v="-42"/>
    <n v="362"/>
    <n v="36"/>
    <n v="73"/>
    <n v="253"/>
    <s v="Province"/>
    <m/>
    <x v="26"/>
    <s v="Indonesia"/>
    <s v="Asia"/>
    <s v="Kalimantan"/>
    <s v="UTC+08:00"/>
    <m/>
    <n v="11"/>
    <n v="2"/>
    <n v="153"/>
    <n v="144"/>
    <n v="1864"/>
    <n v="38744"/>
    <n v="4023049"/>
    <n v="103.84"/>
    <n v="115.4385783"/>
    <n v="-2.993594979"/>
    <n v="1.74"/>
    <n v="89.98"/>
    <n v="0"/>
    <n v="8.9499999999999993"/>
    <n v="9.9400000000000002E-2"/>
    <n v="0.20169999999999999"/>
    <n v="0.1"/>
    <n v="0"/>
  </r>
  <r>
    <x v="76"/>
    <s v="ID-KT"/>
    <x v="14"/>
    <n v="0"/>
    <n v="0"/>
    <n v="0"/>
    <n v="0"/>
    <n v="223"/>
    <n v="10"/>
    <n v="49"/>
    <n v="164"/>
    <s v="Province"/>
    <m/>
    <x v="14"/>
    <s v="Indonesia"/>
    <s v="Asia"/>
    <s v="Kalimantan"/>
    <s v="UTC+07:00"/>
    <m/>
    <n v="13"/>
    <n v="1"/>
    <n v="136"/>
    <n v="139"/>
    <n v="1432"/>
    <n v="153565"/>
    <n v="2570289"/>
    <n v="16.739999999999998"/>
    <n v="113.41765359999999"/>
    <n v="-1.6024846530000001"/>
    <n v="0"/>
    <n v="86.76"/>
    <n v="0"/>
    <n v="3.89"/>
    <n v="4.48E-2"/>
    <n v="0.21970000000000001"/>
    <n v="0"/>
    <n v="1"/>
  </r>
  <r>
    <x v="76"/>
    <s v="ID-KI"/>
    <x v="4"/>
    <n v="2"/>
    <n v="0"/>
    <n v="2"/>
    <n v="0"/>
    <n v="250"/>
    <n v="3"/>
    <n v="63"/>
    <n v="184"/>
    <s v="Province"/>
    <m/>
    <x v="4"/>
    <s v="Indonesia"/>
    <s v="Asia"/>
    <s v="Kalimantan"/>
    <s v="UTC+08:00"/>
    <m/>
    <n v="7"/>
    <n v="3"/>
    <n v="103"/>
    <n v="197"/>
    <n v="841"/>
    <n v="129067"/>
    <n v="3552191"/>
    <n v="27.52"/>
    <n v="116.4684405"/>
    <n v="0.45385803000000002"/>
    <n v="0.56000000000000005"/>
    <n v="70.38"/>
    <n v="0"/>
    <n v="0.84"/>
    <n v="1.2E-2"/>
    <n v="0.252"/>
    <n v="0.15"/>
    <n v="1"/>
  </r>
  <r>
    <x v="76"/>
    <s v="ID-KU"/>
    <x v="19"/>
    <n v="12"/>
    <n v="0"/>
    <n v="12"/>
    <n v="0"/>
    <n v="153"/>
    <n v="1"/>
    <n v="41"/>
    <n v="111"/>
    <s v="Province"/>
    <m/>
    <x v="19"/>
    <s v="Indonesia"/>
    <s v="Asia"/>
    <s v="Kalimantan"/>
    <s v="UTC+08:00"/>
    <m/>
    <n v="4"/>
    <n v="1"/>
    <n v="53"/>
    <n v="35"/>
    <n v="447"/>
    <n v="75468"/>
    <n v="648407"/>
    <n v="8.59"/>
    <n v="116.2188791"/>
    <n v="2.8910126209999998"/>
    <n v="18.510000000000002"/>
    <n v="235.96"/>
    <n v="0"/>
    <n v="1.54"/>
    <n v="6.4999999999999997E-3"/>
    <n v="0.26800000000000002"/>
    <n v="4"/>
    <n v="1"/>
  </r>
  <r>
    <x v="76"/>
    <s v="ID-BB"/>
    <x v="27"/>
    <n v="0"/>
    <n v="0"/>
    <n v="0"/>
    <n v="0"/>
    <n v="29"/>
    <n v="1"/>
    <n v="24"/>
    <n v="4"/>
    <s v="Province"/>
    <m/>
    <x v="27"/>
    <s v="Indonesia"/>
    <s v="Asia"/>
    <s v="Sumatera"/>
    <s v="UTC+07:00"/>
    <m/>
    <n v="6"/>
    <n v="1"/>
    <n v="47"/>
    <n v="82"/>
    <n v="309"/>
    <n v="16424"/>
    <n v="1379767"/>
    <n v="84.01"/>
    <n v="106.5499324"/>
    <n v="-2.4474441269999998"/>
    <n v="0"/>
    <n v="21.02"/>
    <n v="0"/>
    <n v="0.72"/>
    <n v="3.4500000000000003E-2"/>
    <n v="0.8276"/>
    <n v="1"/>
    <n v="1"/>
  </r>
  <r>
    <x v="76"/>
    <s v="ID-KR"/>
    <x v="28"/>
    <n v="1"/>
    <n v="0"/>
    <n v="0"/>
    <n v="1"/>
    <n v="111"/>
    <n v="10"/>
    <n v="81"/>
    <n v="20"/>
    <s v="Province"/>
    <m/>
    <x v="28"/>
    <s v="Indonesia"/>
    <s v="Asia"/>
    <s v="Sumatera"/>
    <s v="UTC+07:00"/>
    <m/>
    <n v="5"/>
    <n v="2"/>
    <n v="75"/>
    <n v="142"/>
    <n v="275"/>
    <n v="8202"/>
    <n v="1929400"/>
    <n v="235.24"/>
    <n v="108.261746"/>
    <n v="3.9163459999999999"/>
    <n v="0.52"/>
    <n v="57.53"/>
    <n v="0"/>
    <n v="5.18"/>
    <n v="9.01E-2"/>
    <n v="0.72970000000000002"/>
    <n v="0.25"/>
    <n v="1"/>
  </r>
  <r>
    <x v="76"/>
    <s v="ID-LA"/>
    <x v="15"/>
    <n v="0"/>
    <n v="0"/>
    <n v="2"/>
    <n v="-2"/>
    <n v="65"/>
    <n v="8"/>
    <n v="23"/>
    <n v="34"/>
    <s v="Province"/>
    <m/>
    <x v="15"/>
    <s v="Indonesia"/>
    <s v="Asia"/>
    <s v="Sumatera"/>
    <s v="UTC+07:00"/>
    <m/>
    <n v="13"/>
    <n v="2"/>
    <n v="228"/>
    <n v="205"/>
    <n v="2435"/>
    <n v="34624"/>
    <n v="9095591"/>
    <n v="262.7"/>
    <n v="105.0214366"/>
    <n v="-4.9167929749999999"/>
    <n v="0"/>
    <n v="7.15"/>
    <n v="0"/>
    <n v="0.88"/>
    <n v="0.1231"/>
    <n v="0.3538"/>
    <n v="1"/>
    <n v="0"/>
  </r>
  <r>
    <x v="76"/>
    <s v="ID-MA"/>
    <x v="10"/>
    <n v="0"/>
    <n v="0"/>
    <n v="0"/>
    <n v="0"/>
    <n v="62"/>
    <n v="4"/>
    <n v="16"/>
    <n v="42"/>
    <s v="Province"/>
    <m/>
    <x v="10"/>
    <s v="Indonesia"/>
    <s v="Asia"/>
    <s v="Maluku"/>
    <s v="UTC+09:00"/>
    <m/>
    <n v="9"/>
    <n v="2"/>
    <n v="118"/>
    <n v="35"/>
    <n v="1198"/>
    <n v="46914"/>
    <n v="1847097"/>
    <n v="39.369999999999997"/>
    <n v="129.57679200000001"/>
    <n v="-3.1925720000000002"/>
    <n v="0"/>
    <n v="33.57"/>
    <n v="0"/>
    <n v="2.17"/>
    <n v="6.4500000000000002E-2"/>
    <n v="0.2581"/>
    <n v="1"/>
    <n v="1"/>
  </r>
  <r>
    <x v="76"/>
    <s v="ID-MU"/>
    <x v="12"/>
    <n v="3"/>
    <n v="0"/>
    <n v="0"/>
    <n v="3"/>
    <n v="88"/>
    <n v="4"/>
    <n v="13"/>
    <n v="71"/>
    <s v="Province"/>
    <m/>
    <x v="12"/>
    <s v="Indonesia"/>
    <s v="Asia"/>
    <s v="Maluku"/>
    <s v="UTC+09:00"/>
    <m/>
    <n v="8"/>
    <n v="2"/>
    <n v="116"/>
    <n v="118"/>
    <n v="1063"/>
    <n v="31983"/>
    <n v="1307803"/>
    <n v="40.89"/>
    <n v="127.5391072"/>
    <n v="0.212036949"/>
    <n v="2.29"/>
    <n v="67.290000000000006"/>
    <n v="0"/>
    <n v="3.06"/>
    <n v="4.5499999999999999E-2"/>
    <n v="0.1477"/>
    <n v="0.75"/>
    <n v="0"/>
  </r>
  <r>
    <x v="76"/>
    <s v="ID-NB"/>
    <x v="30"/>
    <n v="7"/>
    <n v="0"/>
    <n v="0"/>
    <n v="7"/>
    <n v="363"/>
    <n v="7"/>
    <n v="188"/>
    <n v="168"/>
    <s v="Province"/>
    <m/>
    <x v="30"/>
    <s v="Indonesia"/>
    <s v="Asia"/>
    <s v="Nusa Tenggara"/>
    <s v="UTC+08:00"/>
    <m/>
    <n v="8"/>
    <n v="2"/>
    <n v="117"/>
    <n v="145"/>
    <n v="995"/>
    <n v="18572"/>
    <n v="5270247"/>
    <n v="283.77"/>
    <n v="117.5086257"/>
    <n v="-8.6069988659999996"/>
    <n v="1.33"/>
    <n v="68.88"/>
    <n v="0"/>
    <n v="1.33"/>
    <n v="1.9300000000000001E-2"/>
    <n v="0.51790000000000003"/>
    <n v="0.88"/>
    <n v="1"/>
  </r>
  <r>
    <x v="76"/>
    <s v="ID-NT"/>
    <x v="32"/>
    <n v="28"/>
    <n v="0"/>
    <n v="1"/>
    <n v="27"/>
    <n v="47"/>
    <n v="1"/>
    <n v="2"/>
    <n v="44"/>
    <s v="Province"/>
    <m/>
    <x v="32"/>
    <s v="Indonesia"/>
    <s v="Asia"/>
    <s v="Nusa Tenggara"/>
    <s v="UTC+08:00"/>
    <m/>
    <n v="21"/>
    <n v="1"/>
    <n v="309"/>
    <n v="327"/>
    <n v="3026"/>
    <n v="48718"/>
    <n v="5411321"/>
    <n v="111.07"/>
    <n v="121.592271"/>
    <n v="-8.6822049999999997"/>
    <n v="5.17"/>
    <n v="8.69"/>
    <n v="0"/>
    <n v="0.18"/>
    <n v="2.1299999999999999E-2"/>
    <n v="4.2599999999999999E-2"/>
    <m/>
    <n v="1"/>
  </r>
  <r>
    <x v="76"/>
    <s v="ID-PA"/>
    <x v="11"/>
    <n v="15"/>
    <n v="0"/>
    <n v="0"/>
    <n v="15"/>
    <n v="347"/>
    <n v="6"/>
    <n v="48"/>
    <n v="293"/>
    <s v="Province"/>
    <m/>
    <x v="11"/>
    <s v="Indonesia"/>
    <s v="Asia"/>
    <s v="Papua"/>
    <s v="UTC+09:00"/>
    <s v="Daerah Khusus"/>
    <n v="28"/>
    <n v="1"/>
    <n v="560"/>
    <n v="110"/>
    <n v="5411"/>
    <n v="319036"/>
    <n v="4340348"/>
    <n v="13.6"/>
    <n v="138.69603000000001"/>
    <n v="-4.6662095299999997"/>
    <n v="3.46"/>
    <n v="79.95"/>
    <n v="0"/>
    <n v="1.38"/>
    <n v="1.7299999999999999E-2"/>
    <n v="0.13830000000000001"/>
    <n v="5"/>
    <n v="1"/>
  </r>
  <r>
    <x v="76"/>
    <s v="ID-PB"/>
    <x v="18"/>
    <n v="14"/>
    <n v="0"/>
    <n v="3"/>
    <n v="11"/>
    <n v="102"/>
    <n v="0"/>
    <n v="5"/>
    <n v="97"/>
    <s v="Province"/>
    <m/>
    <x v="18"/>
    <s v="Indonesia"/>
    <s v="Asia"/>
    <s v="Papua"/>
    <s v="UTC+09:00"/>
    <s v="Daerah Khusus"/>
    <n v="12"/>
    <n v="1"/>
    <n v="218"/>
    <n v="95"/>
    <n v="1742"/>
    <n v="102955"/>
    <n v="1140701"/>
    <n v="11.08"/>
    <n v="132.9762624"/>
    <n v="-2.045160182"/>
    <n v="12.27"/>
    <n v="89.42"/>
    <n v="0"/>
    <n v="0"/>
    <n v="0"/>
    <n v="4.9000000000000002E-2"/>
    <m/>
    <n v="1"/>
  </r>
  <r>
    <x v="76"/>
    <s v="ID-RI"/>
    <x v="24"/>
    <n v="0"/>
    <n v="0"/>
    <n v="6"/>
    <n v="-6"/>
    <n v="94"/>
    <n v="6"/>
    <n v="60"/>
    <n v="28"/>
    <s v="Province"/>
    <m/>
    <x v="24"/>
    <s v="Indonesia"/>
    <s v="Asia"/>
    <s v="Sumatera"/>
    <s v="UTC+07:00"/>
    <m/>
    <n v="10"/>
    <n v="2"/>
    <n v="169"/>
    <n v="268"/>
    <n v="1591"/>
    <n v="87024"/>
    <n v="6074100"/>
    <n v="69.8"/>
    <n v="101.8051092"/>
    <n v="0.51164785099999999"/>
    <n v="0"/>
    <n v="15.48"/>
    <n v="0"/>
    <n v="0.99"/>
    <n v="6.3799999999999996E-2"/>
    <n v="0.63829999999999998"/>
    <n v="0"/>
    <n v="1"/>
  </r>
  <r>
    <x v="76"/>
    <s v="ID-SR"/>
    <x v="20"/>
    <n v="1"/>
    <n v="0"/>
    <n v="1"/>
    <n v="0"/>
    <n v="75"/>
    <n v="2"/>
    <n v="23"/>
    <n v="50"/>
    <s v="Province"/>
    <m/>
    <x v="20"/>
    <s v="Indonesia"/>
    <s v="Asia"/>
    <s v="Sulawesi"/>
    <s v="UTC+08:00"/>
    <m/>
    <n v="6"/>
    <m/>
    <n v="69"/>
    <n v="73"/>
    <n v="575"/>
    <n v="16787"/>
    <n v="1559984"/>
    <n v="92.93"/>
    <n v="119.3450194"/>
    <n v="-2.4617460530000002"/>
    <n v="0.64"/>
    <n v="48.08"/>
    <n v="0"/>
    <n v="1.28"/>
    <n v="2.6700000000000002E-2"/>
    <n v="0.30669999999999997"/>
    <m/>
    <n v="1"/>
  </r>
  <r>
    <x v="76"/>
    <s v="ID-SN"/>
    <x v="9"/>
    <n v="46"/>
    <n v="1"/>
    <n v="19"/>
    <n v="26"/>
    <n v="916"/>
    <n v="51"/>
    <n v="311"/>
    <n v="554"/>
    <s v="Province"/>
    <m/>
    <x v="9"/>
    <s v="Indonesia"/>
    <s v="Asia"/>
    <s v="Sulawesi"/>
    <s v="UTC+08:00"/>
    <m/>
    <n v="21"/>
    <n v="3"/>
    <n v="311"/>
    <n v="792"/>
    <n v="2255"/>
    <n v="46717"/>
    <n v="9426885"/>
    <n v="201.78"/>
    <n v="120.1620559"/>
    <n v="-3.731080714"/>
    <n v="4.88"/>
    <n v="97.17"/>
    <n v="0.11"/>
    <n v="5.41"/>
    <n v="5.57E-2"/>
    <n v="0.33950000000000002"/>
    <n v="1.39"/>
    <m/>
  </r>
  <r>
    <x v="76"/>
    <s v="ID-ST"/>
    <x v="16"/>
    <n v="1"/>
    <n v="0"/>
    <n v="1"/>
    <n v="0"/>
    <n v="113"/>
    <n v="4"/>
    <n v="22"/>
    <n v="87"/>
    <s v="Province"/>
    <m/>
    <x v="16"/>
    <s v="Indonesia"/>
    <s v="Asia"/>
    <s v="Sulawesi"/>
    <s v="UTC+08:00"/>
    <m/>
    <n v="12"/>
    <n v="1"/>
    <n v="175"/>
    <n v="175"/>
    <n v="1842"/>
    <n v="61841"/>
    <n v="2955567"/>
    <n v="47.79"/>
    <n v="121.2010927"/>
    <n v="-1.00413668"/>
    <n v="0.34"/>
    <n v="38.229999999999997"/>
    <n v="0"/>
    <n v="1.35"/>
    <n v="3.5400000000000001E-2"/>
    <n v="0.19470000000000001"/>
    <n v="1"/>
    <n v="1"/>
  </r>
  <r>
    <x v="76"/>
    <s v="ID-SG"/>
    <x v="3"/>
    <n v="6"/>
    <n v="0"/>
    <n v="0"/>
    <n v="6"/>
    <n v="189"/>
    <n v="4"/>
    <n v="19"/>
    <n v="166"/>
    <s v="Province"/>
    <m/>
    <x v="3"/>
    <s v="Indonesia"/>
    <s v="Asia"/>
    <s v="Sulawesi"/>
    <s v="UTC+08:00"/>
    <m/>
    <n v="15"/>
    <n v="2"/>
    <n v="219"/>
    <n v="377"/>
    <n v="1911"/>
    <n v="38068"/>
    <n v="2635461"/>
    <n v="69.23"/>
    <n v="122.070311"/>
    <n v="-4.1246887929999998"/>
    <n v="2.2799999999999998"/>
    <n v="71.709999999999994"/>
    <n v="0"/>
    <n v="1.52"/>
    <n v="2.12E-2"/>
    <n v="0.10050000000000001"/>
    <n v="0.35"/>
    <n v="1"/>
  </r>
  <r>
    <x v="76"/>
    <s v="ID-SA"/>
    <x v="31"/>
    <n v="9"/>
    <n v="0"/>
    <n v="1"/>
    <n v="8"/>
    <n v="112"/>
    <n v="9"/>
    <n v="30"/>
    <n v="73"/>
    <s v="Province"/>
    <m/>
    <x v="31"/>
    <s v="Indonesia"/>
    <s v="Asia"/>
    <s v="Sulawesi"/>
    <s v="UTC+08:00"/>
    <m/>
    <n v="11"/>
    <n v="4"/>
    <n v="171"/>
    <n v="332"/>
    <n v="1507"/>
    <n v="13892"/>
    <n v="2641884"/>
    <n v="190.17"/>
    <n v="124.5212396"/>
    <n v="1.259638212"/>
    <n v="3.41"/>
    <n v="42.39"/>
    <n v="0"/>
    <n v="3.41"/>
    <n v="8.0399999999999999E-2"/>
    <n v="0.26790000000000003"/>
    <n v="0.41"/>
    <n v="0"/>
  </r>
  <r>
    <x v="76"/>
    <s v="ID-SB"/>
    <x v="17"/>
    <n v="3"/>
    <n v="1"/>
    <n v="3"/>
    <n v="-1"/>
    <n v="396"/>
    <n v="23"/>
    <n v="93"/>
    <n v="280"/>
    <s v="Province"/>
    <m/>
    <x v="17"/>
    <s v="Indonesia"/>
    <s v="Asia"/>
    <s v="Sumatera"/>
    <s v="UTC+07:00"/>
    <m/>
    <n v="12"/>
    <n v="7"/>
    <n v="179"/>
    <n v="230"/>
    <n v="928"/>
    <n v="42013"/>
    <n v="5519245"/>
    <n v="131.37"/>
    <n v="100.46506239999999"/>
    <n v="-0.850253225"/>
    <n v="0.54"/>
    <n v="71.75"/>
    <n v="0.18"/>
    <n v="4.17"/>
    <n v="5.8099999999999999E-2"/>
    <n v="0.23480000000000001"/>
    <n v="0.14000000000000001"/>
    <m/>
  </r>
  <r>
    <x v="76"/>
    <s v="ID-SS"/>
    <x v="21"/>
    <n v="0"/>
    <n v="0"/>
    <n v="0"/>
    <n v="0"/>
    <n v="454"/>
    <n v="16"/>
    <n v="72"/>
    <n v="366"/>
    <s v="Province"/>
    <m/>
    <x v="21"/>
    <s v="Indonesia"/>
    <s v="Asia"/>
    <s v="Sumatera"/>
    <s v="UTC+07:00"/>
    <m/>
    <n v="13"/>
    <n v="4"/>
    <n v="241"/>
    <n v="387"/>
    <n v="2853"/>
    <n v="91592"/>
    <n v="8217551"/>
    <n v="89.72"/>
    <n v="104.16946470000001"/>
    <n v="-3.2162118080000002"/>
    <n v="0"/>
    <n v="55.25"/>
    <n v="0"/>
    <n v="1.95"/>
    <n v="3.5200000000000002E-2"/>
    <n v="0.15859999999999999"/>
    <n v="0"/>
    <n v="0"/>
  </r>
  <r>
    <x v="76"/>
    <s v="ID-SU"/>
    <x v="6"/>
    <n v="0"/>
    <n v="0"/>
    <n v="0"/>
    <n v="0"/>
    <n v="195"/>
    <n v="27"/>
    <n v="53"/>
    <n v="115"/>
    <s v="Province"/>
    <m/>
    <x v="6"/>
    <s v="Indonesia"/>
    <s v="Asia"/>
    <s v="Sumatera"/>
    <s v="UTC+07:00"/>
    <m/>
    <n v="25"/>
    <n v="8"/>
    <n v="450"/>
    <n v="693"/>
    <n v="5417"/>
    <n v="72981"/>
    <n v="14874889"/>
    <n v="203.82"/>
    <n v="99.051964420000004"/>
    <n v="2.1918944530000002"/>
    <n v="0"/>
    <n v="13.11"/>
    <n v="0"/>
    <n v="1.82"/>
    <n v="0.13850000000000001"/>
    <n v="0.27179999999999999"/>
    <n v="1"/>
    <n v="1"/>
  </r>
  <r>
    <x v="77"/>
    <s v="ID-AC"/>
    <x v="13"/>
    <n v="0"/>
    <n v="0"/>
    <n v="0"/>
    <n v="0"/>
    <n v="18"/>
    <n v="1"/>
    <n v="15"/>
    <n v="2"/>
    <s v="Province"/>
    <m/>
    <x v="13"/>
    <s v="Indonesia"/>
    <s v="Asia"/>
    <s v="Sumatera"/>
    <s v="UTC+07:00"/>
    <s v="Daerah Khusus"/>
    <n v="18"/>
    <n v="5"/>
    <n v="289"/>
    <m/>
    <n v="6497"/>
    <n v="57956"/>
    <n v="5247257"/>
    <n v="90.54"/>
    <n v="96.910521739999993"/>
    <n v="4.2256146279999998"/>
    <n v="0"/>
    <n v="3.43"/>
    <n v="0"/>
    <n v="0.19"/>
    <n v="5.5599999999999997E-2"/>
    <n v="0.83330000000000004"/>
    <n v="0"/>
    <n v="1"/>
  </r>
  <r>
    <x v="77"/>
    <s v="ID-BA"/>
    <x v="22"/>
    <n v="2"/>
    <n v="0"/>
    <n v="6"/>
    <n v="-4"/>
    <n v="339"/>
    <n v="2"/>
    <n v="243"/>
    <n v="94"/>
    <s v="Province"/>
    <m/>
    <x v="22"/>
    <s v="Indonesia"/>
    <s v="Asia"/>
    <s v="Nusa Tenggara"/>
    <s v="UTC+08:00"/>
    <m/>
    <n v="8"/>
    <n v="1"/>
    <n v="57"/>
    <n v="80"/>
    <n v="636"/>
    <n v="5780"/>
    <n v="4216171"/>
    <n v="729.43"/>
    <n v="115.1317136"/>
    <n v="-8.3694716880000009"/>
    <n v="0.47"/>
    <n v="80.400000000000006"/>
    <n v="0"/>
    <n v="0.47"/>
    <n v="5.8999999999999999E-3"/>
    <n v="0.71679999999999999"/>
    <n v="0.67"/>
    <n v="1"/>
  </r>
  <r>
    <x v="77"/>
    <s v="ID-BT"/>
    <x v="2"/>
    <n v="24"/>
    <n v="0"/>
    <n v="1"/>
    <n v="23"/>
    <n v="587"/>
    <n v="60"/>
    <n v="159"/>
    <n v="368"/>
    <s v="Province"/>
    <m/>
    <x v="2"/>
    <s v="Indonesia"/>
    <s v="Asia"/>
    <s v="Jawa"/>
    <s v="UTC+07:00"/>
    <m/>
    <n v="4"/>
    <n v="4"/>
    <n v="155"/>
    <n v="313"/>
    <n v="1238"/>
    <n v="9663"/>
    <n v="10722374"/>
    <n v="1109.6400000000001"/>
    <n v="106.1090043"/>
    <n v="-6.4567363880000004"/>
    <n v="2.2400000000000002"/>
    <n v="54.75"/>
    <n v="0"/>
    <n v="5.6"/>
    <n v="0.1022"/>
    <n v="0.27089999999999997"/>
    <m/>
    <n v="0"/>
  </r>
  <r>
    <x v="77"/>
    <s v="ID-BE"/>
    <x v="29"/>
    <n v="9"/>
    <n v="0"/>
    <n v="0"/>
    <n v="9"/>
    <n v="65"/>
    <n v="2"/>
    <n v="1"/>
    <n v="62"/>
    <s v="Province"/>
    <m/>
    <x v="29"/>
    <s v="Indonesia"/>
    <s v="Asia"/>
    <s v="Sumatera"/>
    <s v="UTC+07:00"/>
    <m/>
    <n v="9"/>
    <n v="1"/>
    <n v="129"/>
    <n v="172"/>
    <n v="1341"/>
    <n v="19919"/>
    <n v="1999539"/>
    <n v="100.38"/>
    <n v="102.33842129999999"/>
    <n v="-3.5335836270000001"/>
    <n v="4.5"/>
    <n v="32.51"/>
    <n v="0"/>
    <n v="1"/>
    <n v="3.0800000000000001E-2"/>
    <n v="1.54E-2"/>
    <n v="3"/>
    <n v="1"/>
  </r>
  <r>
    <x v="77"/>
    <s v="ID-JK"/>
    <x v="0"/>
    <n v="127"/>
    <n v="3"/>
    <n v="11"/>
    <n v="113"/>
    <n v="5359"/>
    <n v="419"/>
    <n v="1240"/>
    <n v="3700"/>
    <s v="Province"/>
    <m/>
    <x v="0"/>
    <s v="Indonesia"/>
    <s v="Asia"/>
    <s v="Jawa"/>
    <s v="UTC+07:00"/>
    <s v="Daerah Khusus Ibu Kota"/>
    <n v="1"/>
    <n v="5"/>
    <n v="44"/>
    <n v="267"/>
    <m/>
    <n v="664"/>
    <n v="10846145"/>
    <n v="16334.31"/>
    <n v="106.8361183"/>
    <n v="-6.2046989909999999"/>
    <n v="11.71"/>
    <n v="494.09"/>
    <n v="0.28000000000000003"/>
    <n v="38.630000000000003"/>
    <n v="7.8200000000000006E-2"/>
    <n v="0.23139999999999999"/>
    <n v="1.26"/>
    <m/>
  </r>
  <r>
    <x v="77"/>
    <s v="ID-YO"/>
    <x v="5"/>
    <n v="5"/>
    <n v="0"/>
    <n v="3"/>
    <n v="2"/>
    <n v="184"/>
    <n v="8"/>
    <n v="91"/>
    <n v="85"/>
    <s v="Province"/>
    <m/>
    <x v="5"/>
    <s v="Indonesia"/>
    <s v="Asia"/>
    <s v="Jawa"/>
    <s v="UTC+07:00"/>
    <s v="Daerah Istimewa"/>
    <n v="4"/>
    <n v="1"/>
    <n v="78"/>
    <n v="46"/>
    <n v="392"/>
    <n v="3133"/>
    <n v="3631015"/>
    <n v="1158.9000000000001"/>
    <n v="110.4448783"/>
    <n v="-7.8945018500000002"/>
    <n v="1.38"/>
    <n v="50.67"/>
    <n v="0"/>
    <n v="2.2000000000000002"/>
    <n v="4.3499999999999997E-2"/>
    <n v="0.49459999999999998"/>
    <n v="0.83"/>
    <n v="1"/>
  </r>
  <r>
    <x v="77"/>
    <s v="ID-GO"/>
    <x v="33"/>
    <n v="1"/>
    <n v="0"/>
    <n v="0"/>
    <n v="1"/>
    <n v="24"/>
    <n v="2"/>
    <n v="14"/>
    <n v="8"/>
    <s v="Province"/>
    <m/>
    <x v="33"/>
    <s v="Indonesia"/>
    <s v="Asia"/>
    <s v="Sulawesi"/>
    <s v="UTC+08:00"/>
    <m/>
    <n v="5"/>
    <n v="1"/>
    <n v="77"/>
    <n v="72"/>
    <n v="657"/>
    <n v="11257"/>
    <n v="1180651"/>
    <n v="104.88"/>
    <n v="122.37605809999999"/>
    <n v="0.68700260400000002"/>
    <n v="0.85"/>
    <n v="20.329999999999998"/>
    <n v="0"/>
    <n v="1.69"/>
    <n v="8.3299999999999999E-2"/>
    <n v="0.58330000000000004"/>
    <n v="1"/>
    <n v="0"/>
  </r>
  <r>
    <x v="77"/>
    <s v="ID-JA"/>
    <x v="25"/>
    <n v="1"/>
    <n v="0"/>
    <n v="0"/>
    <n v="1"/>
    <n v="79"/>
    <n v="0"/>
    <n v="4"/>
    <n v="75"/>
    <s v="Province"/>
    <m/>
    <x v="25"/>
    <s v="Indonesia"/>
    <s v="Asia"/>
    <s v="Sumatera"/>
    <s v="UTC+07:00"/>
    <m/>
    <n v="9"/>
    <n v="2"/>
    <n v="141"/>
    <n v="163"/>
    <n v="1399"/>
    <n v="50058"/>
    <n v="3493357"/>
    <n v="69.790000000000006"/>
    <n v="102.72364039999999"/>
    <n v="-1.69769766"/>
    <n v="0.28999999999999998"/>
    <n v="22.61"/>
    <n v="0"/>
    <n v="0"/>
    <n v="0"/>
    <n v="5.0599999999999999E-2"/>
    <n v="0.1"/>
    <n v="1"/>
  </r>
  <r>
    <x v="77"/>
    <s v="ID-JB"/>
    <x v="1"/>
    <n v="32"/>
    <n v="10"/>
    <n v="58"/>
    <n v="-36"/>
    <n v="1643"/>
    <n v="105"/>
    <n v="317"/>
    <n v="1221"/>
    <s v="Province"/>
    <m/>
    <x v="1"/>
    <s v="Indonesia"/>
    <s v="Asia"/>
    <s v="Jawa"/>
    <s v="UTC+07:00"/>
    <m/>
    <n v="18"/>
    <n v="9"/>
    <n v="627"/>
    <n v="645"/>
    <n v="5312"/>
    <n v="35378"/>
    <n v="45161325"/>
    <n v="1276.55"/>
    <n v="107.60370829999999"/>
    <n v="-6.9204320829999997"/>
    <n v="0.71"/>
    <n v="36.380000000000003"/>
    <n v="0.22"/>
    <n v="2.3199999999999998"/>
    <n v="6.3899999999999998E-2"/>
    <n v="0.19289999999999999"/>
    <n v="1.39"/>
    <m/>
  </r>
  <r>
    <x v="77"/>
    <s v="ID-JT"/>
    <x v="7"/>
    <n v="17"/>
    <n v="0"/>
    <n v="0"/>
    <n v="17"/>
    <n v="1146"/>
    <n v="61"/>
    <n v="244"/>
    <n v="841"/>
    <s v="Province"/>
    <m/>
    <x v="7"/>
    <s v="Indonesia"/>
    <s v="Asia"/>
    <s v="Jawa"/>
    <s v="UTC+07:00"/>
    <m/>
    <n v="29"/>
    <n v="6"/>
    <n v="576"/>
    <n v="753"/>
    <n v="7809"/>
    <n v="32801"/>
    <n v="36364072"/>
    <n v="1108.6400000000001"/>
    <n v="110.20111489999999"/>
    <n v="-7.2590971770000001"/>
    <n v="0.47"/>
    <n v="31.51"/>
    <n v="0"/>
    <n v="1.68"/>
    <n v="5.3199999999999997E-2"/>
    <n v="0.21290000000000001"/>
    <n v="0.55000000000000004"/>
    <n v="1"/>
  </r>
  <r>
    <x v="77"/>
    <s v="ID-JI"/>
    <x v="8"/>
    <n v="54"/>
    <n v="11"/>
    <n v="10"/>
    <n v="33"/>
    <n v="2090"/>
    <n v="193"/>
    <n v="300"/>
    <n v="1597"/>
    <s v="Province"/>
    <m/>
    <x v="8"/>
    <s v="Indonesia"/>
    <s v="Asia"/>
    <s v="Jawa"/>
    <s v="UTC+07:00"/>
    <m/>
    <n v="29"/>
    <n v="9"/>
    <n v="666"/>
    <n v="777"/>
    <n v="7724"/>
    <n v="47803"/>
    <n v="40479023"/>
    <n v="846.78"/>
    <n v="112.7329414"/>
    <n v="-7.7233455790000001"/>
    <n v="1.33"/>
    <n v="51.63"/>
    <n v="0.27"/>
    <n v="4.7699999999999996"/>
    <n v="9.2299999999999993E-2"/>
    <n v="0.14349999999999999"/>
    <n v="0.31"/>
    <n v="2.2000000000000002"/>
  </r>
  <r>
    <x v="77"/>
    <s v="ID-KB"/>
    <x v="23"/>
    <n v="1"/>
    <n v="0"/>
    <n v="2"/>
    <n v="-1"/>
    <n v="129"/>
    <n v="2"/>
    <n v="23"/>
    <n v="104"/>
    <s v="Province"/>
    <m/>
    <x v="23"/>
    <s v="Indonesia"/>
    <s v="Asia"/>
    <s v="Kalimantan"/>
    <s v="UTC+07:00"/>
    <m/>
    <n v="12"/>
    <n v="2"/>
    <n v="174"/>
    <n v="99"/>
    <n v="2031"/>
    <n v="147307"/>
    <n v="5422814"/>
    <n v="36.81"/>
    <n v="111.1211776"/>
    <n v="-8.6474572E-2"/>
    <n v="0.18"/>
    <n v="23.79"/>
    <n v="0"/>
    <n v="0.37"/>
    <n v="1.55E-2"/>
    <n v="0.17829999999999999"/>
    <n v="0.5"/>
    <n v="1"/>
  </r>
  <r>
    <x v="77"/>
    <s v="ID-KS"/>
    <x v="26"/>
    <n v="2"/>
    <n v="8"/>
    <n v="0"/>
    <n v="-6"/>
    <n v="364"/>
    <n v="44"/>
    <n v="73"/>
    <n v="247"/>
    <s v="Province"/>
    <m/>
    <x v="26"/>
    <s v="Indonesia"/>
    <s v="Asia"/>
    <s v="Kalimantan"/>
    <s v="UTC+08:00"/>
    <m/>
    <n v="11"/>
    <n v="2"/>
    <n v="153"/>
    <n v="144"/>
    <n v="1864"/>
    <n v="38744"/>
    <n v="4023049"/>
    <n v="103.84"/>
    <n v="115.4385783"/>
    <n v="-2.993594979"/>
    <n v="0.5"/>
    <n v="90.48"/>
    <n v="1.99"/>
    <n v="10.94"/>
    <n v="0.12089999999999999"/>
    <n v="0.20050000000000001"/>
    <n v="0.28999999999999998"/>
    <m/>
  </r>
  <r>
    <x v="77"/>
    <s v="ID-KT"/>
    <x v="14"/>
    <n v="0"/>
    <n v="0"/>
    <n v="0"/>
    <n v="0"/>
    <n v="223"/>
    <n v="10"/>
    <n v="49"/>
    <n v="164"/>
    <s v="Province"/>
    <m/>
    <x v="14"/>
    <s v="Indonesia"/>
    <s v="Asia"/>
    <s v="Kalimantan"/>
    <s v="UTC+07:00"/>
    <m/>
    <n v="13"/>
    <n v="1"/>
    <n v="136"/>
    <n v="139"/>
    <n v="1432"/>
    <n v="153565"/>
    <n v="2570289"/>
    <n v="16.739999999999998"/>
    <n v="113.41765359999999"/>
    <n v="-1.6024846530000001"/>
    <n v="0"/>
    <n v="86.76"/>
    <n v="0"/>
    <n v="3.89"/>
    <n v="4.48E-2"/>
    <n v="0.21970000000000001"/>
    <n v="1"/>
    <n v="1"/>
  </r>
  <r>
    <x v="77"/>
    <s v="ID-KI"/>
    <x v="4"/>
    <n v="1"/>
    <n v="0"/>
    <n v="2"/>
    <n v="-1"/>
    <n v="251"/>
    <n v="3"/>
    <n v="65"/>
    <n v="183"/>
    <s v="Province"/>
    <m/>
    <x v="4"/>
    <s v="Indonesia"/>
    <s v="Asia"/>
    <s v="Kalimantan"/>
    <s v="UTC+08:00"/>
    <m/>
    <n v="7"/>
    <n v="3"/>
    <n v="103"/>
    <n v="197"/>
    <n v="841"/>
    <n v="129067"/>
    <n v="3552191"/>
    <n v="27.52"/>
    <n v="116.4684405"/>
    <n v="0.45385803000000002"/>
    <n v="0.28000000000000003"/>
    <n v="70.66"/>
    <n v="0"/>
    <n v="0.84"/>
    <n v="1.2E-2"/>
    <n v="0.25900000000000001"/>
    <n v="0.5"/>
    <n v="1"/>
  </r>
  <r>
    <x v="77"/>
    <s v="ID-KU"/>
    <x v="19"/>
    <n v="2"/>
    <n v="0"/>
    <n v="0"/>
    <n v="2"/>
    <n v="155"/>
    <n v="1"/>
    <n v="41"/>
    <n v="113"/>
    <s v="Province"/>
    <m/>
    <x v="19"/>
    <s v="Indonesia"/>
    <s v="Asia"/>
    <s v="Kalimantan"/>
    <s v="UTC+08:00"/>
    <m/>
    <n v="4"/>
    <n v="1"/>
    <n v="53"/>
    <n v="35"/>
    <n v="447"/>
    <n v="75468"/>
    <n v="648407"/>
    <n v="8.59"/>
    <n v="116.2188791"/>
    <n v="2.8910126209999998"/>
    <n v="3.08"/>
    <n v="239.05"/>
    <n v="0"/>
    <n v="1.54"/>
    <n v="6.4999999999999997E-3"/>
    <n v="0.26450000000000001"/>
    <n v="0.17"/>
    <n v="1"/>
  </r>
  <r>
    <x v="77"/>
    <s v="ID-BB"/>
    <x v="27"/>
    <n v="0"/>
    <n v="0"/>
    <n v="0"/>
    <n v="0"/>
    <n v="29"/>
    <n v="1"/>
    <n v="24"/>
    <n v="4"/>
    <s v="Province"/>
    <m/>
    <x v="27"/>
    <s v="Indonesia"/>
    <s v="Asia"/>
    <s v="Sumatera"/>
    <s v="UTC+07:00"/>
    <m/>
    <n v="6"/>
    <n v="1"/>
    <n v="47"/>
    <n v="82"/>
    <n v="309"/>
    <n v="16424"/>
    <n v="1379767"/>
    <n v="84.01"/>
    <n v="106.5499324"/>
    <n v="-2.4474441269999998"/>
    <n v="0"/>
    <n v="21.02"/>
    <n v="0"/>
    <n v="0.72"/>
    <n v="3.4500000000000003E-2"/>
    <n v="0.8276"/>
    <n v="1"/>
    <n v="1"/>
  </r>
  <r>
    <x v="77"/>
    <s v="ID-KR"/>
    <x v="28"/>
    <n v="0"/>
    <n v="1"/>
    <n v="0"/>
    <n v="-1"/>
    <n v="111"/>
    <n v="11"/>
    <n v="81"/>
    <n v="19"/>
    <s v="Province"/>
    <m/>
    <x v="28"/>
    <s v="Indonesia"/>
    <s v="Asia"/>
    <s v="Sumatera"/>
    <s v="UTC+07:00"/>
    <m/>
    <n v="5"/>
    <n v="2"/>
    <n v="75"/>
    <n v="142"/>
    <n v="275"/>
    <n v="8202"/>
    <n v="1929400"/>
    <n v="235.24"/>
    <n v="108.261746"/>
    <n v="3.9163459999999999"/>
    <n v="0"/>
    <n v="57.53"/>
    <n v="0.52"/>
    <n v="5.7"/>
    <n v="9.9099999999999994E-2"/>
    <n v="0.72970000000000002"/>
    <n v="0"/>
    <m/>
  </r>
  <r>
    <x v="77"/>
    <s v="ID-LA"/>
    <x v="15"/>
    <n v="1"/>
    <n v="0"/>
    <n v="0"/>
    <n v="1"/>
    <n v="66"/>
    <n v="8"/>
    <n v="23"/>
    <n v="35"/>
    <s v="Province"/>
    <m/>
    <x v="15"/>
    <s v="Indonesia"/>
    <s v="Asia"/>
    <s v="Sumatera"/>
    <s v="UTC+07:00"/>
    <m/>
    <n v="13"/>
    <n v="2"/>
    <n v="228"/>
    <n v="205"/>
    <n v="2435"/>
    <n v="34624"/>
    <n v="9095591"/>
    <n v="262.7"/>
    <n v="105.0214366"/>
    <n v="-4.9167929749999999"/>
    <n v="0.11"/>
    <n v="7.26"/>
    <n v="0"/>
    <n v="0.88"/>
    <n v="0.1212"/>
    <n v="0.34849999999999998"/>
    <m/>
    <n v="1"/>
  </r>
  <r>
    <x v="77"/>
    <s v="ID-MA"/>
    <x v="10"/>
    <n v="22"/>
    <n v="2"/>
    <n v="4"/>
    <n v="16"/>
    <n v="84"/>
    <n v="6"/>
    <n v="20"/>
    <n v="58"/>
    <s v="Province"/>
    <m/>
    <x v="10"/>
    <s v="Indonesia"/>
    <s v="Asia"/>
    <s v="Maluku"/>
    <s v="UTC+09:00"/>
    <m/>
    <n v="9"/>
    <n v="2"/>
    <n v="118"/>
    <n v="35"/>
    <n v="1198"/>
    <n v="46914"/>
    <n v="1847097"/>
    <n v="39.369999999999997"/>
    <n v="129.57679200000001"/>
    <n v="-3.1925720000000002"/>
    <n v="11.91"/>
    <n v="45.48"/>
    <n v="1.08"/>
    <n v="3.25"/>
    <n v="7.1400000000000005E-2"/>
    <n v="0.23810000000000001"/>
    <m/>
    <m/>
  </r>
  <r>
    <x v="77"/>
    <s v="ID-MU"/>
    <x v="12"/>
    <n v="4"/>
    <n v="0"/>
    <n v="0"/>
    <n v="4"/>
    <n v="92"/>
    <n v="4"/>
    <n v="13"/>
    <n v="75"/>
    <s v="Province"/>
    <m/>
    <x v="12"/>
    <s v="Indonesia"/>
    <s v="Asia"/>
    <s v="Maluku"/>
    <s v="UTC+09:00"/>
    <m/>
    <n v="8"/>
    <n v="2"/>
    <n v="116"/>
    <n v="118"/>
    <n v="1063"/>
    <n v="31983"/>
    <n v="1307803"/>
    <n v="40.89"/>
    <n v="127.5391072"/>
    <n v="0.212036949"/>
    <n v="3.06"/>
    <n v="70.349999999999994"/>
    <n v="0"/>
    <n v="3.06"/>
    <n v="4.3499999999999997E-2"/>
    <n v="0.14130000000000001"/>
    <n v="1.33"/>
    <n v="1"/>
  </r>
  <r>
    <x v="77"/>
    <s v="ID-NB"/>
    <x v="30"/>
    <n v="6"/>
    <n v="0"/>
    <n v="12"/>
    <n v="-6"/>
    <n v="369"/>
    <n v="7"/>
    <n v="200"/>
    <n v="162"/>
    <s v="Province"/>
    <m/>
    <x v="30"/>
    <s v="Indonesia"/>
    <s v="Asia"/>
    <s v="Nusa Tenggara"/>
    <s v="UTC+08:00"/>
    <m/>
    <n v="8"/>
    <n v="2"/>
    <n v="117"/>
    <n v="145"/>
    <n v="995"/>
    <n v="18572"/>
    <n v="5270247"/>
    <n v="283.77"/>
    <n v="117.5086257"/>
    <n v="-8.6069988659999996"/>
    <n v="1.1399999999999999"/>
    <n v="70.02"/>
    <n v="0"/>
    <n v="1.33"/>
    <n v="1.9E-2"/>
    <n v="0.54200000000000004"/>
    <n v="0.86"/>
    <n v="1"/>
  </r>
  <r>
    <x v="77"/>
    <s v="ID-NT"/>
    <x v="32"/>
    <n v="12"/>
    <n v="0"/>
    <n v="4"/>
    <n v="8"/>
    <n v="59"/>
    <n v="1"/>
    <n v="6"/>
    <n v="52"/>
    <s v="Province"/>
    <m/>
    <x v="32"/>
    <s v="Indonesia"/>
    <s v="Asia"/>
    <s v="Nusa Tenggara"/>
    <s v="UTC+08:00"/>
    <m/>
    <n v="21"/>
    <n v="1"/>
    <n v="309"/>
    <n v="327"/>
    <n v="3026"/>
    <n v="48718"/>
    <n v="5411321"/>
    <n v="111.07"/>
    <n v="121.592271"/>
    <n v="-8.6822049999999997"/>
    <n v="2.2200000000000002"/>
    <n v="10.9"/>
    <n v="0"/>
    <n v="0.18"/>
    <n v="1.6899999999999998E-2"/>
    <n v="0.1017"/>
    <n v="0.43"/>
    <n v="1"/>
  </r>
  <r>
    <x v="77"/>
    <s v="ID-PA"/>
    <x v="11"/>
    <n v="33"/>
    <n v="0"/>
    <n v="0"/>
    <n v="33"/>
    <n v="380"/>
    <n v="6"/>
    <n v="48"/>
    <n v="326"/>
    <s v="Province"/>
    <m/>
    <x v="11"/>
    <s v="Indonesia"/>
    <s v="Asia"/>
    <s v="Papua"/>
    <s v="UTC+09:00"/>
    <s v="Daerah Khusus"/>
    <n v="28"/>
    <n v="1"/>
    <n v="560"/>
    <n v="110"/>
    <n v="5411"/>
    <n v="319036"/>
    <n v="4340348"/>
    <n v="13.6"/>
    <n v="138.69603000000001"/>
    <n v="-4.6662095299999997"/>
    <n v="7.6"/>
    <n v="87.55"/>
    <n v="0"/>
    <n v="1.38"/>
    <n v="1.5800000000000002E-2"/>
    <n v="0.1263"/>
    <n v="2.2000000000000002"/>
    <n v="1"/>
  </r>
  <r>
    <x v="77"/>
    <s v="ID-PB"/>
    <x v="18"/>
    <n v="3"/>
    <n v="0"/>
    <n v="0"/>
    <n v="3"/>
    <n v="105"/>
    <n v="0"/>
    <n v="5"/>
    <n v="100"/>
    <s v="Province"/>
    <m/>
    <x v="18"/>
    <s v="Indonesia"/>
    <s v="Asia"/>
    <s v="Papua"/>
    <s v="UTC+09:00"/>
    <s v="Daerah Khusus"/>
    <n v="12"/>
    <n v="1"/>
    <n v="218"/>
    <n v="95"/>
    <n v="1742"/>
    <n v="102955"/>
    <n v="1140701"/>
    <n v="11.08"/>
    <n v="132.9762624"/>
    <n v="-2.045160182"/>
    <n v="2.63"/>
    <n v="92.05"/>
    <n v="0"/>
    <n v="0"/>
    <n v="0"/>
    <n v="4.7600000000000003E-2"/>
    <n v="0.21"/>
    <n v="1"/>
  </r>
  <r>
    <x v="77"/>
    <s v="ID-RI"/>
    <x v="24"/>
    <n v="4"/>
    <n v="0"/>
    <n v="0"/>
    <n v="4"/>
    <n v="98"/>
    <n v="6"/>
    <n v="60"/>
    <n v="32"/>
    <s v="Province"/>
    <m/>
    <x v="24"/>
    <s v="Indonesia"/>
    <s v="Asia"/>
    <s v="Sumatera"/>
    <s v="UTC+07:00"/>
    <m/>
    <n v="10"/>
    <n v="2"/>
    <n v="169"/>
    <n v="268"/>
    <n v="1591"/>
    <n v="87024"/>
    <n v="6074100"/>
    <n v="69.8"/>
    <n v="101.8051092"/>
    <n v="0.51164785099999999"/>
    <n v="0.66"/>
    <n v="16.13"/>
    <n v="0"/>
    <n v="0.99"/>
    <n v="6.1199999999999997E-2"/>
    <n v="0.61219999999999997"/>
    <m/>
    <n v="1"/>
  </r>
  <r>
    <x v="77"/>
    <s v="ID-SR"/>
    <x v="20"/>
    <n v="0"/>
    <n v="0"/>
    <n v="0"/>
    <n v="0"/>
    <n v="75"/>
    <n v="2"/>
    <n v="23"/>
    <n v="50"/>
    <s v="Province"/>
    <m/>
    <x v="20"/>
    <s v="Indonesia"/>
    <s v="Asia"/>
    <s v="Sulawesi"/>
    <s v="UTC+08:00"/>
    <m/>
    <n v="6"/>
    <m/>
    <n v="69"/>
    <n v="73"/>
    <n v="575"/>
    <n v="16787"/>
    <n v="1559984"/>
    <n v="92.93"/>
    <n v="119.3450194"/>
    <n v="-2.4617460530000002"/>
    <n v="0"/>
    <n v="48.08"/>
    <n v="0"/>
    <n v="1.28"/>
    <n v="2.6700000000000002E-2"/>
    <n v="0.30669999999999997"/>
    <n v="0"/>
    <n v="1"/>
  </r>
  <r>
    <x v="77"/>
    <s v="ID-SN"/>
    <x v="9"/>
    <n v="34"/>
    <n v="0"/>
    <n v="7"/>
    <n v="27"/>
    <n v="950"/>
    <n v="51"/>
    <n v="318"/>
    <n v="581"/>
    <s v="Province"/>
    <m/>
    <x v="9"/>
    <s v="Indonesia"/>
    <s v="Asia"/>
    <s v="Sulawesi"/>
    <s v="UTC+08:00"/>
    <m/>
    <n v="21"/>
    <n v="3"/>
    <n v="311"/>
    <n v="792"/>
    <n v="2255"/>
    <n v="46717"/>
    <n v="9426885"/>
    <n v="201.78"/>
    <n v="120.1620559"/>
    <n v="-3.731080714"/>
    <n v="3.61"/>
    <n v="100.78"/>
    <n v="0"/>
    <n v="5.41"/>
    <n v="5.3699999999999998E-2"/>
    <n v="0.3347"/>
    <n v="0.74"/>
    <n v="0"/>
  </r>
  <r>
    <x v="77"/>
    <s v="ID-ST"/>
    <x v="16"/>
    <n v="2"/>
    <n v="0"/>
    <n v="2"/>
    <n v="0"/>
    <n v="115"/>
    <n v="4"/>
    <n v="24"/>
    <n v="87"/>
    <s v="Province"/>
    <m/>
    <x v="16"/>
    <s v="Indonesia"/>
    <s v="Asia"/>
    <s v="Sulawesi"/>
    <s v="UTC+08:00"/>
    <m/>
    <n v="12"/>
    <n v="1"/>
    <n v="175"/>
    <n v="175"/>
    <n v="1842"/>
    <n v="61841"/>
    <n v="2955567"/>
    <n v="47.79"/>
    <n v="121.2010927"/>
    <n v="-1.00413668"/>
    <n v="0.68"/>
    <n v="38.909999999999997"/>
    <n v="0"/>
    <n v="1.35"/>
    <n v="3.4799999999999998E-2"/>
    <n v="0.2087"/>
    <n v="2"/>
    <n v="1"/>
  </r>
  <r>
    <x v="77"/>
    <s v="ID-SG"/>
    <x v="3"/>
    <n v="2"/>
    <n v="0"/>
    <n v="0"/>
    <n v="2"/>
    <n v="191"/>
    <n v="4"/>
    <n v="19"/>
    <n v="168"/>
    <s v="Province"/>
    <m/>
    <x v="3"/>
    <s v="Indonesia"/>
    <s v="Asia"/>
    <s v="Sulawesi"/>
    <s v="UTC+08:00"/>
    <m/>
    <n v="15"/>
    <n v="2"/>
    <n v="219"/>
    <n v="377"/>
    <n v="1911"/>
    <n v="38068"/>
    <n v="2635461"/>
    <n v="69.23"/>
    <n v="122.070311"/>
    <n v="-4.1246887929999998"/>
    <n v="0.76"/>
    <n v="72.47"/>
    <n v="0"/>
    <n v="1.52"/>
    <n v="2.0899999999999998E-2"/>
    <n v="9.9500000000000005E-2"/>
    <n v="0.33"/>
    <n v="1"/>
  </r>
  <r>
    <x v="77"/>
    <s v="ID-SA"/>
    <x v="31"/>
    <n v="0"/>
    <n v="4"/>
    <n v="0"/>
    <n v="-4"/>
    <n v="112"/>
    <n v="13"/>
    <n v="30"/>
    <n v="69"/>
    <s v="Province"/>
    <m/>
    <x v="31"/>
    <s v="Indonesia"/>
    <s v="Asia"/>
    <s v="Sulawesi"/>
    <s v="UTC+08:00"/>
    <m/>
    <n v="11"/>
    <n v="4"/>
    <n v="171"/>
    <n v="332"/>
    <n v="1507"/>
    <n v="13892"/>
    <n v="2641884"/>
    <n v="190.17"/>
    <n v="124.5212396"/>
    <n v="1.259638212"/>
    <n v="0"/>
    <n v="42.39"/>
    <n v="1.51"/>
    <n v="4.92"/>
    <n v="0.11609999999999999"/>
    <n v="0.26790000000000003"/>
    <n v="0"/>
    <m/>
  </r>
  <r>
    <x v="77"/>
    <s v="ID-SB"/>
    <x v="17"/>
    <n v="12"/>
    <n v="0"/>
    <n v="3"/>
    <n v="9"/>
    <n v="408"/>
    <n v="23"/>
    <n v="96"/>
    <n v="289"/>
    <s v="Province"/>
    <m/>
    <x v="17"/>
    <s v="Indonesia"/>
    <s v="Asia"/>
    <s v="Sumatera"/>
    <s v="UTC+07:00"/>
    <m/>
    <n v="12"/>
    <n v="7"/>
    <n v="179"/>
    <n v="230"/>
    <n v="928"/>
    <n v="42013"/>
    <n v="5519245"/>
    <n v="131.37"/>
    <n v="100.46506239999999"/>
    <n v="-0.850253225"/>
    <n v="2.17"/>
    <n v="73.92"/>
    <n v="0"/>
    <n v="4.17"/>
    <n v="5.6399999999999999E-2"/>
    <n v="0.23530000000000001"/>
    <n v="4"/>
    <n v="0"/>
  </r>
  <r>
    <x v="77"/>
    <s v="ID-SS"/>
    <x v="21"/>
    <n v="66"/>
    <n v="3"/>
    <n v="0"/>
    <n v="63"/>
    <n v="520"/>
    <n v="19"/>
    <n v="72"/>
    <n v="429"/>
    <s v="Province"/>
    <m/>
    <x v="21"/>
    <s v="Indonesia"/>
    <s v="Asia"/>
    <s v="Sumatera"/>
    <s v="UTC+07:00"/>
    <m/>
    <n v="13"/>
    <n v="4"/>
    <n v="241"/>
    <n v="387"/>
    <n v="2853"/>
    <n v="91592"/>
    <n v="8217551"/>
    <n v="89.72"/>
    <n v="104.16946470000001"/>
    <n v="-3.2162118080000002"/>
    <n v="8.0299999999999994"/>
    <n v="63.28"/>
    <n v="0.37"/>
    <n v="2.31"/>
    <n v="3.6499999999999998E-2"/>
    <n v="0.13850000000000001"/>
    <m/>
    <m/>
  </r>
  <r>
    <x v="77"/>
    <s v="ID-SU"/>
    <x v="6"/>
    <n v="16"/>
    <n v="2"/>
    <n v="5"/>
    <n v="9"/>
    <n v="211"/>
    <n v="29"/>
    <n v="58"/>
    <n v="124"/>
    <s v="Province"/>
    <m/>
    <x v="6"/>
    <s v="Indonesia"/>
    <s v="Asia"/>
    <s v="Sumatera"/>
    <s v="UTC+07:00"/>
    <m/>
    <n v="25"/>
    <n v="8"/>
    <n v="450"/>
    <n v="693"/>
    <n v="5417"/>
    <n v="72981"/>
    <n v="14874889"/>
    <n v="203.82"/>
    <n v="99.051964420000004"/>
    <n v="2.1918944530000002"/>
    <n v="1.08"/>
    <n v="14.18"/>
    <n v="0.13"/>
    <n v="1.95"/>
    <n v="0.13739999999999999"/>
    <n v="0.27489999999999998"/>
    <m/>
    <m/>
  </r>
  <r>
    <x v="78"/>
    <s v="ID-AC"/>
    <x v="13"/>
    <n v="0"/>
    <n v="0"/>
    <n v="0"/>
    <n v="0"/>
    <n v="18"/>
    <n v="1"/>
    <n v="15"/>
    <n v="2"/>
    <s v="Province"/>
    <m/>
    <x v="13"/>
    <s v="Indonesia"/>
    <s v="Asia"/>
    <s v="Sumatera"/>
    <s v="UTC+07:00"/>
    <s v="Daerah Khusus"/>
    <n v="18"/>
    <n v="5"/>
    <n v="289"/>
    <m/>
    <n v="6497"/>
    <n v="57956"/>
    <n v="5247257"/>
    <n v="90.54"/>
    <n v="96.910521739999993"/>
    <n v="4.2256146279999998"/>
    <n v="0"/>
    <n v="3.43"/>
    <n v="0"/>
    <n v="0.19"/>
    <n v="5.5599999999999997E-2"/>
    <n v="0.83330000000000004"/>
    <n v="1"/>
    <n v="1"/>
  </r>
  <r>
    <x v="78"/>
    <s v="ID-BA"/>
    <x v="22"/>
    <n v="11"/>
    <n v="0"/>
    <n v="7"/>
    <n v="4"/>
    <n v="350"/>
    <n v="2"/>
    <n v="250"/>
    <n v="98"/>
    <s v="Province"/>
    <m/>
    <x v="22"/>
    <s v="Indonesia"/>
    <s v="Asia"/>
    <s v="Nusa Tenggara"/>
    <s v="UTC+08:00"/>
    <m/>
    <n v="8"/>
    <n v="1"/>
    <n v="57"/>
    <n v="80"/>
    <n v="636"/>
    <n v="5780"/>
    <n v="4216171"/>
    <n v="729.43"/>
    <n v="115.1317136"/>
    <n v="-8.3694716880000009"/>
    <n v="2.61"/>
    <n v="83.01"/>
    <n v="0"/>
    <n v="0.47"/>
    <n v="5.7000000000000002E-3"/>
    <n v="0.71430000000000005"/>
    <n v="5.5"/>
    <n v="1"/>
  </r>
  <r>
    <x v="78"/>
    <s v="ID-BT"/>
    <x v="2"/>
    <n v="32"/>
    <n v="1"/>
    <n v="3"/>
    <n v="28"/>
    <n v="619"/>
    <n v="61"/>
    <n v="162"/>
    <n v="396"/>
    <s v="Province"/>
    <m/>
    <x v="2"/>
    <s v="Indonesia"/>
    <s v="Asia"/>
    <s v="Jawa"/>
    <s v="UTC+07:00"/>
    <m/>
    <n v="4"/>
    <n v="4"/>
    <n v="155"/>
    <n v="313"/>
    <n v="1238"/>
    <n v="9663"/>
    <n v="10722374"/>
    <n v="1109.6400000000001"/>
    <n v="106.1090043"/>
    <n v="-6.4567363880000004"/>
    <n v="2.98"/>
    <n v="57.73"/>
    <n v="0.09"/>
    <n v="5.69"/>
    <n v="9.8500000000000004E-2"/>
    <n v="0.26169999999999999"/>
    <n v="1.33"/>
    <m/>
  </r>
  <r>
    <x v="78"/>
    <s v="ID-BE"/>
    <x v="29"/>
    <n v="1"/>
    <n v="0"/>
    <n v="0"/>
    <n v="1"/>
    <n v="66"/>
    <n v="2"/>
    <n v="1"/>
    <n v="63"/>
    <s v="Province"/>
    <m/>
    <x v="29"/>
    <s v="Indonesia"/>
    <s v="Asia"/>
    <s v="Sumatera"/>
    <s v="UTC+07:00"/>
    <m/>
    <n v="9"/>
    <n v="1"/>
    <n v="129"/>
    <n v="172"/>
    <n v="1341"/>
    <n v="19919"/>
    <n v="1999539"/>
    <n v="100.38"/>
    <n v="102.33842129999999"/>
    <n v="-3.5335836270000001"/>
    <n v="0.5"/>
    <n v="33.01"/>
    <n v="0"/>
    <n v="1"/>
    <n v="3.0300000000000001E-2"/>
    <n v="1.52E-2"/>
    <n v="0.11"/>
    <n v="1"/>
  </r>
  <r>
    <x v="78"/>
    <s v="ID-JK"/>
    <x v="0"/>
    <n v="79"/>
    <n v="0"/>
    <n v="0"/>
    <n v="79"/>
    <n v="5438"/>
    <n v="419"/>
    <n v="1240"/>
    <n v="3779"/>
    <s v="Province"/>
    <m/>
    <x v="0"/>
    <s v="Indonesia"/>
    <s v="Asia"/>
    <s v="Jawa"/>
    <s v="UTC+07:00"/>
    <s v="Daerah Khusus Ibu Kota"/>
    <n v="1"/>
    <n v="5"/>
    <n v="44"/>
    <n v="267"/>
    <m/>
    <n v="664"/>
    <n v="10846145"/>
    <n v="16334.31"/>
    <n v="106.8361183"/>
    <n v="-6.2046989909999999"/>
    <n v="7.28"/>
    <n v="501.38"/>
    <n v="0"/>
    <n v="38.630000000000003"/>
    <n v="7.7100000000000002E-2"/>
    <n v="0.22800000000000001"/>
    <n v="0.62"/>
    <n v="0"/>
  </r>
  <r>
    <x v="78"/>
    <s v="ID-YO"/>
    <x v="5"/>
    <n v="1"/>
    <n v="0"/>
    <n v="3"/>
    <n v="-2"/>
    <n v="185"/>
    <n v="8"/>
    <n v="94"/>
    <n v="83"/>
    <s v="Province"/>
    <m/>
    <x v="5"/>
    <s v="Indonesia"/>
    <s v="Asia"/>
    <s v="Jawa"/>
    <s v="UTC+07:00"/>
    <s v="Daerah Istimewa"/>
    <n v="4"/>
    <n v="1"/>
    <n v="78"/>
    <n v="46"/>
    <n v="392"/>
    <n v="3133"/>
    <n v="3631015"/>
    <n v="1158.9000000000001"/>
    <n v="110.4448783"/>
    <n v="-7.8945018500000002"/>
    <n v="0.28000000000000003"/>
    <n v="50.95"/>
    <n v="0"/>
    <n v="2.2000000000000002"/>
    <n v="4.3200000000000002E-2"/>
    <n v="0.5081"/>
    <n v="0.2"/>
    <n v="1"/>
  </r>
  <r>
    <x v="78"/>
    <s v="ID-GO"/>
    <x v="33"/>
    <n v="4"/>
    <n v="0"/>
    <n v="0"/>
    <n v="4"/>
    <n v="28"/>
    <n v="2"/>
    <n v="14"/>
    <n v="12"/>
    <s v="Province"/>
    <m/>
    <x v="33"/>
    <s v="Indonesia"/>
    <s v="Asia"/>
    <s v="Sulawesi"/>
    <s v="UTC+08:00"/>
    <m/>
    <n v="5"/>
    <n v="1"/>
    <n v="77"/>
    <n v="72"/>
    <n v="657"/>
    <n v="11257"/>
    <n v="1180651"/>
    <n v="104.88"/>
    <n v="122.37605809999999"/>
    <n v="0.68700260400000002"/>
    <n v="3.39"/>
    <n v="23.72"/>
    <n v="0"/>
    <n v="1.69"/>
    <n v="7.1400000000000005E-2"/>
    <n v="0.5"/>
    <n v="4"/>
    <n v="1"/>
  </r>
  <r>
    <x v="78"/>
    <s v="ID-JA"/>
    <x v="25"/>
    <n v="1"/>
    <n v="0"/>
    <n v="0"/>
    <n v="1"/>
    <n v="80"/>
    <n v="0"/>
    <n v="4"/>
    <n v="76"/>
    <s v="Province"/>
    <m/>
    <x v="25"/>
    <s v="Indonesia"/>
    <s v="Asia"/>
    <s v="Sumatera"/>
    <s v="UTC+07:00"/>
    <m/>
    <n v="9"/>
    <n v="2"/>
    <n v="141"/>
    <n v="163"/>
    <n v="1399"/>
    <n v="50058"/>
    <n v="3493357"/>
    <n v="69.790000000000006"/>
    <n v="102.72364039999999"/>
    <n v="-1.69769766"/>
    <n v="0.28999999999999998"/>
    <n v="22.9"/>
    <n v="0"/>
    <n v="0"/>
    <n v="0"/>
    <n v="0.05"/>
    <n v="1"/>
    <n v="1"/>
  </r>
  <r>
    <x v="78"/>
    <s v="ID-JB"/>
    <x v="1"/>
    <n v="22"/>
    <n v="13"/>
    <n v="77"/>
    <n v="-68"/>
    <n v="1665"/>
    <n v="118"/>
    <n v="394"/>
    <n v="1153"/>
    <s v="Province"/>
    <m/>
    <x v="1"/>
    <s v="Indonesia"/>
    <s v="Asia"/>
    <s v="Jawa"/>
    <s v="UTC+07:00"/>
    <m/>
    <n v="18"/>
    <n v="9"/>
    <n v="627"/>
    <n v="645"/>
    <n v="5312"/>
    <n v="35378"/>
    <n v="45161325"/>
    <n v="1276.55"/>
    <n v="107.60370829999999"/>
    <n v="-6.9204320829999997"/>
    <n v="0.49"/>
    <n v="36.869999999999997"/>
    <n v="0.28999999999999998"/>
    <n v="2.61"/>
    <n v="7.0900000000000005E-2"/>
    <n v="0.2366"/>
    <n v="0.69"/>
    <n v="1.3"/>
  </r>
  <r>
    <x v="78"/>
    <s v="ID-JT"/>
    <x v="7"/>
    <n v="8"/>
    <n v="0"/>
    <n v="5"/>
    <n v="3"/>
    <n v="1154"/>
    <n v="61"/>
    <n v="249"/>
    <n v="844"/>
    <s v="Province"/>
    <m/>
    <x v="7"/>
    <s v="Indonesia"/>
    <s v="Asia"/>
    <s v="Jawa"/>
    <s v="UTC+07:00"/>
    <m/>
    <n v="29"/>
    <n v="6"/>
    <n v="576"/>
    <n v="753"/>
    <n v="7809"/>
    <n v="32801"/>
    <n v="36364072"/>
    <n v="1108.6400000000001"/>
    <n v="110.20111489999999"/>
    <n v="-7.2590971770000001"/>
    <n v="0.22"/>
    <n v="31.73"/>
    <n v="0"/>
    <n v="1.68"/>
    <n v="5.2900000000000003E-2"/>
    <n v="0.21579999999999999"/>
    <n v="0.47"/>
    <n v="1"/>
  </r>
  <r>
    <x v="78"/>
    <s v="ID-JI"/>
    <x v="8"/>
    <n v="135"/>
    <n v="15"/>
    <n v="25"/>
    <n v="95"/>
    <n v="2225"/>
    <n v="208"/>
    <n v="325"/>
    <n v="1692"/>
    <s v="Province"/>
    <m/>
    <x v="8"/>
    <s v="Indonesia"/>
    <s v="Asia"/>
    <s v="Jawa"/>
    <s v="UTC+07:00"/>
    <m/>
    <n v="29"/>
    <n v="9"/>
    <n v="666"/>
    <n v="777"/>
    <n v="7724"/>
    <n v="47803"/>
    <n v="40479023"/>
    <n v="846.78"/>
    <n v="112.7329414"/>
    <n v="-7.7233455790000001"/>
    <n v="3.34"/>
    <n v="54.97"/>
    <n v="0.37"/>
    <n v="5.14"/>
    <n v="9.35E-2"/>
    <n v="0.14610000000000001"/>
    <n v="2.5"/>
    <n v="1.36"/>
  </r>
  <r>
    <x v="78"/>
    <s v="ID-KB"/>
    <x v="23"/>
    <n v="0"/>
    <n v="0"/>
    <n v="8"/>
    <n v="-8"/>
    <n v="129"/>
    <n v="2"/>
    <n v="31"/>
    <n v="96"/>
    <s v="Province"/>
    <m/>
    <x v="23"/>
    <s v="Indonesia"/>
    <s v="Asia"/>
    <s v="Kalimantan"/>
    <s v="UTC+07:00"/>
    <m/>
    <n v="12"/>
    <n v="2"/>
    <n v="174"/>
    <n v="99"/>
    <n v="2031"/>
    <n v="147307"/>
    <n v="5422814"/>
    <n v="36.81"/>
    <n v="111.1211776"/>
    <n v="-8.6474572E-2"/>
    <n v="0"/>
    <n v="23.79"/>
    <n v="0"/>
    <n v="0.37"/>
    <n v="1.55E-2"/>
    <n v="0.24030000000000001"/>
    <n v="0"/>
    <n v="1"/>
  </r>
  <r>
    <x v="78"/>
    <s v="ID-KS"/>
    <x v="26"/>
    <n v="71"/>
    <n v="2"/>
    <n v="0"/>
    <n v="69"/>
    <n v="435"/>
    <n v="46"/>
    <n v="73"/>
    <n v="316"/>
    <s v="Province"/>
    <m/>
    <x v="26"/>
    <s v="Indonesia"/>
    <s v="Asia"/>
    <s v="Kalimantan"/>
    <s v="UTC+08:00"/>
    <m/>
    <n v="11"/>
    <n v="2"/>
    <n v="153"/>
    <n v="144"/>
    <n v="1864"/>
    <n v="38744"/>
    <n v="4023049"/>
    <n v="103.84"/>
    <n v="115.4385783"/>
    <n v="-2.993594979"/>
    <n v="17.649999999999999"/>
    <n v="108.13"/>
    <n v="0.5"/>
    <n v="11.43"/>
    <n v="0.1057"/>
    <n v="0.1678"/>
    <n v="35.5"/>
    <n v="0.25"/>
  </r>
  <r>
    <x v="78"/>
    <s v="ID-KT"/>
    <x v="14"/>
    <n v="0"/>
    <n v="0"/>
    <n v="0"/>
    <n v="0"/>
    <n v="223"/>
    <n v="10"/>
    <n v="49"/>
    <n v="164"/>
    <s v="Province"/>
    <m/>
    <x v="14"/>
    <s v="Indonesia"/>
    <s v="Asia"/>
    <s v="Kalimantan"/>
    <s v="UTC+07:00"/>
    <m/>
    <n v="13"/>
    <n v="1"/>
    <n v="136"/>
    <n v="139"/>
    <n v="1432"/>
    <n v="153565"/>
    <n v="2570289"/>
    <n v="16.739999999999998"/>
    <n v="113.41765359999999"/>
    <n v="-1.6024846530000001"/>
    <n v="0"/>
    <n v="86.76"/>
    <n v="0"/>
    <n v="3.89"/>
    <n v="4.48E-2"/>
    <n v="0.21970000000000001"/>
    <n v="1"/>
    <n v="1"/>
  </r>
  <r>
    <x v="78"/>
    <s v="ID-KI"/>
    <x v="4"/>
    <n v="1"/>
    <n v="0"/>
    <n v="10"/>
    <n v="-9"/>
    <n v="252"/>
    <n v="3"/>
    <n v="75"/>
    <n v="174"/>
    <s v="Province"/>
    <m/>
    <x v="4"/>
    <s v="Indonesia"/>
    <s v="Asia"/>
    <s v="Kalimantan"/>
    <s v="UTC+08:00"/>
    <m/>
    <n v="7"/>
    <n v="3"/>
    <n v="103"/>
    <n v="197"/>
    <n v="841"/>
    <n v="129067"/>
    <n v="3552191"/>
    <n v="27.52"/>
    <n v="116.4684405"/>
    <n v="0.45385803000000002"/>
    <n v="0.28000000000000003"/>
    <n v="70.94"/>
    <n v="0"/>
    <n v="0.84"/>
    <n v="1.1900000000000001E-2"/>
    <n v="0.29759999999999998"/>
    <n v="1"/>
    <n v="1"/>
  </r>
  <r>
    <x v="78"/>
    <s v="ID-KU"/>
    <x v="19"/>
    <n v="0"/>
    <n v="0"/>
    <n v="5"/>
    <n v="-5"/>
    <n v="155"/>
    <n v="1"/>
    <n v="46"/>
    <n v="108"/>
    <s v="Province"/>
    <m/>
    <x v="19"/>
    <s v="Indonesia"/>
    <s v="Asia"/>
    <s v="Kalimantan"/>
    <s v="UTC+08:00"/>
    <m/>
    <n v="4"/>
    <n v="1"/>
    <n v="53"/>
    <n v="35"/>
    <n v="447"/>
    <n v="75468"/>
    <n v="648407"/>
    <n v="8.59"/>
    <n v="116.2188791"/>
    <n v="2.8910126209999998"/>
    <n v="0"/>
    <n v="239.05"/>
    <n v="0"/>
    <n v="1.54"/>
    <n v="6.4999999999999997E-3"/>
    <n v="0.29680000000000001"/>
    <n v="0"/>
    <n v="1"/>
  </r>
  <r>
    <x v="78"/>
    <s v="ID-BB"/>
    <x v="27"/>
    <n v="0"/>
    <n v="0"/>
    <n v="0"/>
    <n v="0"/>
    <n v="29"/>
    <n v="1"/>
    <n v="24"/>
    <n v="4"/>
    <s v="Province"/>
    <m/>
    <x v="27"/>
    <s v="Indonesia"/>
    <s v="Asia"/>
    <s v="Sumatera"/>
    <s v="UTC+07:00"/>
    <m/>
    <n v="6"/>
    <n v="1"/>
    <n v="47"/>
    <n v="82"/>
    <n v="309"/>
    <n v="16424"/>
    <n v="1379767"/>
    <n v="84.01"/>
    <n v="106.5499324"/>
    <n v="-2.4474441269999998"/>
    <n v="0"/>
    <n v="21.02"/>
    <n v="0"/>
    <n v="0.72"/>
    <n v="3.4500000000000003E-2"/>
    <n v="0.8276"/>
    <n v="1"/>
    <n v="1"/>
  </r>
  <r>
    <x v="78"/>
    <s v="ID-KR"/>
    <x v="28"/>
    <n v="11"/>
    <n v="0"/>
    <n v="0"/>
    <n v="11"/>
    <n v="122"/>
    <n v="11"/>
    <n v="81"/>
    <n v="30"/>
    <s v="Province"/>
    <m/>
    <x v="28"/>
    <s v="Indonesia"/>
    <s v="Asia"/>
    <s v="Sumatera"/>
    <s v="UTC+07:00"/>
    <m/>
    <n v="5"/>
    <n v="2"/>
    <n v="75"/>
    <n v="142"/>
    <n v="275"/>
    <n v="8202"/>
    <n v="1929400"/>
    <n v="235.24"/>
    <n v="108.261746"/>
    <n v="3.9163459999999999"/>
    <n v="5.7"/>
    <n v="63.23"/>
    <n v="0"/>
    <n v="5.7"/>
    <n v="9.0200000000000002E-2"/>
    <n v="0.66390000000000005"/>
    <m/>
    <n v="0"/>
  </r>
  <r>
    <x v="78"/>
    <s v="ID-LA"/>
    <x v="15"/>
    <n v="16"/>
    <n v="0"/>
    <n v="2"/>
    <n v="14"/>
    <n v="82"/>
    <n v="8"/>
    <n v="25"/>
    <n v="49"/>
    <s v="Province"/>
    <m/>
    <x v="15"/>
    <s v="Indonesia"/>
    <s v="Asia"/>
    <s v="Sumatera"/>
    <s v="UTC+07:00"/>
    <m/>
    <n v="13"/>
    <n v="2"/>
    <n v="228"/>
    <n v="205"/>
    <n v="2435"/>
    <n v="34624"/>
    <n v="9095591"/>
    <n v="262.7"/>
    <n v="105.0214366"/>
    <n v="-4.9167929749999999"/>
    <n v="1.76"/>
    <n v="9.02"/>
    <n v="0"/>
    <n v="0.88"/>
    <n v="9.7600000000000006E-2"/>
    <n v="0.3049"/>
    <n v="16"/>
    <n v="1"/>
  </r>
  <r>
    <x v="78"/>
    <s v="ID-MA"/>
    <x v="10"/>
    <n v="23"/>
    <n v="0"/>
    <n v="0"/>
    <n v="23"/>
    <n v="107"/>
    <n v="6"/>
    <n v="20"/>
    <n v="81"/>
    <s v="Province"/>
    <m/>
    <x v="10"/>
    <s v="Indonesia"/>
    <s v="Asia"/>
    <s v="Maluku"/>
    <s v="UTC+09:00"/>
    <m/>
    <n v="9"/>
    <n v="2"/>
    <n v="118"/>
    <n v="35"/>
    <n v="1198"/>
    <n v="46914"/>
    <n v="1847097"/>
    <n v="39.369999999999997"/>
    <n v="129.57679200000001"/>
    <n v="-3.1925720000000002"/>
    <n v="12.45"/>
    <n v="57.93"/>
    <n v="0"/>
    <n v="3.25"/>
    <n v="5.6099999999999997E-2"/>
    <n v="0.18690000000000001"/>
    <n v="1.05"/>
    <n v="0"/>
  </r>
  <r>
    <x v="78"/>
    <s v="ID-MU"/>
    <x v="12"/>
    <n v="1"/>
    <n v="0"/>
    <n v="0"/>
    <n v="1"/>
    <n v="93"/>
    <n v="4"/>
    <n v="13"/>
    <n v="76"/>
    <s v="Province"/>
    <m/>
    <x v="12"/>
    <s v="Indonesia"/>
    <s v="Asia"/>
    <s v="Maluku"/>
    <s v="UTC+09:00"/>
    <m/>
    <n v="8"/>
    <n v="2"/>
    <n v="116"/>
    <n v="118"/>
    <n v="1063"/>
    <n v="31983"/>
    <n v="1307803"/>
    <n v="40.89"/>
    <n v="127.5391072"/>
    <n v="0.212036949"/>
    <n v="0.76"/>
    <n v="71.11"/>
    <n v="0"/>
    <n v="3.06"/>
    <n v="4.2999999999999997E-2"/>
    <n v="0.13980000000000001"/>
    <n v="0.25"/>
    <n v="1"/>
  </r>
  <r>
    <x v="78"/>
    <s v="ID-NB"/>
    <x v="30"/>
    <n v="4"/>
    <n v="0"/>
    <n v="13"/>
    <n v="-9"/>
    <n v="373"/>
    <n v="7"/>
    <n v="213"/>
    <n v="153"/>
    <s v="Province"/>
    <m/>
    <x v="30"/>
    <s v="Indonesia"/>
    <s v="Asia"/>
    <s v="Nusa Tenggara"/>
    <s v="UTC+08:00"/>
    <m/>
    <n v="8"/>
    <n v="2"/>
    <n v="117"/>
    <n v="145"/>
    <n v="995"/>
    <n v="18572"/>
    <n v="5270247"/>
    <n v="283.77"/>
    <n v="117.5086257"/>
    <n v="-8.6069988659999996"/>
    <n v="0.76"/>
    <n v="70.77"/>
    <n v="0"/>
    <n v="1.33"/>
    <n v="1.8800000000000001E-2"/>
    <n v="0.57099999999999995"/>
    <n v="0.67"/>
    <n v="1"/>
  </r>
  <r>
    <x v="78"/>
    <s v="ID-NT"/>
    <x v="32"/>
    <n v="9"/>
    <n v="0"/>
    <n v="0"/>
    <n v="9"/>
    <n v="68"/>
    <n v="1"/>
    <n v="6"/>
    <n v="61"/>
    <s v="Province"/>
    <m/>
    <x v="32"/>
    <s v="Indonesia"/>
    <s v="Asia"/>
    <s v="Nusa Tenggara"/>
    <s v="UTC+08:00"/>
    <m/>
    <n v="21"/>
    <n v="1"/>
    <n v="309"/>
    <n v="327"/>
    <n v="3026"/>
    <n v="48718"/>
    <n v="5411321"/>
    <n v="111.07"/>
    <n v="121.592271"/>
    <n v="-8.6822049999999997"/>
    <n v="1.66"/>
    <n v="12.57"/>
    <n v="0"/>
    <n v="0.18"/>
    <n v="1.47E-2"/>
    <n v="8.8200000000000001E-2"/>
    <n v="0.75"/>
    <n v="1"/>
  </r>
  <r>
    <x v="78"/>
    <s v="ID-PA"/>
    <x v="11"/>
    <n v="0"/>
    <n v="0"/>
    <n v="0"/>
    <n v="0"/>
    <n v="380"/>
    <n v="6"/>
    <n v="48"/>
    <n v="326"/>
    <s v="Province"/>
    <m/>
    <x v="11"/>
    <s v="Indonesia"/>
    <s v="Asia"/>
    <s v="Papua"/>
    <s v="UTC+09:00"/>
    <s v="Daerah Khusus"/>
    <n v="28"/>
    <n v="1"/>
    <n v="560"/>
    <n v="110"/>
    <n v="5411"/>
    <n v="319036"/>
    <n v="4340348"/>
    <n v="13.6"/>
    <n v="138.69603000000001"/>
    <n v="-4.6662095299999997"/>
    <n v="0"/>
    <n v="87.55"/>
    <n v="0"/>
    <n v="1.38"/>
    <n v="1.5800000000000002E-2"/>
    <n v="0.1263"/>
    <n v="0"/>
    <n v="1"/>
  </r>
  <r>
    <x v="78"/>
    <s v="ID-PB"/>
    <x v="18"/>
    <n v="0"/>
    <n v="0"/>
    <n v="0"/>
    <n v="0"/>
    <n v="105"/>
    <n v="0"/>
    <n v="5"/>
    <n v="100"/>
    <s v="Province"/>
    <m/>
    <x v="18"/>
    <s v="Indonesia"/>
    <s v="Asia"/>
    <s v="Papua"/>
    <s v="UTC+09:00"/>
    <s v="Daerah Khusus"/>
    <n v="12"/>
    <n v="1"/>
    <n v="218"/>
    <n v="95"/>
    <n v="1742"/>
    <n v="102955"/>
    <n v="1140701"/>
    <n v="11.08"/>
    <n v="132.9762624"/>
    <n v="-2.045160182"/>
    <n v="0"/>
    <n v="92.05"/>
    <n v="0"/>
    <n v="0"/>
    <n v="0"/>
    <n v="4.7600000000000003E-2"/>
    <n v="0"/>
    <n v="1"/>
  </r>
  <r>
    <x v="78"/>
    <s v="ID-RI"/>
    <x v="24"/>
    <n v="2"/>
    <n v="0"/>
    <n v="2"/>
    <n v="0"/>
    <n v="100"/>
    <n v="6"/>
    <n v="62"/>
    <n v="32"/>
    <s v="Province"/>
    <m/>
    <x v="24"/>
    <s v="Indonesia"/>
    <s v="Asia"/>
    <s v="Sumatera"/>
    <s v="UTC+07:00"/>
    <m/>
    <n v="10"/>
    <n v="2"/>
    <n v="169"/>
    <n v="268"/>
    <n v="1591"/>
    <n v="87024"/>
    <n v="6074100"/>
    <n v="69.8"/>
    <n v="101.8051092"/>
    <n v="0.51164785099999999"/>
    <n v="0.33"/>
    <n v="16.46"/>
    <n v="0"/>
    <n v="0.99"/>
    <n v="0.06"/>
    <n v="0.62"/>
    <n v="0.5"/>
    <n v="1"/>
  </r>
  <r>
    <x v="78"/>
    <s v="ID-SR"/>
    <x v="20"/>
    <n v="0"/>
    <n v="0"/>
    <n v="0"/>
    <n v="0"/>
    <n v="75"/>
    <n v="2"/>
    <n v="23"/>
    <n v="50"/>
    <s v="Province"/>
    <m/>
    <x v="20"/>
    <s v="Indonesia"/>
    <s v="Asia"/>
    <s v="Sulawesi"/>
    <s v="UTC+08:00"/>
    <m/>
    <n v="6"/>
    <m/>
    <n v="69"/>
    <n v="73"/>
    <n v="575"/>
    <n v="16787"/>
    <n v="1559984"/>
    <n v="92.93"/>
    <n v="119.3450194"/>
    <n v="-2.4617460530000002"/>
    <n v="0"/>
    <n v="48.08"/>
    <n v="0"/>
    <n v="1.28"/>
    <n v="2.6700000000000002E-2"/>
    <n v="0.30669999999999997"/>
    <n v="1"/>
    <n v="1"/>
  </r>
  <r>
    <x v="78"/>
    <s v="ID-SN"/>
    <x v="9"/>
    <n v="66"/>
    <n v="3"/>
    <n v="18"/>
    <n v="45"/>
    <n v="1016"/>
    <n v="54"/>
    <n v="336"/>
    <n v="626"/>
    <s v="Province"/>
    <m/>
    <x v="9"/>
    <s v="Indonesia"/>
    <s v="Asia"/>
    <s v="Sulawesi"/>
    <s v="UTC+08:00"/>
    <m/>
    <n v="21"/>
    <n v="3"/>
    <n v="311"/>
    <n v="792"/>
    <n v="2255"/>
    <n v="46717"/>
    <n v="9426885"/>
    <n v="201.78"/>
    <n v="120.1620559"/>
    <n v="-3.731080714"/>
    <n v="7"/>
    <n v="107.78"/>
    <n v="0.32"/>
    <n v="5.73"/>
    <n v="5.3100000000000001E-2"/>
    <n v="0.33069999999999999"/>
    <n v="1.94"/>
    <m/>
  </r>
  <r>
    <x v="78"/>
    <s v="ID-ST"/>
    <x v="16"/>
    <n v="0"/>
    <n v="0"/>
    <n v="2"/>
    <n v="-2"/>
    <n v="115"/>
    <n v="4"/>
    <n v="26"/>
    <n v="85"/>
    <s v="Province"/>
    <m/>
    <x v="16"/>
    <s v="Indonesia"/>
    <s v="Asia"/>
    <s v="Sulawesi"/>
    <s v="UTC+08:00"/>
    <m/>
    <n v="12"/>
    <n v="1"/>
    <n v="175"/>
    <n v="175"/>
    <n v="1842"/>
    <n v="61841"/>
    <n v="2955567"/>
    <n v="47.79"/>
    <n v="121.2010927"/>
    <n v="-1.00413668"/>
    <n v="0"/>
    <n v="38.909999999999997"/>
    <n v="0"/>
    <n v="1.35"/>
    <n v="3.4799999999999998E-2"/>
    <n v="0.2261"/>
    <n v="0"/>
    <n v="1"/>
  </r>
  <r>
    <x v="78"/>
    <s v="ID-SG"/>
    <x v="3"/>
    <n v="0"/>
    <n v="0"/>
    <n v="1"/>
    <n v="-1"/>
    <n v="191"/>
    <n v="4"/>
    <n v="20"/>
    <n v="167"/>
    <s v="Province"/>
    <m/>
    <x v="3"/>
    <s v="Indonesia"/>
    <s v="Asia"/>
    <s v="Sulawesi"/>
    <s v="UTC+08:00"/>
    <m/>
    <n v="15"/>
    <n v="2"/>
    <n v="219"/>
    <n v="377"/>
    <n v="1911"/>
    <n v="38068"/>
    <n v="2635461"/>
    <n v="69.23"/>
    <n v="122.070311"/>
    <n v="-4.1246887929999998"/>
    <n v="0"/>
    <n v="72.47"/>
    <n v="0"/>
    <n v="1.52"/>
    <n v="2.0899999999999998E-2"/>
    <n v="0.1047"/>
    <n v="0"/>
    <n v="1"/>
  </r>
  <r>
    <x v="78"/>
    <s v="ID-SA"/>
    <x v="31"/>
    <n v="2"/>
    <n v="1"/>
    <n v="0"/>
    <n v="1"/>
    <n v="114"/>
    <n v="14"/>
    <n v="30"/>
    <n v="70"/>
    <s v="Province"/>
    <m/>
    <x v="31"/>
    <s v="Indonesia"/>
    <s v="Asia"/>
    <s v="Sulawesi"/>
    <s v="UTC+08:00"/>
    <m/>
    <n v="11"/>
    <n v="4"/>
    <n v="171"/>
    <n v="332"/>
    <n v="1507"/>
    <n v="13892"/>
    <n v="2641884"/>
    <n v="190.17"/>
    <n v="124.5212396"/>
    <n v="1.259638212"/>
    <n v="0.76"/>
    <n v="43.15"/>
    <n v="0.38"/>
    <n v="5.3"/>
    <n v="0.12280000000000001"/>
    <n v="0.26319999999999999"/>
    <m/>
    <n v="0.25"/>
  </r>
  <r>
    <x v="78"/>
    <s v="ID-SB"/>
    <x v="17"/>
    <n v="1"/>
    <n v="0"/>
    <n v="12"/>
    <n v="-11"/>
    <n v="409"/>
    <n v="23"/>
    <n v="108"/>
    <n v="278"/>
    <s v="Province"/>
    <m/>
    <x v="17"/>
    <s v="Indonesia"/>
    <s v="Asia"/>
    <s v="Sumatera"/>
    <s v="UTC+07:00"/>
    <m/>
    <n v="12"/>
    <n v="7"/>
    <n v="179"/>
    <n v="230"/>
    <n v="928"/>
    <n v="42013"/>
    <n v="5519245"/>
    <n v="131.37"/>
    <n v="100.46506239999999"/>
    <n v="-0.850253225"/>
    <n v="0.18"/>
    <n v="74.099999999999994"/>
    <n v="0"/>
    <n v="4.17"/>
    <n v="5.62E-2"/>
    <n v="0.2641"/>
    <n v="0.08"/>
    <n v="1"/>
  </r>
  <r>
    <x v="78"/>
    <s v="ID-SS"/>
    <x v="21"/>
    <n v="16"/>
    <n v="2"/>
    <n v="4"/>
    <n v="10"/>
    <n v="536"/>
    <n v="21"/>
    <n v="76"/>
    <n v="439"/>
    <s v="Province"/>
    <m/>
    <x v="21"/>
    <s v="Indonesia"/>
    <s v="Asia"/>
    <s v="Sumatera"/>
    <s v="UTC+07:00"/>
    <m/>
    <n v="13"/>
    <n v="4"/>
    <n v="241"/>
    <n v="387"/>
    <n v="2853"/>
    <n v="91592"/>
    <n v="8217551"/>
    <n v="89.72"/>
    <n v="104.16946470000001"/>
    <n v="-3.2162118080000002"/>
    <n v="1.95"/>
    <n v="65.23"/>
    <n v="0.24"/>
    <n v="2.56"/>
    <n v="3.9199999999999999E-2"/>
    <n v="0.14180000000000001"/>
    <n v="0.24"/>
    <n v="0.67"/>
  </r>
  <r>
    <x v="78"/>
    <s v="ID-SU"/>
    <x v="6"/>
    <n v="7"/>
    <n v="1"/>
    <n v="0"/>
    <n v="6"/>
    <n v="218"/>
    <n v="30"/>
    <n v="58"/>
    <n v="130"/>
    <s v="Province"/>
    <m/>
    <x v="6"/>
    <s v="Indonesia"/>
    <s v="Asia"/>
    <s v="Sumatera"/>
    <s v="UTC+07:00"/>
    <m/>
    <n v="25"/>
    <n v="8"/>
    <n v="450"/>
    <n v="693"/>
    <n v="5417"/>
    <n v="72981"/>
    <n v="14874889"/>
    <n v="203.82"/>
    <n v="99.051964420000004"/>
    <n v="2.1918944530000002"/>
    <n v="0.47"/>
    <n v="14.66"/>
    <n v="7.0000000000000007E-2"/>
    <n v="2.02"/>
    <n v="0.1376"/>
    <n v="0.2661"/>
    <n v="0.44"/>
    <n v="0.5"/>
  </r>
  <r>
    <x v="79"/>
    <s v="ID-AC"/>
    <x v="13"/>
    <n v="0"/>
    <n v="0"/>
    <n v="0"/>
    <n v="0"/>
    <n v="18"/>
    <n v="1"/>
    <n v="15"/>
    <n v="2"/>
    <s v="Province"/>
    <m/>
    <x v="13"/>
    <s v="Indonesia"/>
    <s v="Asia"/>
    <s v="Sumatera"/>
    <s v="UTC+07:00"/>
    <s v="Daerah Khusus"/>
    <n v="18"/>
    <n v="5"/>
    <n v="289"/>
    <m/>
    <n v="6497"/>
    <n v="57956"/>
    <n v="5247257"/>
    <n v="90.54"/>
    <n v="96.910521739999993"/>
    <n v="4.2256146279999998"/>
    <n v="0"/>
    <n v="3.43"/>
    <n v="0"/>
    <n v="0.19"/>
    <n v="5.5599999999999997E-2"/>
    <n v="0.83330000000000004"/>
    <n v="1"/>
    <n v="1"/>
  </r>
  <r>
    <x v="79"/>
    <s v="ID-BA"/>
    <x v="22"/>
    <n v="4"/>
    <n v="0"/>
    <n v="10"/>
    <n v="-6"/>
    <n v="354"/>
    <n v="2"/>
    <n v="260"/>
    <n v="92"/>
    <s v="Province"/>
    <m/>
    <x v="22"/>
    <s v="Indonesia"/>
    <s v="Asia"/>
    <s v="Nusa Tenggara"/>
    <s v="UTC+08:00"/>
    <m/>
    <n v="8"/>
    <n v="1"/>
    <n v="57"/>
    <n v="80"/>
    <n v="636"/>
    <n v="5780"/>
    <n v="4216171"/>
    <n v="729.43"/>
    <n v="115.1317136"/>
    <n v="-8.3694716880000009"/>
    <n v="0.95"/>
    <n v="83.96"/>
    <n v="0"/>
    <n v="0.47"/>
    <n v="5.5999999999999999E-3"/>
    <n v="0.73450000000000004"/>
    <n v="0.36"/>
    <n v="1"/>
  </r>
  <r>
    <x v="79"/>
    <s v="ID-BT"/>
    <x v="2"/>
    <n v="21"/>
    <n v="0"/>
    <n v="0"/>
    <n v="21"/>
    <n v="640"/>
    <n v="61"/>
    <n v="162"/>
    <n v="417"/>
    <s v="Province"/>
    <m/>
    <x v="2"/>
    <s v="Indonesia"/>
    <s v="Asia"/>
    <s v="Jawa"/>
    <s v="UTC+07:00"/>
    <m/>
    <n v="4"/>
    <n v="4"/>
    <n v="155"/>
    <n v="313"/>
    <n v="1238"/>
    <n v="9663"/>
    <n v="10722374"/>
    <n v="1109.6400000000001"/>
    <n v="106.1090043"/>
    <n v="-6.4567363880000004"/>
    <n v="1.96"/>
    <n v="59.69"/>
    <n v="0"/>
    <n v="5.69"/>
    <n v="9.5299999999999996E-2"/>
    <n v="0.25309999999999999"/>
    <n v="0.66"/>
    <n v="0"/>
  </r>
  <r>
    <x v="79"/>
    <s v="ID-BE"/>
    <x v="29"/>
    <n v="1"/>
    <n v="0"/>
    <n v="0"/>
    <n v="1"/>
    <n v="67"/>
    <n v="2"/>
    <n v="1"/>
    <n v="64"/>
    <s v="Province"/>
    <m/>
    <x v="29"/>
    <s v="Indonesia"/>
    <s v="Asia"/>
    <s v="Sumatera"/>
    <s v="UTC+07:00"/>
    <m/>
    <n v="9"/>
    <n v="1"/>
    <n v="129"/>
    <n v="172"/>
    <n v="1341"/>
    <n v="19919"/>
    <n v="1999539"/>
    <n v="100.38"/>
    <n v="102.33842129999999"/>
    <n v="-3.5335836270000001"/>
    <n v="0.5"/>
    <n v="33.51"/>
    <n v="0"/>
    <n v="1"/>
    <n v="2.9899999999999999E-2"/>
    <n v="1.49E-2"/>
    <n v="1"/>
    <n v="1"/>
  </r>
  <r>
    <x v="79"/>
    <s v="ID-JK"/>
    <x v="0"/>
    <n v="94"/>
    <n v="7"/>
    <n v="21"/>
    <n v="66"/>
    <n v="5532"/>
    <n v="426"/>
    <n v="1261"/>
    <n v="3845"/>
    <s v="Province"/>
    <m/>
    <x v="0"/>
    <s v="Indonesia"/>
    <s v="Asia"/>
    <s v="Jawa"/>
    <s v="UTC+07:00"/>
    <s v="Daerah Khusus Ibu Kota"/>
    <n v="1"/>
    <n v="5"/>
    <n v="44"/>
    <n v="267"/>
    <m/>
    <n v="664"/>
    <n v="10846145"/>
    <n v="16334.31"/>
    <n v="106.8361183"/>
    <n v="-6.2046989909999999"/>
    <n v="8.67"/>
    <n v="510.04"/>
    <n v="0.65"/>
    <n v="39.28"/>
    <n v="7.6999999999999999E-2"/>
    <n v="0.22789999999999999"/>
    <n v="1.19"/>
    <m/>
  </r>
  <r>
    <x v="79"/>
    <s v="ID-YO"/>
    <x v="5"/>
    <n v="7"/>
    <n v="0"/>
    <n v="12"/>
    <n v="-5"/>
    <n v="192"/>
    <n v="8"/>
    <n v="106"/>
    <n v="78"/>
    <s v="Province"/>
    <m/>
    <x v="5"/>
    <s v="Indonesia"/>
    <s v="Asia"/>
    <s v="Jawa"/>
    <s v="UTC+07:00"/>
    <s v="Daerah Istimewa"/>
    <n v="4"/>
    <n v="1"/>
    <n v="78"/>
    <n v="46"/>
    <n v="392"/>
    <n v="3133"/>
    <n v="3631015"/>
    <n v="1158.9000000000001"/>
    <n v="110.4448783"/>
    <n v="-7.8945018500000002"/>
    <n v="1.93"/>
    <n v="52.88"/>
    <n v="0"/>
    <n v="2.2000000000000002"/>
    <n v="4.1700000000000001E-2"/>
    <n v="0.55210000000000004"/>
    <n v="7"/>
    <n v="1"/>
  </r>
  <r>
    <x v="79"/>
    <s v="ID-GO"/>
    <x v="33"/>
    <n v="0"/>
    <n v="0"/>
    <n v="0"/>
    <n v="0"/>
    <n v="28"/>
    <n v="2"/>
    <n v="14"/>
    <n v="12"/>
    <s v="Province"/>
    <m/>
    <x v="33"/>
    <s v="Indonesia"/>
    <s v="Asia"/>
    <s v="Sulawesi"/>
    <s v="UTC+08:00"/>
    <m/>
    <n v="5"/>
    <n v="1"/>
    <n v="77"/>
    <n v="72"/>
    <n v="657"/>
    <n v="11257"/>
    <n v="1180651"/>
    <n v="104.88"/>
    <n v="122.37605809999999"/>
    <n v="0.68700260400000002"/>
    <n v="0"/>
    <n v="23.72"/>
    <n v="0"/>
    <n v="1.69"/>
    <n v="7.1400000000000005E-2"/>
    <n v="0.5"/>
    <n v="0"/>
    <n v="1"/>
  </r>
  <r>
    <x v="79"/>
    <s v="ID-JA"/>
    <x v="25"/>
    <n v="3"/>
    <n v="0"/>
    <n v="0"/>
    <n v="3"/>
    <n v="83"/>
    <n v="0"/>
    <n v="4"/>
    <n v="79"/>
    <s v="Province"/>
    <m/>
    <x v="25"/>
    <s v="Indonesia"/>
    <s v="Asia"/>
    <s v="Sumatera"/>
    <s v="UTC+07:00"/>
    <m/>
    <n v="9"/>
    <n v="2"/>
    <n v="141"/>
    <n v="163"/>
    <n v="1399"/>
    <n v="50058"/>
    <n v="3493357"/>
    <n v="69.790000000000006"/>
    <n v="102.72364039999999"/>
    <n v="-1.69769766"/>
    <n v="0.86"/>
    <n v="23.76"/>
    <n v="0"/>
    <n v="0"/>
    <n v="0"/>
    <n v="4.82E-2"/>
    <n v="3"/>
    <n v="1"/>
  </r>
  <r>
    <x v="79"/>
    <s v="ID-JB"/>
    <x v="1"/>
    <n v="21"/>
    <n v="1"/>
    <n v="14"/>
    <n v="6"/>
    <n v="1686"/>
    <n v="119"/>
    <n v="408"/>
    <n v="1159"/>
    <s v="Province"/>
    <m/>
    <x v="1"/>
    <s v="Indonesia"/>
    <s v="Asia"/>
    <s v="Jawa"/>
    <s v="UTC+07:00"/>
    <m/>
    <n v="18"/>
    <n v="9"/>
    <n v="627"/>
    <n v="645"/>
    <n v="5312"/>
    <n v="35378"/>
    <n v="45161325"/>
    <n v="1276.55"/>
    <n v="107.60370829999999"/>
    <n v="-6.9204320829999997"/>
    <n v="0.46"/>
    <n v="37.33"/>
    <n v="0.02"/>
    <n v="2.63"/>
    <n v="7.0599999999999996E-2"/>
    <n v="0.24199999999999999"/>
    <n v="0.95"/>
    <n v="0.08"/>
  </r>
  <r>
    <x v="79"/>
    <s v="ID-JT"/>
    <x v="7"/>
    <n v="10"/>
    <n v="0"/>
    <n v="0"/>
    <n v="10"/>
    <n v="1164"/>
    <n v="61"/>
    <n v="249"/>
    <n v="854"/>
    <s v="Province"/>
    <m/>
    <x v="7"/>
    <s v="Indonesia"/>
    <s v="Asia"/>
    <s v="Jawa"/>
    <s v="UTC+07:00"/>
    <m/>
    <n v="29"/>
    <n v="6"/>
    <n v="576"/>
    <n v="753"/>
    <n v="7809"/>
    <n v="32801"/>
    <n v="36364072"/>
    <n v="1108.6400000000001"/>
    <n v="110.20111489999999"/>
    <n v="-7.2590971770000001"/>
    <n v="0.27"/>
    <n v="32.01"/>
    <n v="0"/>
    <n v="1.68"/>
    <n v="5.2400000000000002E-2"/>
    <n v="0.21390000000000001"/>
    <n v="1.25"/>
    <n v="1"/>
  </r>
  <r>
    <x v="79"/>
    <s v="ID-JI"/>
    <x v="8"/>
    <n v="83"/>
    <n v="13"/>
    <n v="38"/>
    <n v="32"/>
    <n v="2308"/>
    <n v="221"/>
    <n v="363"/>
    <n v="1724"/>
    <s v="Province"/>
    <m/>
    <x v="8"/>
    <s v="Indonesia"/>
    <s v="Asia"/>
    <s v="Jawa"/>
    <s v="UTC+07:00"/>
    <m/>
    <n v="29"/>
    <n v="9"/>
    <n v="666"/>
    <n v="777"/>
    <n v="7724"/>
    <n v="47803"/>
    <n v="40479023"/>
    <n v="846.78"/>
    <n v="112.7329414"/>
    <n v="-7.7233455790000001"/>
    <n v="2.0499999999999998"/>
    <n v="57.02"/>
    <n v="0.32"/>
    <n v="5.46"/>
    <n v="9.5799999999999996E-2"/>
    <n v="0.1573"/>
    <n v="0.61"/>
    <n v="0.87"/>
  </r>
  <r>
    <x v="79"/>
    <s v="ID-KB"/>
    <x v="23"/>
    <n v="0"/>
    <n v="0"/>
    <n v="0"/>
    <n v="0"/>
    <n v="129"/>
    <n v="2"/>
    <n v="31"/>
    <n v="96"/>
    <s v="Province"/>
    <m/>
    <x v="23"/>
    <s v="Indonesia"/>
    <s v="Asia"/>
    <s v="Kalimantan"/>
    <s v="UTC+07:00"/>
    <m/>
    <n v="12"/>
    <n v="2"/>
    <n v="174"/>
    <n v="99"/>
    <n v="2031"/>
    <n v="147307"/>
    <n v="5422814"/>
    <n v="36.81"/>
    <n v="111.1211776"/>
    <n v="-8.6474572E-2"/>
    <n v="0"/>
    <n v="23.79"/>
    <n v="0"/>
    <n v="0.37"/>
    <n v="1.55E-2"/>
    <n v="0.24030000000000001"/>
    <n v="1"/>
    <n v="1"/>
  </r>
  <r>
    <x v="79"/>
    <s v="ID-KS"/>
    <x v="26"/>
    <n v="46"/>
    <n v="5"/>
    <n v="3"/>
    <n v="38"/>
    <n v="481"/>
    <n v="51"/>
    <n v="76"/>
    <n v="354"/>
    <s v="Province"/>
    <m/>
    <x v="26"/>
    <s v="Indonesia"/>
    <s v="Asia"/>
    <s v="Kalimantan"/>
    <s v="UTC+08:00"/>
    <m/>
    <n v="11"/>
    <n v="2"/>
    <n v="153"/>
    <n v="144"/>
    <n v="1864"/>
    <n v="38744"/>
    <n v="4023049"/>
    <n v="103.84"/>
    <n v="115.4385783"/>
    <n v="-2.993594979"/>
    <n v="11.43"/>
    <n v="119.56"/>
    <n v="1.24"/>
    <n v="12.68"/>
    <n v="0.106"/>
    <n v="0.158"/>
    <n v="0.65"/>
    <n v="2.5"/>
  </r>
  <r>
    <x v="79"/>
    <s v="ID-KT"/>
    <x v="14"/>
    <n v="5"/>
    <n v="0"/>
    <n v="0"/>
    <n v="5"/>
    <n v="228"/>
    <n v="10"/>
    <n v="49"/>
    <n v="169"/>
    <s v="Province"/>
    <m/>
    <x v="14"/>
    <s v="Indonesia"/>
    <s v="Asia"/>
    <s v="Kalimantan"/>
    <s v="UTC+07:00"/>
    <m/>
    <n v="13"/>
    <n v="1"/>
    <n v="136"/>
    <n v="139"/>
    <n v="1432"/>
    <n v="153565"/>
    <n v="2570289"/>
    <n v="16.739999999999998"/>
    <n v="113.41765359999999"/>
    <n v="-1.6024846530000001"/>
    <n v="1.95"/>
    <n v="88.71"/>
    <n v="0"/>
    <n v="3.89"/>
    <n v="4.3900000000000002E-2"/>
    <n v="0.21490000000000001"/>
    <m/>
    <n v="1"/>
  </r>
  <r>
    <x v="79"/>
    <s v="ID-KI"/>
    <x v="4"/>
    <n v="3"/>
    <n v="0"/>
    <n v="5"/>
    <n v="-2"/>
    <n v="255"/>
    <n v="3"/>
    <n v="80"/>
    <n v="172"/>
    <s v="Province"/>
    <m/>
    <x v="4"/>
    <s v="Indonesia"/>
    <s v="Asia"/>
    <s v="Kalimantan"/>
    <s v="UTC+08:00"/>
    <m/>
    <n v="7"/>
    <n v="3"/>
    <n v="103"/>
    <n v="197"/>
    <n v="841"/>
    <n v="129067"/>
    <n v="3552191"/>
    <n v="27.52"/>
    <n v="116.4684405"/>
    <n v="0.45385803000000002"/>
    <n v="0.84"/>
    <n v="71.790000000000006"/>
    <n v="0"/>
    <n v="0.84"/>
    <n v="1.18E-2"/>
    <n v="0.31369999999999998"/>
    <n v="3"/>
    <n v="1"/>
  </r>
  <r>
    <x v="79"/>
    <s v="ID-KU"/>
    <x v="19"/>
    <n v="5"/>
    <n v="0"/>
    <n v="5"/>
    <n v="0"/>
    <n v="160"/>
    <n v="1"/>
    <n v="51"/>
    <n v="108"/>
    <s v="Province"/>
    <m/>
    <x v="19"/>
    <s v="Indonesia"/>
    <s v="Asia"/>
    <s v="Kalimantan"/>
    <s v="UTC+08:00"/>
    <m/>
    <n v="4"/>
    <n v="1"/>
    <n v="53"/>
    <n v="35"/>
    <n v="447"/>
    <n v="75468"/>
    <n v="648407"/>
    <n v="8.59"/>
    <n v="116.2188791"/>
    <n v="2.8910126209999998"/>
    <n v="7.71"/>
    <n v="246.76"/>
    <n v="0"/>
    <n v="1.54"/>
    <n v="6.3E-3"/>
    <n v="0.31879999999999997"/>
    <m/>
    <n v="1"/>
  </r>
  <r>
    <x v="79"/>
    <s v="ID-BB"/>
    <x v="27"/>
    <n v="0"/>
    <n v="0"/>
    <n v="0"/>
    <n v="0"/>
    <n v="29"/>
    <n v="1"/>
    <n v="24"/>
    <n v="4"/>
    <s v="Province"/>
    <m/>
    <x v="27"/>
    <s v="Indonesia"/>
    <s v="Asia"/>
    <s v="Sumatera"/>
    <s v="UTC+07:00"/>
    <m/>
    <n v="6"/>
    <n v="1"/>
    <n v="47"/>
    <n v="82"/>
    <n v="309"/>
    <n v="16424"/>
    <n v="1379767"/>
    <n v="84.01"/>
    <n v="106.5499324"/>
    <n v="-2.4474441269999998"/>
    <n v="0"/>
    <n v="21.02"/>
    <n v="0"/>
    <n v="0.72"/>
    <n v="3.4500000000000003E-2"/>
    <n v="0.8276"/>
    <n v="1"/>
    <n v="1"/>
  </r>
  <r>
    <x v="79"/>
    <s v="ID-KR"/>
    <x v="28"/>
    <n v="13"/>
    <n v="0"/>
    <n v="0"/>
    <n v="13"/>
    <n v="135"/>
    <n v="11"/>
    <n v="81"/>
    <n v="43"/>
    <s v="Province"/>
    <m/>
    <x v="28"/>
    <s v="Indonesia"/>
    <s v="Asia"/>
    <s v="Sumatera"/>
    <s v="UTC+07:00"/>
    <m/>
    <n v="5"/>
    <n v="2"/>
    <n v="75"/>
    <n v="142"/>
    <n v="275"/>
    <n v="8202"/>
    <n v="1929400"/>
    <n v="235.24"/>
    <n v="108.261746"/>
    <n v="3.9163459999999999"/>
    <n v="6.74"/>
    <n v="69.97"/>
    <n v="0"/>
    <n v="5.7"/>
    <n v="8.1500000000000003E-2"/>
    <n v="0.6"/>
    <n v="1.18"/>
    <n v="1"/>
  </r>
  <r>
    <x v="79"/>
    <s v="ID-LA"/>
    <x v="15"/>
    <n v="1"/>
    <n v="0"/>
    <n v="4"/>
    <n v="-3"/>
    <n v="83"/>
    <n v="8"/>
    <n v="29"/>
    <n v="46"/>
    <s v="Province"/>
    <m/>
    <x v="15"/>
    <s v="Indonesia"/>
    <s v="Asia"/>
    <s v="Sumatera"/>
    <s v="UTC+07:00"/>
    <m/>
    <n v="13"/>
    <n v="2"/>
    <n v="228"/>
    <n v="205"/>
    <n v="2435"/>
    <n v="34624"/>
    <n v="9095591"/>
    <n v="262.7"/>
    <n v="105.0214366"/>
    <n v="-4.9167929749999999"/>
    <n v="0.11"/>
    <n v="9.1300000000000008"/>
    <n v="0"/>
    <n v="0.88"/>
    <n v="9.64E-2"/>
    <n v="0.34939999999999999"/>
    <n v="0.06"/>
    <n v="1"/>
  </r>
  <r>
    <x v="79"/>
    <s v="ID-MA"/>
    <x v="10"/>
    <n v="0"/>
    <n v="0"/>
    <n v="0"/>
    <n v="0"/>
    <n v="107"/>
    <n v="6"/>
    <n v="20"/>
    <n v="81"/>
    <s v="Province"/>
    <m/>
    <x v="10"/>
    <s v="Indonesia"/>
    <s v="Asia"/>
    <s v="Maluku"/>
    <s v="UTC+09:00"/>
    <m/>
    <n v="9"/>
    <n v="2"/>
    <n v="118"/>
    <n v="35"/>
    <n v="1198"/>
    <n v="46914"/>
    <n v="1847097"/>
    <n v="39.369999999999997"/>
    <n v="129.57679200000001"/>
    <n v="-3.1925720000000002"/>
    <n v="0"/>
    <n v="57.93"/>
    <n v="0"/>
    <n v="3.25"/>
    <n v="5.6099999999999997E-2"/>
    <n v="0.18690000000000001"/>
    <n v="0"/>
    <n v="1"/>
  </r>
  <r>
    <x v="79"/>
    <s v="ID-MU"/>
    <x v="12"/>
    <n v="2"/>
    <n v="0"/>
    <n v="0"/>
    <n v="2"/>
    <n v="95"/>
    <n v="4"/>
    <n v="13"/>
    <n v="78"/>
    <s v="Province"/>
    <m/>
    <x v="12"/>
    <s v="Indonesia"/>
    <s v="Asia"/>
    <s v="Maluku"/>
    <s v="UTC+09:00"/>
    <m/>
    <n v="8"/>
    <n v="2"/>
    <n v="116"/>
    <n v="118"/>
    <n v="1063"/>
    <n v="31983"/>
    <n v="1307803"/>
    <n v="40.89"/>
    <n v="127.5391072"/>
    <n v="0.212036949"/>
    <n v="1.53"/>
    <n v="72.64"/>
    <n v="0"/>
    <n v="3.06"/>
    <n v="4.2099999999999999E-2"/>
    <n v="0.1368"/>
    <n v="2"/>
    <n v="1"/>
  </r>
  <r>
    <x v="79"/>
    <s v="ID-NB"/>
    <x v="30"/>
    <n v="0"/>
    <n v="0"/>
    <n v="0"/>
    <n v="0"/>
    <n v="373"/>
    <n v="7"/>
    <n v="213"/>
    <n v="153"/>
    <s v="Province"/>
    <m/>
    <x v="30"/>
    <s v="Indonesia"/>
    <s v="Asia"/>
    <s v="Nusa Tenggara"/>
    <s v="UTC+08:00"/>
    <m/>
    <n v="8"/>
    <n v="2"/>
    <n v="117"/>
    <n v="145"/>
    <n v="995"/>
    <n v="18572"/>
    <n v="5270247"/>
    <n v="283.77"/>
    <n v="117.5086257"/>
    <n v="-8.6069988659999996"/>
    <n v="0"/>
    <n v="70.77"/>
    <n v="0"/>
    <n v="1.33"/>
    <n v="1.8800000000000001E-2"/>
    <n v="0.57099999999999995"/>
    <n v="0"/>
    <n v="1"/>
  </r>
  <r>
    <x v="79"/>
    <s v="ID-NT"/>
    <x v="32"/>
    <n v="3"/>
    <n v="0"/>
    <n v="0"/>
    <n v="3"/>
    <n v="71"/>
    <n v="1"/>
    <n v="6"/>
    <n v="64"/>
    <s v="Province"/>
    <m/>
    <x v="32"/>
    <s v="Indonesia"/>
    <s v="Asia"/>
    <s v="Nusa Tenggara"/>
    <s v="UTC+08:00"/>
    <m/>
    <n v="21"/>
    <n v="1"/>
    <n v="309"/>
    <n v="327"/>
    <n v="3026"/>
    <n v="48718"/>
    <n v="5411321"/>
    <n v="111.07"/>
    <n v="121.592271"/>
    <n v="-8.6822049999999997"/>
    <n v="0.55000000000000004"/>
    <n v="13.12"/>
    <n v="0"/>
    <n v="0.18"/>
    <n v="1.41E-2"/>
    <n v="8.4500000000000006E-2"/>
    <n v="0.33"/>
    <n v="1"/>
  </r>
  <r>
    <x v="79"/>
    <s v="ID-PA"/>
    <x v="11"/>
    <n v="6"/>
    <n v="0"/>
    <n v="0"/>
    <n v="6"/>
    <n v="386"/>
    <n v="6"/>
    <n v="48"/>
    <n v="332"/>
    <s v="Province"/>
    <m/>
    <x v="11"/>
    <s v="Indonesia"/>
    <s v="Asia"/>
    <s v="Papua"/>
    <s v="UTC+09:00"/>
    <s v="Daerah Khusus"/>
    <n v="28"/>
    <n v="1"/>
    <n v="560"/>
    <n v="110"/>
    <n v="5411"/>
    <n v="319036"/>
    <n v="4340348"/>
    <n v="13.6"/>
    <n v="138.69603000000001"/>
    <n v="-4.6662095299999997"/>
    <n v="1.38"/>
    <n v="88.93"/>
    <n v="0"/>
    <n v="1.38"/>
    <n v="1.55E-2"/>
    <n v="0.1244"/>
    <m/>
    <n v="1"/>
  </r>
  <r>
    <x v="79"/>
    <s v="ID-PB"/>
    <x v="18"/>
    <n v="0"/>
    <n v="0"/>
    <n v="0"/>
    <n v="0"/>
    <n v="105"/>
    <n v="0"/>
    <n v="5"/>
    <n v="100"/>
    <s v="Province"/>
    <m/>
    <x v="18"/>
    <s v="Indonesia"/>
    <s v="Asia"/>
    <s v="Papua"/>
    <s v="UTC+09:00"/>
    <s v="Daerah Khusus"/>
    <n v="12"/>
    <n v="1"/>
    <n v="218"/>
    <n v="95"/>
    <n v="1742"/>
    <n v="102955"/>
    <n v="1140701"/>
    <n v="11.08"/>
    <n v="132.9762624"/>
    <n v="-2.045160182"/>
    <n v="0"/>
    <n v="92.05"/>
    <n v="0"/>
    <n v="0"/>
    <n v="0"/>
    <n v="4.7600000000000003E-2"/>
    <n v="1"/>
    <n v="1"/>
  </r>
  <r>
    <x v="79"/>
    <s v="ID-RI"/>
    <x v="24"/>
    <n v="5"/>
    <n v="0"/>
    <n v="0"/>
    <n v="5"/>
    <n v="105"/>
    <n v="6"/>
    <n v="62"/>
    <n v="37"/>
    <s v="Province"/>
    <m/>
    <x v="24"/>
    <s v="Indonesia"/>
    <s v="Asia"/>
    <s v="Sumatera"/>
    <s v="UTC+07:00"/>
    <m/>
    <n v="10"/>
    <n v="2"/>
    <n v="169"/>
    <n v="268"/>
    <n v="1591"/>
    <n v="87024"/>
    <n v="6074100"/>
    <n v="69.8"/>
    <n v="101.8051092"/>
    <n v="0.51164785099999999"/>
    <n v="0.82"/>
    <n v="17.29"/>
    <n v="0"/>
    <n v="0.99"/>
    <n v="5.7099999999999998E-2"/>
    <n v="0.59050000000000002"/>
    <n v="2.5"/>
    <n v="1"/>
  </r>
  <r>
    <x v="79"/>
    <s v="ID-SR"/>
    <x v="20"/>
    <n v="2"/>
    <n v="0"/>
    <n v="2"/>
    <n v="0"/>
    <n v="77"/>
    <n v="2"/>
    <n v="25"/>
    <n v="50"/>
    <s v="Province"/>
    <m/>
    <x v="20"/>
    <s v="Indonesia"/>
    <s v="Asia"/>
    <s v="Sulawesi"/>
    <s v="UTC+08:00"/>
    <m/>
    <n v="6"/>
    <m/>
    <n v="69"/>
    <n v="73"/>
    <n v="575"/>
    <n v="16787"/>
    <n v="1559984"/>
    <n v="92.93"/>
    <n v="119.3450194"/>
    <n v="-2.4617460530000002"/>
    <n v="1.28"/>
    <n v="49.36"/>
    <n v="0"/>
    <n v="1.28"/>
    <n v="2.5999999999999999E-2"/>
    <n v="0.32469999999999999"/>
    <m/>
    <n v="1"/>
  </r>
  <r>
    <x v="79"/>
    <s v="ID-SN"/>
    <x v="9"/>
    <n v="47"/>
    <n v="0"/>
    <n v="21"/>
    <n v="26"/>
    <n v="1063"/>
    <n v="54"/>
    <n v="357"/>
    <n v="652"/>
    <s v="Province"/>
    <m/>
    <x v="9"/>
    <s v="Indonesia"/>
    <s v="Asia"/>
    <s v="Sulawesi"/>
    <s v="UTC+08:00"/>
    <m/>
    <n v="21"/>
    <n v="3"/>
    <n v="311"/>
    <n v="792"/>
    <n v="2255"/>
    <n v="46717"/>
    <n v="9426885"/>
    <n v="201.78"/>
    <n v="120.1620559"/>
    <n v="-3.731080714"/>
    <n v="4.99"/>
    <n v="112.76"/>
    <n v="0"/>
    <n v="5.73"/>
    <n v="5.0799999999999998E-2"/>
    <n v="0.33579999999999999"/>
    <n v="0.71"/>
    <n v="0"/>
  </r>
  <r>
    <x v="79"/>
    <s v="ID-ST"/>
    <x v="16"/>
    <n v="0"/>
    <n v="0"/>
    <n v="0"/>
    <n v="0"/>
    <n v="115"/>
    <n v="4"/>
    <n v="26"/>
    <n v="85"/>
    <s v="Province"/>
    <m/>
    <x v="16"/>
    <s v="Indonesia"/>
    <s v="Asia"/>
    <s v="Sulawesi"/>
    <s v="UTC+08:00"/>
    <m/>
    <n v="12"/>
    <n v="1"/>
    <n v="175"/>
    <n v="175"/>
    <n v="1842"/>
    <n v="61841"/>
    <n v="2955567"/>
    <n v="47.79"/>
    <n v="121.2010927"/>
    <n v="-1.00413668"/>
    <n v="0"/>
    <n v="38.909999999999997"/>
    <n v="0"/>
    <n v="1.35"/>
    <n v="3.4799999999999998E-2"/>
    <n v="0.2261"/>
    <n v="1"/>
    <n v="1"/>
  </r>
  <r>
    <x v="79"/>
    <s v="ID-SG"/>
    <x v="3"/>
    <n v="11"/>
    <n v="0"/>
    <n v="5"/>
    <n v="6"/>
    <n v="202"/>
    <n v="4"/>
    <n v="25"/>
    <n v="173"/>
    <s v="Province"/>
    <m/>
    <x v="3"/>
    <s v="Indonesia"/>
    <s v="Asia"/>
    <s v="Sulawesi"/>
    <s v="UTC+08:00"/>
    <m/>
    <n v="15"/>
    <n v="2"/>
    <n v="219"/>
    <n v="377"/>
    <n v="1911"/>
    <n v="38068"/>
    <n v="2635461"/>
    <n v="69.23"/>
    <n v="122.070311"/>
    <n v="-4.1246887929999998"/>
    <n v="4.17"/>
    <n v="76.650000000000006"/>
    <n v="0"/>
    <n v="1.52"/>
    <n v="1.9800000000000002E-2"/>
    <n v="0.12379999999999999"/>
    <m/>
    <n v="1"/>
  </r>
  <r>
    <x v="79"/>
    <s v="ID-SA"/>
    <x v="31"/>
    <n v="10"/>
    <n v="0"/>
    <n v="0"/>
    <n v="10"/>
    <n v="124"/>
    <n v="14"/>
    <n v="30"/>
    <n v="80"/>
    <s v="Province"/>
    <m/>
    <x v="31"/>
    <s v="Indonesia"/>
    <s v="Asia"/>
    <s v="Sulawesi"/>
    <s v="UTC+08:00"/>
    <m/>
    <n v="11"/>
    <n v="4"/>
    <n v="171"/>
    <n v="332"/>
    <n v="1507"/>
    <n v="13892"/>
    <n v="2641884"/>
    <n v="190.17"/>
    <n v="124.5212396"/>
    <n v="1.259638212"/>
    <n v="3.79"/>
    <n v="46.94"/>
    <n v="0"/>
    <n v="5.3"/>
    <n v="0.1129"/>
    <n v="0.2419"/>
    <n v="5"/>
    <n v="0"/>
  </r>
  <r>
    <x v="79"/>
    <s v="ID-SB"/>
    <x v="17"/>
    <n v="11"/>
    <n v="0"/>
    <n v="10"/>
    <n v="1"/>
    <n v="420"/>
    <n v="23"/>
    <n v="118"/>
    <n v="279"/>
    <s v="Province"/>
    <m/>
    <x v="17"/>
    <s v="Indonesia"/>
    <s v="Asia"/>
    <s v="Sumatera"/>
    <s v="UTC+07:00"/>
    <m/>
    <n v="12"/>
    <n v="7"/>
    <n v="179"/>
    <n v="230"/>
    <n v="928"/>
    <n v="42013"/>
    <n v="5519245"/>
    <n v="131.37"/>
    <n v="100.46506239999999"/>
    <n v="-0.850253225"/>
    <n v="1.99"/>
    <n v="76.099999999999994"/>
    <n v="0"/>
    <n v="4.17"/>
    <n v="5.4800000000000001E-2"/>
    <n v="0.28100000000000003"/>
    <n v="11"/>
    <n v="1"/>
  </r>
  <r>
    <x v="79"/>
    <s v="ID-SS"/>
    <x v="21"/>
    <n v="57"/>
    <n v="0"/>
    <n v="0"/>
    <n v="57"/>
    <n v="593"/>
    <n v="21"/>
    <n v="76"/>
    <n v="496"/>
    <s v="Province"/>
    <m/>
    <x v="21"/>
    <s v="Indonesia"/>
    <s v="Asia"/>
    <s v="Sumatera"/>
    <s v="UTC+07:00"/>
    <m/>
    <n v="13"/>
    <n v="4"/>
    <n v="241"/>
    <n v="387"/>
    <n v="2853"/>
    <n v="91592"/>
    <n v="8217551"/>
    <n v="89.72"/>
    <n v="104.16946470000001"/>
    <n v="-3.2162118080000002"/>
    <n v="6.94"/>
    <n v="72.16"/>
    <n v="0"/>
    <n v="2.56"/>
    <n v="3.5400000000000001E-2"/>
    <n v="0.12820000000000001"/>
    <n v="3.56"/>
    <n v="0"/>
  </r>
  <r>
    <x v="79"/>
    <s v="ID-SU"/>
    <x v="6"/>
    <n v="10"/>
    <n v="1"/>
    <n v="0"/>
    <n v="9"/>
    <n v="228"/>
    <n v="31"/>
    <n v="58"/>
    <n v="139"/>
    <s v="Province"/>
    <m/>
    <x v="6"/>
    <s v="Indonesia"/>
    <s v="Asia"/>
    <s v="Sumatera"/>
    <s v="UTC+07:00"/>
    <m/>
    <n v="25"/>
    <n v="8"/>
    <n v="450"/>
    <n v="693"/>
    <n v="5417"/>
    <n v="72981"/>
    <n v="14874889"/>
    <n v="203.82"/>
    <n v="99.051964420000004"/>
    <n v="2.1918944530000002"/>
    <n v="0.67"/>
    <n v="15.33"/>
    <n v="7.0000000000000007E-2"/>
    <n v="2.08"/>
    <n v="0.13600000000000001"/>
    <n v="0.25440000000000002"/>
    <n v="1.43"/>
    <n v="1"/>
  </r>
  <r>
    <x v="80"/>
    <s v="ID-AC"/>
    <x v="13"/>
    <n v="0"/>
    <n v="0"/>
    <n v="0"/>
    <n v="0"/>
    <n v="18"/>
    <n v="1"/>
    <n v="15"/>
    <n v="2"/>
    <s v="Province"/>
    <m/>
    <x v="13"/>
    <s v="Indonesia"/>
    <s v="Asia"/>
    <s v="Sumatera"/>
    <s v="UTC+07:00"/>
    <s v="Daerah Khusus"/>
    <n v="18"/>
    <n v="5"/>
    <n v="289"/>
    <m/>
    <n v="6497"/>
    <n v="57956"/>
    <n v="5247257"/>
    <n v="90.54"/>
    <n v="96.910521739999993"/>
    <n v="4.2256146279999998"/>
    <n v="0"/>
    <n v="3.43"/>
    <n v="0"/>
    <n v="0.19"/>
    <n v="5.5599999999999997E-2"/>
    <n v="0.83330000000000004"/>
    <n v="1"/>
    <n v="1"/>
  </r>
  <r>
    <x v="80"/>
    <s v="ID-BA"/>
    <x v="22"/>
    <n v="8"/>
    <n v="0"/>
    <n v="9"/>
    <n v="-1"/>
    <n v="362"/>
    <n v="2"/>
    <n v="269"/>
    <n v="91"/>
    <s v="Province"/>
    <m/>
    <x v="22"/>
    <s v="Indonesia"/>
    <s v="Asia"/>
    <s v="Nusa Tenggara"/>
    <s v="UTC+08:00"/>
    <m/>
    <n v="8"/>
    <n v="1"/>
    <n v="57"/>
    <n v="80"/>
    <n v="636"/>
    <n v="5780"/>
    <n v="4216171"/>
    <n v="729.43"/>
    <n v="115.1317136"/>
    <n v="-8.3694716880000009"/>
    <n v="1.9"/>
    <n v="85.86"/>
    <n v="0"/>
    <n v="0.47"/>
    <n v="5.4999999999999997E-3"/>
    <n v="0.74309999999999998"/>
    <n v="2"/>
    <n v="1"/>
  </r>
  <r>
    <x v="80"/>
    <s v="ID-BT"/>
    <x v="2"/>
    <n v="1"/>
    <n v="0"/>
    <n v="0"/>
    <n v="1"/>
    <n v="641"/>
    <n v="61"/>
    <n v="162"/>
    <n v="418"/>
    <s v="Province"/>
    <m/>
    <x v="2"/>
    <s v="Indonesia"/>
    <s v="Asia"/>
    <s v="Jawa"/>
    <s v="UTC+07:00"/>
    <m/>
    <n v="4"/>
    <n v="4"/>
    <n v="155"/>
    <n v="313"/>
    <n v="1238"/>
    <n v="9663"/>
    <n v="10722374"/>
    <n v="1109.6400000000001"/>
    <n v="106.1090043"/>
    <n v="-6.4567363880000004"/>
    <n v="0.09"/>
    <n v="59.78"/>
    <n v="0"/>
    <n v="5.69"/>
    <n v="9.5200000000000007E-2"/>
    <n v="0.25269999999999998"/>
    <n v="0.05"/>
    <n v="1"/>
  </r>
  <r>
    <x v="80"/>
    <s v="ID-BE"/>
    <x v="29"/>
    <n v="0"/>
    <n v="0"/>
    <n v="6"/>
    <n v="-6"/>
    <n v="67"/>
    <n v="2"/>
    <n v="7"/>
    <n v="58"/>
    <s v="Province"/>
    <m/>
    <x v="29"/>
    <s v="Indonesia"/>
    <s v="Asia"/>
    <s v="Sumatera"/>
    <s v="UTC+07:00"/>
    <m/>
    <n v="9"/>
    <n v="1"/>
    <n v="129"/>
    <n v="172"/>
    <n v="1341"/>
    <n v="19919"/>
    <n v="1999539"/>
    <n v="100.38"/>
    <n v="102.33842129999999"/>
    <n v="-3.5335836270000001"/>
    <n v="0"/>
    <n v="33.51"/>
    <n v="0"/>
    <n v="1"/>
    <n v="2.9899999999999999E-2"/>
    <n v="0.1045"/>
    <n v="0"/>
    <n v="1"/>
  </r>
  <r>
    <x v="80"/>
    <s v="ID-JK"/>
    <x v="0"/>
    <n v="85"/>
    <n v="1"/>
    <n v="3"/>
    <n v="81"/>
    <n v="5617"/>
    <n v="427"/>
    <n v="1264"/>
    <n v="3926"/>
    <s v="Province"/>
    <m/>
    <x v="0"/>
    <s v="Indonesia"/>
    <s v="Asia"/>
    <s v="Jawa"/>
    <s v="UTC+07:00"/>
    <s v="Daerah Khusus Ibu Kota"/>
    <n v="1"/>
    <n v="5"/>
    <n v="44"/>
    <n v="267"/>
    <m/>
    <n v="664"/>
    <n v="10846145"/>
    <n v="16334.31"/>
    <n v="106.8361183"/>
    <n v="-6.2046989909999999"/>
    <n v="7.84"/>
    <n v="517.88"/>
    <n v="0.09"/>
    <n v="39.369999999999997"/>
    <n v="7.5999999999999998E-2"/>
    <n v="0.22500000000000001"/>
    <n v="0.9"/>
    <n v="0.14000000000000001"/>
  </r>
  <r>
    <x v="80"/>
    <s v="ID-YO"/>
    <x v="5"/>
    <n v="2"/>
    <n v="0"/>
    <n v="8"/>
    <n v="-6"/>
    <n v="194"/>
    <n v="8"/>
    <n v="114"/>
    <n v="72"/>
    <s v="Province"/>
    <m/>
    <x v="5"/>
    <s v="Indonesia"/>
    <s v="Asia"/>
    <s v="Jawa"/>
    <s v="UTC+07:00"/>
    <s v="Daerah Istimewa"/>
    <n v="4"/>
    <n v="1"/>
    <n v="78"/>
    <n v="46"/>
    <n v="392"/>
    <n v="3133"/>
    <n v="3631015"/>
    <n v="1158.9000000000001"/>
    <n v="110.4448783"/>
    <n v="-7.8945018500000002"/>
    <n v="0.55000000000000004"/>
    <n v="53.43"/>
    <n v="0"/>
    <n v="2.2000000000000002"/>
    <n v="4.1200000000000001E-2"/>
    <n v="0.58760000000000001"/>
    <n v="0.28999999999999998"/>
    <n v="1"/>
  </r>
  <r>
    <x v="80"/>
    <s v="ID-GO"/>
    <x v="33"/>
    <n v="0"/>
    <n v="0"/>
    <n v="1"/>
    <n v="-1"/>
    <n v="28"/>
    <n v="2"/>
    <n v="15"/>
    <n v="11"/>
    <s v="Province"/>
    <m/>
    <x v="33"/>
    <s v="Indonesia"/>
    <s v="Asia"/>
    <s v="Sulawesi"/>
    <s v="UTC+08:00"/>
    <m/>
    <n v="5"/>
    <n v="1"/>
    <n v="77"/>
    <n v="72"/>
    <n v="657"/>
    <n v="11257"/>
    <n v="1180651"/>
    <n v="104.88"/>
    <n v="122.37605809999999"/>
    <n v="0.68700260400000002"/>
    <n v="0"/>
    <n v="23.72"/>
    <n v="0"/>
    <n v="1.69"/>
    <n v="7.1400000000000005E-2"/>
    <n v="0.53569999999999995"/>
    <n v="1"/>
    <n v="1"/>
  </r>
  <r>
    <x v="80"/>
    <s v="ID-JA"/>
    <x v="25"/>
    <n v="5"/>
    <n v="0"/>
    <n v="2"/>
    <n v="3"/>
    <n v="88"/>
    <n v="0"/>
    <n v="6"/>
    <n v="82"/>
    <s v="Province"/>
    <m/>
    <x v="25"/>
    <s v="Indonesia"/>
    <s v="Asia"/>
    <s v="Sumatera"/>
    <s v="UTC+07:00"/>
    <m/>
    <n v="9"/>
    <n v="2"/>
    <n v="141"/>
    <n v="163"/>
    <n v="1399"/>
    <n v="50058"/>
    <n v="3493357"/>
    <n v="69.790000000000006"/>
    <n v="102.72364039999999"/>
    <n v="-1.69769766"/>
    <n v="1.43"/>
    <n v="25.19"/>
    <n v="0"/>
    <n v="0"/>
    <n v="0"/>
    <n v="6.8199999999999997E-2"/>
    <n v="1.67"/>
    <n v="1"/>
  </r>
  <r>
    <x v="80"/>
    <s v="ID-JB"/>
    <x v="1"/>
    <n v="164"/>
    <n v="0"/>
    <n v="1"/>
    <n v="163"/>
    <n v="1850"/>
    <n v="119"/>
    <n v="409"/>
    <n v="1322"/>
    <s v="Province"/>
    <m/>
    <x v="1"/>
    <s v="Indonesia"/>
    <s v="Asia"/>
    <s v="Jawa"/>
    <s v="UTC+07:00"/>
    <m/>
    <n v="18"/>
    <n v="9"/>
    <n v="627"/>
    <n v="645"/>
    <n v="5312"/>
    <n v="35378"/>
    <n v="45161325"/>
    <n v="1276.55"/>
    <n v="107.60370829999999"/>
    <n v="-6.9204320829999997"/>
    <n v="3.63"/>
    <n v="40.96"/>
    <n v="0"/>
    <n v="2.63"/>
    <n v="6.4299999999999996E-2"/>
    <n v="0.22109999999999999"/>
    <n v="7.81"/>
    <n v="0"/>
  </r>
  <r>
    <x v="80"/>
    <s v="ID-JT"/>
    <x v="7"/>
    <n v="17"/>
    <n v="0"/>
    <n v="1"/>
    <n v="16"/>
    <n v="1181"/>
    <n v="61"/>
    <n v="250"/>
    <n v="870"/>
    <s v="Province"/>
    <m/>
    <x v="7"/>
    <s v="Indonesia"/>
    <s v="Asia"/>
    <s v="Jawa"/>
    <s v="UTC+07:00"/>
    <m/>
    <n v="29"/>
    <n v="6"/>
    <n v="576"/>
    <n v="753"/>
    <n v="7809"/>
    <n v="32801"/>
    <n v="36364072"/>
    <n v="1108.6400000000001"/>
    <n v="110.20111489999999"/>
    <n v="-7.2590971770000001"/>
    <n v="0.47"/>
    <n v="32.479999999999997"/>
    <n v="0"/>
    <n v="1.68"/>
    <n v="5.1700000000000003E-2"/>
    <n v="0.2117"/>
    <n v="1.7"/>
    <n v="1"/>
  </r>
  <r>
    <x v="80"/>
    <s v="ID-JI"/>
    <x v="8"/>
    <n v="123"/>
    <n v="6"/>
    <n v="12"/>
    <n v="105"/>
    <n v="2431"/>
    <n v="227"/>
    <n v="375"/>
    <n v="1829"/>
    <s v="Province"/>
    <m/>
    <x v="8"/>
    <s v="Indonesia"/>
    <s v="Asia"/>
    <s v="Jawa"/>
    <s v="UTC+07:00"/>
    <m/>
    <n v="29"/>
    <n v="9"/>
    <n v="666"/>
    <n v="777"/>
    <n v="7724"/>
    <n v="47803"/>
    <n v="40479023"/>
    <n v="846.78"/>
    <n v="112.7329414"/>
    <n v="-7.7233455790000001"/>
    <n v="3.04"/>
    <n v="60.06"/>
    <n v="0.15"/>
    <n v="5.61"/>
    <n v="9.3399999999999997E-2"/>
    <n v="0.15429999999999999"/>
    <n v="1.48"/>
    <n v="0.46"/>
  </r>
  <r>
    <x v="80"/>
    <s v="ID-KB"/>
    <x v="23"/>
    <n v="0"/>
    <n v="0"/>
    <n v="0"/>
    <n v="0"/>
    <n v="129"/>
    <n v="2"/>
    <n v="31"/>
    <n v="96"/>
    <s v="Province"/>
    <m/>
    <x v="23"/>
    <s v="Indonesia"/>
    <s v="Asia"/>
    <s v="Kalimantan"/>
    <s v="UTC+07:00"/>
    <m/>
    <n v="12"/>
    <n v="2"/>
    <n v="174"/>
    <n v="99"/>
    <n v="2031"/>
    <n v="147307"/>
    <n v="5422814"/>
    <n v="36.81"/>
    <n v="111.1211776"/>
    <n v="-8.6474572E-2"/>
    <n v="0"/>
    <n v="23.79"/>
    <n v="0"/>
    <n v="0.37"/>
    <n v="1.55E-2"/>
    <n v="0.24030000000000001"/>
    <n v="1"/>
    <n v="1"/>
  </r>
  <r>
    <x v="80"/>
    <s v="ID-KS"/>
    <x v="26"/>
    <n v="59"/>
    <n v="4"/>
    <n v="0"/>
    <n v="55"/>
    <n v="540"/>
    <n v="55"/>
    <n v="76"/>
    <n v="409"/>
    <s v="Province"/>
    <m/>
    <x v="26"/>
    <s v="Indonesia"/>
    <s v="Asia"/>
    <s v="Kalimantan"/>
    <s v="UTC+08:00"/>
    <m/>
    <n v="11"/>
    <n v="2"/>
    <n v="153"/>
    <n v="144"/>
    <n v="1864"/>
    <n v="38744"/>
    <n v="4023049"/>
    <n v="103.84"/>
    <n v="115.4385783"/>
    <n v="-2.993594979"/>
    <n v="14.67"/>
    <n v="134.22999999999999"/>
    <n v="0.99"/>
    <n v="13.67"/>
    <n v="0.1019"/>
    <n v="0.14069999999999999"/>
    <n v="1.28"/>
    <n v="0.8"/>
  </r>
  <r>
    <x v="80"/>
    <s v="ID-KT"/>
    <x v="14"/>
    <n v="9"/>
    <n v="0"/>
    <n v="18"/>
    <n v="-9"/>
    <n v="237"/>
    <n v="10"/>
    <n v="67"/>
    <n v="160"/>
    <s v="Province"/>
    <m/>
    <x v="14"/>
    <s v="Indonesia"/>
    <s v="Asia"/>
    <s v="Kalimantan"/>
    <s v="UTC+07:00"/>
    <m/>
    <n v="13"/>
    <n v="1"/>
    <n v="136"/>
    <n v="139"/>
    <n v="1432"/>
    <n v="153565"/>
    <n v="2570289"/>
    <n v="16.739999999999998"/>
    <n v="113.41765359999999"/>
    <n v="-1.6024846530000001"/>
    <n v="3.5"/>
    <n v="92.21"/>
    <n v="0"/>
    <n v="3.89"/>
    <n v="4.2200000000000001E-2"/>
    <n v="0.28270000000000001"/>
    <n v="1.8"/>
    <n v="1"/>
  </r>
  <r>
    <x v="80"/>
    <s v="ID-KI"/>
    <x v="4"/>
    <n v="6"/>
    <n v="0"/>
    <n v="4"/>
    <n v="2"/>
    <n v="261"/>
    <n v="3"/>
    <n v="84"/>
    <n v="174"/>
    <s v="Province"/>
    <m/>
    <x v="4"/>
    <s v="Indonesia"/>
    <s v="Asia"/>
    <s v="Kalimantan"/>
    <s v="UTC+08:00"/>
    <m/>
    <n v="7"/>
    <n v="3"/>
    <n v="103"/>
    <n v="197"/>
    <n v="841"/>
    <n v="129067"/>
    <n v="3552191"/>
    <n v="27.52"/>
    <n v="116.4684405"/>
    <n v="0.45385803000000002"/>
    <n v="1.69"/>
    <n v="73.48"/>
    <n v="0"/>
    <n v="0.84"/>
    <n v="1.15E-2"/>
    <n v="0.32179999999999997"/>
    <n v="2"/>
    <n v="1"/>
  </r>
  <r>
    <x v="80"/>
    <s v="ID-KU"/>
    <x v="19"/>
    <n v="0"/>
    <n v="0"/>
    <n v="0"/>
    <n v="0"/>
    <n v="160"/>
    <n v="1"/>
    <n v="51"/>
    <n v="108"/>
    <s v="Province"/>
    <m/>
    <x v="19"/>
    <s v="Indonesia"/>
    <s v="Asia"/>
    <s v="Kalimantan"/>
    <s v="UTC+08:00"/>
    <m/>
    <n v="4"/>
    <n v="1"/>
    <n v="53"/>
    <n v="35"/>
    <n v="447"/>
    <n v="75468"/>
    <n v="648407"/>
    <n v="8.59"/>
    <n v="116.2188791"/>
    <n v="2.8910126209999998"/>
    <n v="0"/>
    <n v="246.76"/>
    <n v="0"/>
    <n v="1.54"/>
    <n v="6.3E-3"/>
    <n v="0.31879999999999997"/>
    <n v="0"/>
    <n v="1"/>
  </r>
  <r>
    <x v="80"/>
    <s v="ID-BB"/>
    <x v="27"/>
    <n v="6"/>
    <n v="0"/>
    <n v="1"/>
    <n v="5"/>
    <n v="35"/>
    <n v="1"/>
    <n v="25"/>
    <n v="9"/>
    <s v="Province"/>
    <m/>
    <x v="27"/>
    <s v="Indonesia"/>
    <s v="Asia"/>
    <s v="Sumatera"/>
    <s v="UTC+07:00"/>
    <m/>
    <n v="6"/>
    <n v="1"/>
    <n v="47"/>
    <n v="82"/>
    <n v="309"/>
    <n v="16424"/>
    <n v="1379767"/>
    <n v="84.01"/>
    <n v="106.5499324"/>
    <n v="-2.4474441269999998"/>
    <n v="4.3499999999999996"/>
    <n v="25.37"/>
    <n v="0"/>
    <n v="0.72"/>
    <n v="2.86E-2"/>
    <n v="0.71430000000000005"/>
    <m/>
    <n v="1"/>
  </r>
  <r>
    <x v="80"/>
    <s v="ID-KR"/>
    <x v="28"/>
    <n v="0"/>
    <n v="0"/>
    <n v="0"/>
    <n v="0"/>
    <n v="135"/>
    <n v="11"/>
    <n v="81"/>
    <n v="43"/>
    <s v="Province"/>
    <m/>
    <x v="28"/>
    <s v="Indonesia"/>
    <s v="Asia"/>
    <s v="Sumatera"/>
    <s v="UTC+07:00"/>
    <m/>
    <n v="5"/>
    <n v="2"/>
    <n v="75"/>
    <n v="142"/>
    <n v="275"/>
    <n v="8202"/>
    <n v="1929400"/>
    <n v="235.24"/>
    <n v="108.261746"/>
    <n v="3.9163459999999999"/>
    <n v="0"/>
    <n v="69.97"/>
    <n v="0"/>
    <n v="5.7"/>
    <n v="8.1500000000000003E-2"/>
    <n v="0.6"/>
    <n v="0"/>
    <n v="1"/>
  </r>
  <r>
    <x v="80"/>
    <s v="ID-LA"/>
    <x v="15"/>
    <n v="2"/>
    <n v="0"/>
    <n v="0"/>
    <n v="2"/>
    <n v="85"/>
    <n v="8"/>
    <n v="29"/>
    <n v="48"/>
    <s v="Province"/>
    <m/>
    <x v="15"/>
    <s v="Indonesia"/>
    <s v="Asia"/>
    <s v="Sumatera"/>
    <s v="UTC+07:00"/>
    <m/>
    <n v="13"/>
    <n v="2"/>
    <n v="228"/>
    <n v="205"/>
    <n v="2435"/>
    <n v="34624"/>
    <n v="9095591"/>
    <n v="262.7"/>
    <n v="105.0214366"/>
    <n v="-4.9167929749999999"/>
    <n v="0.22"/>
    <n v="9.35"/>
    <n v="0"/>
    <n v="0.88"/>
    <n v="9.4100000000000003E-2"/>
    <n v="0.3412"/>
    <n v="2"/>
    <n v="1"/>
  </r>
  <r>
    <x v="80"/>
    <s v="ID-MA"/>
    <x v="10"/>
    <n v="17"/>
    <n v="1"/>
    <n v="0"/>
    <n v="16"/>
    <n v="124"/>
    <n v="7"/>
    <n v="20"/>
    <n v="97"/>
    <s v="Province"/>
    <m/>
    <x v="10"/>
    <s v="Indonesia"/>
    <s v="Asia"/>
    <s v="Maluku"/>
    <s v="UTC+09:00"/>
    <m/>
    <n v="9"/>
    <n v="2"/>
    <n v="118"/>
    <n v="35"/>
    <n v="1198"/>
    <n v="46914"/>
    <n v="1847097"/>
    <n v="39.369999999999997"/>
    <n v="129.57679200000001"/>
    <n v="-3.1925720000000002"/>
    <n v="9.1999999999999993"/>
    <n v="67.13"/>
    <n v="0.54"/>
    <n v="3.79"/>
    <n v="5.6500000000000002E-2"/>
    <n v="0.1613"/>
    <m/>
    <m/>
  </r>
  <r>
    <x v="80"/>
    <s v="ID-MU"/>
    <x v="12"/>
    <n v="1"/>
    <n v="0"/>
    <n v="0"/>
    <n v="1"/>
    <n v="96"/>
    <n v="4"/>
    <n v="13"/>
    <n v="79"/>
    <s v="Province"/>
    <m/>
    <x v="12"/>
    <s v="Indonesia"/>
    <s v="Asia"/>
    <s v="Maluku"/>
    <s v="UTC+09:00"/>
    <m/>
    <n v="8"/>
    <n v="2"/>
    <n v="116"/>
    <n v="118"/>
    <n v="1063"/>
    <n v="31983"/>
    <n v="1307803"/>
    <n v="40.89"/>
    <n v="127.5391072"/>
    <n v="0.212036949"/>
    <n v="0.76"/>
    <n v="73.41"/>
    <n v="0"/>
    <n v="3.06"/>
    <n v="4.1700000000000001E-2"/>
    <n v="0.13539999999999999"/>
    <n v="0.5"/>
    <n v="1"/>
  </r>
  <r>
    <x v="80"/>
    <s v="ID-NB"/>
    <x v="30"/>
    <n v="18"/>
    <n v="0"/>
    <n v="0"/>
    <n v="18"/>
    <n v="391"/>
    <n v="7"/>
    <n v="213"/>
    <n v="171"/>
    <s v="Province"/>
    <m/>
    <x v="30"/>
    <s v="Indonesia"/>
    <s v="Asia"/>
    <s v="Nusa Tenggara"/>
    <s v="UTC+08:00"/>
    <m/>
    <n v="8"/>
    <n v="2"/>
    <n v="117"/>
    <n v="145"/>
    <n v="995"/>
    <n v="18572"/>
    <n v="5270247"/>
    <n v="283.77"/>
    <n v="117.5086257"/>
    <n v="-8.6069988659999996"/>
    <n v="3.42"/>
    <n v="74.19"/>
    <n v="0"/>
    <n v="1.33"/>
    <n v="1.7899999999999999E-2"/>
    <n v="0.54479999999999995"/>
    <m/>
    <n v="1"/>
  </r>
  <r>
    <x v="80"/>
    <s v="ID-NT"/>
    <x v="32"/>
    <n v="5"/>
    <n v="0"/>
    <n v="0"/>
    <n v="5"/>
    <n v="76"/>
    <n v="1"/>
    <n v="6"/>
    <n v="69"/>
    <s v="Province"/>
    <m/>
    <x v="32"/>
    <s v="Indonesia"/>
    <s v="Asia"/>
    <s v="Nusa Tenggara"/>
    <s v="UTC+08:00"/>
    <m/>
    <n v="21"/>
    <n v="1"/>
    <n v="309"/>
    <n v="327"/>
    <n v="3026"/>
    <n v="48718"/>
    <n v="5411321"/>
    <n v="111.07"/>
    <n v="121.592271"/>
    <n v="-8.6822049999999997"/>
    <n v="0.92"/>
    <n v="14.04"/>
    <n v="0"/>
    <n v="0.18"/>
    <n v="1.32E-2"/>
    <n v="7.8899999999999998E-2"/>
    <n v="1.67"/>
    <n v="1"/>
  </r>
  <r>
    <x v="80"/>
    <s v="ID-PA"/>
    <x v="11"/>
    <n v="20"/>
    <n v="0"/>
    <n v="0"/>
    <n v="20"/>
    <n v="406"/>
    <n v="6"/>
    <n v="48"/>
    <n v="352"/>
    <s v="Province"/>
    <m/>
    <x v="11"/>
    <s v="Indonesia"/>
    <s v="Asia"/>
    <s v="Papua"/>
    <s v="UTC+09:00"/>
    <s v="Daerah Khusus"/>
    <n v="28"/>
    <n v="1"/>
    <n v="560"/>
    <n v="110"/>
    <n v="5411"/>
    <n v="319036"/>
    <n v="4340348"/>
    <n v="13.6"/>
    <n v="138.69603000000001"/>
    <n v="-4.6662095299999997"/>
    <n v="4.6100000000000003"/>
    <n v="93.54"/>
    <n v="0"/>
    <n v="1.38"/>
    <n v="1.4800000000000001E-2"/>
    <n v="0.1182"/>
    <n v="3.33"/>
    <n v="1"/>
  </r>
  <r>
    <x v="80"/>
    <s v="ID-PB"/>
    <x v="18"/>
    <n v="1"/>
    <n v="0"/>
    <n v="1"/>
    <n v="0"/>
    <n v="106"/>
    <n v="0"/>
    <n v="6"/>
    <n v="100"/>
    <s v="Province"/>
    <m/>
    <x v="18"/>
    <s v="Indonesia"/>
    <s v="Asia"/>
    <s v="Papua"/>
    <s v="UTC+09:00"/>
    <s v="Daerah Khusus"/>
    <n v="12"/>
    <n v="1"/>
    <n v="218"/>
    <n v="95"/>
    <n v="1742"/>
    <n v="102955"/>
    <n v="1140701"/>
    <n v="11.08"/>
    <n v="132.9762624"/>
    <n v="-2.045160182"/>
    <n v="0.88"/>
    <n v="92.93"/>
    <n v="0"/>
    <n v="0"/>
    <n v="0"/>
    <n v="5.6599999999999998E-2"/>
    <m/>
    <n v="1"/>
  </r>
  <r>
    <x v="80"/>
    <s v="ID-RI"/>
    <x v="24"/>
    <n v="1"/>
    <n v="0"/>
    <n v="1"/>
    <n v="0"/>
    <n v="106"/>
    <n v="6"/>
    <n v="63"/>
    <n v="37"/>
    <s v="Province"/>
    <m/>
    <x v="24"/>
    <s v="Indonesia"/>
    <s v="Asia"/>
    <s v="Sumatera"/>
    <s v="UTC+07:00"/>
    <m/>
    <n v="10"/>
    <n v="2"/>
    <n v="169"/>
    <n v="268"/>
    <n v="1591"/>
    <n v="87024"/>
    <n v="6074100"/>
    <n v="69.8"/>
    <n v="101.8051092"/>
    <n v="0.51164785099999999"/>
    <n v="0.16"/>
    <n v="17.45"/>
    <n v="0"/>
    <n v="0.99"/>
    <n v="5.6599999999999998E-2"/>
    <n v="0.59430000000000005"/>
    <n v="0.2"/>
    <n v="1"/>
  </r>
  <r>
    <x v="80"/>
    <s v="ID-SR"/>
    <x v="20"/>
    <n v="1"/>
    <n v="0"/>
    <n v="0"/>
    <n v="1"/>
    <n v="78"/>
    <n v="2"/>
    <n v="25"/>
    <n v="51"/>
    <s v="Province"/>
    <m/>
    <x v="20"/>
    <s v="Indonesia"/>
    <s v="Asia"/>
    <s v="Sulawesi"/>
    <s v="UTC+08:00"/>
    <m/>
    <n v="6"/>
    <m/>
    <n v="69"/>
    <n v="73"/>
    <n v="575"/>
    <n v="16787"/>
    <n v="1559984"/>
    <n v="92.93"/>
    <n v="119.3450194"/>
    <n v="-2.4617460530000002"/>
    <n v="0.64"/>
    <n v="50"/>
    <n v="0"/>
    <n v="1.28"/>
    <n v="2.5600000000000001E-2"/>
    <n v="0.32050000000000001"/>
    <n v="0.5"/>
    <n v="1"/>
  </r>
  <r>
    <x v="80"/>
    <s v="ID-SN"/>
    <x v="9"/>
    <n v="36"/>
    <n v="1"/>
    <n v="9"/>
    <n v="26"/>
    <n v="1099"/>
    <n v="55"/>
    <n v="366"/>
    <n v="678"/>
    <s v="Province"/>
    <m/>
    <x v="9"/>
    <s v="Indonesia"/>
    <s v="Asia"/>
    <s v="Sulawesi"/>
    <s v="UTC+08:00"/>
    <m/>
    <n v="21"/>
    <n v="3"/>
    <n v="311"/>
    <n v="792"/>
    <n v="2255"/>
    <n v="46717"/>
    <n v="9426885"/>
    <n v="201.78"/>
    <n v="120.1620559"/>
    <n v="-3.731080714"/>
    <n v="3.82"/>
    <n v="116.58"/>
    <n v="0.11"/>
    <n v="5.83"/>
    <n v="0.05"/>
    <n v="0.33300000000000002"/>
    <n v="0.77"/>
    <m/>
  </r>
  <r>
    <x v="80"/>
    <s v="ID-ST"/>
    <x v="16"/>
    <n v="0"/>
    <n v="0"/>
    <n v="0"/>
    <n v="0"/>
    <n v="115"/>
    <n v="4"/>
    <n v="26"/>
    <n v="85"/>
    <s v="Province"/>
    <m/>
    <x v="16"/>
    <s v="Indonesia"/>
    <s v="Asia"/>
    <s v="Sulawesi"/>
    <s v="UTC+08:00"/>
    <m/>
    <n v="12"/>
    <n v="1"/>
    <n v="175"/>
    <n v="175"/>
    <n v="1842"/>
    <n v="61841"/>
    <n v="2955567"/>
    <n v="47.79"/>
    <n v="121.2010927"/>
    <n v="-1.00413668"/>
    <n v="0"/>
    <n v="38.909999999999997"/>
    <n v="0"/>
    <n v="1.35"/>
    <n v="3.4799999999999998E-2"/>
    <n v="0.2261"/>
    <n v="1"/>
    <n v="1"/>
  </r>
  <r>
    <x v="80"/>
    <s v="ID-SG"/>
    <x v="3"/>
    <n v="0"/>
    <n v="0"/>
    <n v="0"/>
    <n v="0"/>
    <n v="202"/>
    <n v="4"/>
    <n v="25"/>
    <n v="173"/>
    <s v="Province"/>
    <m/>
    <x v="3"/>
    <s v="Indonesia"/>
    <s v="Asia"/>
    <s v="Sulawesi"/>
    <s v="UTC+08:00"/>
    <m/>
    <n v="15"/>
    <n v="2"/>
    <n v="219"/>
    <n v="377"/>
    <n v="1911"/>
    <n v="38068"/>
    <n v="2635461"/>
    <n v="69.23"/>
    <n v="122.070311"/>
    <n v="-4.1246887929999998"/>
    <n v="0"/>
    <n v="76.650000000000006"/>
    <n v="0"/>
    <n v="1.52"/>
    <n v="1.9800000000000002E-2"/>
    <n v="0.12379999999999999"/>
    <n v="0"/>
    <n v="1"/>
  </r>
  <r>
    <x v="80"/>
    <s v="ID-SA"/>
    <x v="31"/>
    <n v="24"/>
    <n v="1"/>
    <n v="0"/>
    <n v="23"/>
    <n v="148"/>
    <n v="15"/>
    <n v="30"/>
    <n v="103"/>
    <s v="Province"/>
    <m/>
    <x v="31"/>
    <s v="Indonesia"/>
    <s v="Asia"/>
    <s v="Sulawesi"/>
    <s v="UTC+08:00"/>
    <m/>
    <n v="11"/>
    <n v="4"/>
    <n v="171"/>
    <n v="332"/>
    <n v="1507"/>
    <n v="13892"/>
    <n v="2641884"/>
    <n v="190.17"/>
    <n v="124.5212396"/>
    <n v="1.259638212"/>
    <n v="9.08"/>
    <n v="56.02"/>
    <n v="0.38"/>
    <n v="5.68"/>
    <n v="0.1014"/>
    <n v="0.20269999999999999"/>
    <n v="2.4"/>
    <m/>
  </r>
  <r>
    <x v="80"/>
    <s v="ID-SB"/>
    <x v="17"/>
    <n v="8"/>
    <n v="1"/>
    <n v="28"/>
    <n v="-21"/>
    <n v="428"/>
    <n v="24"/>
    <n v="146"/>
    <n v="258"/>
    <s v="Province"/>
    <m/>
    <x v="17"/>
    <s v="Indonesia"/>
    <s v="Asia"/>
    <s v="Sumatera"/>
    <s v="UTC+07:00"/>
    <m/>
    <n v="12"/>
    <n v="7"/>
    <n v="179"/>
    <n v="230"/>
    <n v="928"/>
    <n v="42013"/>
    <n v="5519245"/>
    <n v="131.37"/>
    <n v="100.46506239999999"/>
    <n v="-0.850253225"/>
    <n v="1.45"/>
    <n v="77.55"/>
    <n v="0.18"/>
    <n v="4.3499999999999996"/>
    <n v="5.6099999999999997E-2"/>
    <n v="0.34110000000000001"/>
    <n v="0.73"/>
    <m/>
  </r>
  <r>
    <x v="80"/>
    <s v="ID-SS"/>
    <x v="21"/>
    <n v="50"/>
    <n v="2"/>
    <n v="1"/>
    <n v="47"/>
    <n v="643"/>
    <n v="23"/>
    <n v="77"/>
    <n v="543"/>
    <s v="Province"/>
    <m/>
    <x v="21"/>
    <s v="Indonesia"/>
    <s v="Asia"/>
    <s v="Sumatera"/>
    <s v="UTC+07:00"/>
    <m/>
    <n v="13"/>
    <n v="4"/>
    <n v="241"/>
    <n v="387"/>
    <n v="2853"/>
    <n v="91592"/>
    <n v="8217551"/>
    <n v="89.72"/>
    <n v="104.16946470000001"/>
    <n v="-3.2162118080000002"/>
    <n v="6.08"/>
    <n v="78.25"/>
    <n v="0.24"/>
    <n v="2.8"/>
    <n v="3.5799999999999998E-2"/>
    <n v="0.1198"/>
    <n v="0.88"/>
    <m/>
  </r>
  <r>
    <x v="80"/>
    <s v="ID-SU"/>
    <x v="6"/>
    <n v="15"/>
    <n v="2"/>
    <n v="16"/>
    <n v="-3"/>
    <n v="243"/>
    <n v="33"/>
    <n v="74"/>
    <n v="136"/>
    <s v="Province"/>
    <m/>
    <x v="6"/>
    <s v="Indonesia"/>
    <s v="Asia"/>
    <s v="Sumatera"/>
    <s v="UTC+07:00"/>
    <m/>
    <n v="25"/>
    <n v="8"/>
    <n v="450"/>
    <n v="693"/>
    <n v="5417"/>
    <n v="72981"/>
    <n v="14874889"/>
    <n v="203.82"/>
    <n v="99.051964420000004"/>
    <n v="2.1918944530000002"/>
    <n v="1.01"/>
    <n v="16.34"/>
    <n v="0.13"/>
    <n v="2.2200000000000002"/>
    <n v="0.1358"/>
    <n v="0.30449999999999999"/>
    <n v="1.5"/>
    <n v="2"/>
  </r>
  <r>
    <x v="81"/>
    <s v="ID-AC"/>
    <x v="13"/>
    <n v="0"/>
    <n v="0"/>
    <n v="0"/>
    <n v="0"/>
    <n v="18"/>
    <n v="1"/>
    <n v="15"/>
    <n v="2"/>
    <s v="Province"/>
    <m/>
    <x v="13"/>
    <s v="Indonesia"/>
    <s v="Asia"/>
    <s v="Sumatera"/>
    <s v="UTC+07:00"/>
    <s v="Daerah Khusus"/>
    <n v="18"/>
    <n v="5"/>
    <n v="289"/>
    <m/>
    <n v="6497"/>
    <n v="57956"/>
    <n v="5247257"/>
    <n v="90.54"/>
    <n v="96.910521739999993"/>
    <n v="4.2256146279999998"/>
    <n v="0"/>
    <n v="3.43"/>
    <n v="0"/>
    <n v="0.19"/>
    <n v="5.5599999999999997E-2"/>
    <n v="0.83330000000000004"/>
    <n v="1"/>
    <n v="1"/>
  </r>
  <r>
    <x v="81"/>
    <s v="ID-BA"/>
    <x v="22"/>
    <n v="3"/>
    <n v="0"/>
    <n v="4"/>
    <n v="-1"/>
    <n v="365"/>
    <n v="2"/>
    <n v="273"/>
    <n v="90"/>
    <s v="Province"/>
    <m/>
    <x v="22"/>
    <s v="Indonesia"/>
    <s v="Asia"/>
    <s v="Nusa Tenggara"/>
    <s v="UTC+08:00"/>
    <m/>
    <n v="8"/>
    <n v="1"/>
    <n v="57"/>
    <n v="80"/>
    <n v="636"/>
    <n v="5780"/>
    <n v="4216171"/>
    <n v="729.43"/>
    <n v="115.1317136"/>
    <n v="-8.3694716880000009"/>
    <n v="0.71"/>
    <n v="86.57"/>
    <n v="0"/>
    <n v="0.47"/>
    <n v="5.4999999999999997E-3"/>
    <n v="0.74790000000000001"/>
    <n v="0.38"/>
    <n v="1"/>
  </r>
  <r>
    <x v="81"/>
    <s v="ID-BT"/>
    <x v="2"/>
    <n v="54"/>
    <n v="3"/>
    <n v="9"/>
    <n v="42"/>
    <n v="695"/>
    <n v="64"/>
    <n v="171"/>
    <n v="460"/>
    <s v="Province"/>
    <m/>
    <x v="2"/>
    <s v="Indonesia"/>
    <s v="Asia"/>
    <s v="Jawa"/>
    <s v="UTC+07:00"/>
    <m/>
    <n v="4"/>
    <n v="4"/>
    <n v="155"/>
    <n v="313"/>
    <n v="1238"/>
    <n v="9663"/>
    <n v="10722374"/>
    <n v="1109.6400000000001"/>
    <n v="106.1090043"/>
    <n v="-6.4567363880000004"/>
    <n v="5.04"/>
    <n v="64.819999999999993"/>
    <n v="0.28000000000000003"/>
    <n v="5.97"/>
    <n v="9.2100000000000001E-2"/>
    <n v="0.246"/>
    <n v="54"/>
    <m/>
  </r>
  <r>
    <x v="81"/>
    <s v="ID-BE"/>
    <x v="29"/>
    <n v="2"/>
    <n v="0"/>
    <n v="2"/>
    <n v="0"/>
    <n v="69"/>
    <n v="2"/>
    <n v="9"/>
    <n v="58"/>
    <s v="Province"/>
    <m/>
    <x v="29"/>
    <s v="Indonesia"/>
    <s v="Asia"/>
    <s v="Sumatera"/>
    <s v="UTC+07:00"/>
    <m/>
    <n v="9"/>
    <n v="1"/>
    <n v="129"/>
    <n v="172"/>
    <n v="1341"/>
    <n v="19919"/>
    <n v="1999539"/>
    <n v="100.38"/>
    <n v="102.33842129999999"/>
    <n v="-3.5335836270000001"/>
    <n v="1"/>
    <n v="34.51"/>
    <n v="0"/>
    <n v="1"/>
    <n v="2.9000000000000001E-2"/>
    <n v="0.13039999999999999"/>
    <m/>
    <n v="1"/>
  </r>
  <r>
    <x v="81"/>
    <s v="ID-JK"/>
    <x v="0"/>
    <n v="70"/>
    <n v="8"/>
    <n v="131"/>
    <n v="-69"/>
    <n v="5687"/>
    <n v="435"/>
    <n v="1395"/>
    <n v="3857"/>
    <s v="Province"/>
    <m/>
    <x v="0"/>
    <s v="Indonesia"/>
    <s v="Asia"/>
    <s v="Jawa"/>
    <s v="UTC+07:00"/>
    <s v="Daerah Khusus Ibu Kota"/>
    <n v="1"/>
    <n v="5"/>
    <n v="44"/>
    <n v="267"/>
    <m/>
    <n v="664"/>
    <n v="10846145"/>
    <n v="16334.31"/>
    <n v="106.8361183"/>
    <n v="-6.2046989909999999"/>
    <n v="6.45"/>
    <n v="524.33000000000004"/>
    <n v="0.74"/>
    <n v="40.11"/>
    <n v="7.6499999999999999E-2"/>
    <n v="0.24529999999999999"/>
    <n v="0.82"/>
    <n v="8"/>
  </r>
  <r>
    <x v="81"/>
    <s v="ID-YO"/>
    <x v="5"/>
    <n v="6"/>
    <n v="0"/>
    <n v="7"/>
    <n v="-1"/>
    <n v="200"/>
    <n v="8"/>
    <n v="121"/>
    <n v="71"/>
    <s v="Province"/>
    <m/>
    <x v="5"/>
    <s v="Indonesia"/>
    <s v="Asia"/>
    <s v="Jawa"/>
    <s v="UTC+07:00"/>
    <s v="Daerah Istimewa"/>
    <n v="4"/>
    <n v="1"/>
    <n v="78"/>
    <n v="46"/>
    <n v="392"/>
    <n v="3133"/>
    <n v="3631015"/>
    <n v="1158.9000000000001"/>
    <n v="110.4448783"/>
    <n v="-7.8945018500000002"/>
    <n v="1.65"/>
    <n v="55.08"/>
    <n v="0"/>
    <n v="2.2000000000000002"/>
    <n v="0.04"/>
    <n v="0.60499999999999998"/>
    <n v="3"/>
    <n v="1"/>
  </r>
  <r>
    <x v="81"/>
    <s v="ID-GO"/>
    <x v="33"/>
    <n v="16"/>
    <n v="0"/>
    <n v="0"/>
    <n v="16"/>
    <n v="44"/>
    <n v="2"/>
    <n v="15"/>
    <n v="27"/>
    <s v="Province"/>
    <m/>
    <x v="33"/>
    <s v="Indonesia"/>
    <s v="Asia"/>
    <s v="Sulawesi"/>
    <s v="UTC+08:00"/>
    <m/>
    <n v="5"/>
    <n v="1"/>
    <n v="77"/>
    <n v="72"/>
    <n v="657"/>
    <n v="11257"/>
    <n v="1180651"/>
    <n v="104.88"/>
    <n v="122.37605809999999"/>
    <n v="0.68700260400000002"/>
    <n v="13.55"/>
    <n v="37.270000000000003"/>
    <n v="0"/>
    <n v="1.69"/>
    <n v="4.5499999999999999E-2"/>
    <n v="0.34089999999999998"/>
    <m/>
    <n v="1"/>
  </r>
  <r>
    <x v="81"/>
    <s v="ID-JA"/>
    <x v="25"/>
    <n v="0"/>
    <n v="0"/>
    <n v="2"/>
    <n v="-2"/>
    <n v="88"/>
    <n v="0"/>
    <n v="8"/>
    <n v="80"/>
    <s v="Province"/>
    <m/>
    <x v="25"/>
    <s v="Indonesia"/>
    <s v="Asia"/>
    <s v="Sumatera"/>
    <s v="UTC+07:00"/>
    <m/>
    <n v="9"/>
    <n v="2"/>
    <n v="141"/>
    <n v="163"/>
    <n v="1399"/>
    <n v="50058"/>
    <n v="3493357"/>
    <n v="69.790000000000006"/>
    <n v="102.72364039999999"/>
    <n v="-1.69769766"/>
    <n v="0"/>
    <n v="25.19"/>
    <n v="0"/>
    <n v="0"/>
    <n v="0"/>
    <n v="9.0899999999999995E-2"/>
    <n v="0"/>
    <n v="1"/>
  </r>
  <r>
    <x v="81"/>
    <s v="ID-JB"/>
    <x v="1"/>
    <n v="83"/>
    <n v="0"/>
    <n v="10"/>
    <n v="73"/>
    <n v="1933"/>
    <n v="119"/>
    <n v="419"/>
    <n v="1395"/>
    <s v="Province"/>
    <m/>
    <x v="1"/>
    <s v="Indonesia"/>
    <s v="Asia"/>
    <s v="Jawa"/>
    <s v="UTC+07:00"/>
    <m/>
    <n v="18"/>
    <n v="9"/>
    <n v="627"/>
    <n v="645"/>
    <n v="5312"/>
    <n v="35378"/>
    <n v="45161325"/>
    <n v="1276.55"/>
    <n v="107.60370829999999"/>
    <n v="-6.9204320829999997"/>
    <n v="1.84"/>
    <n v="42.8"/>
    <n v="0"/>
    <n v="2.63"/>
    <n v="6.1600000000000002E-2"/>
    <n v="0.21679999999999999"/>
    <n v="0.51"/>
    <n v="1"/>
  </r>
  <r>
    <x v="81"/>
    <s v="ID-JT"/>
    <x v="7"/>
    <n v="25"/>
    <n v="0"/>
    <n v="2"/>
    <n v="23"/>
    <n v="1206"/>
    <n v="61"/>
    <n v="252"/>
    <n v="893"/>
    <s v="Province"/>
    <m/>
    <x v="7"/>
    <s v="Indonesia"/>
    <s v="Asia"/>
    <s v="Jawa"/>
    <s v="UTC+07:00"/>
    <m/>
    <n v="29"/>
    <n v="6"/>
    <n v="576"/>
    <n v="753"/>
    <n v="7809"/>
    <n v="32801"/>
    <n v="36364072"/>
    <n v="1108.6400000000001"/>
    <n v="110.20111489999999"/>
    <n v="-7.2590971770000001"/>
    <n v="0.69"/>
    <n v="33.159999999999997"/>
    <n v="0"/>
    <n v="1.68"/>
    <n v="5.0599999999999999E-2"/>
    <n v="0.20899999999999999"/>
    <n v="1.47"/>
    <n v="1"/>
  </r>
  <r>
    <x v="81"/>
    <s v="ID-JI"/>
    <x v="8"/>
    <n v="492"/>
    <n v="13"/>
    <n v="16"/>
    <n v="463"/>
    <n v="2923"/>
    <n v="240"/>
    <n v="391"/>
    <n v="2292"/>
    <s v="Province"/>
    <m/>
    <x v="8"/>
    <s v="Indonesia"/>
    <s v="Asia"/>
    <s v="Jawa"/>
    <s v="UTC+07:00"/>
    <m/>
    <n v="29"/>
    <n v="9"/>
    <n v="666"/>
    <n v="777"/>
    <n v="7724"/>
    <n v="47803"/>
    <n v="40479023"/>
    <n v="846.78"/>
    <n v="112.7329414"/>
    <n v="-7.7233455790000001"/>
    <n v="12.15"/>
    <n v="72.209999999999994"/>
    <n v="0.32"/>
    <n v="5.93"/>
    <n v="8.2100000000000006E-2"/>
    <n v="0.1338"/>
    <n v="4"/>
    <n v="2.17"/>
  </r>
  <r>
    <x v="81"/>
    <s v="ID-KB"/>
    <x v="23"/>
    <n v="1"/>
    <n v="0"/>
    <n v="5"/>
    <n v="-4"/>
    <n v="130"/>
    <n v="2"/>
    <n v="36"/>
    <n v="92"/>
    <s v="Province"/>
    <m/>
    <x v="23"/>
    <s v="Indonesia"/>
    <s v="Asia"/>
    <s v="Kalimantan"/>
    <s v="UTC+07:00"/>
    <m/>
    <n v="12"/>
    <n v="2"/>
    <n v="174"/>
    <n v="99"/>
    <n v="2031"/>
    <n v="147307"/>
    <n v="5422814"/>
    <n v="36.81"/>
    <n v="111.1211776"/>
    <n v="-8.6474572E-2"/>
    <n v="0.18"/>
    <n v="23.97"/>
    <n v="0"/>
    <n v="0.37"/>
    <n v="1.54E-2"/>
    <n v="0.27689999999999998"/>
    <m/>
    <n v="1"/>
  </r>
  <r>
    <x v="81"/>
    <s v="ID-KS"/>
    <x v="26"/>
    <n v="8"/>
    <n v="4"/>
    <n v="1"/>
    <n v="3"/>
    <n v="548"/>
    <n v="59"/>
    <n v="77"/>
    <n v="412"/>
    <s v="Province"/>
    <m/>
    <x v="26"/>
    <s v="Indonesia"/>
    <s v="Asia"/>
    <s v="Kalimantan"/>
    <s v="UTC+08:00"/>
    <m/>
    <n v="11"/>
    <n v="2"/>
    <n v="153"/>
    <n v="144"/>
    <n v="1864"/>
    <n v="38744"/>
    <n v="4023049"/>
    <n v="103.84"/>
    <n v="115.4385783"/>
    <n v="-2.993594979"/>
    <n v="1.99"/>
    <n v="136.22"/>
    <n v="0.99"/>
    <n v="14.67"/>
    <n v="0.1077"/>
    <n v="0.14050000000000001"/>
    <n v="0.14000000000000001"/>
    <n v="1"/>
  </r>
  <r>
    <x v="81"/>
    <s v="ID-KT"/>
    <x v="14"/>
    <n v="13"/>
    <n v="0"/>
    <n v="10"/>
    <n v="3"/>
    <n v="250"/>
    <n v="10"/>
    <n v="77"/>
    <n v="163"/>
    <s v="Province"/>
    <m/>
    <x v="14"/>
    <s v="Indonesia"/>
    <s v="Asia"/>
    <s v="Kalimantan"/>
    <s v="UTC+07:00"/>
    <m/>
    <n v="13"/>
    <n v="1"/>
    <n v="136"/>
    <n v="139"/>
    <n v="1432"/>
    <n v="153565"/>
    <n v="2570289"/>
    <n v="16.739999999999998"/>
    <n v="113.41765359999999"/>
    <n v="-1.6024846530000001"/>
    <n v="5.0599999999999996"/>
    <n v="97.27"/>
    <n v="0"/>
    <n v="3.89"/>
    <n v="0.04"/>
    <n v="0.308"/>
    <n v="1.44"/>
    <n v="1"/>
  </r>
  <r>
    <x v="81"/>
    <s v="ID-KI"/>
    <x v="4"/>
    <n v="2"/>
    <n v="0"/>
    <n v="11"/>
    <n v="-9"/>
    <n v="263"/>
    <n v="3"/>
    <n v="95"/>
    <n v="165"/>
    <s v="Province"/>
    <m/>
    <x v="4"/>
    <s v="Indonesia"/>
    <s v="Asia"/>
    <s v="Kalimantan"/>
    <s v="UTC+08:00"/>
    <m/>
    <n v="7"/>
    <n v="3"/>
    <n v="103"/>
    <n v="197"/>
    <n v="841"/>
    <n v="129067"/>
    <n v="3552191"/>
    <n v="27.52"/>
    <n v="116.4684405"/>
    <n v="0.45385803000000002"/>
    <n v="0.56000000000000005"/>
    <n v="74.040000000000006"/>
    <n v="0"/>
    <n v="0.84"/>
    <n v="1.14E-2"/>
    <n v="0.36120000000000002"/>
    <n v="0.33"/>
    <n v="1"/>
  </r>
  <r>
    <x v="81"/>
    <s v="ID-KU"/>
    <x v="19"/>
    <n v="2"/>
    <n v="0"/>
    <n v="3"/>
    <n v="-1"/>
    <n v="162"/>
    <n v="1"/>
    <n v="54"/>
    <n v="107"/>
    <s v="Province"/>
    <m/>
    <x v="19"/>
    <s v="Indonesia"/>
    <s v="Asia"/>
    <s v="Kalimantan"/>
    <s v="UTC+08:00"/>
    <m/>
    <n v="4"/>
    <n v="1"/>
    <n v="53"/>
    <n v="35"/>
    <n v="447"/>
    <n v="75468"/>
    <n v="648407"/>
    <n v="8.59"/>
    <n v="116.2188791"/>
    <n v="2.8910126209999998"/>
    <n v="3.08"/>
    <n v="249.84"/>
    <n v="0"/>
    <n v="1.54"/>
    <n v="6.1999999999999998E-3"/>
    <n v="0.33329999999999999"/>
    <m/>
    <n v="1"/>
  </r>
  <r>
    <x v="81"/>
    <s v="ID-BB"/>
    <x v="27"/>
    <n v="1"/>
    <n v="0"/>
    <n v="1"/>
    <n v="0"/>
    <n v="36"/>
    <n v="1"/>
    <n v="26"/>
    <n v="9"/>
    <s v="Province"/>
    <m/>
    <x v="27"/>
    <s v="Indonesia"/>
    <s v="Asia"/>
    <s v="Sumatera"/>
    <s v="UTC+07:00"/>
    <m/>
    <n v="6"/>
    <n v="1"/>
    <n v="47"/>
    <n v="82"/>
    <n v="309"/>
    <n v="16424"/>
    <n v="1379767"/>
    <n v="84.01"/>
    <n v="106.5499324"/>
    <n v="-2.4474441269999998"/>
    <n v="0.72"/>
    <n v="26.09"/>
    <n v="0"/>
    <n v="0.72"/>
    <n v="2.7799999999999998E-2"/>
    <n v="0.72219999999999995"/>
    <n v="0.17"/>
    <n v="1"/>
  </r>
  <r>
    <x v="81"/>
    <s v="ID-KR"/>
    <x v="28"/>
    <n v="0"/>
    <n v="0"/>
    <n v="0"/>
    <n v="0"/>
    <n v="135"/>
    <n v="11"/>
    <n v="81"/>
    <n v="43"/>
    <s v="Province"/>
    <m/>
    <x v="28"/>
    <s v="Indonesia"/>
    <s v="Asia"/>
    <s v="Sumatera"/>
    <s v="UTC+07:00"/>
    <m/>
    <n v="5"/>
    <n v="2"/>
    <n v="75"/>
    <n v="142"/>
    <n v="275"/>
    <n v="8202"/>
    <n v="1929400"/>
    <n v="235.24"/>
    <n v="108.261746"/>
    <n v="3.9163459999999999"/>
    <n v="0"/>
    <n v="69.97"/>
    <n v="0"/>
    <n v="5.7"/>
    <n v="8.1500000000000003E-2"/>
    <n v="0.6"/>
    <n v="1"/>
    <n v="1"/>
  </r>
  <r>
    <x v="81"/>
    <s v="ID-LA"/>
    <x v="15"/>
    <n v="16"/>
    <n v="0"/>
    <n v="2"/>
    <n v="14"/>
    <n v="101"/>
    <n v="8"/>
    <n v="31"/>
    <n v="62"/>
    <s v="Province"/>
    <m/>
    <x v="15"/>
    <s v="Indonesia"/>
    <s v="Asia"/>
    <s v="Sumatera"/>
    <s v="UTC+07:00"/>
    <m/>
    <n v="13"/>
    <n v="2"/>
    <n v="228"/>
    <n v="205"/>
    <n v="2435"/>
    <n v="34624"/>
    <n v="9095591"/>
    <n v="262.7"/>
    <n v="105.0214366"/>
    <n v="-4.9167929749999999"/>
    <n v="1.76"/>
    <n v="11.1"/>
    <n v="0"/>
    <n v="0.88"/>
    <n v="7.9200000000000007E-2"/>
    <n v="0.30690000000000001"/>
    <n v="8"/>
    <n v="1"/>
  </r>
  <r>
    <x v="81"/>
    <s v="ID-MA"/>
    <x v="10"/>
    <n v="11"/>
    <n v="0"/>
    <n v="1"/>
    <n v="10"/>
    <n v="135"/>
    <n v="7"/>
    <n v="21"/>
    <n v="107"/>
    <s v="Province"/>
    <m/>
    <x v="10"/>
    <s v="Indonesia"/>
    <s v="Asia"/>
    <s v="Maluku"/>
    <s v="UTC+09:00"/>
    <m/>
    <n v="9"/>
    <n v="2"/>
    <n v="118"/>
    <n v="35"/>
    <n v="1198"/>
    <n v="46914"/>
    <n v="1847097"/>
    <n v="39.369999999999997"/>
    <n v="129.57679200000001"/>
    <n v="-3.1925720000000002"/>
    <n v="5.96"/>
    <n v="73.09"/>
    <n v="0"/>
    <n v="3.79"/>
    <n v="5.1900000000000002E-2"/>
    <n v="0.15559999999999999"/>
    <n v="0.65"/>
    <n v="0"/>
  </r>
  <r>
    <x v="81"/>
    <s v="ID-MU"/>
    <x v="12"/>
    <n v="1"/>
    <n v="0"/>
    <n v="0"/>
    <n v="1"/>
    <n v="97"/>
    <n v="4"/>
    <n v="13"/>
    <n v="80"/>
    <s v="Province"/>
    <m/>
    <x v="12"/>
    <s v="Indonesia"/>
    <s v="Asia"/>
    <s v="Maluku"/>
    <s v="UTC+09:00"/>
    <m/>
    <n v="8"/>
    <n v="2"/>
    <n v="116"/>
    <n v="118"/>
    <n v="1063"/>
    <n v="31983"/>
    <n v="1307803"/>
    <n v="40.89"/>
    <n v="127.5391072"/>
    <n v="0.212036949"/>
    <n v="0.76"/>
    <n v="74.17"/>
    <n v="0"/>
    <n v="3.06"/>
    <n v="4.1200000000000001E-2"/>
    <n v="0.13400000000000001"/>
    <n v="1"/>
    <n v="1"/>
  </r>
  <r>
    <x v="81"/>
    <s v="ID-NB"/>
    <x v="30"/>
    <n v="17"/>
    <n v="0"/>
    <n v="4"/>
    <n v="13"/>
    <n v="408"/>
    <n v="7"/>
    <n v="217"/>
    <n v="184"/>
    <s v="Province"/>
    <m/>
    <x v="30"/>
    <s v="Indonesia"/>
    <s v="Asia"/>
    <s v="Nusa Tenggara"/>
    <s v="UTC+08:00"/>
    <m/>
    <n v="8"/>
    <n v="2"/>
    <n v="117"/>
    <n v="145"/>
    <n v="995"/>
    <n v="18572"/>
    <n v="5270247"/>
    <n v="283.77"/>
    <n v="117.5086257"/>
    <n v="-8.6069988659999996"/>
    <n v="3.23"/>
    <n v="77.42"/>
    <n v="0"/>
    <n v="1.33"/>
    <n v="1.72E-2"/>
    <n v="0.53190000000000004"/>
    <n v="0.94"/>
    <n v="1"/>
  </r>
  <r>
    <x v="81"/>
    <s v="ID-NT"/>
    <x v="32"/>
    <n v="3"/>
    <n v="0"/>
    <n v="0"/>
    <n v="3"/>
    <n v="79"/>
    <n v="1"/>
    <n v="6"/>
    <n v="72"/>
    <s v="Province"/>
    <m/>
    <x v="32"/>
    <s v="Indonesia"/>
    <s v="Asia"/>
    <s v="Nusa Tenggara"/>
    <s v="UTC+08:00"/>
    <m/>
    <n v="21"/>
    <n v="1"/>
    <n v="309"/>
    <n v="327"/>
    <n v="3026"/>
    <n v="48718"/>
    <n v="5411321"/>
    <n v="111.07"/>
    <n v="121.592271"/>
    <n v="-8.6822049999999997"/>
    <n v="0.55000000000000004"/>
    <n v="14.6"/>
    <n v="0"/>
    <n v="0.18"/>
    <n v="1.2699999999999999E-2"/>
    <n v="7.5899999999999995E-2"/>
    <n v="0.6"/>
    <n v="1"/>
  </r>
  <r>
    <x v="81"/>
    <s v="ID-PA"/>
    <x v="11"/>
    <n v="1"/>
    <n v="0"/>
    <n v="0"/>
    <n v="1"/>
    <n v="407"/>
    <n v="6"/>
    <n v="48"/>
    <n v="353"/>
    <s v="Province"/>
    <m/>
    <x v="11"/>
    <s v="Indonesia"/>
    <s v="Asia"/>
    <s v="Papua"/>
    <s v="UTC+09:00"/>
    <s v="Daerah Khusus"/>
    <n v="28"/>
    <n v="1"/>
    <n v="560"/>
    <n v="110"/>
    <n v="5411"/>
    <n v="319036"/>
    <n v="4340348"/>
    <n v="13.6"/>
    <n v="138.69603000000001"/>
    <n v="-4.6662095299999997"/>
    <n v="0.23"/>
    <n v="93.77"/>
    <n v="0"/>
    <n v="1.38"/>
    <n v="1.47E-2"/>
    <n v="0.1179"/>
    <n v="0.05"/>
    <n v="1"/>
  </r>
  <r>
    <x v="81"/>
    <s v="ID-PB"/>
    <x v="18"/>
    <n v="3"/>
    <n v="0"/>
    <n v="1"/>
    <n v="2"/>
    <n v="109"/>
    <n v="0"/>
    <n v="7"/>
    <n v="102"/>
    <s v="Province"/>
    <m/>
    <x v="18"/>
    <s v="Indonesia"/>
    <s v="Asia"/>
    <s v="Papua"/>
    <s v="UTC+09:00"/>
    <s v="Daerah Khusus"/>
    <n v="12"/>
    <n v="1"/>
    <n v="218"/>
    <n v="95"/>
    <n v="1742"/>
    <n v="102955"/>
    <n v="1140701"/>
    <n v="11.08"/>
    <n v="132.9762624"/>
    <n v="-2.045160182"/>
    <n v="2.63"/>
    <n v="95.56"/>
    <n v="0"/>
    <n v="0"/>
    <n v="0"/>
    <n v="6.4199999999999993E-2"/>
    <n v="3"/>
    <n v="1"/>
  </r>
  <r>
    <x v="81"/>
    <s v="ID-RI"/>
    <x v="24"/>
    <n v="1"/>
    <n v="0"/>
    <n v="3"/>
    <n v="-2"/>
    <n v="107"/>
    <n v="6"/>
    <n v="66"/>
    <n v="35"/>
    <s v="Province"/>
    <m/>
    <x v="24"/>
    <s v="Indonesia"/>
    <s v="Asia"/>
    <s v="Sumatera"/>
    <s v="UTC+07:00"/>
    <m/>
    <n v="10"/>
    <n v="2"/>
    <n v="169"/>
    <n v="268"/>
    <n v="1591"/>
    <n v="87024"/>
    <n v="6074100"/>
    <n v="69.8"/>
    <n v="101.8051092"/>
    <n v="0.51164785099999999"/>
    <n v="0.16"/>
    <n v="17.62"/>
    <n v="0"/>
    <n v="0.99"/>
    <n v="5.6099999999999997E-2"/>
    <n v="0.61680000000000001"/>
    <n v="1"/>
    <n v="1"/>
  </r>
  <r>
    <x v="81"/>
    <s v="ID-SR"/>
    <x v="20"/>
    <n v="8"/>
    <n v="0"/>
    <n v="0"/>
    <n v="8"/>
    <n v="86"/>
    <n v="2"/>
    <n v="25"/>
    <n v="59"/>
    <s v="Province"/>
    <m/>
    <x v="20"/>
    <s v="Indonesia"/>
    <s v="Asia"/>
    <s v="Sulawesi"/>
    <s v="UTC+08:00"/>
    <m/>
    <n v="6"/>
    <m/>
    <n v="69"/>
    <n v="73"/>
    <n v="575"/>
    <n v="16787"/>
    <n v="1559984"/>
    <n v="92.93"/>
    <n v="119.3450194"/>
    <n v="-2.4617460530000002"/>
    <n v="5.13"/>
    <n v="55.13"/>
    <n v="0"/>
    <n v="1.28"/>
    <n v="2.3300000000000001E-2"/>
    <n v="0.29070000000000001"/>
    <n v="8"/>
    <n v="1"/>
  </r>
  <r>
    <x v="81"/>
    <s v="ID-SN"/>
    <x v="9"/>
    <n v="33"/>
    <n v="3"/>
    <n v="31"/>
    <n v="-1"/>
    <n v="1132"/>
    <n v="58"/>
    <n v="397"/>
    <n v="677"/>
    <s v="Province"/>
    <m/>
    <x v="9"/>
    <s v="Indonesia"/>
    <s v="Asia"/>
    <s v="Sulawesi"/>
    <s v="UTC+08:00"/>
    <m/>
    <n v="21"/>
    <n v="3"/>
    <n v="311"/>
    <n v="792"/>
    <n v="2255"/>
    <n v="46717"/>
    <n v="9426885"/>
    <n v="201.78"/>
    <n v="120.1620559"/>
    <n v="-3.731080714"/>
    <n v="3.5"/>
    <n v="120.08"/>
    <n v="0.32"/>
    <n v="6.15"/>
    <n v="5.1200000000000002E-2"/>
    <n v="0.35070000000000001"/>
    <n v="0.92"/>
    <n v="3"/>
  </r>
  <r>
    <x v="81"/>
    <s v="ID-ST"/>
    <x v="16"/>
    <n v="2"/>
    <n v="0"/>
    <n v="11"/>
    <n v="-9"/>
    <n v="117"/>
    <n v="4"/>
    <n v="37"/>
    <n v="76"/>
    <s v="Province"/>
    <m/>
    <x v="16"/>
    <s v="Indonesia"/>
    <s v="Asia"/>
    <s v="Sulawesi"/>
    <s v="UTC+08:00"/>
    <m/>
    <n v="12"/>
    <n v="1"/>
    <n v="175"/>
    <n v="175"/>
    <n v="1842"/>
    <n v="61841"/>
    <n v="2955567"/>
    <n v="47.79"/>
    <n v="121.2010927"/>
    <n v="-1.00413668"/>
    <n v="0.68"/>
    <n v="39.590000000000003"/>
    <n v="0"/>
    <n v="1.35"/>
    <n v="3.4200000000000001E-2"/>
    <n v="0.31619999999999998"/>
    <m/>
    <n v="1"/>
  </r>
  <r>
    <x v="81"/>
    <s v="ID-SG"/>
    <x v="3"/>
    <n v="0"/>
    <n v="0"/>
    <n v="0"/>
    <n v="0"/>
    <n v="202"/>
    <n v="4"/>
    <n v="25"/>
    <n v="173"/>
    <s v="Province"/>
    <m/>
    <x v="3"/>
    <s v="Indonesia"/>
    <s v="Asia"/>
    <s v="Sulawesi"/>
    <s v="UTC+08:00"/>
    <m/>
    <n v="15"/>
    <n v="2"/>
    <n v="219"/>
    <n v="377"/>
    <n v="1911"/>
    <n v="38068"/>
    <n v="2635461"/>
    <n v="69.23"/>
    <n v="122.070311"/>
    <n v="-4.1246887929999998"/>
    <n v="0"/>
    <n v="76.650000000000006"/>
    <n v="0"/>
    <n v="1.52"/>
    <n v="1.9800000000000002E-2"/>
    <n v="0.12379999999999999"/>
    <n v="1"/>
    <n v="1"/>
  </r>
  <r>
    <x v="81"/>
    <s v="ID-SA"/>
    <x v="31"/>
    <n v="30"/>
    <n v="4"/>
    <n v="0"/>
    <n v="26"/>
    <n v="178"/>
    <n v="19"/>
    <n v="30"/>
    <n v="129"/>
    <s v="Province"/>
    <m/>
    <x v="31"/>
    <s v="Indonesia"/>
    <s v="Asia"/>
    <s v="Sulawesi"/>
    <s v="UTC+08:00"/>
    <m/>
    <n v="11"/>
    <n v="4"/>
    <n v="171"/>
    <n v="332"/>
    <n v="1507"/>
    <n v="13892"/>
    <n v="2641884"/>
    <n v="190.17"/>
    <n v="124.5212396"/>
    <n v="1.259638212"/>
    <n v="11.36"/>
    <n v="67.38"/>
    <n v="1.51"/>
    <n v="7.19"/>
    <n v="0.1067"/>
    <n v="0.16850000000000001"/>
    <n v="1.25"/>
    <n v="4"/>
  </r>
  <r>
    <x v="81"/>
    <s v="ID-SB"/>
    <x v="17"/>
    <n v="8"/>
    <n v="0"/>
    <n v="7"/>
    <n v="1"/>
    <n v="436"/>
    <n v="24"/>
    <n v="153"/>
    <n v="259"/>
    <s v="Province"/>
    <m/>
    <x v="17"/>
    <s v="Indonesia"/>
    <s v="Asia"/>
    <s v="Sumatera"/>
    <s v="UTC+07:00"/>
    <m/>
    <n v="12"/>
    <n v="7"/>
    <n v="179"/>
    <n v="230"/>
    <n v="928"/>
    <n v="42013"/>
    <n v="5519245"/>
    <n v="131.37"/>
    <n v="100.46506239999999"/>
    <n v="-0.850253225"/>
    <n v="1.45"/>
    <n v="79"/>
    <n v="0"/>
    <n v="4.3499999999999996"/>
    <n v="5.5E-2"/>
    <n v="0.35089999999999999"/>
    <n v="1"/>
    <n v="0"/>
  </r>
  <r>
    <x v="81"/>
    <s v="ID-SS"/>
    <x v="21"/>
    <n v="28"/>
    <n v="1"/>
    <n v="17"/>
    <n v="10"/>
    <n v="671"/>
    <n v="24"/>
    <n v="94"/>
    <n v="553"/>
    <s v="Province"/>
    <m/>
    <x v="21"/>
    <s v="Indonesia"/>
    <s v="Asia"/>
    <s v="Sumatera"/>
    <s v="UTC+07:00"/>
    <m/>
    <n v="13"/>
    <n v="4"/>
    <n v="241"/>
    <n v="387"/>
    <n v="2853"/>
    <n v="91592"/>
    <n v="8217551"/>
    <n v="89.72"/>
    <n v="104.16946470000001"/>
    <n v="-3.2162118080000002"/>
    <n v="3.41"/>
    <n v="81.650000000000006"/>
    <n v="0.12"/>
    <n v="2.92"/>
    <n v="3.5799999999999998E-2"/>
    <n v="0.1401"/>
    <n v="0.56000000000000005"/>
    <n v="0.5"/>
  </r>
  <r>
    <x v="81"/>
    <s v="ID-SU"/>
    <x v="6"/>
    <n v="23"/>
    <n v="1"/>
    <n v="0"/>
    <n v="22"/>
    <n v="266"/>
    <n v="34"/>
    <n v="74"/>
    <n v="158"/>
    <s v="Province"/>
    <m/>
    <x v="6"/>
    <s v="Indonesia"/>
    <s v="Asia"/>
    <s v="Sumatera"/>
    <s v="UTC+07:00"/>
    <m/>
    <n v="25"/>
    <n v="8"/>
    <n v="450"/>
    <n v="693"/>
    <n v="5417"/>
    <n v="72981"/>
    <n v="14874889"/>
    <n v="203.82"/>
    <n v="99.051964420000004"/>
    <n v="2.1918944530000002"/>
    <n v="1.55"/>
    <n v="17.88"/>
    <n v="7.0000000000000007E-2"/>
    <n v="2.29"/>
    <n v="0.1278"/>
    <n v="0.2782"/>
    <n v="1.53"/>
    <n v="0.5"/>
  </r>
  <r>
    <x v="82"/>
    <s v="ID-AC"/>
    <x v="13"/>
    <n v="1"/>
    <n v="0"/>
    <n v="1"/>
    <n v="0"/>
    <n v="19"/>
    <n v="1"/>
    <n v="16"/>
    <n v="2"/>
    <s v="Province"/>
    <m/>
    <x v="13"/>
    <s v="Indonesia"/>
    <s v="Asia"/>
    <s v="Sumatera"/>
    <s v="UTC+07:00"/>
    <s v="Daerah Khusus"/>
    <n v="18"/>
    <n v="5"/>
    <n v="289"/>
    <m/>
    <n v="6497"/>
    <n v="57956"/>
    <n v="5247257"/>
    <n v="90.54"/>
    <n v="96.910521739999993"/>
    <n v="4.2256146279999998"/>
    <n v="0.19"/>
    <n v="3.62"/>
    <n v="0"/>
    <n v="0.19"/>
    <n v="5.2600000000000001E-2"/>
    <n v="0.84209999999999996"/>
    <m/>
    <n v="1"/>
  </r>
  <r>
    <x v="82"/>
    <s v="ID-BA"/>
    <x v="22"/>
    <n v="6"/>
    <n v="0"/>
    <n v="4"/>
    <n v="2"/>
    <n v="371"/>
    <n v="2"/>
    <n v="277"/>
    <n v="92"/>
    <s v="Province"/>
    <m/>
    <x v="22"/>
    <s v="Indonesia"/>
    <s v="Asia"/>
    <s v="Nusa Tenggara"/>
    <s v="UTC+08:00"/>
    <m/>
    <n v="8"/>
    <n v="1"/>
    <n v="57"/>
    <n v="80"/>
    <n v="636"/>
    <n v="5780"/>
    <n v="4216171"/>
    <n v="729.43"/>
    <n v="115.1317136"/>
    <n v="-8.3694716880000009"/>
    <n v="1.42"/>
    <n v="87.99"/>
    <n v="0"/>
    <n v="0.47"/>
    <n v="5.4000000000000003E-3"/>
    <n v="0.74660000000000004"/>
    <n v="2"/>
    <n v="1"/>
  </r>
  <r>
    <x v="82"/>
    <s v="ID-BT"/>
    <x v="2"/>
    <n v="15"/>
    <n v="1"/>
    <n v="1"/>
    <n v="13"/>
    <n v="710"/>
    <n v="65"/>
    <n v="172"/>
    <n v="473"/>
    <s v="Province"/>
    <m/>
    <x v="2"/>
    <s v="Indonesia"/>
    <s v="Asia"/>
    <s v="Jawa"/>
    <s v="UTC+07:00"/>
    <m/>
    <n v="4"/>
    <n v="4"/>
    <n v="155"/>
    <n v="313"/>
    <n v="1238"/>
    <n v="9663"/>
    <n v="10722374"/>
    <n v="1109.6400000000001"/>
    <n v="106.1090043"/>
    <n v="-6.4567363880000004"/>
    <n v="1.4"/>
    <n v="66.22"/>
    <n v="0.09"/>
    <n v="6.06"/>
    <n v="9.1499999999999998E-2"/>
    <n v="0.24229999999999999"/>
    <n v="0.28000000000000003"/>
    <n v="0.33"/>
  </r>
  <r>
    <x v="82"/>
    <s v="ID-BE"/>
    <x v="29"/>
    <n v="0"/>
    <n v="0"/>
    <n v="0"/>
    <n v="0"/>
    <n v="69"/>
    <n v="2"/>
    <n v="9"/>
    <n v="58"/>
    <s v="Province"/>
    <m/>
    <x v="29"/>
    <s v="Indonesia"/>
    <s v="Asia"/>
    <s v="Sumatera"/>
    <s v="UTC+07:00"/>
    <m/>
    <n v="9"/>
    <n v="1"/>
    <n v="129"/>
    <n v="172"/>
    <n v="1341"/>
    <n v="19919"/>
    <n v="1999539"/>
    <n v="100.38"/>
    <n v="102.33842129999999"/>
    <n v="-3.5335836270000001"/>
    <n v="0"/>
    <n v="34.51"/>
    <n v="0"/>
    <n v="1"/>
    <n v="2.9000000000000001E-2"/>
    <n v="0.13039999999999999"/>
    <n v="0"/>
    <n v="1"/>
  </r>
  <r>
    <x v="82"/>
    <s v="ID-JK"/>
    <x v="0"/>
    <n v="103"/>
    <n v="30"/>
    <n v="57"/>
    <n v="16"/>
    <n v="5790"/>
    <n v="465"/>
    <n v="1452"/>
    <n v="3873"/>
    <s v="Province"/>
    <m/>
    <x v="0"/>
    <s v="Indonesia"/>
    <s v="Asia"/>
    <s v="Jawa"/>
    <s v="UTC+07:00"/>
    <s v="Daerah Khusus Ibu Kota"/>
    <n v="1"/>
    <n v="5"/>
    <n v="44"/>
    <n v="267"/>
    <m/>
    <n v="664"/>
    <n v="10846145"/>
    <n v="16334.31"/>
    <n v="106.8361183"/>
    <n v="-6.2046989909999999"/>
    <n v="9.5"/>
    <n v="533.83000000000004"/>
    <n v="2.77"/>
    <n v="42.87"/>
    <n v="8.0299999999999996E-2"/>
    <n v="0.25080000000000002"/>
    <n v="1.47"/>
    <n v="3.75"/>
  </r>
  <r>
    <x v="82"/>
    <s v="ID-YO"/>
    <x v="5"/>
    <n v="5"/>
    <n v="0"/>
    <n v="2"/>
    <n v="3"/>
    <n v="205"/>
    <n v="8"/>
    <n v="123"/>
    <n v="74"/>
    <s v="Province"/>
    <m/>
    <x v="5"/>
    <s v="Indonesia"/>
    <s v="Asia"/>
    <s v="Jawa"/>
    <s v="UTC+07:00"/>
    <s v="Daerah Istimewa"/>
    <n v="4"/>
    <n v="1"/>
    <n v="78"/>
    <n v="46"/>
    <n v="392"/>
    <n v="3133"/>
    <n v="3631015"/>
    <n v="1158.9000000000001"/>
    <n v="110.4448783"/>
    <n v="-7.8945018500000002"/>
    <n v="1.38"/>
    <n v="56.46"/>
    <n v="0"/>
    <n v="2.2000000000000002"/>
    <n v="3.9E-2"/>
    <n v="0.6"/>
    <n v="0.83"/>
    <n v="1"/>
  </r>
  <r>
    <x v="82"/>
    <s v="ID-GO"/>
    <x v="33"/>
    <n v="3"/>
    <n v="0"/>
    <n v="2"/>
    <n v="1"/>
    <n v="47"/>
    <n v="2"/>
    <n v="17"/>
    <n v="28"/>
    <s v="Province"/>
    <m/>
    <x v="33"/>
    <s v="Indonesia"/>
    <s v="Asia"/>
    <s v="Sulawesi"/>
    <s v="UTC+08:00"/>
    <m/>
    <n v="5"/>
    <n v="1"/>
    <n v="77"/>
    <n v="72"/>
    <n v="657"/>
    <n v="11257"/>
    <n v="1180651"/>
    <n v="104.88"/>
    <n v="122.37605809999999"/>
    <n v="0.68700260400000002"/>
    <n v="2.54"/>
    <n v="39.81"/>
    <n v="0"/>
    <n v="1.69"/>
    <n v="4.2599999999999999E-2"/>
    <n v="0.36170000000000002"/>
    <n v="0.19"/>
    <n v="1"/>
  </r>
  <r>
    <x v="82"/>
    <s v="ID-JA"/>
    <x v="25"/>
    <n v="2"/>
    <n v="0"/>
    <n v="0"/>
    <n v="2"/>
    <n v="90"/>
    <n v="0"/>
    <n v="8"/>
    <n v="82"/>
    <s v="Province"/>
    <m/>
    <x v="25"/>
    <s v="Indonesia"/>
    <s v="Asia"/>
    <s v="Sumatera"/>
    <s v="UTC+07:00"/>
    <m/>
    <n v="9"/>
    <n v="2"/>
    <n v="141"/>
    <n v="163"/>
    <n v="1399"/>
    <n v="50058"/>
    <n v="3493357"/>
    <n v="69.790000000000006"/>
    <n v="102.72364039999999"/>
    <n v="-1.69769766"/>
    <n v="0.56999999999999995"/>
    <n v="25.76"/>
    <n v="0"/>
    <n v="0"/>
    <n v="0"/>
    <n v="8.8900000000000007E-2"/>
    <m/>
    <n v="1"/>
  </r>
  <r>
    <x v="82"/>
    <s v="ID-JB"/>
    <x v="1"/>
    <n v="39"/>
    <n v="1"/>
    <n v="10"/>
    <n v="28"/>
    <n v="1972"/>
    <n v="120"/>
    <n v="429"/>
    <n v="1423"/>
    <s v="Province"/>
    <m/>
    <x v="1"/>
    <s v="Indonesia"/>
    <s v="Asia"/>
    <s v="Jawa"/>
    <s v="UTC+07:00"/>
    <m/>
    <n v="18"/>
    <n v="9"/>
    <n v="627"/>
    <n v="645"/>
    <n v="5312"/>
    <n v="35378"/>
    <n v="45161325"/>
    <n v="1276.55"/>
    <n v="107.60370829999999"/>
    <n v="-6.9204320829999997"/>
    <n v="0.86"/>
    <n v="43.67"/>
    <n v="0.02"/>
    <n v="2.66"/>
    <n v="6.0900000000000003E-2"/>
    <n v="0.2175"/>
    <n v="0.47"/>
    <m/>
  </r>
  <r>
    <x v="82"/>
    <s v="ID-JT"/>
    <x v="7"/>
    <n v="17"/>
    <n v="0"/>
    <n v="0"/>
    <n v="17"/>
    <n v="1223"/>
    <n v="61"/>
    <n v="252"/>
    <n v="910"/>
    <s v="Province"/>
    <m/>
    <x v="7"/>
    <s v="Indonesia"/>
    <s v="Asia"/>
    <s v="Jawa"/>
    <s v="UTC+07:00"/>
    <m/>
    <n v="29"/>
    <n v="6"/>
    <n v="576"/>
    <n v="753"/>
    <n v="7809"/>
    <n v="32801"/>
    <n v="36364072"/>
    <n v="1108.6400000000001"/>
    <n v="110.20111489999999"/>
    <n v="-7.2590971770000001"/>
    <n v="0.47"/>
    <n v="33.630000000000003"/>
    <n v="0"/>
    <n v="1.68"/>
    <n v="4.99E-2"/>
    <n v="0.20610000000000001"/>
    <n v="0.68"/>
    <n v="1"/>
  </r>
  <r>
    <x v="82"/>
    <s v="ID-JI"/>
    <x v="8"/>
    <n v="125"/>
    <n v="14"/>
    <n v="10"/>
    <n v="101"/>
    <n v="3048"/>
    <n v="254"/>
    <n v="401"/>
    <n v="2393"/>
    <s v="Province"/>
    <m/>
    <x v="8"/>
    <s v="Indonesia"/>
    <s v="Asia"/>
    <s v="Jawa"/>
    <s v="UTC+07:00"/>
    <m/>
    <n v="29"/>
    <n v="9"/>
    <n v="666"/>
    <n v="777"/>
    <n v="7724"/>
    <n v="47803"/>
    <n v="40479023"/>
    <n v="846.78"/>
    <n v="112.7329414"/>
    <n v="-7.7233455790000001"/>
    <n v="3.09"/>
    <n v="75.3"/>
    <n v="0.35"/>
    <n v="6.27"/>
    <n v="8.3299999999999999E-2"/>
    <n v="0.13159999999999999"/>
    <n v="0.25"/>
    <n v="1.08"/>
  </r>
  <r>
    <x v="82"/>
    <s v="ID-KB"/>
    <x v="23"/>
    <n v="7"/>
    <n v="0"/>
    <n v="1"/>
    <n v="6"/>
    <n v="137"/>
    <n v="2"/>
    <n v="37"/>
    <n v="98"/>
    <s v="Province"/>
    <m/>
    <x v="23"/>
    <s v="Indonesia"/>
    <s v="Asia"/>
    <s v="Kalimantan"/>
    <s v="UTC+07:00"/>
    <m/>
    <n v="12"/>
    <n v="2"/>
    <n v="174"/>
    <n v="99"/>
    <n v="2031"/>
    <n v="147307"/>
    <n v="5422814"/>
    <n v="36.81"/>
    <n v="111.1211776"/>
    <n v="-8.6474572E-2"/>
    <n v="1.29"/>
    <n v="25.26"/>
    <n v="0"/>
    <n v="0.37"/>
    <n v="1.46E-2"/>
    <n v="0.27010000000000001"/>
    <n v="7"/>
    <n v="1"/>
  </r>
  <r>
    <x v="82"/>
    <s v="ID-KS"/>
    <x v="26"/>
    <n v="21"/>
    <n v="1"/>
    <n v="0"/>
    <n v="20"/>
    <n v="569"/>
    <n v="60"/>
    <n v="77"/>
    <n v="432"/>
    <s v="Province"/>
    <m/>
    <x v="26"/>
    <s v="Indonesia"/>
    <s v="Asia"/>
    <s v="Kalimantan"/>
    <s v="UTC+08:00"/>
    <m/>
    <n v="11"/>
    <n v="2"/>
    <n v="153"/>
    <n v="144"/>
    <n v="1864"/>
    <n v="38744"/>
    <n v="4023049"/>
    <n v="103.84"/>
    <n v="115.4385783"/>
    <n v="-2.993594979"/>
    <n v="5.22"/>
    <n v="141.44"/>
    <n v="0.25"/>
    <n v="14.91"/>
    <n v="0.10539999999999999"/>
    <n v="0.1353"/>
    <n v="2.63"/>
    <n v="0.25"/>
  </r>
  <r>
    <x v="82"/>
    <s v="ID-KT"/>
    <x v="14"/>
    <n v="35"/>
    <n v="4"/>
    <n v="15"/>
    <n v="16"/>
    <n v="285"/>
    <n v="14"/>
    <n v="92"/>
    <n v="179"/>
    <s v="Province"/>
    <m/>
    <x v="14"/>
    <s v="Indonesia"/>
    <s v="Asia"/>
    <s v="Kalimantan"/>
    <s v="UTC+07:00"/>
    <m/>
    <n v="13"/>
    <n v="1"/>
    <n v="136"/>
    <n v="139"/>
    <n v="1432"/>
    <n v="153565"/>
    <n v="2570289"/>
    <n v="16.739999999999998"/>
    <n v="113.41765359999999"/>
    <n v="-1.6024846530000001"/>
    <n v="13.62"/>
    <n v="110.88"/>
    <n v="1.56"/>
    <n v="5.45"/>
    <n v="4.9099999999999998E-2"/>
    <n v="0.32279999999999998"/>
    <n v="2.69"/>
    <m/>
  </r>
  <r>
    <x v="82"/>
    <s v="ID-KI"/>
    <x v="4"/>
    <n v="5"/>
    <n v="0"/>
    <n v="6"/>
    <n v="-1"/>
    <n v="268"/>
    <n v="3"/>
    <n v="101"/>
    <n v="164"/>
    <s v="Province"/>
    <m/>
    <x v="4"/>
    <s v="Indonesia"/>
    <s v="Asia"/>
    <s v="Kalimantan"/>
    <s v="UTC+08:00"/>
    <m/>
    <n v="7"/>
    <n v="3"/>
    <n v="103"/>
    <n v="197"/>
    <n v="841"/>
    <n v="129067"/>
    <n v="3552191"/>
    <n v="27.52"/>
    <n v="116.4684405"/>
    <n v="0.45385803000000002"/>
    <n v="1.41"/>
    <n v="75.45"/>
    <n v="0"/>
    <n v="0.84"/>
    <n v="1.12E-2"/>
    <n v="0.37690000000000001"/>
    <n v="2.5"/>
    <n v="1"/>
  </r>
  <r>
    <x v="82"/>
    <s v="ID-KU"/>
    <x v="19"/>
    <n v="1"/>
    <n v="0"/>
    <n v="3"/>
    <n v="-2"/>
    <n v="163"/>
    <n v="1"/>
    <n v="57"/>
    <n v="105"/>
    <s v="Province"/>
    <m/>
    <x v="19"/>
    <s v="Indonesia"/>
    <s v="Asia"/>
    <s v="Kalimantan"/>
    <s v="UTC+08:00"/>
    <m/>
    <n v="4"/>
    <n v="1"/>
    <n v="53"/>
    <n v="35"/>
    <n v="447"/>
    <n v="75468"/>
    <n v="648407"/>
    <n v="8.59"/>
    <n v="116.2188791"/>
    <n v="2.8910126209999998"/>
    <n v="1.54"/>
    <n v="251.39"/>
    <n v="0"/>
    <n v="1.54"/>
    <n v="6.1000000000000004E-3"/>
    <n v="0.34970000000000001"/>
    <n v="0.5"/>
    <n v="1"/>
  </r>
  <r>
    <x v="82"/>
    <s v="ID-BB"/>
    <x v="27"/>
    <n v="0"/>
    <n v="0"/>
    <n v="0"/>
    <n v="0"/>
    <n v="36"/>
    <n v="1"/>
    <n v="26"/>
    <n v="9"/>
    <s v="Province"/>
    <m/>
    <x v="27"/>
    <s v="Indonesia"/>
    <s v="Asia"/>
    <s v="Sumatera"/>
    <s v="UTC+07:00"/>
    <m/>
    <n v="6"/>
    <n v="1"/>
    <n v="47"/>
    <n v="82"/>
    <n v="309"/>
    <n v="16424"/>
    <n v="1379767"/>
    <n v="84.01"/>
    <n v="106.5499324"/>
    <n v="-2.4474441269999998"/>
    <n v="0"/>
    <n v="26.09"/>
    <n v="0"/>
    <n v="0.72"/>
    <n v="2.7799999999999998E-2"/>
    <n v="0.72219999999999995"/>
    <n v="0"/>
    <n v="1"/>
  </r>
  <r>
    <x v="82"/>
    <s v="ID-KR"/>
    <x v="28"/>
    <n v="1"/>
    <n v="0"/>
    <n v="4"/>
    <n v="-3"/>
    <n v="136"/>
    <n v="11"/>
    <n v="85"/>
    <n v="40"/>
    <s v="Province"/>
    <m/>
    <x v="28"/>
    <s v="Indonesia"/>
    <s v="Asia"/>
    <s v="Sumatera"/>
    <s v="UTC+07:00"/>
    <m/>
    <n v="5"/>
    <n v="2"/>
    <n v="75"/>
    <n v="142"/>
    <n v="275"/>
    <n v="8202"/>
    <n v="1929400"/>
    <n v="235.24"/>
    <n v="108.261746"/>
    <n v="3.9163459999999999"/>
    <n v="0.52"/>
    <n v="70.489999999999995"/>
    <n v="0"/>
    <n v="5.7"/>
    <n v="8.09E-2"/>
    <n v="0.625"/>
    <m/>
    <n v="1"/>
  </r>
  <r>
    <x v="82"/>
    <s v="ID-LA"/>
    <x v="15"/>
    <n v="4"/>
    <n v="0"/>
    <n v="5"/>
    <n v="-1"/>
    <n v="105"/>
    <n v="8"/>
    <n v="36"/>
    <n v="61"/>
    <s v="Province"/>
    <m/>
    <x v="15"/>
    <s v="Indonesia"/>
    <s v="Asia"/>
    <s v="Sumatera"/>
    <s v="UTC+07:00"/>
    <m/>
    <n v="13"/>
    <n v="2"/>
    <n v="228"/>
    <n v="205"/>
    <n v="2435"/>
    <n v="34624"/>
    <n v="9095591"/>
    <n v="262.7"/>
    <n v="105.0214366"/>
    <n v="-4.9167929749999999"/>
    <n v="0.44"/>
    <n v="11.54"/>
    <n v="0"/>
    <n v="0.88"/>
    <n v="7.6200000000000004E-2"/>
    <n v="0.34289999999999998"/>
    <n v="0.25"/>
    <n v="1"/>
  </r>
  <r>
    <x v="82"/>
    <s v="ID-MA"/>
    <x v="10"/>
    <n v="22"/>
    <n v="0"/>
    <n v="0"/>
    <n v="22"/>
    <n v="157"/>
    <n v="7"/>
    <n v="21"/>
    <n v="129"/>
    <s v="Province"/>
    <m/>
    <x v="10"/>
    <s v="Indonesia"/>
    <s v="Asia"/>
    <s v="Maluku"/>
    <s v="UTC+09:00"/>
    <m/>
    <n v="9"/>
    <n v="2"/>
    <n v="118"/>
    <n v="35"/>
    <n v="1198"/>
    <n v="46914"/>
    <n v="1847097"/>
    <n v="39.369999999999997"/>
    <n v="129.57679200000001"/>
    <n v="-3.1925720000000002"/>
    <n v="11.91"/>
    <n v="85"/>
    <n v="0"/>
    <n v="3.79"/>
    <n v="4.4600000000000001E-2"/>
    <n v="0.1338"/>
    <n v="2"/>
    <n v="1"/>
  </r>
  <r>
    <x v="82"/>
    <s v="ID-MU"/>
    <x v="12"/>
    <n v="2"/>
    <n v="0"/>
    <n v="0"/>
    <n v="2"/>
    <n v="99"/>
    <n v="4"/>
    <n v="13"/>
    <n v="82"/>
    <s v="Province"/>
    <m/>
    <x v="12"/>
    <s v="Indonesia"/>
    <s v="Asia"/>
    <s v="Maluku"/>
    <s v="UTC+09:00"/>
    <m/>
    <n v="8"/>
    <n v="2"/>
    <n v="116"/>
    <n v="118"/>
    <n v="1063"/>
    <n v="31983"/>
    <n v="1307803"/>
    <n v="40.89"/>
    <n v="127.5391072"/>
    <n v="0.212036949"/>
    <n v="1.53"/>
    <n v="75.7"/>
    <n v="0"/>
    <n v="3.06"/>
    <n v="4.0399999999999998E-2"/>
    <n v="0.1313"/>
    <n v="2"/>
    <n v="1"/>
  </r>
  <r>
    <x v="82"/>
    <s v="ID-NB"/>
    <x v="30"/>
    <n v="54"/>
    <n v="0"/>
    <n v="3"/>
    <n v="51"/>
    <n v="462"/>
    <n v="7"/>
    <n v="220"/>
    <n v="235"/>
    <s v="Province"/>
    <m/>
    <x v="30"/>
    <s v="Indonesia"/>
    <s v="Asia"/>
    <s v="Nusa Tenggara"/>
    <s v="UTC+08:00"/>
    <m/>
    <n v="8"/>
    <n v="2"/>
    <n v="117"/>
    <n v="145"/>
    <n v="995"/>
    <n v="18572"/>
    <n v="5270247"/>
    <n v="283.77"/>
    <n v="117.5086257"/>
    <n v="-8.6069988659999996"/>
    <n v="10.25"/>
    <n v="87.66"/>
    <n v="0"/>
    <n v="1.33"/>
    <n v="1.52E-2"/>
    <n v="0.47620000000000001"/>
    <n v="3.18"/>
    <n v="1"/>
  </r>
  <r>
    <x v="82"/>
    <s v="ID-NT"/>
    <x v="32"/>
    <n v="0"/>
    <n v="0"/>
    <n v="0"/>
    <n v="0"/>
    <n v="79"/>
    <n v="1"/>
    <n v="6"/>
    <n v="72"/>
    <s v="Province"/>
    <m/>
    <x v="32"/>
    <s v="Indonesia"/>
    <s v="Asia"/>
    <s v="Nusa Tenggara"/>
    <s v="UTC+08:00"/>
    <m/>
    <n v="21"/>
    <n v="1"/>
    <n v="309"/>
    <n v="327"/>
    <n v="3026"/>
    <n v="48718"/>
    <n v="5411321"/>
    <n v="111.07"/>
    <n v="121.592271"/>
    <n v="-8.6822049999999997"/>
    <n v="0"/>
    <n v="14.6"/>
    <n v="0"/>
    <n v="0.18"/>
    <n v="1.2699999999999999E-2"/>
    <n v="7.5899999999999995E-2"/>
    <n v="0"/>
    <n v="1"/>
  </r>
  <r>
    <x v="82"/>
    <s v="ID-PA"/>
    <x v="11"/>
    <n v="27"/>
    <n v="0"/>
    <n v="0"/>
    <n v="27"/>
    <n v="434"/>
    <n v="6"/>
    <n v="48"/>
    <n v="380"/>
    <s v="Province"/>
    <m/>
    <x v="11"/>
    <s v="Indonesia"/>
    <s v="Asia"/>
    <s v="Papua"/>
    <s v="UTC+09:00"/>
    <s v="Daerah Khusus"/>
    <n v="28"/>
    <n v="1"/>
    <n v="560"/>
    <n v="110"/>
    <n v="5411"/>
    <n v="319036"/>
    <n v="4340348"/>
    <n v="13.6"/>
    <n v="138.69603000000001"/>
    <n v="-4.6662095299999997"/>
    <n v="6.22"/>
    <n v="99.99"/>
    <n v="0"/>
    <n v="1.38"/>
    <n v="1.38E-2"/>
    <n v="0.1106"/>
    <n v="27"/>
    <n v="1"/>
  </r>
  <r>
    <x v="82"/>
    <s v="ID-PB"/>
    <x v="18"/>
    <n v="10"/>
    <n v="0"/>
    <n v="4"/>
    <n v="6"/>
    <n v="119"/>
    <n v="0"/>
    <n v="11"/>
    <n v="108"/>
    <s v="Province"/>
    <m/>
    <x v="18"/>
    <s v="Indonesia"/>
    <s v="Asia"/>
    <s v="Papua"/>
    <s v="UTC+09:00"/>
    <s v="Daerah Khusus"/>
    <n v="12"/>
    <n v="1"/>
    <n v="218"/>
    <n v="95"/>
    <n v="1742"/>
    <n v="102955"/>
    <n v="1140701"/>
    <n v="11.08"/>
    <n v="132.9762624"/>
    <n v="-2.045160182"/>
    <n v="8.77"/>
    <n v="104.32"/>
    <n v="0"/>
    <n v="0"/>
    <n v="0"/>
    <n v="9.2399999999999996E-2"/>
    <n v="3.33"/>
    <n v="1"/>
  </r>
  <r>
    <x v="82"/>
    <s v="ID-RI"/>
    <x v="24"/>
    <n v="1"/>
    <n v="0"/>
    <n v="0"/>
    <n v="1"/>
    <n v="108"/>
    <n v="6"/>
    <n v="66"/>
    <n v="36"/>
    <s v="Province"/>
    <m/>
    <x v="24"/>
    <s v="Indonesia"/>
    <s v="Asia"/>
    <s v="Sumatera"/>
    <s v="UTC+07:00"/>
    <m/>
    <n v="10"/>
    <n v="2"/>
    <n v="169"/>
    <n v="268"/>
    <n v="1591"/>
    <n v="87024"/>
    <n v="6074100"/>
    <n v="69.8"/>
    <n v="101.8051092"/>
    <n v="0.51164785099999999"/>
    <n v="0.16"/>
    <n v="17.78"/>
    <n v="0"/>
    <n v="0.99"/>
    <n v="5.5599999999999997E-2"/>
    <n v="0.61109999999999998"/>
    <n v="1"/>
    <n v="1"/>
  </r>
  <r>
    <x v="82"/>
    <s v="ID-SR"/>
    <x v="20"/>
    <n v="0"/>
    <n v="0"/>
    <n v="1"/>
    <n v="-1"/>
    <n v="86"/>
    <n v="2"/>
    <n v="26"/>
    <n v="58"/>
    <s v="Province"/>
    <m/>
    <x v="20"/>
    <s v="Indonesia"/>
    <s v="Asia"/>
    <s v="Sulawesi"/>
    <s v="UTC+08:00"/>
    <m/>
    <n v="6"/>
    <m/>
    <n v="69"/>
    <n v="73"/>
    <n v="575"/>
    <n v="16787"/>
    <n v="1559984"/>
    <n v="92.93"/>
    <n v="119.3450194"/>
    <n v="-2.4617460530000002"/>
    <n v="0"/>
    <n v="55.13"/>
    <n v="0"/>
    <n v="1.28"/>
    <n v="2.3300000000000001E-2"/>
    <n v="0.30230000000000001"/>
    <n v="0"/>
    <n v="1"/>
  </r>
  <r>
    <x v="82"/>
    <s v="ID-SN"/>
    <x v="9"/>
    <n v="71"/>
    <n v="2"/>
    <n v="19"/>
    <n v="50"/>
    <n v="1203"/>
    <n v="60"/>
    <n v="416"/>
    <n v="727"/>
    <s v="Province"/>
    <m/>
    <x v="9"/>
    <s v="Indonesia"/>
    <s v="Asia"/>
    <s v="Sulawesi"/>
    <s v="UTC+08:00"/>
    <m/>
    <n v="21"/>
    <n v="3"/>
    <n v="311"/>
    <n v="792"/>
    <n v="2255"/>
    <n v="46717"/>
    <n v="9426885"/>
    <n v="201.78"/>
    <n v="120.1620559"/>
    <n v="-3.731080714"/>
    <n v="7.53"/>
    <n v="127.61"/>
    <n v="0.21"/>
    <n v="6.36"/>
    <n v="4.99E-2"/>
    <n v="0.3458"/>
    <n v="2.15"/>
    <n v="0.67"/>
  </r>
  <r>
    <x v="82"/>
    <s v="ID-ST"/>
    <x v="16"/>
    <n v="1"/>
    <n v="0"/>
    <n v="0"/>
    <n v="1"/>
    <n v="118"/>
    <n v="4"/>
    <n v="37"/>
    <n v="77"/>
    <s v="Province"/>
    <m/>
    <x v="16"/>
    <s v="Indonesia"/>
    <s v="Asia"/>
    <s v="Sulawesi"/>
    <s v="UTC+08:00"/>
    <m/>
    <n v="12"/>
    <n v="1"/>
    <n v="175"/>
    <n v="175"/>
    <n v="1842"/>
    <n v="61841"/>
    <n v="2955567"/>
    <n v="47.79"/>
    <n v="121.2010927"/>
    <n v="-1.00413668"/>
    <n v="0.34"/>
    <n v="39.92"/>
    <n v="0"/>
    <n v="1.35"/>
    <n v="3.39E-2"/>
    <n v="0.31359999999999999"/>
    <n v="0.5"/>
    <n v="1"/>
  </r>
  <r>
    <x v="82"/>
    <s v="ID-SG"/>
    <x v="3"/>
    <n v="9"/>
    <n v="0"/>
    <n v="5"/>
    <n v="4"/>
    <n v="211"/>
    <n v="4"/>
    <n v="30"/>
    <n v="177"/>
    <s v="Province"/>
    <m/>
    <x v="3"/>
    <s v="Indonesia"/>
    <s v="Asia"/>
    <s v="Sulawesi"/>
    <s v="UTC+08:00"/>
    <m/>
    <n v="15"/>
    <n v="2"/>
    <n v="219"/>
    <n v="377"/>
    <n v="1911"/>
    <n v="38068"/>
    <n v="2635461"/>
    <n v="69.23"/>
    <n v="122.070311"/>
    <n v="-4.1246887929999998"/>
    <n v="3.41"/>
    <n v="80.06"/>
    <n v="0"/>
    <n v="1.52"/>
    <n v="1.9E-2"/>
    <n v="0.14219999999999999"/>
    <m/>
    <n v="1"/>
  </r>
  <r>
    <x v="82"/>
    <s v="ID-SA"/>
    <x v="31"/>
    <n v="18"/>
    <n v="4"/>
    <n v="0"/>
    <n v="14"/>
    <n v="196"/>
    <n v="23"/>
    <n v="30"/>
    <n v="143"/>
    <s v="Province"/>
    <m/>
    <x v="31"/>
    <s v="Indonesia"/>
    <s v="Asia"/>
    <s v="Sulawesi"/>
    <s v="UTC+08:00"/>
    <m/>
    <n v="11"/>
    <n v="4"/>
    <n v="171"/>
    <n v="332"/>
    <n v="1507"/>
    <n v="13892"/>
    <n v="2641884"/>
    <n v="190.17"/>
    <n v="124.5212396"/>
    <n v="1.259638212"/>
    <n v="6.81"/>
    <n v="74.19"/>
    <n v="1.51"/>
    <n v="8.7100000000000009"/>
    <n v="0.1173"/>
    <n v="0.15310000000000001"/>
    <n v="0.6"/>
    <n v="1"/>
  </r>
  <r>
    <x v="82"/>
    <s v="ID-SB"/>
    <x v="17"/>
    <n v="2"/>
    <n v="0"/>
    <n v="5"/>
    <n v="-3"/>
    <n v="438"/>
    <n v="24"/>
    <n v="158"/>
    <n v="256"/>
    <s v="Province"/>
    <m/>
    <x v="17"/>
    <s v="Indonesia"/>
    <s v="Asia"/>
    <s v="Sumatera"/>
    <s v="UTC+07:00"/>
    <m/>
    <n v="12"/>
    <n v="7"/>
    <n v="179"/>
    <n v="230"/>
    <n v="928"/>
    <n v="42013"/>
    <n v="5519245"/>
    <n v="131.37"/>
    <n v="100.46506239999999"/>
    <n v="-0.850253225"/>
    <n v="0.36"/>
    <n v="79.36"/>
    <n v="0"/>
    <n v="4.3499999999999996"/>
    <n v="5.4800000000000001E-2"/>
    <n v="0.36070000000000002"/>
    <n v="0.25"/>
    <n v="1"/>
  </r>
  <r>
    <x v="82"/>
    <s v="ID-SS"/>
    <x v="21"/>
    <n v="19"/>
    <n v="1"/>
    <n v="5"/>
    <n v="13"/>
    <n v="690"/>
    <n v="25"/>
    <n v="99"/>
    <n v="566"/>
    <s v="Province"/>
    <m/>
    <x v="21"/>
    <s v="Indonesia"/>
    <s v="Asia"/>
    <s v="Sumatera"/>
    <s v="UTC+07:00"/>
    <m/>
    <n v="13"/>
    <n v="4"/>
    <n v="241"/>
    <n v="387"/>
    <n v="2853"/>
    <n v="91592"/>
    <n v="8217551"/>
    <n v="89.72"/>
    <n v="104.16946470000001"/>
    <n v="-3.2162118080000002"/>
    <n v="2.31"/>
    <n v="83.97"/>
    <n v="0.12"/>
    <n v="3.04"/>
    <n v="3.6200000000000003E-2"/>
    <n v="0.14349999999999999"/>
    <n v="0.68"/>
    <n v="1"/>
  </r>
  <r>
    <x v="82"/>
    <s v="ID-SU"/>
    <x v="6"/>
    <n v="12"/>
    <n v="1"/>
    <n v="28"/>
    <n v="-17"/>
    <n v="278"/>
    <n v="35"/>
    <n v="102"/>
    <n v="141"/>
    <s v="Province"/>
    <m/>
    <x v="6"/>
    <s v="Indonesia"/>
    <s v="Asia"/>
    <s v="Sumatera"/>
    <s v="UTC+07:00"/>
    <m/>
    <n v="25"/>
    <n v="8"/>
    <n v="450"/>
    <n v="693"/>
    <n v="5417"/>
    <n v="72981"/>
    <n v="14874889"/>
    <n v="203.82"/>
    <n v="99.051964420000004"/>
    <n v="2.1918944530000002"/>
    <n v="0.81"/>
    <n v="18.690000000000001"/>
    <n v="7.0000000000000007E-2"/>
    <n v="2.35"/>
    <n v="0.12590000000000001"/>
    <n v="0.3669"/>
    <n v="0.52"/>
    <n v="1"/>
  </r>
  <r>
    <x v="83"/>
    <s v="ID-AC"/>
    <x v="13"/>
    <n v="0"/>
    <n v="0"/>
    <n v="1"/>
    <n v="-1"/>
    <n v="19"/>
    <n v="1"/>
    <n v="17"/>
    <n v="1"/>
    <s v="Province"/>
    <m/>
    <x v="13"/>
    <s v="Indonesia"/>
    <s v="Asia"/>
    <s v="Sumatera"/>
    <s v="UTC+07:00"/>
    <s v="Daerah Khusus"/>
    <n v="18"/>
    <n v="5"/>
    <n v="289"/>
    <m/>
    <n v="6497"/>
    <n v="57956"/>
    <n v="5247257"/>
    <n v="90.54"/>
    <n v="96.910521739999993"/>
    <n v="4.2256146279999998"/>
    <n v="0"/>
    <n v="3.62"/>
    <n v="0"/>
    <n v="0.19"/>
    <n v="5.2600000000000001E-2"/>
    <n v="0.89470000000000005"/>
    <n v="0"/>
    <n v="1"/>
  </r>
  <r>
    <x v="83"/>
    <s v="ID-BA"/>
    <x v="22"/>
    <n v="8"/>
    <n v="0"/>
    <n v="3"/>
    <n v="5"/>
    <n v="379"/>
    <n v="2"/>
    <n v="280"/>
    <n v="97"/>
    <s v="Province"/>
    <m/>
    <x v="22"/>
    <s v="Indonesia"/>
    <s v="Asia"/>
    <s v="Nusa Tenggara"/>
    <s v="UTC+08:00"/>
    <m/>
    <n v="8"/>
    <n v="1"/>
    <n v="57"/>
    <n v="80"/>
    <n v="636"/>
    <n v="5780"/>
    <n v="4216171"/>
    <n v="729.43"/>
    <n v="115.1317136"/>
    <n v="-8.3694716880000009"/>
    <n v="1.9"/>
    <n v="89.89"/>
    <n v="0"/>
    <n v="0.47"/>
    <n v="5.3E-3"/>
    <n v="0.73880000000000001"/>
    <n v="1.33"/>
    <n v="1"/>
  </r>
  <r>
    <x v="83"/>
    <s v="ID-BT"/>
    <x v="2"/>
    <n v="0"/>
    <n v="0"/>
    <n v="0"/>
    <n v="0"/>
    <n v="710"/>
    <n v="65"/>
    <n v="172"/>
    <n v="473"/>
    <s v="Province"/>
    <m/>
    <x v="2"/>
    <s v="Indonesia"/>
    <s v="Asia"/>
    <s v="Jawa"/>
    <s v="UTC+07:00"/>
    <m/>
    <n v="4"/>
    <n v="4"/>
    <n v="155"/>
    <n v="313"/>
    <n v="1238"/>
    <n v="9663"/>
    <n v="10722374"/>
    <n v="1109.6400000000001"/>
    <n v="106.1090043"/>
    <n v="-6.4567363880000004"/>
    <n v="0"/>
    <n v="66.22"/>
    <n v="0"/>
    <n v="6.06"/>
    <n v="9.1499999999999998E-2"/>
    <n v="0.24229999999999999"/>
    <n v="0"/>
    <n v="0"/>
  </r>
  <r>
    <x v="83"/>
    <s v="ID-BE"/>
    <x v="29"/>
    <n v="0"/>
    <n v="0"/>
    <n v="0"/>
    <n v="0"/>
    <n v="69"/>
    <n v="2"/>
    <n v="9"/>
    <n v="58"/>
    <s v="Province"/>
    <m/>
    <x v="29"/>
    <s v="Indonesia"/>
    <s v="Asia"/>
    <s v="Sumatera"/>
    <s v="UTC+07:00"/>
    <m/>
    <n v="9"/>
    <n v="1"/>
    <n v="129"/>
    <n v="172"/>
    <n v="1341"/>
    <n v="19919"/>
    <n v="1999539"/>
    <n v="100.38"/>
    <n v="102.33842129999999"/>
    <n v="-3.5335836270000001"/>
    <n v="0"/>
    <n v="34.51"/>
    <n v="0"/>
    <n v="1"/>
    <n v="2.9000000000000001E-2"/>
    <n v="0.13039999999999999"/>
    <n v="1"/>
    <n v="1"/>
  </r>
  <r>
    <x v="83"/>
    <s v="ID-JK"/>
    <x v="0"/>
    <n v="111"/>
    <n v="1"/>
    <n v="55"/>
    <n v="55"/>
    <n v="5901"/>
    <n v="466"/>
    <n v="1507"/>
    <n v="3928"/>
    <s v="Province"/>
    <m/>
    <x v="0"/>
    <s v="Indonesia"/>
    <s v="Asia"/>
    <s v="Jawa"/>
    <s v="UTC+07:00"/>
    <s v="Daerah Khusus Ibu Kota"/>
    <n v="1"/>
    <n v="5"/>
    <n v="44"/>
    <n v="267"/>
    <m/>
    <n v="664"/>
    <n v="10846145"/>
    <n v="16334.31"/>
    <n v="106.8361183"/>
    <n v="-6.2046989909999999"/>
    <n v="10.23"/>
    <n v="544.05999999999995"/>
    <n v="0.09"/>
    <n v="42.96"/>
    <n v="7.9000000000000001E-2"/>
    <n v="0.25540000000000002"/>
    <n v="1.08"/>
    <n v="0.03"/>
  </r>
  <r>
    <x v="83"/>
    <s v="ID-YO"/>
    <x v="5"/>
    <n v="5"/>
    <n v="0"/>
    <n v="6"/>
    <n v="-1"/>
    <n v="210"/>
    <n v="8"/>
    <n v="129"/>
    <n v="73"/>
    <s v="Province"/>
    <m/>
    <x v="5"/>
    <s v="Indonesia"/>
    <s v="Asia"/>
    <s v="Jawa"/>
    <s v="UTC+07:00"/>
    <s v="Daerah Istimewa"/>
    <n v="4"/>
    <n v="1"/>
    <n v="78"/>
    <n v="46"/>
    <n v="392"/>
    <n v="3133"/>
    <n v="3631015"/>
    <n v="1158.9000000000001"/>
    <n v="110.4448783"/>
    <n v="-7.8945018500000002"/>
    <n v="1.38"/>
    <n v="57.84"/>
    <n v="0"/>
    <n v="2.2000000000000002"/>
    <n v="3.8100000000000002E-2"/>
    <n v="0.61429999999999996"/>
    <n v="1"/>
    <n v="1"/>
  </r>
  <r>
    <x v="83"/>
    <s v="ID-GO"/>
    <x v="33"/>
    <n v="2"/>
    <n v="0"/>
    <n v="1"/>
    <n v="1"/>
    <n v="49"/>
    <n v="2"/>
    <n v="18"/>
    <n v="29"/>
    <s v="Province"/>
    <m/>
    <x v="33"/>
    <s v="Indonesia"/>
    <s v="Asia"/>
    <s v="Sulawesi"/>
    <s v="UTC+08:00"/>
    <m/>
    <n v="5"/>
    <n v="1"/>
    <n v="77"/>
    <n v="72"/>
    <n v="657"/>
    <n v="11257"/>
    <n v="1180651"/>
    <n v="104.88"/>
    <n v="122.37605809999999"/>
    <n v="0.68700260400000002"/>
    <n v="1.69"/>
    <n v="41.5"/>
    <n v="0"/>
    <n v="1.69"/>
    <n v="4.0800000000000003E-2"/>
    <n v="0.36730000000000002"/>
    <n v="0.67"/>
    <n v="1"/>
  </r>
  <r>
    <x v="83"/>
    <s v="ID-JA"/>
    <x v="25"/>
    <n v="0"/>
    <n v="0"/>
    <n v="5"/>
    <n v="-5"/>
    <n v="90"/>
    <n v="0"/>
    <n v="13"/>
    <n v="77"/>
    <s v="Province"/>
    <m/>
    <x v="25"/>
    <s v="Indonesia"/>
    <s v="Asia"/>
    <s v="Sumatera"/>
    <s v="UTC+07:00"/>
    <m/>
    <n v="9"/>
    <n v="2"/>
    <n v="141"/>
    <n v="163"/>
    <n v="1399"/>
    <n v="50058"/>
    <n v="3493357"/>
    <n v="69.790000000000006"/>
    <n v="102.72364039999999"/>
    <n v="-1.69769766"/>
    <n v="0"/>
    <n v="25.76"/>
    <n v="0"/>
    <n v="0"/>
    <n v="0"/>
    <n v="0.1444"/>
    <n v="0"/>
    <n v="1"/>
  </r>
  <r>
    <x v="83"/>
    <s v="ID-JB"/>
    <x v="1"/>
    <n v="57"/>
    <n v="2"/>
    <n v="39"/>
    <n v="16"/>
    <n v="2029"/>
    <n v="122"/>
    <n v="468"/>
    <n v="1439"/>
    <s v="Province"/>
    <m/>
    <x v="1"/>
    <s v="Indonesia"/>
    <s v="Asia"/>
    <s v="Jawa"/>
    <s v="UTC+07:00"/>
    <m/>
    <n v="18"/>
    <n v="9"/>
    <n v="627"/>
    <n v="645"/>
    <n v="5312"/>
    <n v="35378"/>
    <n v="45161325"/>
    <n v="1276.55"/>
    <n v="107.60370829999999"/>
    <n v="-6.9204320829999997"/>
    <n v="1.26"/>
    <n v="44.93"/>
    <n v="0.04"/>
    <n v="2.7"/>
    <n v="6.0100000000000001E-2"/>
    <n v="0.23069999999999999"/>
    <n v="1.46"/>
    <n v="2"/>
  </r>
  <r>
    <x v="83"/>
    <s v="ID-JT"/>
    <x v="7"/>
    <n v="54"/>
    <n v="0"/>
    <n v="0"/>
    <n v="54"/>
    <n v="1277"/>
    <n v="61"/>
    <n v="252"/>
    <n v="964"/>
    <s v="Province"/>
    <m/>
    <x v="7"/>
    <s v="Indonesia"/>
    <s v="Asia"/>
    <s v="Jawa"/>
    <s v="UTC+07:00"/>
    <m/>
    <n v="29"/>
    <n v="6"/>
    <n v="576"/>
    <n v="753"/>
    <n v="7809"/>
    <n v="32801"/>
    <n v="36364072"/>
    <n v="1108.6400000000001"/>
    <n v="110.20111489999999"/>
    <n v="-7.2590971770000001"/>
    <n v="1.48"/>
    <n v="35.119999999999997"/>
    <n v="0"/>
    <n v="1.68"/>
    <n v="4.7800000000000002E-2"/>
    <n v="0.1973"/>
    <n v="3.18"/>
    <n v="1"/>
  </r>
  <r>
    <x v="83"/>
    <s v="ID-JI"/>
    <x v="8"/>
    <n v="452"/>
    <n v="14"/>
    <n v="13"/>
    <n v="425"/>
    <n v="3500"/>
    <n v="268"/>
    <n v="414"/>
    <n v="2818"/>
    <s v="Province"/>
    <m/>
    <x v="8"/>
    <s v="Indonesia"/>
    <s v="Asia"/>
    <s v="Jawa"/>
    <s v="UTC+07:00"/>
    <m/>
    <n v="29"/>
    <n v="9"/>
    <n v="666"/>
    <n v="777"/>
    <n v="7724"/>
    <n v="47803"/>
    <n v="40479023"/>
    <n v="846.78"/>
    <n v="112.7329414"/>
    <n v="-7.7233455790000001"/>
    <n v="11.17"/>
    <n v="86.46"/>
    <n v="0.35"/>
    <n v="6.62"/>
    <n v="7.6600000000000001E-2"/>
    <n v="0.1183"/>
    <n v="3.62"/>
    <n v="1"/>
  </r>
  <r>
    <x v="83"/>
    <s v="ID-KB"/>
    <x v="23"/>
    <n v="28"/>
    <n v="0"/>
    <n v="0"/>
    <n v="28"/>
    <n v="165"/>
    <n v="2"/>
    <n v="37"/>
    <n v="126"/>
    <s v="Province"/>
    <m/>
    <x v="23"/>
    <s v="Indonesia"/>
    <s v="Asia"/>
    <s v="Kalimantan"/>
    <s v="UTC+07:00"/>
    <m/>
    <n v="12"/>
    <n v="2"/>
    <n v="174"/>
    <n v="99"/>
    <n v="2031"/>
    <n v="147307"/>
    <n v="5422814"/>
    <n v="36.81"/>
    <n v="111.1211776"/>
    <n v="-8.6474572E-2"/>
    <n v="5.16"/>
    <n v="30.43"/>
    <n v="0"/>
    <n v="0.37"/>
    <n v="1.21E-2"/>
    <n v="0.22420000000000001"/>
    <n v="4"/>
    <n v="1"/>
  </r>
  <r>
    <x v="83"/>
    <s v="ID-KS"/>
    <x v="26"/>
    <n v="18"/>
    <n v="2"/>
    <n v="0"/>
    <n v="16"/>
    <n v="587"/>
    <n v="62"/>
    <n v="77"/>
    <n v="448"/>
    <s v="Province"/>
    <m/>
    <x v="26"/>
    <s v="Indonesia"/>
    <s v="Asia"/>
    <s v="Kalimantan"/>
    <s v="UTC+08:00"/>
    <m/>
    <n v="11"/>
    <n v="2"/>
    <n v="153"/>
    <n v="144"/>
    <n v="1864"/>
    <n v="38744"/>
    <n v="4023049"/>
    <n v="103.84"/>
    <n v="115.4385783"/>
    <n v="-2.993594979"/>
    <n v="4.47"/>
    <n v="145.91"/>
    <n v="0.5"/>
    <n v="15.41"/>
    <n v="0.1056"/>
    <n v="0.13120000000000001"/>
    <n v="0.86"/>
    <n v="2"/>
  </r>
  <r>
    <x v="83"/>
    <s v="ID-KT"/>
    <x v="14"/>
    <n v="2"/>
    <n v="0"/>
    <n v="0"/>
    <n v="2"/>
    <n v="287"/>
    <n v="14"/>
    <n v="92"/>
    <n v="181"/>
    <s v="Province"/>
    <m/>
    <x v="14"/>
    <s v="Indonesia"/>
    <s v="Asia"/>
    <s v="Kalimantan"/>
    <s v="UTC+07:00"/>
    <m/>
    <n v="13"/>
    <n v="1"/>
    <n v="136"/>
    <n v="139"/>
    <n v="1432"/>
    <n v="153565"/>
    <n v="2570289"/>
    <n v="16.739999999999998"/>
    <n v="113.41765359999999"/>
    <n v="-1.6024846530000001"/>
    <n v="0.78"/>
    <n v="111.66"/>
    <n v="0"/>
    <n v="5.45"/>
    <n v="4.8800000000000003E-2"/>
    <n v="0.3206"/>
    <n v="0.06"/>
    <n v="0"/>
  </r>
  <r>
    <x v="83"/>
    <s v="ID-KI"/>
    <x v="4"/>
    <n v="3"/>
    <n v="0"/>
    <n v="3"/>
    <n v="0"/>
    <n v="271"/>
    <n v="3"/>
    <n v="104"/>
    <n v="164"/>
    <s v="Province"/>
    <m/>
    <x v="4"/>
    <s v="Indonesia"/>
    <s v="Asia"/>
    <s v="Kalimantan"/>
    <s v="UTC+08:00"/>
    <m/>
    <n v="7"/>
    <n v="3"/>
    <n v="103"/>
    <n v="197"/>
    <n v="841"/>
    <n v="129067"/>
    <n v="3552191"/>
    <n v="27.52"/>
    <n v="116.4684405"/>
    <n v="0.45385803000000002"/>
    <n v="0.84"/>
    <n v="76.290000000000006"/>
    <n v="0"/>
    <n v="0.84"/>
    <n v="1.11E-2"/>
    <n v="0.38379999999999997"/>
    <n v="0.6"/>
    <n v="1"/>
  </r>
  <r>
    <x v="83"/>
    <s v="ID-KU"/>
    <x v="19"/>
    <n v="0"/>
    <n v="0"/>
    <n v="0"/>
    <n v="0"/>
    <n v="163"/>
    <n v="1"/>
    <n v="57"/>
    <n v="105"/>
    <s v="Province"/>
    <m/>
    <x v="19"/>
    <s v="Indonesia"/>
    <s v="Asia"/>
    <s v="Kalimantan"/>
    <s v="UTC+08:00"/>
    <m/>
    <n v="4"/>
    <n v="1"/>
    <n v="53"/>
    <n v="35"/>
    <n v="447"/>
    <n v="75468"/>
    <n v="648407"/>
    <n v="8.59"/>
    <n v="116.2188791"/>
    <n v="2.8910126209999998"/>
    <n v="0"/>
    <n v="251.39"/>
    <n v="0"/>
    <n v="1.54"/>
    <n v="6.1000000000000004E-3"/>
    <n v="0.34970000000000001"/>
    <n v="0"/>
    <n v="1"/>
  </r>
  <r>
    <x v="83"/>
    <s v="ID-BB"/>
    <x v="27"/>
    <n v="3"/>
    <n v="0"/>
    <n v="1"/>
    <n v="2"/>
    <n v="39"/>
    <n v="1"/>
    <n v="27"/>
    <n v="11"/>
    <s v="Province"/>
    <m/>
    <x v="27"/>
    <s v="Indonesia"/>
    <s v="Asia"/>
    <s v="Sumatera"/>
    <s v="UTC+07:00"/>
    <m/>
    <n v="6"/>
    <n v="1"/>
    <n v="47"/>
    <n v="82"/>
    <n v="309"/>
    <n v="16424"/>
    <n v="1379767"/>
    <n v="84.01"/>
    <n v="106.5499324"/>
    <n v="-2.4474441269999998"/>
    <n v="2.17"/>
    <n v="28.27"/>
    <n v="0"/>
    <n v="0.72"/>
    <n v="2.5600000000000001E-2"/>
    <n v="0.69230000000000003"/>
    <m/>
    <n v="1"/>
  </r>
  <r>
    <x v="83"/>
    <s v="ID-KR"/>
    <x v="28"/>
    <n v="8"/>
    <n v="1"/>
    <n v="1"/>
    <n v="6"/>
    <n v="144"/>
    <n v="12"/>
    <n v="86"/>
    <n v="46"/>
    <s v="Province"/>
    <m/>
    <x v="28"/>
    <s v="Indonesia"/>
    <s v="Asia"/>
    <s v="Sumatera"/>
    <s v="UTC+07:00"/>
    <m/>
    <n v="5"/>
    <n v="2"/>
    <n v="75"/>
    <n v="142"/>
    <n v="275"/>
    <n v="8202"/>
    <n v="1929400"/>
    <n v="235.24"/>
    <n v="108.261746"/>
    <n v="3.9163459999999999"/>
    <n v="4.1500000000000004"/>
    <n v="74.63"/>
    <n v="0.52"/>
    <n v="6.22"/>
    <n v="8.3299999999999999E-2"/>
    <n v="0.59719999999999995"/>
    <n v="8"/>
    <m/>
  </r>
  <r>
    <x v="83"/>
    <s v="ID-LA"/>
    <x v="15"/>
    <n v="0"/>
    <n v="0"/>
    <n v="4"/>
    <n v="-4"/>
    <n v="105"/>
    <n v="8"/>
    <n v="40"/>
    <n v="57"/>
    <s v="Province"/>
    <m/>
    <x v="15"/>
    <s v="Indonesia"/>
    <s v="Asia"/>
    <s v="Sumatera"/>
    <s v="UTC+07:00"/>
    <m/>
    <n v="13"/>
    <n v="2"/>
    <n v="228"/>
    <n v="205"/>
    <n v="2435"/>
    <n v="34624"/>
    <n v="9095591"/>
    <n v="262.7"/>
    <n v="105.0214366"/>
    <n v="-4.9167929749999999"/>
    <n v="0"/>
    <n v="11.54"/>
    <n v="0"/>
    <n v="0.88"/>
    <n v="7.6200000000000004E-2"/>
    <n v="0.38100000000000001"/>
    <n v="0"/>
    <n v="1"/>
  </r>
  <r>
    <x v="83"/>
    <s v="ID-MA"/>
    <x v="10"/>
    <n v="0"/>
    <n v="0"/>
    <n v="0"/>
    <n v="0"/>
    <n v="157"/>
    <n v="7"/>
    <n v="21"/>
    <n v="129"/>
    <s v="Province"/>
    <m/>
    <x v="10"/>
    <s v="Indonesia"/>
    <s v="Asia"/>
    <s v="Maluku"/>
    <s v="UTC+09:00"/>
    <m/>
    <n v="9"/>
    <n v="2"/>
    <n v="118"/>
    <n v="35"/>
    <n v="1198"/>
    <n v="46914"/>
    <n v="1847097"/>
    <n v="39.369999999999997"/>
    <n v="129.57679200000001"/>
    <n v="-3.1925720000000002"/>
    <n v="0"/>
    <n v="85"/>
    <n v="0"/>
    <n v="3.79"/>
    <n v="4.4600000000000001E-2"/>
    <n v="0.1338"/>
    <n v="0"/>
    <n v="1"/>
  </r>
  <r>
    <x v="83"/>
    <s v="ID-MU"/>
    <x v="12"/>
    <n v="0"/>
    <n v="0"/>
    <n v="0"/>
    <n v="0"/>
    <n v="99"/>
    <n v="4"/>
    <n v="13"/>
    <n v="82"/>
    <s v="Province"/>
    <m/>
    <x v="12"/>
    <s v="Indonesia"/>
    <s v="Asia"/>
    <s v="Maluku"/>
    <s v="UTC+09:00"/>
    <m/>
    <n v="8"/>
    <n v="2"/>
    <n v="116"/>
    <n v="118"/>
    <n v="1063"/>
    <n v="31983"/>
    <n v="1307803"/>
    <n v="40.89"/>
    <n v="127.5391072"/>
    <n v="0.212036949"/>
    <n v="0"/>
    <n v="75.7"/>
    <n v="0"/>
    <n v="3.06"/>
    <n v="4.0399999999999998E-2"/>
    <n v="0.1313"/>
    <n v="0"/>
    <n v="1"/>
  </r>
  <r>
    <x v="83"/>
    <s v="ID-NB"/>
    <x v="30"/>
    <n v="10"/>
    <n v="1"/>
    <n v="7"/>
    <n v="2"/>
    <n v="472"/>
    <n v="8"/>
    <n v="227"/>
    <n v="237"/>
    <s v="Province"/>
    <m/>
    <x v="30"/>
    <s v="Indonesia"/>
    <s v="Asia"/>
    <s v="Nusa Tenggara"/>
    <s v="UTC+08:00"/>
    <m/>
    <n v="8"/>
    <n v="2"/>
    <n v="117"/>
    <n v="145"/>
    <n v="995"/>
    <n v="18572"/>
    <n v="5270247"/>
    <n v="283.77"/>
    <n v="117.5086257"/>
    <n v="-8.6069988659999996"/>
    <n v="1.9"/>
    <n v="89.56"/>
    <n v="0.19"/>
    <n v="1.52"/>
    <n v="1.6899999999999998E-2"/>
    <n v="0.48089999999999999"/>
    <n v="0.19"/>
    <m/>
  </r>
  <r>
    <x v="83"/>
    <s v="ID-NT"/>
    <x v="32"/>
    <n v="0"/>
    <n v="0"/>
    <n v="0"/>
    <n v="0"/>
    <n v="79"/>
    <n v="1"/>
    <n v="6"/>
    <n v="72"/>
    <s v="Province"/>
    <m/>
    <x v="32"/>
    <s v="Indonesia"/>
    <s v="Asia"/>
    <s v="Nusa Tenggara"/>
    <s v="UTC+08:00"/>
    <m/>
    <n v="21"/>
    <n v="1"/>
    <n v="309"/>
    <n v="327"/>
    <n v="3026"/>
    <n v="48718"/>
    <n v="5411321"/>
    <n v="111.07"/>
    <n v="121.592271"/>
    <n v="-8.6822049999999997"/>
    <n v="0"/>
    <n v="14.6"/>
    <n v="0"/>
    <n v="0.18"/>
    <n v="1.2699999999999999E-2"/>
    <n v="7.5899999999999995E-2"/>
    <n v="1"/>
    <n v="1"/>
  </r>
  <r>
    <x v="83"/>
    <s v="ID-PA"/>
    <x v="11"/>
    <n v="56"/>
    <n v="0"/>
    <n v="0"/>
    <n v="56"/>
    <n v="490"/>
    <n v="6"/>
    <n v="48"/>
    <n v="436"/>
    <s v="Province"/>
    <m/>
    <x v="11"/>
    <s v="Indonesia"/>
    <s v="Asia"/>
    <s v="Papua"/>
    <s v="UTC+09:00"/>
    <s v="Daerah Khusus"/>
    <n v="28"/>
    <n v="1"/>
    <n v="560"/>
    <n v="110"/>
    <n v="5411"/>
    <n v="319036"/>
    <n v="4340348"/>
    <n v="13.6"/>
    <n v="138.69603000000001"/>
    <n v="-4.6662095299999997"/>
    <n v="12.9"/>
    <n v="112.89"/>
    <n v="0"/>
    <n v="1.38"/>
    <n v="1.2200000000000001E-2"/>
    <n v="9.8000000000000004E-2"/>
    <n v="2.0699999999999998"/>
    <n v="1"/>
  </r>
  <r>
    <x v="83"/>
    <s v="ID-PB"/>
    <x v="18"/>
    <n v="10"/>
    <n v="1"/>
    <n v="8"/>
    <n v="1"/>
    <n v="129"/>
    <n v="1"/>
    <n v="19"/>
    <n v="109"/>
    <s v="Province"/>
    <m/>
    <x v="18"/>
    <s v="Indonesia"/>
    <s v="Asia"/>
    <s v="Papua"/>
    <s v="UTC+09:00"/>
    <s v="Daerah Khusus"/>
    <n v="12"/>
    <n v="1"/>
    <n v="218"/>
    <n v="95"/>
    <n v="1742"/>
    <n v="102955"/>
    <n v="1140701"/>
    <n v="11.08"/>
    <n v="132.9762624"/>
    <n v="-2.045160182"/>
    <n v="8.77"/>
    <n v="113.09"/>
    <n v="0.88"/>
    <n v="0.88"/>
    <n v="7.7999999999999996E-3"/>
    <n v="0.14729999999999999"/>
    <n v="1"/>
    <m/>
  </r>
  <r>
    <x v="83"/>
    <s v="ID-RI"/>
    <x v="24"/>
    <n v="1"/>
    <n v="0"/>
    <n v="0"/>
    <n v="1"/>
    <n v="109"/>
    <n v="6"/>
    <n v="66"/>
    <n v="37"/>
    <s v="Province"/>
    <m/>
    <x v="24"/>
    <s v="Indonesia"/>
    <s v="Asia"/>
    <s v="Sumatera"/>
    <s v="UTC+07:00"/>
    <m/>
    <n v="10"/>
    <n v="2"/>
    <n v="169"/>
    <n v="268"/>
    <n v="1591"/>
    <n v="87024"/>
    <n v="6074100"/>
    <n v="69.8"/>
    <n v="101.8051092"/>
    <n v="0.51164785099999999"/>
    <n v="0.16"/>
    <n v="17.95"/>
    <n v="0"/>
    <n v="0.99"/>
    <n v="5.5E-2"/>
    <n v="0.60550000000000004"/>
    <n v="1"/>
    <n v="1"/>
  </r>
  <r>
    <x v="83"/>
    <s v="ID-SR"/>
    <x v="20"/>
    <n v="0"/>
    <n v="0"/>
    <n v="1"/>
    <n v="-1"/>
    <n v="86"/>
    <n v="2"/>
    <n v="27"/>
    <n v="57"/>
    <s v="Province"/>
    <m/>
    <x v="20"/>
    <s v="Indonesia"/>
    <s v="Asia"/>
    <s v="Sulawesi"/>
    <s v="UTC+08:00"/>
    <m/>
    <n v="6"/>
    <m/>
    <n v="69"/>
    <n v="73"/>
    <n v="575"/>
    <n v="16787"/>
    <n v="1559984"/>
    <n v="92.93"/>
    <n v="119.3450194"/>
    <n v="-2.4617460530000002"/>
    <n v="0"/>
    <n v="55.13"/>
    <n v="0"/>
    <n v="1.28"/>
    <n v="2.3300000000000001E-2"/>
    <n v="0.314"/>
    <n v="1"/>
    <n v="1"/>
  </r>
  <r>
    <x v="83"/>
    <s v="ID-SN"/>
    <x v="9"/>
    <n v="57"/>
    <n v="0"/>
    <n v="6"/>
    <n v="51"/>
    <n v="1260"/>
    <n v="60"/>
    <n v="422"/>
    <n v="778"/>
    <s v="Province"/>
    <m/>
    <x v="9"/>
    <s v="Indonesia"/>
    <s v="Asia"/>
    <s v="Sulawesi"/>
    <s v="UTC+08:00"/>
    <m/>
    <n v="21"/>
    <n v="3"/>
    <n v="311"/>
    <n v="792"/>
    <n v="2255"/>
    <n v="46717"/>
    <n v="9426885"/>
    <n v="201.78"/>
    <n v="120.1620559"/>
    <n v="-3.731080714"/>
    <n v="6.05"/>
    <n v="133.66"/>
    <n v="0"/>
    <n v="6.36"/>
    <n v="4.7600000000000003E-2"/>
    <n v="0.33489999999999998"/>
    <n v="0.8"/>
    <n v="0"/>
  </r>
  <r>
    <x v="83"/>
    <s v="ID-ST"/>
    <x v="16"/>
    <n v="2"/>
    <n v="0"/>
    <n v="0"/>
    <n v="2"/>
    <n v="120"/>
    <n v="4"/>
    <n v="37"/>
    <n v="79"/>
    <s v="Province"/>
    <m/>
    <x v="16"/>
    <s v="Indonesia"/>
    <s v="Asia"/>
    <s v="Sulawesi"/>
    <s v="UTC+08:00"/>
    <m/>
    <n v="12"/>
    <n v="1"/>
    <n v="175"/>
    <n v="175"/>
    <n v="1842"/>
    <n v="61841"/>
    <n v="2955567"/>
    <n v="47.79"/>
    <n v="121.2010927"/>
    <n v="-1.00413668"/>
    <n v="0.68"/>
    <n v="40.6"/>
    <n v="0"/>
    <n v="1.35"/>
    <n v="3.3300000000000003E-2"/>
    <n v="0.30830000000000002"/>
    <n v="2"/>
    <n v="1"/>
  </r>
  <r>
    <x v="83"/>
    <s v="ID-SG"/>
    <x v="3"/>
    <n v="4"/>
    <n v="0"/>
    <n v="21"/>
    <n v="-17"/>
    <n v="215"/>
    <n v="4"/>
    <n v="51"/>
    <n v="160"/>
    <s v="Province"/>
    <m/>
    <x v="3"/>
    <s v="Indonesia"/>
    <s v="Asia"/>
    <s v="Sulawesi"/>
    <s v="UTC+08:00"/>
    <m/>
    <n v="15"/>
    <n v="2"/>
    <n v="219"/>
    <n v="377"/>
    <n v="1911"/>
    <n v="38068"/>
    <n v="2635461"/>
    <n v="69.23"/>
    <n v="122.070311"/>
    <n v="-4.1246887929999998"/>
    <n v="1.52"/>
    <n v="81.58"/>
    <n v="0"/>
    <n v="1.52"/>
    <n v="1.8599999999999998E-2"/>
    <n v="0.23719999999999999"/>
    <n v="0.44"/>
    <n v="1"/>
  </r>
  <r>
    <x v="83"/>
    <s v="ID-SA"/>
    <x v="31"/>
    <n v="3"/>
    <n v="2"/>
    <n v="1"/>
    <n v="0"/>
    <n v="199"/>
    <n v="25"/>
    <n v="31"/>
    <n v="143"/>
    <s v="Province"/>
    <m/>
    <x v="31"/>
    <s v="Indonesia"/>
    <s v="Asia"/>
    <s v="Sulawesi"/>
    <s v="UTC+08:00"/>
    <m/>
    <n v="11"/>
    <n v="4"/>
    <n v="171"/>
    <n v="332"/>
    <n v="1507"/>
    <n v="13892"/>
    <n v="2641884"/>
    <n v="190.17"/>
    <n v="124.5212396"/>
    <n v="1.259638212"/>
    <n v="1.1399999999999999"/>
    <n v="75.33"/>
    <n v="0.76"/>
    <n v="9.4600000000000009"/>
    <n v="0.12559999999999999"/>
    <n v="0.15579999999999999"/>
    <n v="0.17"/>
    <n v="0.5"/>
  </r>
  <r>
    <x v="83"/>
    <s v="ID-SB"/>
    <x v="17"/>
    <n v="5"/>
    <n v="1"/>
    <n v="18"/>
    <n v="-14"/>
    <n v="443"/>
    <n v="25"/>
    <n v="176"/>
    <n v="242"/>
    <s v="Province"/>
    <m/>
    <x v="17"/>
    <s v="Indonesia"/>
    <s v="Asia"/>
    <s v="Sumatera"/>
    <s v="UTC+07:00"/>
    <m/>
    <n v="12"/>
    <n v="7"/>
    <n v="179"/>
    <n v="230"/>
    <n v="928"/>
    <n v="42013"/>
    <n v="5519245"/>
    <n v="131.37"/>
    <n v="100.46506239999999"/>
    <n v="-0.850253225"/>
    <n v="0.91"/>
    <n v="80.260000000000005"/>
    <n v="0.18"/>
    <n v="4.53"/>
    <n v="5.6399999999999999E-2"/>
    <n v="0.39729999999999999"/>
    <n v="2.5"/>
    <m/>
  </r>
  <r>
    <x v="83"/>
    <s v="ID-SS"/>
    <x v="21"/>
    <n v="32"/>
    <n v="3"/>
    <n v="2"/>
    <n v="27"/>
    <n v="722"/>
    <n v="28"/>
    <n v="101"/>
    <n v="593"/>
    <s v="Province"/>
    <m/>
    <x v="21"/>
    <s v="Indonesia"/>
    <s v="Asia"/>
    <s v="Sumatera"/>
    <s v="UTC+07:00"/>
    <m/>
    <n v="13"/>
    <n v="4"/>
    <n v="241"/>
    <n v="387"/>
    <n v="2853"/>
    <n v="91592"/>
    <n v="8217551"/>
    <n v="89.72"/>
    <n v="104.16946470000001"/>
    <n v="-3.2162118080000002"/>
    <n v="3.89"/>
    <n v="87.86"/>
    <n v="0.37"/>
    <n v="3.41"/>
    <n v="3.8800000000000001E-2"/>
    <n v="0.1399"/>
    <n v="1.68"/>
    <n v="3"/>
  </r>
  <r>
    <x v="83"/>
    <s v="ID-SU"/>
    <x v="6"/>
    <n v="9"/>
    <n v="0"/>
    <n v="0"/>
    <n v="9"/>
    <n v="287"/>
    <n v="35"/>
    <n v="102"/>
    <n v="150"/>
    <s v="Province"/>
    <m/>
    <x v="6"/>
    <s v="Indonesia"/>
    <s v="Asia"/>
    <s v="Sumatera"/>
    <s v="UTC+07:00"/>
    <m/>
    <n v="25"/>
    <n v="8"/>
    <n v="450"/>
    <n v="693"/>
    <n v="5417"/>
    <n v="72981"/>
    <n v="14874889"/>
    <n v="203.82"/>
    <n v="99.051964420000004"/>
    <n v="2.1918944530000002"/>
    <n v="0.61"/>
    <n v="19.29"/>
    <n v="0"/>
    <n v="2.35"/>
    <n v="0.122"/>
    <n v="0.35539999999999999"/>
    <n v="0.75"/>
    <n v="0"/>
  </r>
  <r>
    <x v="84"/>
    <s v="ID-AC"/>
    <x v="13"/>
    <n v="0"/>
    <n v="0"/>
    <n v="0"/>
    <n v="0"/>
    <n v="19"/>
    <n v="1"/>
    <n v="17"/>
    <n v="1"/>
    <s v="Province"/>
    <m/>
    <x v="13"/>
    <s v="Indonesia"/>
    <s v="Asia"/>
    <s v="Sumatera"/>
    <s v="UTC+07:00"/>
    <s v="Daerah Khusus"/>
    <n v="18"/>
    <n v="5"/>
    <n v="289"/>
    <m/>
    <n v="6497"/>
    <n v="57956"/>
    <n v="5247257"/>
    <n v="90.54"/>
    <n v="96.910521739999993"/>
    <n v="4.2256146279999998"/>
    <n v="0"/>
    <n v="3.62"/>
    <n v="0"/>
    <n v="0.19"/>
    <n v="5.2600000000000001E-2"/>
    <n v="0.89470000000000005"/>
    <n v="1"/>
    <n v="1"/>
  </r>
  <r>
    <x v="84"/>
    <s v="ID-BA"/>
    <x v="22"/>
    <n v="6"/>
    <n v="0"/>
    <n v="6"/>
    <n v="0"/>
    <n v="385"/>
    <n v="2"/>
    <n v="286"/>
    <n v="97"/>
    <s v="Province"/>
    <m/>
    <x v="22"/>
    <s v="Indonesia"/>
    <s v="Asia"/>
    <s v="Nusa Tenggara"/>
    <s v="UTC+08:00"/>
    <m/>
    <n v="8"/>
    <n v="1"/>
    <n v="57"/>
    <n v="80"/>
    <n v="636"/>
    <n v="5780"/>
    <n v="4216171"/>
    <n v="729.43"/>
    <n v="115.1317136"/>
    <n v="-8.3694716880000009"/>
    <n v="1.42"/>
    <n v="91.32"/>
    <n v="0"/>
    <n v="0.47"/>
    <n v="5.1999999999999998E-3"/>
    <n v="0.7429"/>
    <n v="0.75"/>
    <n v="1"/>
  </r>
  <r>
    <x v="84"/>
    <s v="ID-BT"/>
    <x v="2"/>
    <n v="21"/>
    <n v="0"/>
    <n v="4"/>
    <n v="17"/>
    <n v="731"/>
    <n v="65"/>
    <n v="176"/>
    <n v="490"/>
    <s v="Province"/>
    <m/>
    <x v="2"/>
    <s v="Indonesia"/>
    <s v="Asia"/>
    <s v="Jawa"/>
    <s v="UTC+07:00"/>
    <m/>
    <n v="4"/>
    <n v="4"/>
    <n v="155"/>
    <n v="313"/>
    <n v="1238"/>
    <n v="9663"/>
    <n v="10722374"/>
    <n v="1109.6400000000001"/>
    <n v="106.1090043"/>
    <n v="-6.4567363880000004"/>
    <n v="1.96"/>
    <n v="68.180000000000007"/>
    <n v="0"/>
    <n v="6.06"/>
    <n v="8.8900000000000007E-2"/>
    <n v="0.24079999999999999"/>
    <m/>
    <n v="1"/>
  </r>
  <r>
    <x v="84"/>
    <s v="ID-BE"/>
    <x v="29"/>
    <n v="0"/>
    <n v="0"/>
    <n v="0"/>
    <n v="0"/>
    <n v="69"/>
    <n v="2"/>
    <n v="9"/>
    <n v="58"/>
    <s v="Province"/>
    <m/>
    <x v="29"/>
    <s v="Indonesia"/>
    <s v="Asia"/>
    <s v="Sumatera"/>
    <s v="UTC+07:00"/>
    <m/>
    <n v="9"/>
    <n v="1"/>
    <n v="129"/>
    <n v="172"/>
    <n v="1341"/>
    <n v="19919"/>
    <n v="1999539"/>
    <n v="100.38"/>
    <n v="102.33842129999999"/>
    <n v="-3.5335836270000001"/>
    <n v="0"/>
    <n v="34.51"/>
    <n v="0"/>
    <n v="1"/>
    <n v="2.9000000000000001E-2"/>
    <n v="0.13039999999999999"/>
    <n v="1"/>
    <n v="1"/>
  </r>
  <r>
    <x v="84"/>
    <s v="ID-JK"/>
    <x v="0"/>
    <n v="113"/>
    <n v="0"/>
    <n v="22"/>
    <n v="91"/>
    <n v="6014"/>
    <n v="466"/>
    <n v="1529"/>
    <n v="4019"/>
    <s v="Province"/>
    <m/>
    <x v="0"/>
    <s v="Indonesia"/>
    <s v="Asia"/>
    <s v="Jawa"/>
    <s v="UTC+07:00"/>
    <s v="Daerah Khusus Ibu Kota"/>
    <n v="1"/>
    <n v="5"/>
    <n v="44"/>
    <n v="267"/>
    <m/>
    <n v="664"/>
    <n v="10846145"/>
    <n v="16334.31"/>
    <n v="106.8361183"/>
    <n v="-6.2046989909999999"/>
    <n v="10.42"/>
    <n v="554.48"/>
    <n v="0"/>
    <n v="42.96"/>
    <n v="7.7499999999999999E-2"/>
    <n v="0.25419999999999998"/>
    <n v="1.02"/>
    <n v="0"/>
  </r>
  <r>
    <x v="84"/>
    <s v="ID-YO"/>
    <x v="5"/>
    <n v="1"/>
    <n v="0"/>
    <n v="4"/>
    <n v="-3"/>
    <n v="211"/>
    <n v="8"/>
    <n v="133"/>
    <n v="70"/>
    <s v="Province"/>
    <m/>
    <x v="5"/>
    <s v="Indonesia"/>
    <s v="Asia"/>
    <s v="Jawa"/>
    <s v="UTC+07:00"/>
    <s v="Daerah Istimewa"/>
    <n v="4"/>
    <n v="1"/>
    <n v="78"/>
    <n v="46"/>
    <n v="392"/>
    <n v="3133"/>
    <n v="3631015"/>
    <n v="1158.9000000000001"/>
    <n v="110.4448783"/>
    <n v="-7.8945018500000002"/>
    <n v="0.28000000000000003"/>
    <n v="58.11"/>
    <n v="0"/>
    <n v="2.2000000000000002"/>
    <n v="3.7900000000000003E-2"/>
    <n v="0.63029999999999997"/>
    <n v="0.2"/>
    <n v="1"/>
  </r>
  <r>
    <x v="84"/>
    <s v="ID-GO"/>
    <x v="33"/>
    <n v="9"/>
    <n v="0"/>
    <n v="0"/>
    <n v="9"/>
    <n v="58"/>
    <n v="2"/>
    <n v="18"/>
    <n v="38"/>
    <s v="Province"/>
    <m/>
    <x v="33"/>
    <s v="Indonesia"/>
    <s v="Asia"/>
    <s v="Sulawesi"/>
    <s v="UTC+08:00"/>
    <m/>
    <n v="5"/>
    <n v="1"/>
    <n v="77"/>
    <n v="72"/>
    <n v="657"/>
    <n v="11257"/>
    <n v="1180651"/>
    <n v="104.88"/>
    <n v="122.37605809999999"/>
    <n v="0.68700260400000002"/>
    <n v="7.62"/>
    <n v="49.13"/>
    <n v="0"/>
    <n v="1.69"/>
    <n v="3.4500000000000003E-2"/>
    <n v="0.31030000000000002"/>
    <n v="4.5"/>
    <n v="1"/>
  </r>
  <r>
    <x v="84"/>
    <s v="ID-JA"/>
    <x v="25"/>
    <n v="4"/>
    <n v="0"/>
    <n v="2"/>
    <n v="2"/>
    <n v="94"/>
    <n v="0"/>
    <n v="15"/>
    <n v="79"/>
    <s v="Province"/>
    <m/>
    <x v="25"/>
    <s v="Indonesia"/>
    <s v="Asia"/>
    <s v="Sumatera"/>
    <s v="UTC+07:00"/>
    <m/>
    <n v="9"/>
    <n v="2"/>
    <n v="141"/>
    <n v="163"/>
    <n v="1399"/>
    <n v="50058"/>
    <n v="3493357"/>
    <n v="69.790000000000006"/>
    <n v="102.72364039999999"/>
    <n v="-1.69769766"/>
    <n v="1.1499999999999999"/>
    <n v="26.91"/>
    <n v="0"/>
    <n v="0"/>
    <n v="0"/>
    <n v="0.15959999999999999"/>
    <m/>
    <n v="1"/>
  </r>
  <r>
    <x v="84"/>
    <s v="ID-JB"/>
    <x v="1"/>
    <n v="47"/>
    <n v="1"/>
    <n v="8"/>
    <n v="38"/>
    <n v="2076"/>
    <n v="123"/>
    <n v="476"/>
    <n v="1477"/>
    <s v="Province"/>
    <m/>
    <x v="1"/>
    <s v="Indonesia"/>
    <s v="Asia"/>
    <s v="Jawa"/>
    <s v="UTC+07:00"/>
    <m/>
    <n v="18"/>
    <n v="9"/>
    <n v="627"/>
    <n v="645"/>
    <n v="5312"/>
    <n v="35378"/>
    <n v="45161325"/>
    <n v="1276.55"/>
    <n v="107.60370829999999"/>
    <n v="-6.9204320829999997"/>
    <n v="1.04"/>
    <n v="45.97"/>
    <n v="0.02"/>
    <n v="2.72"/>
    <n v="5.9200000000000003E-2"/>
    <n v="0.2293"/>
    <n v="0.82"/>
    <n v="0.5"/>
  </r>
  <r>
    <x v="84"/>
    <s v="ID-JT"/>
    <x v="7"/>
    <n v="21"/>
    <n v="0"/>
    <n v="4"/>
    <n v="17"/>
    <n v="1298"/>
    <n v="61"/>
    <n v="256"/>
    <n v="981"/>
    <s v="Province"/>
    <m/>
    <x v="7"/>
    <s v="Indonesia"/>
    <s v="Asia"/>
    <s v="Jawa"/>
    <s v="UTC+07:00"/>
    <m/>
    <n v="29"/>
    <n v="6"/>
    <n v="576"/>
    <n v="753"/>
    <n v="7809"/>
    <n v="32801"/>
    <n v="36364072"/>
    <n v="1108.6400000000001"/>
    <n v="110.20111489999999"/>
    <n v="-7.2590971770000001"/>
    <n v="0.57999999999999996"/>
    <n v="35.69"/>
    <n v="0"/>
    <n v="1.68"/>
    <n v="4.7E-2"/>
    <n v="0.19719999999999999"/>
    <n v="0.39"/>
    <n v="1"/>
  </r>
  <r>
    <x v="84"/>
    <s v="ID-JI"/>
    <x v="8"/>
    <n v="77"/>
    <n v="12"/>
    <n v="39"/>
    <n v="26"/>
    <n v="3577"/>
    <n v="280"/>
    <n v="453"/>
    <n v="2844"/>
    <s v="Province"/>
    <m/>
    <x v="8"/>
    <s v="Indonesia"/>
    <s v="Asia"/>
    <s v="Jawa"/>
    <s v="UTC+07:00"/>
    <m/>
    <n v="29"/>
    <n v="9"/>
    <n v="666"/>
    <n v="777"/>
    <n v="7724"/>
    <n v="47803"/>
    <n v="40479023"/>
    <n v="846.78"/>
    <n v="112.7329414"/>
    <n v="-7.7233455790000001"/>
    <n v="1.9"/>
    <n v="88.37"/>
    <n v="0.3"/>
    <n v="6.92"/>
    <n v="7.8299999999999995E-2"/>
    <n v="0.12659999999999999"/>
    <n v="0.17"/>
    <n v="0.86"/>
  </r>
  <r>
    <x v="84"/>
    <s v="ID-KB"/>
    <x v="23"/>
    <n v="0"/>
    <n v="0"/>
    <n v="0"/>
    <n v="0"/>
    <n v="165"/>
    <n v="2"/>
    <n v="37"/>
    <n v="126"/>
    <s v="Province"/>
    <m/>
    <x v="23"/>
    <s v="Indonesia"/>
    <s v="Asia"/>
    <s v="Kalimantan"/>
    <s v="UTC+07:00"/>
    <m/>
    <n v="12"/>
    <n v="2"/>
    <n v="174"/>
    <n v="99"/>
    <n v="2031"/>
    <n v="147307"/>
    <n v="5422814"/>
    <n v="36.81"/>
    <n v="111.1211776"/>
    <n v="-8.6474572E-2"/>
    <n v="0"/>
    <n v="30.43"/>
    <n v="0"/>
    <n v="0.37"/>
    <n v="1.21E-2"/>
    <n v="0.22420000000000001"/>
    <n v="0"/>
    <n v="1"/>
  </r>
  <r>
    <x v="84"/>
    <s v="ID-KS"/>
    <x v="26"/>
    <n v="9"/>
    <n v="2"/>
    <n v="3"/>
    <n v="4"/>
    <n v="596"/>
    <n v="64"/>
    <n v="80"/>
    <n v="452"/>
    <s v="Province"/>
    <m/>
    <x v="26"/>
    <s v="Indonesia"/>
    <s v="Asia"/>
    <s v="Kalimantan"/>
    <s v="UTC+08:00"/>
    <m/>
    <n v="11"/>
    <n v="2"/>
    <n v="153"/>
    <n v="144"/>
    <n v="1864"/>
    <n v="38744"/>
    <n v="4023049"/>
    <n v="103.84"/>
    <n v="115.4385783"/>
    <n v="-2.993594979"/>
    <n v="2.2400000000000002"/>
    <n v="148.15"/>
    <n v="0.5"/>
    <n v="15.91"/>
    <n v="0.1074"/>
    <n v="0.13420000000000001"/>
    <n v="0.5"/>
    <n v="1"/>
  </r>
  <r>
    <x v="84"/>
    <s v="ID-KT"/>
    <x v="14"/>
    <n v="15"/>
    <n v="0"/>
    <n v="0"/>
    <n v="15"/>
    <n v="302"/>
    <n v="14"/>
    <n v="92"/>
    <n v="196"/>
    <s v="Province"/>
    <m/>
    <x v="14"/>
    <s v="Indonesia"/>
    <s v="Asia"/>
    <s v="Kalimantan"/>
    <s v="UTC+07:00"/>
    <m/>
    <n v="13"/>
    <n v="1"/>
    <n v="136"/>
    <n v="139"/>
    <n v="1432"/>
    <n v="153565"/>
    <n v="2570289"/>
    <n v="16.739999999999998"/>
    <n v="113.41765359999999"/>
    <n v="-1.6024846530000001"/>
    <n v="5.84"/>
    <n v="117.5"/>
    <n v="0"/>
    <n v="5.45"/>
    <n v="4.6399999999999997E-2"/>
    <n v="0.30459999999999998"/>
    <n v="7.5"/>
    <n v="1"/>
  </r>
  <r>
    <x v="84"/>
    <s v="ID-KI"/>
    <x v="4"/>
    <n v="2"/>
    <n v="0"/>
    <n v="0"/>
    <n v="2"/>
    <n v="273"/>
    <n v="3"/>
    <n v="104"/>
    <n v="166"/>
    <s v="Province"/>
    <m/>
    <x v="4"/>
    <s v="Indonesia"/>
    <s v="Asia"/>
    <s v="Kalimantan"/>
    <s v="UTC+08:00"/>
    <m/>
    <n v="7"/>
    <n v="3"/>
    <n v="103"/>
    <n v="197"/>
    <n v="841"/>
    <n v="129067"/>
    <n v="3552191"/>
    <n v="27.52"/>
    <n v="116.4684405"/>
    <n v="0.45385803000000002"/>
    <n v="0.56000000000000005"/>
    <n v="76.849999999999994"/>
    <n v="0"/>
    <n v="0.84"/>
    <n v="1.0999999999999999E-2"/>
    <n v="0.38100000000000001"/>
    <n v="0.67"/>
    <n v="1"/>
  </r>
  <r>
    <x v="84"/>
    <s v="ID-KU"/>
    <x v="19"/>
    <n v="1"/>
    <n v="0"/>
    <n v="2"/>
    <n v="-1"/>
    <n v="164"/>
    <n v="1"/>
    <n v="59"/>
    <n v="104"/>
    <s v="Province"/>
    <m/>
    <x v="19"/>
    <s v="Indonesia"/>
    <s v="Asia"/>
    <s v="Kalimantan"/>
    <s v="UTC+08:00"/>
    <m/>
    <n v="4"/>
    <n v="1"/>
    <n v="53"/>
    <n v="35"/>
    <n v="447"/>
    <n v="75468"/>
    <n v="648407"/>
    <n v="8.59"/>
    <n v="116.2188791"/>
    <n v="2.8910126209999998"/>
    <n v="1.54"/>
    <n v="252.93"/>
    <n v="0"/>
    <n v="1.54"/>
    <n v="6.1000000000000004E-3"/>
    <n v="0.35980000000000001"/>
    <m/>
    <n v="1"/>
  </r>
  <r>
    <x v="84"/>
    <s v="ID-BB"/>
    <x v="27"/>
    <n v="0"/>
    <n v="0"/>
    <n v="0"/>
    <n v="0"/>
    <n v="39"/>
    <n v="1"/>
    <n v="27"/>
    <n v="11"/>
    <s v="Province"/>
    <m/>
    <x v="27"/>
    <s v="Indonesia"/>
    <s v="Asia"/>
    <s v="Sumatera"/>
    <s v="UTC+07:00"/>
    <m/>
    <n v="6"/>
    <n v="1"/>
    <n v="47"/>
    <n v="82"/>
    <n v="309"/>
    <n v="16424"/>
    <n v="1379767"/>
    <n v="84.01"/>
    <n v="106.5499324"/>
    <n v="-2.4474441269999998"/>
    <n v="0"/>
    <n v="28.27"/>
    <n v="0"/>
    <n v="0.72"/>
    <n v="2.5600000000000001E-2"/>
    <n v="0.69230000000000003"/>
    <n v="0"/>
    <n v="1"/>
  </r>
  <r>
    <x v="84"/>
    <s v="ID-KR"/>
    <x v="28"/>
    <n v="4"/>
    <n v="0"/>
    <n v="0"/>
    <n v="4"/>
    <n v="148"/>
    <n v="12"/>
    <n v="86"/>
    <n v="50"/>
    <s v="Province"/>
    <m/>
    <x v="28"/>
    <s v="Indonesia"/>
    <s v="Asia"/>
    <s v="Sumatera"/>
    <s v="UTC+07:00"/>
    <m/>
    <n v="5"/>
    <n v="2"/>
    <n v="75"/>
    <n v="142"/>
    <n v="275"/>
    <n v="8202"/>
    <n v="1929400"/>
    <n v="235.24"/>
    <n v="108.261746"/>
    <n v="3.9163459999999999"/>
    <n v="2.0699999999999998"/>
    <n v="76.709999999999994"/>
    <n v="0"/>
    <n v="6.22"/>
    <n v="8.1100000000000005E-2"/>
    <n v="0.58109999999999995"/>
    <n v="0.5"/>
    <n v="0"/>
  </r>
  <r>
    <x v="84"/>
    <s v="ID-LA"/>
    <x v="15"/>
    <n v="4"/>
    <n v="2"/>
    <n v="5"/>
    <n v="-3"/>
    <n v="109"/>
    <n v="10"/>
    <n v="45"/>
    <n v="54"/>
    <s v="Province"/>
    <m/>
    <x v="15"/>
    <s v="Indonesia"/>
    <s v="Asia"/>
    <s v="Sumatera"/>
    <s v="UTC+07:00"/>
    <m/>
    <n v="13"/>
    <n v="2"/>
    <n v="228"/>
    <n v="205"/>
    <n v="2435"/>
    <n v="34624"/>
    <n v="9095591"/>
    <n v="262.7"/>
    <n v="105.0214366"/>
    <n v="-4.9167929749999999"/>
    <n v="0.44"/>
    <n v="11.98"/>
    <n v="0.22"/>
    <n v="1.1000000000000001"/>
    <n v="9.1700000000000004E-2"/>
    <n v="0.4128"/>
    <m/>
    <m/>
  </r>
  <r>
    <x v="84"/>
    <s v="ID-MA"/>
    <x v="10"/>
    <n v="2"/>
    <n v="0"/>
    <n v="5"/>
    <n v="-3"/>
    <n v="159"/>
    <n v="7"/>
    <n v="26"/>
    <n v="126"/>
    <s v="Province"/>
    <m/>
    <x v="10"/>
    <s v="Indonesia"/>
    <s v="Asia"/>
    <s v="Maluku"/>
    <s v="UTC+09:00"/>
    <m/>
    <n v="9"/>
    <n v="2"/>
    <n v="118"/>
    <n v="35"/>
    <n v="1198"/>
    <n v="46914"/>
    <n v="1847097"/>
    <n v="39.369999999999997"/>
    <n v="129.57679200000001"/>
    <n v="-3.1925720000000002"/>
    <n v="1.08"/>
    <n v="86.08"/>
    <n v="0"/>
    <n v="3.79"/>
    <n v="4.3999999999999997E-2"/>
    <n v="0.16350000000000001"/>
    <m/>
    <n v="1"/>
  </r>
  <r>
    <x v="84"/>
    <s v="ID-MU"/>
    <x v="12"/>
    <n v="1"/>
    <n v="1"/>
    <n v="0"/>
    <n v="0"/>
    <n v="100"/>
    <n v="5"/>
    <n v="13"/>
    <n v="82"/>
    <s v="Province"/>
    <m/>
    <x v="12"/>
    <s v="Indonesia"/>
    <s v="Asia"/>
    <s v="Maluku"/>
    <s v="UTC+09:00"/>
    <m/>
    <n v="8"/>
    <n v="2"/>
    <n v="116"/>
    <n v="118"/>
    <n v="1063"/>
    <n v="31983"/>
    <n v="1307803"/>
    <n v="40.89"/>
    <n v="127.5391072"/>
    <n v="0.212036949"/>
    <n v="0.76"/>
    <n v="76.459999999999994"/>
    <n v="0.76"/>
    <n v="3.82"/>
    <n v="0.05"/>
    <n v="0.13"/>
    <m/>
    <m/>
  </r>
  <r>
    <x v="84"/>
    <s v="ID-NB"/>
    <x v="30"/>
    <n v="4"/>
    <n v="0"/>
    <n v="0"/>
    <n v="4"/>
    <n v="476"/>
    <n v="8"/>
    <n v="227"/>
    <n v="241"/>
    <s v="Province"/>
    <m/>
    <x v="30"/>
    <s v="Indonesia"/>
    <s v="Asia"/>
    <s v="Nusa Tenggara"/>
    <s v="UTC+08:00"/>
    <m/>
    <n v="8"/>
    <n v="2"/>
    <n v="117"/>
    <n v="145"/>
    <n v="995"/>
    <n v="18572"/>
    <n v="5270247"/>
    <n v="283.77"/>
    <n v="117.5086257"/>
    <n v="-8.6069988659999996"/>
    <n v="0.76"/>
    <n v="90.32"/>
    <n v="0"/>
    <n v="1.52"/>
    <n v="1.6799999999999999E-2"/>
    <n v="0.47689999999999999"/>
    <n v="0.4"/>
    <n v="0"/>
  </r>
  <r>
    <x v="84"/>
    <s v="ID-NT"/>
    <x v="32"/>
    <n v="0"/>
    <n v="0"/>
    <n v="0"/>
    <n v="0"/>
    <n v="79"/>
    <n v="1"/>
    <n v="6"/>
    <n v="72"/>
    <s v="Province"/>
    <m/>
    <x v="32"/>
    <s v="Indonesia"/>
    <s v="Asia"/>
    <s v="Nusa Tenggara"/>
    <s v="UTC+08:00"/>
    <m/>
    <n v="21"/>
    <n v="1"/>
    <n v="309"/>
    <n v="327"/>
    <n v="3026"/>
    <n v="48718"/>
    <n v="5411321"/>
    <n v="111.07"/>
    <n v="121.592271"/>
    <n v="-8.6822049999999997"/>
    <n v="0"/>
    <n v="14.6"/>
    <n v="0"/>
    <n v="0.18"/>
    <n v="1.2699999999999999E-2"/>
    <n v="7.5899999999999995E-2"/>
    <n v="1"/>
    <n v="1"/>
  </r>
  <r>
    <x v="84"/>
    <s v="ID-PA"/>
    <x v="11"/>
    <n v="62"/>
    <n v="0"/>
    <n v="0"/>
    <n v="62"/>
    <n v="552"/>
    <n v="6"/>
    <n v="48"/>
    <n v="498"/>
    <s v="Province"/>
    <m/>
    <x v="11"/>
    <s v="Indonesia"/>
    <s v="Asia"/>
    <s v="Papua"/>
    <s v="UTC+09:00"/>
    <s v="Daerah Khusus"/>
    <n v="28"/>
    <n v="1"/>
    <n v="560"/>
    <n v="110"/>
    <n v="5411"/>
    <n v="319036"/>
    <n v="4340348"/>
    <n v="13.6"/>
    <n v="138.69603000000001"/>
    <n v="-4.6662095299999997"/>
    <n v="14.28"/>
    <n v="127.18"/>
    <n v="0"/>
    <n v="1.38"/>
    <n v="1.09E-2"/>
    <n v="8.6999999999999994E-2"/>
    <n v="1.1100000000000001"/>
    <n v="1"/>
  </r>
  <r>
    <x v="84"/>
    <s v="ID-PB"/>
    <x v="18"/>
    <n v="1"/>
    <n v="0"/>
    <n v="0"/>
    <n v="1"/>
    <n v="130"/>
    <n v="1"/>
    <n v="19"/>
    <n v="110"/>
    <s v="Province"/>
    <m/>
    <x v="18"/>
    <s v="Indonesia"/>
    <s v="Asia"/>
    <s v="Papua"/>
    <s v="UTC+09:00"/>
    <s v="Daerah Khusus"/>
    <n v="12"/>
    <n v="1"/>
    <n v="218"/>
    <n v="95"/>
    <n v="1742"/>
    <n v="102955"/>
    <n v="1140701"/>
    <n v="11.08"/>
    <n v="132.9762624"/>
    <n v="-2.045160182"/>
    <n v="0.88"/>
    <n v="113.97"/>
    <n v="0"/>
    <n v="0.88"/>
    <n v="7.7000000000000002E-3"/>
    <n v="0.1462"/>
    <n v="0.1"/>
    <n v="0"/>
  </r>
  <r>
    <x v="84"/>
    <s v="ID-RI"/>
    <x v="24"/>
    <n v="1"/>
    <n v="0"/>
    <n v="1"/>
    <n v="0"/>
    <n v="110"/>
    <n v="6"/>
    <n v="67"/>
    <n v="37"/>
    <s v="Province"/>
    <m/>
    <x v="24"/>
    <s v="Indonesia"/>
    <s v="Asia"/>
    <s v="Sumatera"/>
    <s v="UTC+07:00"/>
    <m/>
    <n v="10"/>
    <n v="2"/>
    <n v="169"/>
    <n v="268"/>
    <n v="1591"/>
    <n v="87024"/>
    <n v="6074100"/>
    <n v="69.8"/>
    <n v="101.8051092"/>
    <n v="0.51164785099999999"/>
    <n v="0.16"/>
    <n v="18.11"/>
    <n v="0"/>
    <n v="0.99"/>
    <n v="5.45E-2"/>
    <n v="0.60909999999999997"/>
    <n v="1"/>
    <n v="1"/>
  </r>
  <r>
    <x v="84"/>
    <s v="ID-SR"/>
    <x v="20"/>
    <n v="0"/>
    <n v="0"/>
    <n v="0"/>
    <n v="0"/>
    <n v="86"/>
    <n v="2"/>
    <n v="27"/>
    <n v="57"/>
    <s v="Province"/>
    <m/>
    <x v="20"/>
    <s v="Indonesia"/>
    <s v="Asia"/>
    <s v="Sulawesi"/>
    <s v="UTC+08:00"/>
    <m/>
    <n v="6"/>
    <m/>
    <n v="69"/>
    <n v="73"/>
    <n v="575"/>
    <n v="16787"/>
    <n v="1559984"/>
    <n v="92.93"/>
    <n v="119.3450194"/>
    <n v="-2.4617460530000002"/>
    <n v="0"/>
    <n v="55.13"/>
    <n v="0"/>
    <n v="1.28"/>
    <n v="2.3300000000000001E-2"/>
    <n v="0.314"/>
    <n v="1"/>
    <n v="1"/>
  </r>
  <r>
    <x v="84"/>
    <s v="ID-SN"/>
    <x v="9"/>
    <n v="32"/>
    <n v="2"/>
    <n v="33"/>
    <n v="-3"/>
    <n v="1292"/>
    <n v="62"/>
    <n v="455"/>
    <n v="775"/>
    <s v="Province"/>
    <m/>
    <x v="9"/>
    <s v="Indonesia"/>
    <s v="Asia"/>
    <s v="Sulawesi"/>
    <s v="UTC+08:00"/>
    <m/>
    <n v="21"/>
    <n v="3"/>
    <n v="311"/>
    <n v="792"/>
    <n v="2255"/>
    <n v="46717"/>
    <n v="9426885"/>
    <n v="201.78"/>
    <n v="120.1620559"/>
    <n v="-3.731080714"/>
    <n v="3.39"/>
    <n v="137.05000000000001"/>
    <n v="0.21"/>
    <n v="6.58"/>
    <n v="4.8000000000000001E-2"/>
    <n v="0.35220000000000001"/>
    <n v="0.56000000000000005"/>
    <m/>
  </r>
  <r>
    <x v="84"/>
    <s v="ID-ST"/>
    <x v="16"/>
    <n v="0"/>
    <n v="0"/>
    <n v="9"/>
    <n v="-9"/>
    <n v="120"/>
    <n v="4"/>
    <n v="46"/>
    <n v="70"/>
    <s v="Province"/>
    <m/>
    <x v="16"/>
    <s v="Indonesia"/>
    <s v="Asia"/>
    <s v="Sulawesi"/>
    <s v="UTC+08:00"/>
    <m/>
    <n v="12"/>
    <n v="1"/>
    <n v="175"/>
    <n v="175"/>
    <n v="1842"/>
    <n v="61841"/>
    <n v="2955567"/>
    <n v="47.79"/>
    <n v="121.2010927"/>
    <n v="-1.00413668"/>
    <n v="0"/>
    <n v="40.6"/>
    <n v="0"/>
    <n v="1.35"/>
    <n v="3.3300000000000003E-2"/>
    <n v="0.38329999999999997"/>
    <n v="0"/>
    <n v="1"/>
  </r>
  <r>
    <x v="84"/>
    <s v="ID-SG"/>
    <x v="3"/>
    <n v="0"/>
    <n v="0"/>
    <n v="0"/>
    <n v="0"/>
    <n v="215"/>
    <n v="4"/>
    <n v="51"/>
    <n v="160"/>
    <s v="Province"/>
    <m/>
    <x v="3"/>
    <s v="Indonesia"/>
    <s v="Asia"/>
    <s v="Sulawesi"/>
    <s v="UTC+08:00"/>
    <m/>
    <n v="15"/>
    <n v="2"/>
    <n v="219"/>
    <n v="377"/>
    <n v="1911"/>
    <n v="38068"/>
    <n v="2635461"/>
    <n v="69.23"/>
    <n v="122.070311"/>
    <n v="-4.1246887929999998"/>
    <n v="0"/>
    <n v="81.58"/>
    <n v="0"/>
    <n v="1.52"/>
    <n v="1.8599999999999998E-2"/>
    <n v="0.23719999999999999"/>
    <n v="0"/>
    <n v="1"/>
  </r>
  <r>
    <x v="84"/>
    <s v="ID-SA"/>
    <x v="31"/>
    <n v="29"/>
    <n v="1"/>
    <n v="2"/>
    <n v="26"/>
    <n v="228"/>
    <n v="26"/>
    <n v="33"/>
    <n v="169"/>
    <s v="Province"/>
    <m/>
    <x v="31"/>
    <s v="Indonesia"/>
    <s v="Asia"/>
    <s v="Sulawesi"/>
    <s v="UTC+08:00"/>
    <m/>
    <n v="11"/>
    <n v="4"/>
    <n v="171"/>
    <n v="332"/>
    <n v="1507"/>
    <n v="13892"/>
    <n v="2641884"/>
    <n v="190.17"/>
    <n v="124.5212396"/>
    <n v="1.259638212"/>
    <n v="10.98"/>
    <n v="86.3"/>
    <n v="0.38"/>
    <n v="9.84"/>
    <n v="0.114"/>
    <n v="0.1447"/>
    <n v="9.67"/>
    <n v="0.5"/>
  </r>
  <r>
    <x v="84"/>
    <s v="ID-SB"/>
    <x v="17"/>
    <n v="35"/>
    <n v="0"/>
    <n v="5"/>
    <n v="30"/>
    <n v="478"/>
    <n v="25"/>
    <n v="181"/>
    <n v="272"/>
    <s v="Province"/>
    <m/>
    <x v="17"/>
    <s v="Indonesia"/>
    <s v="Asia"/>
    <s v="Sumatera"/>
    <s v="UTC+07:00"/>
    <m/>
    <n v="12"/>
    <n v="7"/>
    <n v="179"/>
    <n v="230"/>
    <n v="928"/>
    <n v="42013"/>
    <n v="5519245"/>
    <n v="131.37"/>
    <n v="100.46506239999999"/>
    <n v="-0.850253225"/>
    <n v="6.34"/>
    <n v="86.61"/>
    <n v="0"/>
    <n v="4.53"/>
    <n v="5.2299999999999999E-2"/>
    <n v="0.37869999999999998"/>
    <n v="7"/>
    <n v="0"/>
  </r>
  <r>
    <x v="84"/>
    <s v="ID-SS"/>
    <x v="21"/>
    <n v="11"/>
    <n v="0"/>
    <n v="10"/>
    <n v="1"/>
    <n v="733"/>
    <n v="28"/>
    <n v="111"/>
    <n v="594"/>
    <s v="Province"/>
    <m/>
    <x v="21"/>
    <s v="Indonesia"/>
    <s v="Asia"/>
    <s v="Sumatera"/>
    <s v="UTC+07:00"/>
    <m/>
    <n v="13"/>
    <n v="4"/>
    <n v="241"/>
    <n v="387"/>
    <n v="2853"/>
    <n v="91592"/>
    <n v="8217551"/>
    <n v="89.72"/>
    <n v="104.16946470000001"/>
    <n v="-3.2162118080000002"/>
    <n v="1.34"/>
    <n v="89.2"/>
    <n v="0"/>
    <n v="3.41"/>
    <n v="3.8199999999999998E-2"/>
    <n v="0.15140000000000001"/>
    <n v="0.34"/>
    <n v="0"/>
  </r>
  <r>
    <x v="84"/>
    <s v="ID-SU"/>
    <x v="6"/>
    <n v="17"/>
    <n v="1"/>
    <n v="7"/>
    <n v="9"/>
    <n v="304"/>
    <n v="36"/>
    <n v="109"/>
    <n v="159"/>
    <s v="Province"/>
    <m/>
    <x v="6"/>
    <s v="Indonesia"/>
    <s v="Asia"/>
    <s v="Sumatera"/>
    <s v="UTC+07:00"/>
    <m/>
    <n v="25"/>
    <n v="8"/>
    <n v="450"/>
    <n v="693"/>
    <n v="5417"/>
    <n v="72981"/>
    <n v="14874889"/>
    <n v="203.82"/>
    <n v="99.051964420000004"/>
    <n v="2.1918944530000002"/>
    <n v="1.1399999999999999"/>
    <n v="20.440000000000001"/>
    <n v="7.0000000000000007E-2"/>
    <n v="2.42"/>
    <n v="0.11840000000000001"/>
    <n v="0.35859999999999997"/>
    <n v="1.89"/>
    <m/>
  </r>
  <r>
    <x v="85"/>
    <s v="ID-AC"/>
    <x v="13"/>
    <n v="0"/>
    <n v="0"/>
    <n v="0"/>
    <n v="0"/>
    <n v="19"/>
    <n v="1"/>
    <n v="17"/>
    <n v="1"/>
    <s v="Province"/>
    <m/>
    <x v="13"/>
    <s v="Indonesia"/>
    <s v="Asia"/>
    <s v="Sumatera"/>
    <s v="UTC+07:00"/>
    <s v="Daerah Khusus"/>
    <n v="18"/>
    <n v="5"/>
    <n v="289"/>
    <m/>
    <n v="6497"/>
    <n v="57956"/>
    <n v="5247257"/>
    <n v="90.54"/>
    <n v="96.910521739999993"/>
    <n v="4.2256146279999998"/>
    <n v="0"/>
    <n v="3.62"/>
    <n v="0"/>
    <n v="0.19"/>
    <n v="5.2600000000000001E-2"/>
    <n v="0.89470000000000005"/>
    <n v="1"/>
    <n v="1"/>
  </r>
  <r>
    <x v="85"/>
    <s v="ID-BA"/>
    <x v="22"/>
    <n v="2"/>
    <n v="0"/>
    <n v="2"/>
    <n v="0"/>
    <n v="387"/>
    <n v="2"/>
    <n v="288"/>
    <n v="97"/>
    <s v="Province"/>
    <m/>
    <x v="22"/>
    <s v="Indonesia"/>
    <s v="Asia"/>
    <s v="Nusa Tenggara"/>
    <s v="UTC+08:00"/>
    <m/>
    <n v="8"/>
    <n v="1"/>
    <n v="57"/>
    <n v="80"/>
    <n v="636"/>
    <n v="5780"/>
    <n v="4216171"/>
    <n v="729.43"/>
    <n v="115.1317136"/>
    <n v="-8.3694716880000009"/>
    <n v="0.47"/>
    <n v="91.79"/>
    <n v="0"/>
    <n v="0.47"/>
    <n v="5.1999999999999998E-3"/>
    <n v="0.74419999999999997"/>
    <n v="0.33"/>
    <n v="1"/>
  </r>
  <r>
    <x v="85"/>
    <s v="ID-BT"/>
    <x v="2"/>
    <n v="0"/>
    <n v="0"/>
    <n v="0"/>
    <n v="0"/>
    <n v="731"/>
    <n v="65"/>
    <n v="176"/>
    <n v="490"/>
    <s v="Province"/>
    <m/>
    <x v="2"/>
    <s v="Indonesia"/>
    <s v="Asia"/>
    <s v="Jawa"/>
    <s v="UTC+07:00"/>
    <m/>
    <n v="4"/>
    <n v="4"/>
    <n v="155"/>
    <n v="313"/>
    <n v="1238"/>
    <n v="9663"/>
    <n v="10722374"/>
    <n v="1109.6400000000001"/>
    <n v="106.1090043"/>
    <n v="-6.4567363880000004"/>
    <n v="0"/>
    <n v="68.180000000000007"/>
    <n v="0"/>
    <n v="6.06"/>
    <n v="8.8900000000000007E-2"/>
    <n v="0.24079999999999999"/>
    <n v="0"/>
    <n v="1"/>
  </r>
  <r>
    <x v="85"/>
    <s v="ID-BE"/>
    <x v="29"/>
    <n v="0"/>
    <n v="0"/>
    <n v="0"/>
    <n v="0"/>
    <n v="69"/>
    <n v="2"/>
    <n v="9"/>
    <n v="58"/>
    <s v="Province"/>
    <m/>
    <x v="29"/>
    <s v="Indonesia"/>
    <s v="Asia"/>
    <s v="Sumatera"/>
    <s v="UTC+07:00"/>
    <m/>
    <n v="9"/>
    <n v="1"/>
    <n v="129"/>
    <n v="172"/>
    <n v="1341"/>
    <n v="19919"/>
    <n v="1999539"/>
    <n v="100.38"/>
    <n v="102.33842129999999"/>
    <n v="-3.5335836270000001"/>
    <n v="0"/>
    <n v="34.51"/>
    <n v="0"/>
    <n v="1"/>
    <n v="2.9000000000000001E-2"/>
    <n v="0.13039999999999999"/>
    <n v="1"/>
    <n v="1"/>
  </r>
  <r>
    <x v="85"/>
    <s v="ID-JK"/>
    <x v="0"/>
    <n v="75"/>
    <n v="0"/>
    <n v="69"/>
    <n v="6"/>
    <n v="6089"/>
    <n v="466"/>
    <n v="1598"/>
    <n v="4025"/>
    <s v="Province"/>
    <m/>
    <x v="0"/>
    <s v="Indonesia"/>
    <s v="Asia"/>
    <s v="Jawa"/>
    <s v="UTC+07:00"/>
    <s v="Daerah Khusus Ibu Kota"/>
    <n v="1"/>
    <n v="5"/>
    <n v="44"/>
    <n v="267"/>
    <m/>
    <n v="664"/>
    <n v="10846145"/>
    <n v="16334.31"/>
    <n v="106.8361183"/>
    <n v="-6.2046989909999999"/>
    <n v="6.91"/>
    <n v="561.4"/>
    <n v="0"/>
    <n v="42.96"/>
    <n v="7.6499999999999999E-2"/>
    <n v="0.26240000000000002"/>
    <n v="0.66"/>
    <n v="1"/>
  </r>
  <r>
    <x v="85"/>
    <s v="ID-YO"/>
    <x v="5"/>
    <n v="0"/>
    <n v="0"/>
    <n v="1"/>
    <n v="-1"/>
    <n v="211"/>
    <n v="8"/>
    <n v="134"/>
    <n v="69"/>
    <s v="Province"/>
    <m/>
    <x v="5"/>
    <s v="Indonesia"/>
    <s v="Asia"/>
    <s v="Jawa"/>
    <s v="UTC+07:00"/>
    <s v="Daerah Istimewa"/>
    <n v="4"/>
    <n v="1"/>
    <n v="78"/>
    <n v="46"/>
    <n v="392"/>
    <n v="3133"/>
    <n v="3631015"/>
    <n v="1158.9000000000001"/>
    <n v="110.4448783"/>
    <n v="-7.8945018500000002"/>
    <n v="0"/>
    <n v="58.11"/>
    <n v="0"/>
    <n v="2.2000000000000002"/>
    <n v="3.7900000000000003E-2"/>
    <n v="0.6351"/>
    <n v="0"/>
    <n v="1"/>
  </r>
  <r>
    <x v="85"/>
    <s v="ID-GO"/>
    <x v="33"/>
    <n v="0"/>
    <n v="0"/>
    <n v="0"/>
    <n v="0"/>
    <n v="58"/>
    <n v="2"/>
    <n v="18"/>
    <n v="38"/>
    <s v="Province"/>
    <m/>
    <x v="33"/>
    <s v="Indonesia"/>
    <s v="Asia"/>
    <s v="Sulawesi"/>
    <s v="UTC+08:00"/>
    <m/>
    <n v="5"/>
    <n v="1"/>
    <n v="77"/>
    <n v="72"/>
    <n v="657"/>
    <n v="11257"/>
    <n v="1180651"/>
    <n v="104.88"/>
    <n v="122.37605809999999"/>
    <n v="0.68700260400000002"/>
    <n v="0"/>
    <n v="49.13"/>
    <n v="0"/>
    <n v="1.69"/>
    <n v="3.4500000000000003E-2"/>
    <n v="0.31030000000000002"/>
    <n v="0"/>
    <n v="1"/>
  </r>
  <r>
    <x v="85"/>
    <s v="ID-JA"/>
    <x v="25"/>
    <n v="2"/>
    <n v="0"/>
    <n v="0"/>
    <n v="2"/>
    <n v="96"/>
    <n v="0"/>
    <n v="15"/>
    <n v="81"/>
    <s v="Province"/>
    <m/>
    <x v="25"/>
    <s v="Indonesia"/>
    <s v="Asia"/>
    <s v="Sumatera"/>
    <s v="UTC+07:00"/>
    <m/>
    <n v="9"/>
    <n v="2"/>
    <n v="141"/>
    <n v="163"/>
    <n v="1399"/>
    <n v="50058"/>
    <n v="3493357"/>
    <n v="69.790000000000006"/>
    <n v="102.72364039999999"/>
    <n v="-1.69769766"/>
    <n v="0.56999999999999995"/>
    <n v="27.48"/>
    <n v="0"/>
    <n v="0"/>
    <n v="0"/>
    <n v="0.15629999999999999"/>
    <n v="0.5"/>
    <n v="1"/>
  </r>
  <r>
    <x v="85"/>
    <s v="ID-JB"/>
    <x v="1"/>
    <n v="21"/>
    <n v="0"/>
    <n v="0"/>
    <n v="21"/>
    <n v="2097"/>
    <n v="123"/>
    <n v="476"/>
    <n v="1498"/>
    <s v="Province"/>
    <m/>
    <x v="1"/>
    <s v="Indonesia"/>
    <s v="Asia"/>
    <s v="Jawa"/>
    <s v="UTC+07:00"/>
    <m/>
    <n v="18"/>
    <n v="9"/>
    <n v="627"/>
    <n v="645"/>
    <n v="5312"/>
    <n v="35378"/>
    <n v="45161325"/>
    <n v="1276.55"/>
    <n v="107.60370829999999"/>
    <n v="-6.9204320829999997"/>
    <n v="0.46"/>
    <n v="46.43"/>
    <n v="0"/>
    <n v="2.72"/>
    <n v="5.8700000000000002E-2"/>
    <n v="0.22700000000000001"/>
    <n v="0.45"/>
    <n v="0"/>
  </r>
  <r>
    <x v="85"/>
    <s v="ID-JT"/>
    <x v="7"/>
    <n v="2"/>
    <n v="0"/>
    <n v="1"/>
    <n v="1"/>
    <n v="1300"/>
    <n v="61"/>
    <n v="257"/>
    <n v="982"/>
    <s v="Province"/>
    <m/>
    <x v="7"/>
    <s v="Indonesia"/>
    <s v="Asia"/>
    <s v="Jawa"/>
    <s v="UTC+07:00"/>
    <m/>
    <n v="29"/>
    <n v="6"/>
    <n v="576"/>
    <n v="753"/>
    <n v="7809"/>
    <n v="32801"/>
    <n v="36364072"/>
    <n v="1108.6400000000001"/>
    <n v="110.20111489999999"/>
    <n v="-7.2590971770000001"/>
    <n v="0.05"/>
    <n v="35.75"/>
    <n v="0"/>
    <n v="1.68"/>
    <n v="4.6899999999999997E-2"/>
    <n v="0.19769999999999999"/>
    <n v="0.1"/>
    <n v="1"/>
  </r>
  <r>
    <x v="85"/>
    <s v="ID-JI"/>
    <x v="8"/>
    <n v="231"/>
    <n v="9"/>
    <n v="24"/>
    <n v="198"/>
    <n v="3808"/>
    <n v="289"/>
    <n v="477"/>
    <n v="3042"/>
    <s v="Province"/>
    <m/>
    <x v="8"/>
    <s v="Indonesia"/>
    <s v="Asia"/>
    <s v="Jawa"/>
    <s v="UTC+07:00"/>
    <m/>
    <n v="29"/>
    <n v="9"/>
    <n v="666"/>
    <n v="777"/>
    <n v="7724"/>
    <n v="47803"/>
    <n v="40479023"/>
    <n v="846.78"/>
    <n v="112.7329414"/>
    <n v="-7.7233455790000001"/>
    <n v="5.71"/>
    <n v="94.07"/>
    <n v="0.22"/>
    <n v="7.14"/>
    <n v="7.5899999999999995E-2"/>
    <n v="0.12529999999999999"/>
    <n v="3"/>
    <n v="0.75"/>
  </r>
  <r>
    <x v="85"/>
    <s v="ID-KB"/>
    <x v="23"/>
    <n v="7"/>
    <n v="0"/>
    <n v="5"/>
    <n v="2"/>
    <n v="172"/>
    <n v="2"/>
    <n v="42"/>
    <n v="128"/>
    <s v="Province"/>
    <m/>
    <x v="23"/>
    <s v="Indonesia"/>
    <s v="Asia"/>
    <s v="Kalimantan"/>
    <s v="UTC+07:00"/>
    <m/>
    <n v="12"/>
    <n v="2"/>
    <n v="174"/>
    <n v="99"/>
    <n v="2031"/>
    <n v="147307"/>
    <n v="5422814"/>
    <n v="36.81"/>
    <n v="111.1211776"/>
    <n v="-8.6474572E-2"/>
    <n v="1.29"/>
    <n v="31.72"/>
    <n v="0"/>
    <n v="0.37"/>
    <n v="1.1599999999999999E-2"/>
    <n v="0.2442"/>
    <m/>
    <n v="1"/>
  </r>
  <r>
    <x v="85"/>
    <s v="ID-KS"/>
    <x v="26"/>
    <n v="3"/>
    <n v="2"/>
    <n v="0"/>
    <n v="1"/>
    <n v="599"/>
    <n v="66"/>
    <n v="80"/>
    <n v="453"/>
    <s v="Province"/>
    <m/>
    <x v="26"/>
    <s v="Indonesia"/>
    <s v="Asia"/>
    <s v="Kalimantan"/>
    <s v="UTC+08:00"/>
    <m/>
    <n v="11"/>
    <n v="2"/>
    <n v="153"/>
    <n v="144"/>
    <n v="1864"/>
    <n v="38744"/>
    <n v="4023049"/>
    <n v="103.84"/>
    <n v="115.4385783"/>
    <n v="-2.993594979"/>
    <n v="0.75"/>
    <n v="148.88999999999999"/>
    <n v="0.5"/>
    <n v="16.41"/>
    <n v="0.11020000000000001"/>
    <n v="0.1336"/>
    <n v="0.33"/>
    <n v="1"/>
  </r>
  <r>
    <x v="85"/>
    <s v="ID-KT"/>
    <x v="14"/>
    <n v="2"/>
    <n v="2"/>
    <n v="21"/>
    <n v="-21"/>
    <n v="304"/>
    <n v="16"/>
    <n v="113"/>
    <n v="175"/>
    <s v="Province"/>
    <m/>
    <x v="14"/>
    <s v="Indonesia"/>
    <s v="Asia"/>
    <s v="Kalimantan"/>
    <s v="UTC+07:00"/>
    <m/>
    <n v="13"/>
    <n v="1"/>
    <n v="136"/>
    <n v="139"/>
    <n v="1432"/>
    <n v="153565"/>
    <n v="2570289"/>
    <n v="16.739999999999998"/>
    <n v="113.41765359999999"/>
    <n v="-1.6024846530000001"/>
    <n v="0.78"/>
    <n v="118.27"/>
    <n v="0.78"/>
    <n v="6.22"/>
    <n v="5.2600000000000001E-2"/>
    <n v="0.37169999999999997"/>
    <n v="0.13"/>
    <m/>
  </r>
  <r>
    <x v="85"/>
    <s v="ID-KI"/>
    <x v="4"/>
    <n v="0"/>
    <n v="0"/>
    <n v="16"/>
    <n v="-16"/>
    <n v="273"/>
    <n v="3"/>
    <n v="120"/>
    <n v="150"/>
    <s v="Province"/>
    <m/>
    <x v="4"/>
    <s v="Indonesia"/>
    <s v="Asia"/>
    <s v="Kalimantan"/>
    <s v="UTC+08:00"/>
    <m/>
    <n v="7"/>
    <n v="3"/>
    <n v="103"/>
    <n v="197"/>
    <n v="841"/>
    <n v="129067"/>
    <n v="3552191"/>
    <n v="27.52"/>
    <n v="116.4684405"/>
    <n v="0.45385803000000002"/>
    <n v="0"/>
    <n v="76.849999999999994"/>
    <n v="0"/>
    <n v="0.84"/>
    <n v="1.0999999999999999E-2"/>
    <n v="0.43959999999999999"/>
    <n v="0"/>
    <n v="1"/>
  </r>
  <r>
    <x v="85"/>
    <s v="ID-KU"/>
    <x v="19"/>
    <n v="0"/>
    <n v="0"/>
    <n v="7"/>
    <n v="-7"/>
    <n v="164"/>
    <n v="1"/>
    <n v="66"/>
    <n v="97"/>
    <s v="Province"/>
    <m/>
    <x v="19"/>
    <s v="Indonesia"/>
    <s v="Asia"/>
    <s v="Kalimantan"/>
    <s v="UTC+08:00"/>
    <m/>
    <n v="4"/>
    <n v="1"/>
    <n v="53"/>
    <n v="35"/>
    <n v="447"/>
    <n v="75468"/>
    <n v="648407"/>
    <n v="8.59"/>
    <n v="116.2188791"/>
    <n v="2.8910126209999998"/>
    <n v="0"/>
    <n v="252.93"/>
    <n v="0"/>
    <n v="1.54"/>
    <n v="6.1000000000000004E-3"/>
    <n v="0.40239999999999998"/>
    <n v="0"/>
    <n v="1"/>
  </r>
  <r>
    <x v="85"/>
    <s v="ID-BB"/>
    <x v="27"/>
    <n v="0"/>
    <n v="0"/>
    <n v="0"/>
    <n v="0"/>
    <n v="39"/>
    <n v="1"/>
    <n v="27"/>
    <n v="11"/>
    <s v="Province"/>
    <m/>
    <x v="27"/>
    <s v="Indonesia"/>
    <s v="Asia"/>
    <s v="Sumatera"/>
    <s v="UTC+07:00"/>
    <m/>
    <n v="6"/>
    <n v="1"/>
    <n v="47"/>
    <n v="82"/>
    <n v="309"/>
    <n v="16424"/>
    <n v="1379767"/>
    <n v="84.01"/>
    <n v="106.5499324"/>
    <n v="-2.4474441269999998"/>
    <n v="0"/>
    <n v="28.27"/>
    <n v="0"/>
    <n v="0.72"/>
    <n v="2.5600000000000001E-2"/>
    <n v="0.69230000000000003"/>
    <n v="1"/>
    <n v="1"/>
  </r>
  <r>
    <x v="85"/>
    <s v="ID-KR"/>
    <x v="28"/>
    <n v="0"/>
    <n v="0"/>
    <n v="0"/>
    <n v="0"/>
    <n v="148"/>
    <n v="12"/>
    <n v="86"/>
    <n v="50"/>
    <s v="Province"/>
    <m/>
    <x v="28"/>
    <s v="Indonesia"/>
    <s v="Asia"/>
    <s v="Sumatera"/>
    <s v="UTC+07:00"/>
    <m/>
    <n v="5"/>
    <n v="2"/>
    <n v="75"/>
    <n v="142"/>
    <n v="275"/>
    <n v="8202"/>
    <n v="1929400"/>
    <n v="235.24"/>
    <n v="108.261746"/>
    <n v="3.9163459999999999"/>
    <n v="0"/>
    <n v="76.709999999999994"/>
    <n v="0"/>
    <n v="6.22"/>
    <n v="8.1100000000000005E-2"/>
    <n v="0.58109999999999995"/>
    <n v="0"/>
    <n v="1"/>
  </r>
  <r>
    <x v="85"/>
    <s v="ID-LA"/>
    <x v="15"/>
    <n v="7"/>
    <n v="1"/>
    <n v="0"/>
    <n v="6"/>
    <n v="116"/>
    <n v="11"/>
    <n v="45"/>
    <n v="60"/>
    <s v="Province"/>
    <m/>
    <x v="15"/>
    <s v="Indonesia"/>
    <s v="Asia"/>
    <s v="Sumatera"/>
    <s v="UTC+07:00"/>
    <m/>
    <n v="13"/>
    <n v="2"/>
    <n v="228"/>
    <n v="205"/>
    <n v="2435"/>
    <n v="34624"/>
    <n v="9095591"/>
    <n v="262.7"/>
    <n v="105.0214366"/>
    <n v="-4.9167929749999999"/>
    <n v="0.77"/>
    <n v="12.75"/>
    <n v="0.11"/>
    <n v="1.21"/>
    <n v="9.4799999999999995E-2"/>
    <n v="0.38790000000000002"/>
    <n v="1.75"/>
    <n v="0.5"/>
  </r>
  <r>
    <x v="85"/>
    <s v="ID-MA"/>
    <x v="10"/>
    <n v="1"/>
    <n v="0"/>
    <n v="0"/>
    <n v="1"/>
    <n v="160"/>
    <n v="7"/>
    <n v="26"/>
    <n v="127"/>
    <s v="Province"/>
    <m/>
    <x v="10"/>
    <s v="Indonesia"/>
    <s v="Asia"/>
    <s v="Maluku"/>
    <s v="UTC+09:00"/>
    <m/>
    <n v="9"/>
    <n v="2"/>
    <n v="118"/>
    <n v="35"/>
    <n v="1198"/>
    <n v="46914"/>
    <n v="1847097"/>
    <n v="39.369999999999997"/>
    <n v="129.57679200000001"/>
    <n v="-3.1925720000000002"/>
    <n v="0.54"/>
    <n v="86.62"/>
    <n v="0"/>
    <n v="3.79"/>
    <n v="4.3799999999999999E-2"/>
    <n v="0.16250000000000001"/>
    <n v="0.5"/>
    <n v="1"/>
  </r>
  <r>
    <x v="85"/>
    <s v="ID-MU"/>
    <x v="12"/>
    <n v="7"/>
    <n v="0"/>
    <n v="0"/>
    <n v="7"/>
    <n v="107"/>
    <n v="5"/>
    <n v="13"/>
    <n v="89"/>
    <s v="Province"/>
    <m/>
    <x v="12"/>
    <s v="Indonesia"/>
    <s v="Asia"/>
    <s v="Maluku"/>
    <s v="UTC+09:00"/>
    <m/>
    <n v="8"/>
    <n v="2"/>
    <n v="116"/>
    <n v="118"/>
    <n v="1063"/>
    <n v="31983"/>
    <n v="1307803"/>
    <n v="40.89"/>
    <n v="127.5391072"/>
    <n v="0.212036949"/>
    <n v="5.35"/>
    <n v="81.819999999999993"/>
    <n v="0"/>
    <n v="3.82"/>
    <n v="4.6699999999999998E-2"/>
    <n v="0.1215"/>
    <n v="7"/>
    <n v="0"/>
  </r>
  <r>
    <x v="85"/>
    <s v="ID-NB"/>
    <x v="30"/>
    <n v="0"/>
    <n v="0"/>
    <n v="31"/>
    <n v="-31"/>
    <n v="476"/>
    <n v="8"/>
    <n v="258"/>
    <n v="210"/>
    <s v="Province"/>
    <m/>
    <x v="30"/>
    <s v="Indonesia"/>
    <s v="Asia"/>
    <s v="Nusa Tenggara"/>
    <s v="UTC+08:00"/>
    <m/>
    <n v="8"/>
    <n v="2"/>
    <n v="117"/>
    <n v="145"/>
    <n v="995"/>
    <n v="18572"/>
    <n v="5270247"/>
    <n v="283.77"/>
    <n v="117.5086257"/>
    <n v="-8.6069988659999996"/>
    <n v="0"/>
    <n v="90.32"/>
    <n v="0"/>
    <n v="1.52"/>
    <n v="1.6799999999999999E-2"/>
    <n v="0.54200000000000004"/>
    <n v="0"/>
    <n v="1"/>
  </r>
  <r>
    <x v="85"/>
    <s v="ID-NT"/>
    <x v="32"/>
    <n v="3"/>
    <n v="0"/>
    <n v="0"/>
    <n v="3"/>
    <n v="82"/>
    <n v="1"/>
    <n v="6"/>
    <n v="75"/>
    <s v="Province"/>
    <m/>
    <x v="32"/>
    <s v="Indonesia"/>
    <s v="Asia"/>
    <s v="Nusa Tenggara"/>
    <s v="UTC+08:00"/>
    <m/>
    <n v="21"/>
    <n v="1"/>
    <n v="309"/>
    <n v="327"/>
    <n v="3026"/>
    <n v="48718"/>
    <n v="5411321"/>
    <n v="111.07"/>
    <n v="121.592271"/>
    <n v="-8.6822049999999997"/>
    <n v="0.55000000000000004"/>
    <n v="15.15"/>
    <n v="0"/>
    <n v="0.18"/>
    <n v="1.2200000000000001E-2"/>
    <n v="7.3200000000000001E-2"/>
    <m/>
    <n v="1"/>
  </r>
  <r>
    <x v="85"/>
    <s v="ID-PA"/>
    <x v="11"/>
    <n v="9"/>
    <n v="0"/>
    <n v="20"/>
    <n v="-11"/>
    <n v="561"/>
    <n v="6"/>
    <n v="68"/>
    <n v="487"/>
    <s v="Province"/>
    <m/>
    <x v="11"/>
    <s v="Indonesia"/>
    <s v="Asia"/>
    <s v="Papua"/>
    <s v="UTC+09:00"/>
    <s v="Daerah Khusus"/>
    <n v="28"/>
    <n v="1"/>
    <n v="560"/>
    <n v="110"/>
    <n v="5411"/>
    <n v="319036"/>
    <n v="4340348"/>
    <n v="13.6"/>
    <n v="138.69603000000001"/>
    <n v="-4.6662095299999997"/>
    <n v="2.0699999999999998"/>
    <n v="129.25"/>
    <n v="0"/>
    <n v="1.38"/>
    <n v="1.0699999999999999E-2"/>
    <n v="0.1212"/>
    <n v="0.15"/>
    <n v="1"/>
  </r>
  <r>
    <x v="85"/>
    <s v="ID-PB"/>
    <x v="18"/>
    <n v="0"/>
    <n v="0"/>
    <n v="3"/>
    <n v="-3"/>
    <n v="130"/>
    <n v="1"/>
    <n v="22"/>
    <n v="107"/>
    <s v="Province"/>
    <m/>
    <x v="18"/>
    <s v="Indonesia"/>
    <s v="Asia"/>
    <s v="Papua"/>
    <s v="UTC+09:00"/>
    <s v="Daerah Khusus"/>
    <n v="12"/>
    <n v="1"/>
    <n v="218"/>
    <n v="95"/>
    <n v="1742"/>
    <n v="102955"/>
    <n v="1140701"/>
    <n v="11.08"/>
    <n v="132.9762624"/>
    <n v="-2.045160182"/>
    <n v="0"/>
    <n v="113.97"/>
    <n v="0"/>
    <n v="0.88"/>
    <n v="7.7000000000000002E-3"/>
    <n v="0.16919999999999999"/>
    <n v="0"/>
    <n v="1"/>
  </r>
  <r>
    <x v="85"/>
    <s v="ID-RI"/>
    <x v="24"/>
    <n v="0"/>
    <n v="0"/>
    <n v="1"/>
    <n v="-1"/>
    <n v="110"/>
    <n v="6"/>
    <n v="68"/>
    <n v="36"/>
    <s v="Province"/>
    <m/>
    <x v="24"/>
    <s v="Indonesia"/>
    <s v="Asia"/>
    <s v="Sumatera"/>
    <s v="UTC+07:00"/>
    <m/>
    <n v="10"/>
    <n v="2"/>
    <n v="169"/>
    <n v="268"/>
    <n v="1591"/>
    <n v="87024"/>
    <n v="6074100"/>
    <n v="69.8"/>
    <n v="101.8051092"/>
    <n v="0.51164785099999999"/>
    <n v="0"/>
    <n v="18.11"/>
    <n v="0"/>
    <n v="0.99"/>
    <n v="5.45E-2"/>
    <n v="0.61819999999999997"/>
    <n v="0"/>
    <n v="1"/>
  </r>
  <r>
    <x v="85"/>
    <s v="ID-SR"/>
    <x v="20"/>
    <n v="0"/>
    <n v="0"/>
    <n v="0"/>
    <n v="0"/>
    <n v="86"/>
    <n v="2"/>
    <n v="27"/>
    <n v="57"/>
    <s v="Province"/>
    <m/>
    <x v="20"/>
    <s v="Indonesia"/>
    <s v="Asia"/>
    <s v="Sulawesi"/>
    <s v="UTC+08:00"/>
    <m/>
    <n v="6"/>
    <m/>
    <n v="69"/>
    <n v="73"/>
    <n v="575"/>
    <n v="16787"/>
    <n v="1559984"/>
    <n v="92.93"/>
    <n v="119.3450194"/>
    <n v="-2.4617460530000002"/>
    <n v="0"/>
    <n v="55.13"/>
    <n v="0"/>
    <n v="1.28"/>
    <n v="2.3300000000000001E-2"/>
    <n v="0.314"/>
    <n v="1"/>
    <n v="1"/>
  </r>
  <r>
    <x v="85"/>
    <s v="ID-SN"/>
    <x v="9"/>
    <n v="22"/>
    <n v="3"/>
    <n v="6"/>
    <n v="13"/>
    <n v="1314"/>
    <n v="65"/>
    <n v="461"/>
    <n v="788"/>
    <s v="Province"/>
    <m/>
    <x v="9"/>
    <s v="Indonesia"/>
    <s v="Asia"/>
    <s v="Sulawesi"/>
    <s v="UTC+08:00"/>
    <m/>
    <n v="21"/>
    <n v="3"/>
    <n v="311"/>
    <n v="792"/>
    <n v="2255"/>
    <n v="46717"/>
    <n v="9426885"/>
    <n v="201.78"/>
    <n v="120.1620559"/>
    <n v="-3.731080714"/>
    <n v="2.33"/>
    <n v="139.38999999999999"/>
    <n v="0.32"/>
    <n v="6.9"/>
    <n v="4.9500000000000002E-2"/>
    <n v="0.3508"/>
    <n v="0.69"/>
    <n v="1.5"/>
  </r>
  <r>
    <x v="85"/>
    <s v="ID-ST"/>
    <x v="16"/>
    <n v="0"/>
    <n v="0"/>
    <n v="0"/>
    <n v="0"/>
    <n v="120"/>
    <n v="4"/>
    <n v="46"/>
    <n v="70"/>
    <s v="Province"/>
    <m/>
    <x v="16"/>
    <s v="Indonesia"/>
    <s v="Asia"/>
    <s v="Sulawesi"/>
    <s v="UTC+08:00"/>
    <m/>
    <n v="12"/>
    <n v="1"/>
    <n v="175"/>
    <n v="175"/>
    <n v="1842"/>
    <n v="61841"/>
    <n v="2955567"/>
    <n v="47.79"/>
    <n v="121.2010927"/>
    <n v="-1.00413668"/>
    <n v="0"/>
    <n v="40.6"/>
    <n v="0"/>
    <n v="1.35"/>
    <n v="3.3300000000000003E-2"/>
    <n v="0.38329999999999997"/>
    <n v="1"/>
    <n v="1"/>
  </r>
  <r>
    <x v="85"/>
    <s v="ID-SG"/>
    <x v="3"/>
    <n v="0"/>
    <n v="0"/>
    <n v="0"/>
    <n v="0"/>
    <n v="215"/>
    <n v="4"/>
    <n v="51"/>
    <n v="160"/>
    <s v="Province"/>
    <m/>
    <x v="3"/>
    <s v="Indonesia"/>
    <s v="Asia"/>
    <s v="Sulawesi"/>
    <s v="UTC+08:00"/>
    <m/>
    <n v="15"/>
    <n v="2"/>
    <n v="219"/>
    <n v="377"/>
    <n v="1911"/>
    <n v="38068"/>
    <n v="2635461"/>
    <n v="69.23"/>
    <n v="122.070311"/>
    <n v="-4.1246887929999998"/>
    <n v="0"/>
    <n v="81.58"/>
    <n v="0"/>
    <n v="1.52"/>
    <n v="1.8599999999999998E-2"/>
    <n v="0.23719999999999999"/>
    <n v="1"/>
    <n v="1"/>
  </r>
  <r>
    <x v="85"/>
    <s v="ID-SA"/>
    <x v="31"/>
    <n v="9"/>
    <n v="1"/>
    <n v="0"/>
    <n v="8"/>
    <n v="237"/>
    <n v="27"/>
    <n v="33"/>
    <n v="177"/>
    <s v="Province"/>
    <m/>
    <x v="31"/>
    <s v="Indonesia"/>
    <s v="Asia"/>
    <s v="Sulawesi"/>
    <s v="UTC+08:00"/>
    <m/>
    <n v="11"/>
    <n v="4"/>
    <n v="171"/>
    <n v="332"/>
    <n v="1507"/>
    <n v="13892"/>
    <n v="2641884"/>
    <n v="190.17"/>
    <n v="124.5212396"/>
    <n v="1.259638212"/>
    <n v="3.41"/>
    <n v="89.71"/>
    <n v="0.38"/>
    <n v="10.220000000000001"/>
    <n v="0.1139"/>
    <n v="0.13919999999999999"/>
    <n v="0.31"/>
    <n v="1"/>
  </r>
  <r>
    <x v="85"/>
    <s v="ID-SB"/>
    <x v="17"/>
    <n v="0"/>
    <n v="0"/>
    <n v="5"/>
    <n v="-5"/>
    <n v="478"/>
    <n v="25"/>
    <n v="186"/>
    <n v="267"/>
    <s v="Province"/>
    <m/>
    <x v="17"/>
    <s v="Indonesia"/>
    <s v="Asia"/>
    <s v="Sumatera"/>
    <s v="UTC+07:00"/>
    <m/>
    <n v="12"/>
    <n v="7"/>
    <n v="179"/>
    <n v="230"/>
    <n v="928"/>
    <n v="42013"/>
    <n v="5519245"/>
    <n v="131.37"/>
    <n v="100.46506239999999"/>
    <n v="-0.850253225"/>
    <n v="0"/>
    <n v="86.61"/>
    <n v="0"/>
    <n v="4.53"/>
    <n v="5.2299999999999999E-2"/>
    <n v="0.3891"/>
    <n v="0"/>
    <n v="1"/>
  </r>
  <r>
    <x v="85"/>
    <s v="ID-SS"/>
    <x v="21"/>
    <n v="72"/>
    <n v="0"/>
    <n v="2"/>
    <n v="70"/>
    <n v="805"/>
    <n v="28"/>
    <n v="113"/>
    <n v="664"/>
    <s v="Province"/>
    <m/>
    <x v="21"/>
    <s v="Indonesia"/>
    <s v="Asia"/>
    <s v="Sumatera"/>
    <s v="UTC+07:00"/>
    <m/>
    <n v="13"/>
    <n v="4"/>
    <n v="241"/>
    <n v="387"/>
    <n v="2853"/>
    <n v="91592"/>
    <n v="8217551"/>
    <n v="89.72"/>
    <n v="104.16946470000001"/>
    <n v="-3.2162118080000002"/>
    <n v="8.76"/>
    <n v="97.96"/>
    <n v="0"/>
    <n v="3.41"/>
    <n v="3.4799999999999998E-2"/>
    <n v="0.1404"/>
    <n v="6.55"/>
    <n v="1"/>
  </r>
  <r>
    <x v="85"/>
    <s v="ID-SU"/>
    <x v="6"/>
    <n v="4"/>
    <n v="0"/>
    <n v="5"/>
    <n v="-1"/>
    <n v="308"/>
    <n v="36"/>
    <n v="114"/>
    <n v="158"/>
    <s v="Province"/>
    <m/>
    <x v="6"/>
    <s v="Indonesia"/>
    <s v="Asia"/>
    <s v="Sumatera"/>
    <s v="UTC+07:00"/>
    <m/>
    <n v="25"/>
    <n v="8"/>
    <n v="450"/>
    <n v="693"/>
    <n v="5417"/>
    <n v="72981"/>
    <n v="14874889"/>
    <n v="203.82"/>
    <n v="99.051964420000004"/>
    <n v="2.1918944530000002"/>
    <n v="0.27"/>
    <n v="20.71"/>
    <n v="0"/>
    <n v="2.42"/>
    <n v="0.1169"/>
    <n v="0.37009999999999998"/>
    <n v="0.24"/>
    <n v="0"/>
  </r>
  <r>
    <x v="86"/>
    <s v="ID-AC"/>
    <x v="13"/>
    <n v="0"/>
    <n v="0"/>
    <n v="0"/>
    <n v="0"/>
    <n v="19"/>
    <n v="1"/>
    <n v="17"/>
    <n v="1"/>
    <s v="Province"/>
    <m/>
    <x v="13"/>
    <s v="Indonesia"/>
    <s v="Asia"/>
    <s v="Sumatera"/>
    <s v="UTC+07:00"/>
    <s v="Daerah Khusus"/>
    <n v="18"/>
    <n v="5"/>
    <n v="289"/>
    <m/>
    <n v="6497"/>
    <n v="57956"/>
    <n v="5247257"/>
    <n v="90.54"/>
    <n v="96.910521739999993"/>
    <n v="4.2256146279999998"/>
    <n v="0"/>
    <n v="3.62"/>
    <n v="0"/>
    <n v="0.19"/>
    <n v="5.2600000000000001E-2"/>
    <n v="0.89470000000000005"/>
    <n v="1"/>
    <n v="1"/>
  </r>
  <r>
    <x v="86"/>
    <s v="ID-BA"/>
    <x v="22"/>
    <n v="11"/>
    <n v="0"/>
    <n v="0"/>
    <n v="11"/>
    <n v="398"/>
    <n v="2"/>
    <n v="288"/>
    <n v="108"/>
    <s v="Province"/>
    <m/>
    <x v="22"/>
    <s v="Indonesia"/>
    <s v="Asia"/>
    <s v="Nusa Tenggara"/>
    <s v="UTC+08:00"/>
    <m/>
    <n v="8"/>
    <n v="1"/>
    <n v="57"/>
    <n v="80"/>
    <n v="636"/>
    <n v="5780"/>
    <n v="4216171"/>
    <n v="729.43"/>
    <n v="115.1317136"/>
    <n v="-8.3694716880000009"/>
    <n v="2.61"/>
    <n v="94.4"/>
    <n v="0"/>
    <n v="0.47"/>
    <n v="5.0000000000000001E-3"/>
    <n v="0.72360000000000002"/>
    <n v="5.5"/>
    <n v="1"/>
  </r>
  <r>
    <x v="86"/>
    <s v="ID-BT"/>
    <x v="2"/>
    <n v="18"/>
    <n v="0"/>
    <n v="2"/>
    <n v="16"/>
    <n v="749"/>
    <n v="65"/>
    <n v="178"/>
    <n v="506"/>
    <s v="Province"/>
    <m/>
    <x v="2"/>
    <s v="Indonesia"/>
    <s v="Asia"/>
    <s v="Jawa"/>
    <s v="UTC+07:00"/>
    <m/>
    <n v="4"/>
    <n v="4"/>
    <n v="155"/>
    <n v="313"/>
    <n v="1238"/>
    <n v="9663"/>
    <n v="10722374"/>
    <n v="1109.6400000000001"/>
    <n v="106.1090043"/>
    <n v="-6.4567363880000004"/>
    <n v="1.68"/>
    <n v="69.849999999999994"/>
    <n v="0"/>
    <n v="6.06"/>
    <n v="8.6800000000000002E-2"/>
    <n v="0.23769999999999999"/>
    <m/>
    <n v="1"/>
  </r>
  <r>
    <x v="86"/>
    <s v="ID-BE"/>
    <x v="29"/>
    <n v="0"/>
    <n v="1"/>
    <n v="2"/>
    <n v="-3"/>
    <n v="69"/>
    <n v="3"/>
    <n v="11"/>
    <n v="55"/>
    <s v="Province"/>
    <m/>
    <x v="29"/>
    <s v="Indonesia"/>
    <s v="Asia"/>
    <s v="Sumatera"/>
    <s v="UTC+07:00"/>
    <m/>
    <n v="9"/>
    <n v="1"/>
    <n v="129"/>
    <n v="172"/>
    <n v="1341"/>
    <n v="19919"/>
    <n v="1999539"/>
    <n v="100.38"/>
    <n v="102.33842129999999"/>
    <n v="-3.5335836270000001"/>
    <n v="0"/>
    <n v="34.51"/>
    <n v="0.5"/>
    <n v="1.5"/>
    <n v="4.3499999999999997E-2"/>
    <n v="0.15939999999999999"/>
    <n v="1"/>
    <m/>
  </r>
  <r>
    <x v="86"/>
    <s v="ID-JK"/>
    <x v="0"/>
    <n v="89"/>
    <n v="0"/>
    <n v="13"/>
    <n v="76"/>
    <n v="6178"/>
    <n v="466"/>
    <n v="1611"/>
    <n v="4101"/>
    <s v="Province"/>
    <m/>
    <x v="0"/>
    <s v="Indonesia"/>
    <s v="Asia"/>
    <s v="Jawa"/>
    <s v="UTC+07:00"/>
    <s v="Daerah Khusus Ibu Kota"/>
    <n v="1"/>
    <n v="5"/>
    <n v="44"/>
    <n v="267"/>
    <m/>
    <n v="664"/>
    <n v="10846145"/>
    <n v="16334.31"/>
    <n v="106.8361183"/>
    <n v="-6.2046989909999999"/>
    <n v="8.2100000000000009"/>
    <n v="569.6"/>
    <n v="0"/>
    <n v="42.96"/>
    <n v="7.5399999999999995E-2"/>
    <n v="0.26079999999999998"/>
    <n v="1.19"/>
    <n v="1"/>
  </r>
  <r>
    <x v="86"/>
    <s v="ID-YO"/>
    <x v="5"/>
    <n v="0"/>
    <n v="0"/>
    <n v="4"/>
    <n v="-4"/>
    <n v="211"/>
    <n v="8"/>
    <n v="138"/>
    <n v="65"/>
    <s v="Province"/>
    <m/>
    <x v="5"/>
    <s v="Indonesia"/>
    <s v="Asia"/>
    <s v="Jawa"/>
    <s v="UTC+07:00"/>
    <s v="Daerah Istimewa"/>
    <n v="4"/>
    <n v="1"/>
    <n v="78"/>
    <n v="46"/>
    <n v="392"/>
    <n v="3133"/>
    <n v="3631015"/>
    <n v="1158.9000000000001"/>
    <n v="110.4448783"/>
    <n v="-7.8945018500000002"/>
    <n v="0"/>
    <n v="58.11"/>
    <n v="0"/>
    <n v="2.2000000000000002"/>
    <n v="3.7900000000000003E-2"/>
    <n v="0.65400000000000003"/>
    <n v="1"/>
    <n v="1"/>
  </r>
  <r>
    <x v="86"/>
    <s v="ID-GO"/>
    <x v="33"/>
    <n v="0"/>
    <n v="0"/>
    <n v="0"/>
    <n v="0"/>
    <n v="58"/>
    <n v="2"/>
    <n v="18"/>
    <n v="38"/>
    <s v="Province"/>
    <m/>
    <x v="33"/>
    <s v="Indonesia"/>
    <s v="Asia"/>
    <s v="Sulawesi"/>
    <s v="UTC+08:00"/>
    <m/>
    <n v="5"/>
    <n v="1"/>
    <n v="77"/>
    <n v="72"/>
    <n v="657"/>
    <n v="11257"/>
    <n v="1180651"/>
    <n v="104.88"/>
    <n v="122.37605809999999"/>
    <n v="0.68700260400000002"/>
    <n v="0"/>
    <n v="49.13"/>
    <n v="0"/>
    <n v="1.69"/>
    <n v="3.4500000000000003E-2"/>
    <n v="0.31030000000000002"/>
    <n v="1"/>
    <n v="1"/>
  </r>
  <r>
    <x v="86"/>
    <s v="ID-JA"/>
    <x v="25"/>
    <n v="0"/>
    <n v="0"/>
    <n v="0"/>
    <n v="0"/>
    <n v="96"/>
    <n v="0"/>
    <n v="15"/>
    <n v="81"/>
    <s v="Province"/>
    <m/>
    <x v="25"/>
    <s v="Indonesia"/>
    <s v="Asia"/>
    <s v="Sumatera"/>
    <s v="UTC+07:00"/>
    <m/>
    <n v="9"/>
    <n v="2"/>
    <n v="141"/>
    <n v="163"/>
    <n v="1399"/>
    <n v="50058"/>
    <n v="3493357"/>
    <n v="69.790000000000006"/>
    <n v="102.72364039999999"/>
    <n v="-1.69769766"/>
    <n v="0"/>
    <n v="27.48"/>
    <n v="0"/>
    <n v="0"/>
    <n v="0"/>
    <n v="0.15629999999999999"/>
    <n v="0"/>
    <n v="1"/>
  </r>
  <r>
    <x v="86"/>
    <s v="ID-JB"/>
    <x v="1"/>
    <n v="16"/>
    <n v="9"/>
    <n v="26"/>
    <n v="-19"/>
    <n v="2113"/>
    <n v="132"/>
    <n v="502"/>
    <n v="1479"/>
    <s v="Province"/>
    <m/>
    <x v="1"/>
    <s v="Indonesia"/>
    <s v="Asia"/>
    <s v="Jawa"/>
    <s v="UTC+07:00"/>
    <m/>
    <n v="18"/>
    <n v="9"/>
    <n v="627"/>
    <n v="645"/>
    <n v="5312"/>
    <n v="35378"/>
    <n v="45161325"/>
    <n v="1276.55"/>
    <n v="107.60370829999999"/>
    <n v="-6.9204320829999997"/>
    <n v="0.35"/>
    <n v="46.79"/>
    <n v="0.2"/>
    <n v="2.92"/>
    <n v="6.25E-2"/>
    <n v="0.23760000000000001"/>
    <n v="0.76"/>
    <m/>
  </r>
  <r>
    <x v="86"/>
    <s v="ID-JT"/>
    <x v="7"/>
    <n v="4"/>
    <n v="0"/>
    <n v="15"/>
    <n v="-11"/>
    <n v="1304"/>
    <n v="61"/>
    <n v="272"/>
    <n v="971"/>
    <s v="Province"/>
    <m/>
    <x v="7"/>
    <s v="Indonesia"/>
    <s v="Asia"/>
    <s v="Jawa"/>
    <s v="UTC+07:00"/>
    <m/>
    <n v="29"/>
    <n v="6"/>
    <n v="576"/>
    <n v="753"/>
    <n v="7809"/>
    <n v="32801"/>
    <n v="36364072"/>
    <n v="1108.6400000000001"/>
    <n v="110.20111489999999"/>
    <n v="-7.2590971770000001"/>
    <n v="0.11"/>
    <n v="35.86"/>
    <n v="0"/>
    <n v="1.68"/>
    <n v="4.6800000000000001E-2"/>
    <n v="0.20860000000000001"/>
    <n v="2"/>
    <n v="1"/>
  </r>
  <r>
    <x v="86"/>
    <s v="ID-JI"/>
    <x v="8"/>
    <n v="61"/>
    <n v="9"/>
    <n v="17"/>
    <n v="35"/>
    <n v="3869"/>
    <n v="298"/>
    <n v="494"/>
    <n v="3077"/>
    <s v="Province"/>
    <m/>
    <x v="8"/>
    <s v="Indonesia"/>
    <s v="Asia"/>
    <s v="Jawa"/>
    <s v="UTC+07:00"/>
    <m/>
    <n v="29"/>
    <n v="9"/>
    <n v="666"/>
    <n v="777"/>
    <n v="7724"/>
    <n v="47803"/>
    <n v="40479023"/>
    <n v="846.78"/>
    <n v="112.7329414"/>
    <n v="-7.7233455790000001"/>
    <n v="1.51"/>
    <n v="95.58"/>
    <n v="0.22"/>
    <n v="7.36"/>
    <n v="7.6999999999999999E-2"/>
    <n v="0.12770000000000001"/>
    <n v="0.26"/>
    <n v="1"/>
  </r>
  <r>
    <x v="86"/>
    <s v="ID-KB"/>
    <x v="23"/>
    <n v="1"/>
    <n v="0"/>
    <n v="1"/>
    <n v="0"/>
    <n v="173"/>
    <n v="2"/>
    <n v="43"/>
    <n v="128"/>
    <s v="Province"/>
    <m/>
    <x v="23"/>
    <s v="Indonesia"/>
    <s v="Asia"/>
    <s v="Kalimantan"/>
    <s v="UTC+07:00"/>
    <m/>
    <n v="12"/>
    <n v="2"/>
    <n v="174"/>
    <n v="99"/>
    <n v="2031"/>
    <n v="147307"/>
    <n v="5422814"/>
    <n v="36.81"/>
    <n v="111.1211776"/>
    <n v="-8.6474572E-2"/>
    <n v="0.18"/>
    <n v="31.9"/>
    <n v="0"/>
    <n v="0.37"/>
    <n v="1.1599999999999999E-2"/>
    <n v="0.24859999999999999"/>
    <n v="0.14000000000000001"/>
    <n v="1"/>
  </r>
  <r>
    <x v="86"/>
    <s v="ID-KS"/>
    <x v="26"/>
    <n v="28"/>
    <n v="8"/>
    <n v="0"/>
    <n v="20"/>
    <n v="627"/>
    <n v="74"/>
    <n v="80"/>
    <n v="473"/>
    <s v="Province"/>
    <m/>
    <x v="26"/>
    <s v="Indonesia"/>
    <s v="Asia"/>
    <s v="Kalimantan"/>
    <s v="UTC+08:00"/>
    <m/>
    <n v="11"/>
    <n v="2"/>
    <n v="153"/>
    <n v="144"/>
    <n v="1864"/>
    <n v="38744"/>
    <n v="4023049"/>
    <n v="103.84"/>
    <n v="115.4385783"/>
    <n v="-2.993594979"/>
    <n v="6.96"/>
    <n v="155.85"/>
    <n v="1.99"/>
    <n v="18.39"/>
    <n v="0.11799999999999999"/>
    <n v="0.12759999999999999"/>
    <n v="9.33"/>
    <n v="4"/>
  </r>
  <r>
    <x v="86"/>
    <s v="ID-KT"/>
    <x v="14"/>
    <n v="12"/>
    <n v="0"/>
    <n v="0"/>
    <n v="12"/>
    <n v="316"/>
    <n v="16"/>
    <n v="113"/>
    <n v="187"/>
    <s v="Province"/>
    <m/>
    <x v="14"/>
    <s v="Indonesia"/>
    <s v="Asia"/>
    <s v="Kalimantan"/>
    <s v="UTC+07:00"/>
    <m/>
    <n v="13"/>
    <n v="1"/>
    <n v="136"/>
    <n v="139"/>
    <n v="1432"/>
    <n v="153565"/>
    <n v="2570289"/>
    <n v="16.739999999999998"/>
    <n v="113.41765359999999"/>
    <n v="-1.6024846530000001"/>
    <n v="4.67"/>
    <n v="122.94"/>
    <n v="0"/>
    <n v="6.22"/>
    <n v="5.0599999999999999E-2"/>
    <n v="0.35759999999999997"/>
    <n v="6"/>
    <n v="0"/>
  </r>
  <r>
    <x v="86"/>
    <s v="ID-KI"/>
    <x v="4"/>
    <n v="1"/>
    <n v="0"/>
    <n v="1"/>
    <n v="0"/>
    <n v="274"/>
    <n v="3"/>
    <n v="121"/>
    <n v="150"/>
    <s v="Province"/>
    <m/>
    <x v="4"/>
    <s v="Indonesia"/>
    <s v="Asia"/>
    <s v="Kalimantan"/>
    <s v="UTC+08:00"/>
    <m/>
    <n v="7"/>
    <n v="3"/>
    <n v="103"/>
    <n v="197"/>
    <n v="841"/>
    <n v="129067"/>
    <n v="3552191"/>
    <n v="27.52"/>
    <n v="116.4684405"/>
    <n v="0.45385803000000002"/>
    <n v="0.28000000000000003"/>
    <n v="77.14"/>
    <n v="0"/>
    <n v="0.84"/>
    <n v="1.09E-2"/>
    <n v="0.44159999999999999"/>
    <m/>
    <n v="1"/>
  </r>
  <r>
    <x v="86"/>
    <s v="ID-KU"/>
    <x v="19"/>
    <n v="0"/>
    <n v="1"/>
    <n v="3"/>
    <n v="-4"/>
    <n v="164"/>
    <n v="2"/>
    <n v="69"/>
    <n v="93"/>
    <s v="Province"/>
    <m/>
    <x v="19"/>
    <s v="Indonesia"/>
    <s v="Asia"/>
    <s v="Kalimantan"/>
    <s v="UTC+08:00"/>
    <m/>
    <n v="4"/>
    <n v="1"/>
    <n v="53"/>
    <n v="35"/>
    <n v="447"/>
    <n v="75468"/>
    <n v="648407"/>
    <n v="8.59"/>
    <n v="116.2188791"/>
    <n v="2.8910126209999998"/>
    <n v="0"/>
    <n v="252.93"/>
    <n v="1.54"/>
    <n v="3.08"/>
    <n v="1.2200000000000001E-2"/>
    <n v="0.42070000000000002"/>
    <n v="1"/>
    <m/>
  </r>
  <r>
    <x v="86"/>
    <s v="ID-BB"/>
    <x v="27"/>
    <n v="0"/>
    <n v="0"/>
    <n v="0"/>
    <n v="0"/>
    <n v="39"/>
    <n v="1"/>
    <n v="27"/>
    <n v="11"/>
    <s v="Province"/>
    <m/>
    <x v="27"/>
    <s v="Indonesia"/>
    <s v="Asia"/>
    <s v="Sumatera"/>
    <s v="UTC+07:00"/>
    <m/>
    <n v="6"/>
    <n v="1"/>
    <n v="47"/>
    <n v="82"/>
    <n v="309"/>
    <n v="16424"/>
    <n v="1379767"/>
    <n v="84.01"/>
    <n v="106.5499324"/>
    <n v="-2.4474441269999998"/>
    <n v="0"/>
    <n v="28.27"/>
    <n v="0"/>
    <n v="0.72"/>
    <n v="2.5600000000000001E-2"/>
    <n v="0.69230000000000003"/>
    <n v="1"/>
    <n v="1"/>
  </r>
  <r>
    <x v="86"/>
    <s v="ID-KR"/>
    <x v="28"/>
    <n v="0"/>
    <n v="1"/>
    <n v="1"/>
    <n v="-2"/>
    <n v="148"/>
    <n v="13"/>
    <n v="87"/>
    <n v="48"/>
    <s v="Province"/>
    <m/>
    <x v="28"/>
    <s v="Indonesia"/>
    <s v="Asia"/>
    <s v="Sumatera"/>
    <s v="UTC+07:00"/>
    <m/>
    <n v="5"/>
    <n v="2"/>
    <n v="75"/>
    <n v="142"/>
    <n v="275"/>
    <n v="8202"/>
    <n v="1929400"/>
    <n v="235.24"/>
    <n v="108.261746"/>
    <n v="3.9163459999999999"/>
    <n v="0"/>
    <n v="76.709999999999994"/>
    <n v="0.52"/>
    <n v="6.74"/>
    <n v="8.7800000000000003E-2"/>
    <n v="0.58779999999999999"/>
    <n v="1"/>
    <m/>
  </r>
  <r>
    <x v="86"/>
    <s v="ID-LA"/>
    <x v="15"/>
    <n v="0"/>
    <n v="0"/>
    <n v="2"/>
    <n v="-2"/>
    <n v="116"/>
    <n v="11"/>
    <n v="47"/>
    <n v="58"/>
    <s v="Province"/>
    <m/>
    <x v="15"/>
    <s v="Indonesia"/>
    <s v="Asia"/>
    <s v="Sumatera"/>
    <s v="UTC+07:00"/>
    <m/>
    <n v="13"/>
    <n v="2"/>
    <n v="228"/>
    <n v="205"/>
    <n v="2435"/>
    <n v="34624"/>
    <n v="9095591"/>
    <n v="262.7"/>
    <n v="105.0214366"/>
    <n v="-4.9167929749999999"/>
    <n v="0"/>
    <n v="12.75"/>
    <n v="0"/>
    <n v="1.21"/>
    <n v="9.4799999999999995E-2"/>
    <n v="0.4052"/>
    <n v="0"/>
    <n v="0"/>
  </r>
  <r>
    <x v="86"/>
    <s v="ID-MA"/>
    <x v="10"/>
    <n v="0"/>
    <n v="0"/>
    <n v="0"/>
    <n v="0"/>
    <n v="160"/>
    <n v="7"/>
    <n v="26"/>
    <n v="127"/>
    <s v="Province"/>
    <m/>
    <x v="10"/>
    <s v="Indonesia"/>
    <s v="Asia"/>
    <s v="Maluku"/>
    <s v="UTC+09:00"/>
    <m/>
    <n v="9"/>
    <n v="2"/>
    <n v="118"/>
    <n v="35"/>
    <n v="1198"/>
    <n v="46914"/>
    <n v="1847097"/>
    <n v="39.369999999999997"/>
    <n v="129.57679200000001"/>
    <n v="-3.1925720000000002"/>
    <n v="0"/>
    <n v="86.62"/>
    <n v="0"/>
    <n v="3.79"/>
    <n v="4.3799999999999999E-2"/>
    <n v="0.16250000000000001"/>
    <n v="0"/>
    <n v="1"/>
  </r>
  <r>
    <x v="86"/>
    <s v="ID-MU"/>
    <x v="12"/>
    <n v="11"/>
    <n v="1"/>
    <n v="4"/>
    <n v="6"/>
    <n v="118"/>
    <n v="6"/>
    <n v="17"/>
    <n v="95"/>
    <s v="Province"/>
    <m/>
    <x v="12"/>
    <s v="Indonesia"/>
    <s v="Asia"/>
    <s v="Maluku"/>
    <s v="UTC+09:00"/>
    <m/>
    <n v="8"/>
    <n v="2"/>
    <n v="116"/>
    <n v="118"/>
    <n v="1063"/>
    <n v="31983"/>
    <n v="1307803"/>
    <n v="40.89"/>
    <n v="127.5391072"/>
    <n v="0.212036949"/>
    <n v="8.41"/>
    <n v="90.23"/>
    <n v="0.76"/>
    <n v="4.59"/>
    <n v="5.0799999999999998E-2"/>
    <n v="0.14410000000000001"/>
    <n v="1.57"/>
    <m/>
  </r>
  <r>
    <x v="86"/>
    <s v="ID-NB"/>
    <x v="30"/>
    <n v="10"/>
    <n v="0"/>
    <n v="0"/>
    <n v="10"/>
    <n v="486"/>
    <n v="8"/>
    <n v="258"/>
    <n v="220"/>
    <s v="Province"/>
    <m/>
    <x v="30"/>
    <s v="Indonesia"/>
    <s v="Asia"/>
    <s v="Nusa Tenggara"/>
    <s v="UTC+08:00"/>
    <m/>
    <n v="8"/>
    <n v="2"/>
    <n v="117"/>
    <n v="145"/>
    <n v="995"/>
    <n v="18572"/>
    <n v="5270247"/>
    <n v="283.77"/>
    <n v="117.5086257"/>
    <n v="-8.6069988659999996"/>
    <n v="1.9"/>
    <n v="92.22"/>
    <n v="0"/>
    <n v="1.52"/>
    <n v="1.6500000000000001E-2"/>
    <n v="0.53090000000000004"/>
    <m/>
    <n v="1"/>
  </r>
  <r>
    <x v="86"/>
    <s v="ID-NT"/>
    <x v="32"/>
    <n v="3"/>
    <n v="0"/>
    <n v="1"/>
    <n v="2"/>
    <n v="85"/>
    <n v="1"/>
    <n v="7"/>
    <n v="77"/>
    <s v="Province"/>
    <m/>
    <x v="32"/>
    <s v="Indonesia"/>
    <s v="Asia"/>
    <s v="Nusa Tenggara"/>
    <s v="UTC+08:00"/>
    <m/>
    <n v="21"/>
    <n v="1"/>
    <n v="309"/>
    <n v="327"/>
    <n v="3026"/>
    <n v="48718"/>
    <n v="5411321"/>
    <n v="111.07"/>
    <n v="121.592271"/>
    <n v="-8.6822049999999997"/>
    <n v="0.55000000000000004"/>
    <n v="15.71"/>
    <n v="0"/>
    <n v="0.18"/>
    <n v="1.18E-2"/>
    <n v="8.2400000000000001E-2"/>
    <n v="1"/>
    <n v="1"/>
  </r>
  <r>
    <x v="86"/>
    <s v="ID-PA"/>
    <x v="11"/>
    <n v="0"/>
    <n v="0"/>
    <n v="0"/>
    <n v="0"/>
    <n v="561"/>
    <n v="6"/>
    <n v="68"/>
    <n v="487"/>
    <s v="Province"/>
    <m/>
    <x v="11"/>
    <s v="Indonesia"/>
    <s v="Asia"/>
    <s v="Papua"/>
    <s v="UTC+09:00"/>
    <s v="Daerah Khusus"/>
    <n v="28"/>
    <n v="1"/>
    <n v="560"/>
    <n v="110"/>
    <n v="5411"/>
    <n v="319036"/>
    <n v="4340348"/>
    <n v="13.6"/>
    <n v="138.69603000000001"/>
    <n v="-4.6662095299999997"/>
    <n v="0"/>
    <n v="129.25"/>
    <n v="0"/>
    <n v="1.38"/>
    <n v="1.0699999999999999E-2"/>
    <n v="0.1212"/>
    <n v="0"/>
    <n v="1"/>
  </r>
  <r>
    <x v="86"/>
    <s v="ID-PB"/>
    <x v="18"/>
    <n v="2"/>
    <n v="0"/>
    <n v="13"/>
    <n v="-11"/>
    <n v="132"/>
    <n v="1"/>
    <n v="35"/>
    <n v="96"/>
    <s v="Province"/>
    <m/>
    <x v="18"/>
    <s v="Indonesia"/>
    <s v="Asia"/>
    <s v="Papua"/>
    <s v="UTC+09:00"/>
    <s v="Daerah Khusus"/>
    <n v="12"/>
    <n v="1"/>
    <n v="218"/>
    <n v="95"/>
    <n v="1742"/>
    <n v="102955"/>
    <n v="1140701"/>
    <n v="11.08"/>
    <n v="132.9762624"/>
    <n v="-2.045160182"/>
    <n v="1.75"/>
    <n v="115.72"/>
    <n v="0"/>
    <n v="0.88"/>
    <n v="7.6E-3"/>
    <n v="0.26519999999999999"/>
    <m/>
    <n v="1"/>
  </r>
  <r>
    <x v="86"/>
    <s v="ID-RI"/>
    <x v="24"/>
    <n v="0"/>
    <n v="0"/>
    <n v="9"/>
    <n v="-9"/>
    <n v="110"/>
    <n v="6"/>
    <n v="77"/>
    <n v="27"/>
    <s v="Province"/>
    <m/>
    <x v="24"/>
    <s v="Indonesia"/>
    <s v="Asia"/>
    <s v="Sumatera"/>
    <s v="UTC+07:00"/>
    <m/>
    <n v="10"/>
    <n v="2"/>
    <n v="169"/>
    <n v="268"/>
    <n v="1591"/>
    <n v="87024"/>
    <n v="6074100"/>
    <n v="69.8"/>
    <n v="101.8051092"/>
    <n v="0.51164785099999999"/>
    <n v="0"/>
    <n v="18.11"/>
    <n v="0"/>
    <n v="0.99"/>
    <n v="5.45E-2"/>
    <n v="0.7"/>
    <n v="1"/>
    <n v="1"/>
  </r>
  <r>
    <x v="86"/>
    <s v="ID-SR"/>
    <x v="20"/>
    <n v="1"/>
    <n v="0"/>
    <n v="2"/>
    <n v="-1"/>
    <n v="87"/>
    <n v="2"/>
    <n v="29"/>
    <n v="56"/>
    <s v="Province"/>
    <m/>
    <x v="20"/>
    <s v="Indonesia"/>
    <s v="Asia"/>
    <s v="Sulawesi"/>
    <s v="UTC+08:00"/>
    <m/>
    <n v="6"/>
    <m/>
    <n v="69"/>
    <n v="73"/>
    <n v="575"/>
    <n v="16787"/>
    <n v="1559984"/>
    <n v="92.93"/>
    <n v="119.3450194"/>
    <n v="-2.4617460530000002"/>
    <n v="0.64"/>
    <n v="55.77"/>
    <n v="0"/>
    <n v="1.28"/>
    <n v="2.3E-2"/>
    <n v="0.33329999999999999"/>
    <m/>
    <n v="1"/>
  </r>
  <r>
    <x v="86"/>
    <s v="ID-SN"/>
    <x v="9"/>
    <n v="34"/>
    <n v="2"/>
    <n v="37"/>
    <n v="-5"/>
    <n v="1348"/>
    <n v="67"/>
    <n v="498"/>
    <n v="783"/>
    <s v="Province"/>
    <m/>
    <x v="9"/>
    <s v="Indonesia"/>
    <s v="Asia"/>
    <s v="Sulawesi"/>
    <s v="UTC+08:00"/>
    <m/>
    <n v="21"/>
    <n v="3"/>
    <n v="311"/>
    <n v="792"/>
    <n v="2255"/>
    <n v="46717"/>
    <n v="9426885"/>
    <n v="201.78"/>
    <n v="120.1620559"/>
    <n v="-3.731080714"/>
    <n v="3.61"/>
    <n v="143"/>
    <n v="0.21"/>
    <n v="7.11"/>
    <n v="4.9700000000000001E-2"/>
    <n v="0.36940000000000001"/>
    <n v="1.55"/>
    <n v="0.67"/>
  </r>
  <r>
    <x v="86"/>
    <s v="ID-ST"/>
    <x v="16"/>
    <n v="0"/>
    <n v="0"/>
    <n v="2"/>
    <n v="-2"/>
    <n v="120"/>
    <n v="4"/>
    <n v="48"/>
    <n v="68"/>
    <s v="Province"/>
    <m/>
    <x v="16"/>
    <s v="Indonesia"/>
    <s v="Asia"/>
    <s v="Sulawesi"/>
    <s v="UTC+08:00"/>
    <m/>
    <n v="12"/>
    <n v="1"/>
    <n v="175"/>
    <n v="175"/>
    <n v="1842"/>
    <n v="61841"/>
    <n v="2955567"/>
    <n v="47.79"/>
    <n v="121.2010927"/>
    <n v="-1.00413668"/>
    <n v="0"/>
    <n v="40.6"/>
    <n v="0"/>
    <n v="1.35"/>
    <n v="3.3300000000000003E-2"/>
    <n v="0.4"/>
    <n v="1"/>
    <n v="1"/>
  </r>
  <r>
    <x v="86"/>
    <s v="ID-SG"/>
    <x v="3"/>
    <n v="0"/>
    <n v="0"/>
    <n v="49"/>
    <n v="-49"/>
    <n v="215"/>
    <n v="4"/>
    <n v="100"/>
    <n v="111"/>
    <s v="Province"/>
    <m/>
    <x v="3"/>
    <s v="Indonesia"/>
    <s v="Asia"/>
    <s v="Sulawesi"/>
    <s v="UTC+08:00"/>
    <m/>
    <n v="15"/>
    <n v="2"/>
    <n v="219"/>
    <n v="377"/>
    <n v="1911"/>
    <n v="38068"/>
    <n v="2635461"/>
    <n v="69.23"/>
    <n v="122.070311"/>
    <n v="-4.1246887929999998"/>
    <n v="0"/>
    <n v="81.58"/>
    <n v="0"/>
    <n v="1.52"/>
    <n v="1.8599999999999998E-2"/>
    <n v="0.46510000000000001"/>
    <n v="1"/>
    <n v="1"/>
  </r>
  <r>
    <x v="86"/>
    <s v="ID-SA"/>
    <x v="31"/>
    <n v="26"/>
    <n v="5"/>
    <n v="1"/>
    <n v="20"/>
    <n v="263"/>
    <n v="32"/>
    <n v="34"/>
    <n v="197"/>
    <s v="Province"/>
    <m/>
    <x v="31"/>
    <s v="Indonesia"/>
    <s v="Asia"/>
    <s v="Sulawesi"/>
    <s v="UTC+08:00"/>
    <m/>
    <n v="11"/>
    <n v="4"/>
    <n v="171"/>
    <n v="332"/>
    <n v="1507"/>
    <n v="13892"/>
    <n v="2641884"/>
    <n v="190.17"/>
    <n v="124.5212396"/>
    <n v="1.259638212"/>
    <n v="9.84"/>
    <n v="99.55"/>
    <n v="1.89"/>
    <n v="12.11"/>
    <n v="0.1217"/>
    <n v="0.1293"/>
    <n v="2.89"/>
    <n v="5"/>
  </r>
  <r>
    <x v="86"/>
    <s v="ID-SB"/>
    <x v="17"/>
    <n v="32"/>
    <n v="0"/>
    <n v="22"/>
    <n v="10"/>
    <n v="510"/>
    <n v="25"/>
    <n v="208"/>
    <n v="277"/>
    <s v="Province"/>
    <m/>
    <x v="17"/>
    <s v="Indonesia"/>
    <s v="Asia"/>
    <s v="Sumatera"/>
    <s v="UTC+07:00"/>
    <m/>
    <n v="12"/>
    <n v="7"/>
    <n v="179"/>
    <n v="230"/>
    <n v="928"/>
    <n v="42013"/>
    <n v="5519245"/>
    <n v="131.37"/>
    <n v="100.46506239999999"/>
    <n v="-0.850253225"/>
    <n v="5.8"/>
    <n v="92.4"/>
    <n v="0"/>
    <n v="4.53"/>
    <n v="4.9000000000000002E-2"/>
    <n v="0.4078"/>
    <m/>
    <n v="1"/>
  </r>
  <r>
    <x v="86"/>
    <s v="ID-SS"/>
    <x v="21"/>
    <n v="58"/>
    <n v="0"/>
    <n v="0"/>
    <n v="58"/>
    <n v="863"/>
    <n v="28"/>
    <n v="113"/>
    <n v="722"/>
    <s v="Province"/>
    <m/>
    <x v="21"/>
    <s v="Indonesia"/>
    <s v="Asia"/>
    <s v="Sumatera"/>
    <s v="UTC+07:00"/>
    <m/>
    <n v="13"/>
    <n v="4"/>
    <n v="241"/>
    <n v="387"/>
    <n v="2853"/>
    <n v="91592"/>
    <n v="8217551"/>
    <n v="89.72"/>
    <n v="104.16946470000001"/>
    <n v="-3.2162118080000002"/>
    <n v="7.06"/>
    <n v="105.02"/>
    <n v="0"/>
    <n v="3.41"/>
    <n v="3.2399999999999998E-2"/>
    <n v="0.13089999999999999"/>
    <n v="0.81"/>
    <n v="1"/>
  </r>
  <r>
    <x v="86"/>
    <s v="ID-SU"/>
    <x v="6"/>
    <n v="0"/>
    <n v="0"/>
    <n v="0"/>
    <n v="0"/>
    <n v="308"/>
    <n v="36"/>
    <n v="114"/>
    <n v="158"/>
    <s v="Province"/>
    <m/>
    <x v="6"/>
    <s v="Indonesia"/>
    <s v="Asia"/>
    <s v="Sumatera"/>
    <s v="UTC+07:00"/>
    <m/>
    <n v="25"/>
    <n v="8"/>
    <n v="450"/>
    <n v="693"/>
    <n v="5417"/>
    <n v="72981"/>
    <n v="14874889"/>
    <n v="203.82"/>
    <n v="99.051964420000004"/>
    <n v="2.1918944530000002"/>
    <n v="0"/>
    <n v="20.71"/>
    <n v="0"/>
    <n v="2.42"/>
    <n v="0.1169"/>
    <n v="0.37009999999999998"/>
    <n v="0"/>
    <n v="1"/>
  </r>
  <r>
    <x v="87"/>
    <s v="ID-AC"/>
    <x v="13"/>
    <n v="0"/>
    <n v="0"/>
    <n v="0"/>
    <n v="0"/>
    <n v="19"/>
    <n v="1"/>
    <n v="17"/>
    <n v="1"/>
    <s v="Province"/>
    <m/>
    <x v="13"/>
    <s v="Indonesia"/>
    <s v="Asia"/>
    <s v="Sumatera"/>
    <s v="UTC+07:00"/>
    <s v="Daerah Khusus"/>
    <n v="18"/>
    <n v="5"/>
    <n v="289"/>
    <m/>
    <n v="6497"/>
    <n v="57956"/>
    <n v="5247257"/>
    <n v="90.54"/>
    <n v="96.910521739999993"/>
    <n v="4.2256146279999998"/>
    <n v="0"/>
    <n v="3.62"/>
    <n v="0"/>
    <n v="0.19"/>
    <n v="5.2600000000000001E-2"/>
    <n v="0.89470000000000005"/>
    <n v="1"/>
    <n v="1"/>
  </r>
  <r>
    <x v="87"/>
    <s v="ID-BA"/>
    <x v="22"/>
    <n v="8"/>
    <n v="0"/>
    <n v="7"/>
    <n v="1"/>
    <n v="406"/>
    <n v="2"/>
    <n v="295"/>
    <n v="109"/>
    <s v="Province"/>
    <m/>
    <x v="22"/>
    <s v="Indonesia"/>
    <s v="Asia"/>
    <s v="Nusa Tenggara"/>
    <s v="UTC+08:00"/>
    <m/>
    <n v="8"/>
    <n v="1"/>
    <n v="57"/>
    <n v="80"/>
    <n v="636"/>
    <n v="5780"/>
    <n v="4216171"/>
    <n v="729.43"/>
    <n v="115.1317136"/>
    <n v="-8.3694716880000009"/>
    <n v="1.9"/>
    <n v="96.3"/>
    <n v="0"/>
    <n v="0.47"/>
    <n v="4.8999999999999998E-3"/>
    <n v="0.72660000000000002"/>
    <n v="0.73"/>
    <n v="1"/>
  </r>
  <r>
    <x v="87"/>
    <s v="ID-BT"/>
    <x v="2"/>
    <n v="10"/>
    <n v="0"/>
    <n v="3"/>
    <n v="7"/>
    <n v="759"/>
    <n v="65"/>
    <n v="181"/>
    <n v="513"/>
    <s v="Province"/>
    <m/>
    <x v="2"/>
    <s v="Indonesia"/>
    <s v="Asia"/>
    <s v="Jawa"/>
    <s v="UTC+07:00"/>
    <m/>
    <n v="4"/>
    <n v="4"/>
    <n v="155"/>
    <n v="313"/>
    <n v="1238"/>
    <n v="9663"/>
    <n v="10722374"/>
    <n v="1109.6400000000001"/>
    <n v="106.1090043"/>
    <n v="-6.4567363880000004"/>
    <n v="0.93"/>
    <n v="70.790000000000006"/>
    <n v="0"/>
    <n v="6.06"/>
    <n v="8.5599999999999996E-2"/>
    <n v="0.23849999999999999"/>
    <n v="0.56000000000000005"/>
    <n v="1"/>
  </r>
  <r>
    <x v="87"/>
    <s v="ID-BE"/>
    <x v="29"/>
    <n v="0"/>
    <n v="0"/>
    <n v="8"/>
    <n v="-8"/>
    <n v="69"/>
    <n v="3"/>
    <n v="19"/>
    <n v="47"/>
    <s v="Province"/>
    <m/>
    <x v="29"/>
    <s v="Indonesia"/>
    <s v="Asia"/>
    <s v="Sumatera"/>
    <s v="UTC+07:00"/>
    <m/>
    <n v="9"/>
    <n v="1"/>
    <n v="129"/>
    <n v="172"/>
    <n v="1341"/>
    <n v="19919"/>
    <n v="1999539"/>
    <n v="100.38"/>
    <n v="102.33842129999999"/>
    <n v="-3.5335836270000001"/>
    <n v="0"/>
    <n v="34.51"/>
    <n v="0"/>
    <n v="1.5"/>
    <n v="4.3499999999999997E-2"/>
    <n v="0.27539999999999998"/>
    <n v="1"/>
    <n v="0"/>
  </r>
  <r>
    <x v="87"/>
    <s v="ID-JK"/>
    <x v="0"/>
    <n v="108"/>
    <n v="8"/>
    <n v="16"/>
    <n v="84"/>
    <n v="6286"/>
    <n v="474"/>
    <n v="1627"/>
    <n v="4185"/>
    <s v="Province"/>
    <m/>
    <x v="0"/>
    <s v="Indonesia"/>
    <s v="Asia"/>
    <s v="Jawa"/>
    <s v="UTC+07:00"/>
    <s v="Daerah Khusus Ibu Kota"/>
    <n v="1"/>
    <n v="5"/>
    <n v="44"/>
    <n v="267"/>
    <m/>
    <n v="664"/>
    <n v="10846145"/>
    <n v="16334.31"/>
    <n v="106.8361183"/>
    <n v="-6.2046989909999999"/>
    <n v="9.9600000000000009"/>
    <n v="579.55999999999995"/>
    <n v="0.74"/>
    <n v="43.7"/>
    <n v="7.5399999999999995E-2"/>
    <n v="0.25879999999999997"/>
    <n v="1.21"/>
    <m/>
  </r>
  <r>
    <x v="87"/>
    <s v="ID-YO"/>
    <x v="5"/>
    <n v="2"/>
    <n v="0"/>
    <n v="9"/>
    <n v="-7"/>
    <n v="213"/>
    <n v="8"/>
    <n v="147"/>
    <n v="58"/>
    <s v="Province"/>
    <m/>
    <x v="5"/>
    <s v="Indonesia"/>
    <s v="Asia"/>
    <s v="Jawa"/>
    <s v="UTC+07:00"/>
    <s v="Daerah Istimewa"/>
    <n v="4"/>
    <n v="1"/>
    <n v="78"/>
    <n v="46"/>
    <n v="392"/>
    <n v="3133"/>
    <n v="3631015"/>
    <n v="1158.9000000000001"/>
    <n v="110.4448783"/>
    <n v="-7.8945018500000002"/>
    <n v="0.55000000000000004"/>
    <n v="58.66"/>
    <n v="0"/>
    <n v="2.2000000000000002"/>
    <n v="3.7600000000000001E-2"/>
    <n v="0.69010000000000005"/>
    <m/>
    <n v="1"/>
  </r>
  <r>
    <x v="87"/>
    <s v="ID-GO"/>
    <x v="33"/>
    <n v="2"/>
    <n v="0"/>
    <n v="0"/>
    <n v="2"/>
    <n v="60"/>
    <n v="2"/>
    <n v="18"/>
    <n v="40"/>
    <s v="Province"/>
    <m/>
    <x v="33"/>
    <s v="Indonesia"/>
    <s v="Asia"/>
    <s v="Sulawesi"/>
    <s v="UTC+08:00"/>
    <m/>
    <n v="5"/>
    <n v="1"/>
    <n v="77"/>
    <n v="72"/>
    <n v="657"/>
    <n v="11257"/>
    <n v="1180651"/>
    <n v="104.88"/>
    <n v="122.37605809999999"/>
    <n v="0.68700260400000002"/>
    <n v="1.69"/>
    <n v="50.82"/>
    <n v="0"/>
    <n v="1.69"/>
    <n v="3.3300000000000003E-2"/>
    <n v="0.3"/>
    <m/>
    <n v="1"/>
  </r>
  <r>
    <x v="87"/>
    <s v="ID-JA"/>
    <x v="25"/>
    <n v="0"/>
    <n v="0"/>
    <n v="0"/>
    <n v="0"/>
    <n v="96"/>
    <n v="0"/>
    <n v="15"/>
    <n v="81"/>
    <s v="Province"/>
    <m/>
    <x v="25"/>
    <s v="Indonesia"/>
    <s v="Asia"/>
    <s v="Sumatera"/>
    <s v="UTC+07:00"/>
    <m/>
    <n v="9"/>
    <n v="2"/>
    <n v="141"/>
    <n v="163"/>
    <n v="1399"/>
    <n v="50058"/>
    <n v="3493357"/>
    <n v="69.790000000000006"/>
    <n v="102.72364039999999"/>
    <n v="-1.69769766"/>
    <n v="0"/>
    <n v="27.48"/>
    <n v="0"/>
    <n v="0"/>
    <n v="0"/>
    <n v="0.15629999999999999"/>
    <n v="1"/>
    <n v="1"/>
  </r>
  <r>
    <x v="87"/>
    <s v="ID-JB"/>
    <x v="1"/>
    <n v="23"/>
    <n v="5"/>
    <n v="36"/>
    <n v="-18"/>
    <n v="2136"/>
    <n v="137"/>
    <n v="538"/>
    <n v="1461"/>
    <s v="Province"/>
    <m/>
    <x v="1"/>
    <s v="Indonesia"/>
    <s v="Asia"/>
    <s v="Jawa"/>
    <s v="UTC+07:00"/>
    <m/>
    <n v="18"/>
    <n v="9"/>
    <n v="627"/>
    <n v="645"/>
    <n v="5312"/>
    <n v="35378"/>
    <n v="45161325"/>
    <n v="1276.55"/>
    <n v="107.60370829999999"/>
    <n v="-6.9204320829999997"/>
    <n v="0.51"/>
    <n v="47.3"/>
    <n v="0.11"/>
    <n v="3.03"/>
    <n v="6.4100000000000004E-2"/>
    <n v="0.25190000000000001"/>
    <n v="1.44"/>
    <n v="0.56000000000000005"/>
  </r>
  <r>
    <x v="87"/>
    <s v="ID-JT"/>
    <x v="7"/>
    <n v="11"/>
    <n v="0"/>
    <n v="0"/>
    <n v="11"/>
    <n v="1315"/>
    <n v="61"/>
    <n v="272"/>
    <n v="982"/>
    <s v="Province"/>
    <m/>
    <x v="7"/>
    <s v="Indonesia"/>
    <s v="Asia"/>
    <s v="Jawa"/>
    <s v="UTC+07:00"/>
    <m/>
    <n v="29"/>
    <n v="6"/>
    <n v="576"/>
    <n v="753"/>
    <n v="7809"/>
    <n v="32801"/>
    <n v="36364072"/>
    <n v="1108.6400000000001"/>
    <n v="110.20111489999999"/>
    <n v="-7.2590971770000001"/>
    <n v="0.3"/>
    <n v="36.159999999999997"/>
    <n v="0"/>
    <n v="1.68"/>
    <n v="4.6399999999999997E-2"/>
    <n v="0.20680000000000001"/>
    <n v="2.75"/>
    <n v="1"/>
  </r>
  <r>
    <x v="87"/>
    <s v="ID-JI"/>
    <x v="8"/>
    <n v="179"/>
    <n v="19"/>
    <n v="16"/>
    <n v="144"/>
    <n v="4048"/>
    <n v="317"/>
    <n v="510"/>
    <n v="3221"/>
    <s v="Province"/>
    <m/>
    <x v="8"/>
    <s v="Indonesia"/>
    <s v="Asia"/>
    <s v="Jawa"/>
    <s v="UTC+07:00"/>
    <m/>
    <n v="29"/>
    <n v="9"/>
    <n v="666"/>
    <n v="777"/>
    <n v="7724"/>
    <n v="47803"/>
    <n v="40479023"/>
    <n v="846.78"/>
    <n v="112.7329414"/>
    <n v="-7.7233455790000001"/>
    <n v="4.42"/>
    <n v="100"/>
    <n v="0.47"/>
    <n v="7.83"/>
    <n v="7.8299999999999995E-2"/>
    <n v="0.126"/>
    <n v="2.93"/>
    <n v="2.11"/>
  </r>
  <r>
    <x v="87"/>
    <s v="ID-KB"/>
    <x v="23"/>
    <n v="7"/>
    <n v="0"/>
    <n v="0"/>
    <n v="7"/>
    <n v="180"/>
    <n v="2"/>
    <n v="43"/>
    <n v="135"/>
    <s v="Province"/>
    <m/>
    <x v="23"/>
    <s v="Indonesia"/>
    <s v="Asia"/>
    <s v="Kalimantan"/>
    <s v="UTC+07:00"/>
    <m/>
    <n v="12"/>
    <n v="2"/>
    <n v="174"/>
    <n v="99"/>
    <n v="2031"/>
    <n v="147307"/>
    <n v="5422814"/>
    <n v="36.81"/>
    <n v="111.1211776"/>
    <n v="-8.6474572E-2"/>
    <n v="1.29"/>
    <n v="33.19"/>
    <n v="0"/>
    <n v="0.37"/>
    <n v="1.11E-2"/>
    <n v="0.2389"/>
    <n v="7"/>
    <n v="1"/>
  </r>
  <r>
    <x v="87"/>
    <s v="ID-KS"/>
    <x v="26"/>
    <n v="73"/>
    <n v="0"/>
    <n v="0"/>
    <n v="73"/>
    <n v="700"/>
    <n v="74"/>
    <n v="80"/>
    <n v="546"/>
    <s v="Province"/>
    <m/>
    <x v="26"/>
    <s v="Indonesia"/>
    <s v="Asia"/>
    <s v="Kalimantan"/>
    <s v="UTC+08:00"/>
    <m/>
    <n v="11"/>
    <n v="2"/>
    <n v="153"/>
    <n v="144"/>
    <n v="1864"/>
    <n v="38744"/>
    <n v="4023049"/>
    <n v="103.84"/>
    <n v="115.4385783"/>
    <n v="-2.993594979"/>
    <n v="18.149999999999999"/>
    <n v="174"/>
    <n v="0"/>
    <n v="18.39"/>
    <n v="0.1057"/>
    <n v="0.1143"/>
    <n v="2.61"/>
    <n v="0"/>
  </r>
  <r>
    <x v="87"/>
    <s v="ID-KT"/>
    <x v="14"/>
    <n v="8"/>
    <n v="0"/>
    <n v="0"/>
    <n v="8"/>
    <n v="324"/>
    <n v="16"/>
    <n v="113"/>
    <n v="195"/>
    <s v="Province"/>
    <m/>
    <x v="14"/>
    <s v="Indonesia"/>
    <s v="Asia"/>
    <s v="Kalimantan"/>
    <s v="UTC+07:00"/>
    <m/>
    <n v="13"/>
    <n v="1"/>
    <n v="136"/>
    <n v="139"/>
    <n v="1432"/>
    <n v="153565"/>
    <n v="2570289"/>
    <n v="16.739999999999998"/>
    <n v="113.41765359999999"/>
    <n v="-1.6024846530000001"/>
    <n v="3.11"/>
    <n v="126.06"/>
    <n v="0"/>
    <n v="6.22"/>
    <n v="4.9399999999999999E-2"/>
    <n v="0.3488"/>
    <n v="0.67"/>
    <n v="1"/>
  </r>
  <r>
    <x v="87"/>
    <s v="ID-KI"/>
    <x v="4"/>
    <n v="3"/>
    <n v="0"/>
    <n v="5"/>
    <n v="-2"/>
    <n v="277"/>
    <n v="3"/>
    <n v="126"/>
    <n v="148"/>
    <s v="Province"/>
    <m/>
    <x v="4"/>
    <s v="Indonesia"/>
    <s v="Asia"/>
    <s v="Kalimantan"/>
    <s v="UTC+08:00"/>
    <m/>
    <n v="7"/>
    <n v="3"/>
    <n v="103"/>
    <n v="197"/>
    <n v="841"/>
    <n v="129067"/>
    <n v="3552191"/>
    <n v="27.52"/>
    <n v="116.4684405"/>
    <n v="0.45385803000000002"/>
    <n v="0.84"/>
    <n v="77.98"/>
    <n v="0"/>
    <n v="0.84"/>
    <n v="1.0800000000000001E-2"/>
    <n v="0.45490000000000003"/>
    <n v="3"/>
    <n v="1"/>
  </r>
  <r>
    <x v="87"/>
    <s v="ID-KU"/>
    <x v="19"/>
    <n v="1"/>
    <n v="0"/>
    <n v="0"/>
    <n v="1"/>
    <n v="165"/>
    <n v="2"/>
    <n v="69"/>
    <n v="94"/>
    <s v="Province"/>
    <m/>
    <x v="19"/>
    <s v="Indonesia"/>
    <s v="Asia"/>
    <s v="Kalimantan"/>
    <s v="UTC+08:00"/>
    <m/>
    <n v="4"/>
    <n v="1"/>
    <n v="53"/>
    <n v="35"/>
    <n v="447"/>
    <n v="75468"/>
    <n v="648407"/>
    <n v="8.59"/>
    <n v="116.2188791"/>
    <n v="2.8910126209999998"/>
    <n v="1.54"/>
    <n v="254.47"/>
    <n v="0"/>
    <n v="3.08"/>
    <n v="1.21E-2"/>
    <n v="0.41820000000000002"/>
    <m/>
    <n v="0"/>
  </r>
  <r>
    <x v="87"/>
    <s v="ID-BB"/>
    <x v="27"/>
    <n v="3"/>
    <n v="0"/>
    <n v="0"/>
    <n v="3"/>
    <n v="42"/>
    <n v="1"/>
    <n v="27"/>
    <n v="14"/>
    <s v="Province"/>
    <m/>
    <x v="27"/>
    <s v="Indonesia"/>
    <s v="Asia"/>
    <s v="Sumatera"/>
    <s v="UTC+07:00"/>
    <m/>
    <n v="6"/>
    <n v="1"/>
    <n v="47"/>
    <n v="82"/>
    <n v="309"/>
    <n v="16424"/>
    <n v="1379767"/>
    <n v="84.01"/>
    <n v="106.5499324"/>
    <n v="-2.4474441269999998"/>
    <n v="2.17"/>
    <n v="30.44"/>
    <n v="0"/>
    <n v="0.72"/>
    <n v="2.3800000000000002E-2"/>
    <n v="0.64290000000000003"/>
    <m/>
    <n v="1"/>
  </r>
  <r>
    <x v="87"/>
    <s v="ID-KR"/>
    <x v="28"/>
    <n v="8"/>
    <n v="0"/>
    <n v="2"/>
    <n v="6"/>
    <n v="156"/>
    <n v="13"/>
    <n v="89"/>
    <n v="54"/>
    <s v="Province"/>
    <m/>
    <x v="28"/>
    <s v="Indonesia"/>
    <s v="Asia"/>
    <s v="Sumatera"/>
    <s v="UTC+07:00"/>
    <m/>
    <n v="5"/>
    <n v="2"/>
    <n v="75"/>
    <n v="142"/>
    <n v="275"/>
    <n v="8202"/>
    <n v="1929400"/>
    <n v="235.24"/>
    <n v="108.261746"/>
    <n v="3.9163459999999999"/>
    <n v="4.1500000000000004"/>
    <n v="80.849999999999994"/>
    <n v="0"/>
    <n v="6.74"/>
    <n v="8.3299999999999999E-2"/>
    <n v="0.57050000000000001"/>
    <m/>
    <n v="0"/>
  </r>
  <r>
    <x v="87"/>
    <s v="ID-LA"/>
    <x v="15"/>
    <n v="2"/>
    <n v="0"/>
    <n v="0"/>
    <n v="2"/>
    <n v="118"/>
    <n v="11"/>
    <n v="47"/>
    <n v="60"/>
    <s v="Province"/>
    <m/>
    <x v="15"/>
    <s v="Indonesia"/>
    <s v="Asia"/>
    <s v="Sumatera"/>
    <s v="UTC+07:00"/>
    <m/>
    <n v="13"/>
    <n v="2"/>
    <n v="228"/>
    <n v="205"/>
    <n v="2435"/>
    <n v="34624"/>
    <n v="9095591"/>
    <n v="262.7"/>
    <n v="105.0214366"/>
    <n v="-4.9167929749999999"/>
    <n v="0.22"/>
    <n v="12.97"/>
    <n v="0"/>
    <n v="1.21"/>
    <n v="9.3200000000000005E-2"/>
    <n v="0.39829999999999999"/>
    <m/>
    <n v="1"/>
  </r>
  <r>
    <x v="87"/>
    <s v="ID-MA"/>
    <x v="10"/>
    <n v="10"/>
    <n v="1"/>
    <n v="7"/>
    <n v="2"/>
    <n v="170"/>
    <n v="8"/>
    <n v="33"/>
    <n v="129"/>
    <s v="Province"/>
    <m/>
    <x v="10"/>
    <s v="Indonesia"/>
    <s v="Asia"/>
    <s v="Maluku"/>
    <s v="UTC+09:00"/>
    <m/>
    <n v="9"/>
    <n v="2"/>
    <n v="118"/>
    <n v="35"/>
    <n v="1198"/>
    <n v="46914"/>
    <n v="1847097"/>
    <n v="39.369999999999997"/>
    <n v="129.57679200000001"/>
    <n v="-3.1925720000000002"/>
    <n v="5.41"/>
    <n v="92.04"/>
    <n v="0.54"/>
    <n v="4.33"/>
    <n v="4.7100000000000003E-2"/>
    <n v="0.19409999999999999"/>
    <m/>
    <m/>
  </r>
  <r>
    <x v="87"/>
    <s v="ID-MU"/>
    <x v="12"/>
    <n v="1"/>
    <n v="0"/>
    <n v="4"/>
    <n v="-3"/>
    <n v="119"/>
    <n v="6"/>
    <n v="21"/>
    <n v="92"/>
    <s v="Province"/>
    <m/>
    <x v="12"/>
    <s v="Indonesia"/>
    <s v="Asia"/>
    <s v="Maluku"/>
    <s v="UTC+09:00"/>
    <m/>
    <n v="8"/>
    <n v="2"/>
    <n v="116"/>
    <n v="118"/>
    <n v="1063"/>
    <n v="31983"/>
    <n v="1307803"/>
    <n v="40.89"/>
    <n v="127.5391072"/>
    <n v="0.212036949"/>
    <n v="0.76"/>
    <n v="90.99"/>
    <n v="0"/>
    <n v="4.59"/>
    <n v="5.04E-2"/>
    <n v="0.17649999999999999"/>
    <n v="0.09"/>
    <n v="0"/>
  </r>
  <r>
    <x v="87"/>
    <s v="ID-NB"/>
    <x v="30"/>
    <n v="49"/>
    <n v="1"/>
    <n v="14"/>
    <n v="34"/>
    <n v="535"/>
    <n v="9"/>
    <n v="272"/>
    <n v="254"/>
    <s v="Province"/>
    <m/>
    <x v="30"/>
    <s v="Indonesia"/>
    <s v="Asia"/>
    <s v="Nusa Tenggara"/>
    <s v="UTC+08:00"/>
    <m/>
    <n v="8"/>
    <n v="2"/>
    <n v="117"/>
    <n v="145"/>
    <n v="995"/>
    <n v="18572"/>
    <n v="5270247"/>
    <n v="283.77"/>
    <n v="117.5086257"/>
    <n v="-8.6069988659999996"/>
    <n v="9.3000000000000007"/>
    <n v="101.51"/>
    <n v="0.19"/>
    <n v="1.71"/>
    <n v="1.6799999999999999E-2"/>
    <n v="0.50839999999999996"/>
    <n v="4.9000000000000004"/>
    <m/>
  </r>
  <r>
    <x v="87"/>
    <s v="ID-NT"/>
    <x v="32"/>
    <n v="0"/>
    <n v="0"/>
    <n v="2"/>
    <n v="-2"/>
    <n v="85"/>
    <n v="1"/>
    <n v="9"/>
    <n v="75"/>
    <s v="Province"/>
    <m/>
    <x v="32"/>
    <s v="Indonesia"/>
    <s v="Asia"/>
    <s v="Nusa Tenggara"/>
    <s v="UTC+08:00"/>
    <m/>
    <n v="21"/>
    <n v="1"/>
    <n v="309"/>
    <n v="327"/>
    <n v="3026"/>
    <n v="48718"/>
    <n v="5411321"/>
    <n v="111.07"/>
    <n v="121.592271"/>
    <n v="-8.6822049999999997"/>
    <n v="0"/>
    <n v="15.71"/>
    <n v="0"/>
    <n v="0.18"/>
    <n v="1.18E-2"/>
    <n v="0.10589999999999999"/>
    <n v="0"/>
    <n v="1"/>
  </r>
  <r>
    <x v="87"/>
    <s v="ID-PA"/>
    <x v="11"/>
    <n v="14"/>
    <n v="0"/>
    <n v="0"/>
    <n v="14"/>
    <n v="575"/>
    <n v="6"/>
    <n v="68"/>
    <n v="501"/>
    <s v="Province"/>
    <m/>
    <x v="11"/>
    <s v="Indonesia"/>
    <s v="Asia"/>
    <s v="Papua"/>
    <s v="UTC+09:00"/>
    <s v="Daerah Khusus"/>
    <n v="28"/>
    <n v="1"/>
    <n v="560"/>
    <n v="110"/>
    <n v="5411"/>
    <n v="319036"/>
    <n v="4340348"/>
    <n v="13.6"/>
    <n v="138.69603000000001"/>
    <n v="-4.6662095299999997"/>
    <n v="3.23"/>
    <n v="132.47999999999999"/>
    <n v="0"/>
    <n v="1.38"/>
    <n v="1.04E-2"/>
    <n v="0.1183"/>
    <m/>
    <n v="1"/>
  </r>
  <r>
    <x v="87"/>
    <s v="ID-PB"/>
    <x v="18"/>
    <n v="0"/>
    <n v="0"/>
    <n v="1"/>
    <n v="-1"/>
    <n v="132"/>
    <n v="1"/>
    <n v="36"/>
    <n v="95"/>
    <s v="Province"/>
    <m/>
    <x v="18"/>
    <s v="Indonesia"/>
    <s v="Asia"/>
    <s v="Papua"/>
    <s v="UTC+09:00"/>
    <s v="Daerah Khusus"/>
    <n v="12"/>
    <n v="1"/>
    <n v="218"/>
    <n v="95"/>
    <n v="1742"/>
    <n v="102955"/>
    <n v="1140701"/>
    <n v="11.08"/>
    <n v="132.9762624"/>
    <n v="-2.045160182"/>
    <n v="0"/>
    <n v="115.72"/>
    <n v="0"/>
    <n v="0.88"/>
    <n v="7.6E-3"/>
    <n v="0.2727"/>
    <n v="0"/>
    <n v="1"/>
  </r>
  <r>
    <x v="87"/>
    <s v="ID-RI"/>
    <x v="24"/>
    <n v="0"/>
    <n v="0"/>
    <n v="0"/>
    <n v="0"/>
    <n v="110"/>
    <n v="6"/>
    <n v="77"/>
    <n v="27"/>
    <s v="Province"/>
    <m/>
    <x v="24"/>
    <s v="Indonesia"/>
    <s v="Asia"/>
    <s v="Sumatera"/>
    <s v="UTC+07:00"/>
    <m/>
    <n v="10"/>
    <n v="2"/>
    <n v="169"/>
    <n v="268"/>
    <n v="1591"/>
    <n v="87024"/>
    <n v="6074100"/>
    <n v="69.8"/>
    <n v="101.8051092"/>
    <n v="0.51164785099999999"/>
    <n v="0"/>
    <n v="18.11"/>
    <n v="0"/>
    <n v="0.99"/>
    <n v="5.45E-2"/>
    <n v="0.7"/>
    <n v="1"/>
    <n v="1"/>
  </r>
  <r>
    <x v="87"/>
    <s v="ID-SR"/>
    <x v="20"/>
    <n v="1"/>
    <n v="0"/>
    <n v="3"/>
    <n v="-2"/>
    <n v="88"/>
    <n v="2"/>
    <n v="32"/>
    <n v="54"/>
    <s v="Province"/>
    <m/>
    <x v="20"/>
    <s v="Indonesia"/>
    <s v="Asia"/>
    <s v="Sulawesi"/>
    <s v="UTC+08:00"/>
    <m/>
    <n v="6"/>
    <m/>
    <n v="69"/>
    <n v="73"/>
    <n v="575"/>
    <n v="16787"/>
    <n v="1559984"/>
    <n v="92.93"/>
    <n v="119.3450194"/>
    <n v="-2.4617460530000002"/>
    <n v="0.64"/>
    <n v="56.41"/>
    <n v="0"/>
    <n v="1.28"/>
    <n v="2.2700000000000001E-2"/>
    <n v="0.36359999999999998"/>
    <n v="1"/>
    <n v="1"/>
  </r>
  <r>
    <x v="87"/>
    <s v="ID-SN"/>
    <x v="9"/>
    <n v="29"/>
    <n v="0"/>
    <n v="19"/>
    <n v="10"/>
    <n v="1377"/>
    <n v="67"/>
    <n v="517"/>
    <n v="793"/>
    <s v="Province"/>
    <m/>
    <x v="9"/>
    <s v="Indonesia"/>
    <s v="Asia"/>
    <s v="Sulawesi"/>
    <s v="UTC+08:00"/>
    <m/>
    <n v="21"/>
    <n v="3"/>
    <n v="311"/>
    <n v="792"/>
    <n v="2255"/>
    <n v="46717"/>
    <n v="9426885"/>
    <n v="201.78"/>
    <n v="120.1620559"/>
    <n v="-3.731080714"/>
    <n v="3.08"/>
    <n v="146.07"/>
    <n v="0"/>
    <n v="7.11"/>
    <n v="4.87E-2"/>
    <n v="0.3755"/>
    <n v="0.85"/>
    <n v="0"/>
  </r>
  <r>
    <x v="87"/>
    <s v="ID-ST"/>
    <x v="16"/>
    <n v="0"/>
    <n v="0"/>
    <n v="2"/>
    <n v="-2"/>
    <n v="120"/>
    <n v="4"/>
    <n v="50"/>
    <n v="66"/>
    <s v="Province"/>
    <m/>
    <x v="16"/>
    <s v="Indonesia"/>
    <s v="Asia"/>
    <s v="Sulawesi"/>
    <s v="UTC+08:00"/>
    <m/>
    <n v="12"/>
    <n v="1"/>
    <n v="175"/>
    <n v="175"/>
    <n v="1842"/>
    <n v="61841"/>
    <n v="2955567"/>
    <n v="47.79"/>
    <n v="121.2010927"/>
    <n v="-1.00413668"/>
    <n v="0"/>
    <n v="40.6"/>
    <n v="0"/>
    <n v="1.35"/>
    <n v="3.3300000000000003E-2"/>
    <n v="0.41670000000000001"/>
    <n v="1"/>
    <n v="1"/>
  </r>
  <r>
    <x v="87"/>
    <s v="ID-SG"/>
    <x v="3"/>
    <n v="11"/>
    <n v="0"/>
    <n v="8"/>
    <n v="3"/>
    <n v="226"/>
    <n v="4"/>
    <n v="108"/>
    <n v="114"/>
    <s v="Province"/>
    <m/>
    <x v="3"/>
    <s v="Indonesia"/>
    <s v="Asia"/>
    <s v="Sulawesi"/>
    <s v="UTC+08:00"/>
    <m/>
    <n v="15"/>
    <n v="2"/>
    <n v="219"/>
    <n v="377"/>
    <n v="1911"/>
    <n v="38068"/>
    <n v="2635461"/>
    <n v="69.23"/>
    <n v="122.070311"/>
    <n v="-4.1246887929999998"/>
    <n v="4.17"/>
    <n v="85.75"/>
    <n v="0"/>
    <n v="1.52"/>
    <n v="1.77E-2"/>
    <n v="0.47789999999999999"/>
    <m/>
    <n v="1"/>
  </r>
  <r>
    <x v="87"/>
    <s v="ID-SA"/>
    <x v="31"/>
    <n v="16"/>
    <n v="2"/>
    <n v="1"/>
    <n v="13"/>
    <n v="279"/>
    <n v="34"/>
    <n v="35"/>
    <n v="210"/>
    <s v="Province"/>
    <m/>
    <x v="31"/>
    <s v="Indonesia"/>
    <s v="Asia"/>
    <s v="Sulawesi"/>
    <s v="UTC+08:00"/>
    <m/>
    <n v="11"/>
    <n v="4"/>
    <n v="171"/>
    <n v="332"/>
    <n v="1507"/>
    <n v="13892"/>
    <n v="2641884"/>
    <n v="190.17"/>
    <n v="124.5212396"/>
    <n v="1.259638212"/>
    <n v="6.06"/>
    <n v="105.61"/>
    <n v="0.76"/>
    <n v="12.87"/>
    <n v="0.12189999999999999"/>
    <n v="0.12540000000000001"/>
    <n v="0.62"/>
    <n v="0.4"/>
  </r>
  <r>
    <x v="87"/>
    <s v="ID-SB"/>
    <x v="17"/>
    <n v="27"/>
    <n v="1"/>
    <n v="28"/>
    <n v="-2"/>
    <n v="537"/>
    <n v="26"/>
    <n v="236"/>
    <n v="275"/>
    <s v="Province"/>
    <m/>
    <x v="17"/>
    <s v="Indonesia"/>
    <s v="Asia"/>
    <s v="Sumatera"/>
    <s v="UTC+07:00"/>
    <m/>
    <n v="12"/>
    <n v="7"/>
    <n v="179"/>
    <n v="230"/>
    <n v="928"/>
    <n v="42013"/>
    <n v="5519245"/>
    <n v="131.37"/>
    <n v="100.46506239999999"/>
    <n v="-0.850253225"/>
    <n v="4.8899999999999997"/>
    <n v="97.3"/>
    <n v="0.18"/>
    <n v="4.71"/>
    <n v="4.8399999999999999E-2"/>
    <n v="0.4395"/>
    <n v="0.84"/>
    <m/>
  </r>
  <r>
    <x v="87"/>
    <s v="ID-SS"/>
    <x v="21"/>
    <n v="48"/>
    <n v="1"/>
    <n v="8"/>
    <n v="39"/>
    <n v="911"/>
    <n v="29"/>
    <n v="121"/>
    <n v="761"/>
    <s v="Province"/>
    <m/>
    <x v="21"/>
    <s v="Indonesia"/>
    <s v="Asia"/>
    <s v="Sumatera"/>
    <s v="UTC+07:00"/>
    <m/>
    <n v="13"/>
    <n v="4"/>
    <n v="241"/>
    <n v="387"/>
    <n v="2853"/>
    <n v="91592"/>
    <n v="8217551"/>
    <n v="89.72"/>
    <n v="104.16946470000001"/>
    <n v="-3.2162118080000002"/>
    <n v="5.84"/>
    <n v="110.86"/>
    <n v="0.12"/>
    <n v="3.53"/>
    <n v="3.1800000000000002E-2"/>
    <n v="0.1328"/>
    <n v="0.83"/>
    <m/>
  </r>
  <r>
    <x v="87"/>
    <s v="ID-SU"/>
    <x v="6"/>
    <n v="17"/>
    <n v="1"/>
    <n v="2"/>
    <n v="14"/>
    <n v="325"/>
    <n v="37"/>
    <n v="116"/>
    <n v="172"/>
    <s v="Province"/>
    <m/>
    <x v="6"/>
    <s v="Indonesia"/>
    <s v="Asia"/>
    <s v="Sumatera"/>
    <s v="UTC+07:00"/>
    <m/>
    <n v="25"/>
    <n v="8"/>
    <n v="450"/>
    <n v="693"/>
    <n v="5417"/>
    <n v="72981"/>
    <n v="14874889"/>
    <n v="203.82"/>
    <n v="99.051964420000004"/>
    <n v="2.1918944530000002"/>
    <n v="1.1399999999999999"/>
    <n v="21.85"/>
    <n v="7.0000000000000007E-2"/>
    <n v="2.4900000000000002"/>
    <n v="0.1138"/>
    <n v="0.3569"/>
    <m/>
    <m/>
  </r>
  <r>
    <x v="88"/>
    <s v="ID-AC"/>
    <x v="13"/>
    <n v="1"/>
    <n v="0"/>
    <n v="0"/>
    <n v="1"/>
    <n v="20"/>
    <n v="1"/>
    <n v="17"/>
    <n v="2"/>
    <s v="Province"/>
    <m/>
    <x v="13"/>
    <s v="Indonesia"/>
    <s v="Asia"/>
    <s v="Sumatera"/>
    <s v="UTC+07:00"/>
    <s v="Daerah Khusus"/>
    <n v="18"/>
    <n v="5"/>
    <n v="289"/>
    <m/>
    <n v="6497"/>
    <n v="57956"/>
    <n v="5247257"/>
    <n v="90.54"/>
    <n v="96.910521739999993"/>
    <n v="4.2256146279999998"/>
    <n v="0.19"/>
    <n v="3.81"/>
    <n v="0"/>
    <n v="0.19"/>
    <n v="0.05"/>
    <n v="0.85"/>
    <m/>
    <n v="1"/>
  </r>
  <r>
    <x v="88"/>
    <s v="ID-BA"/>
    <x v="22"/>
    <n v="5"/>
    <n v="0"/>
    <n v="12"/>
    <n v="-7"/>
    <n v="411"/>
    <n v="2"/>
    <n v="307"/>
    <n v="102"/>
    <s v="Province"/>
    <m/>
    <x v="22"/>
    <s v="Indonesia"/>
    <s v="Asia"/>
    <s v="Nusa Tenggara"/>
    <s v="UTC+08:00"/>
    <m/>
    <n v="8"/>
    <n v="1"/>
    <n v="57"/>
    <n v="80"/>
    <n v="636"/>
    <n v="5780"/>
    <n v="4216171"/>
    <n v="729.43"/>
    <n v="115.1317136"/>
    <n v="-8.3694716880000009"/>
    <n v="1.19"/>
    <n v="97.48"/>
    <n v="0"/>
    <n v="0.47"/>
    <n v="4.8999999999999998E-3"/>
    <n v="0.747"/>
    <n v="0.63"/>
    <n v="1"/>
  </r>
  <r>
    <x v="88"/>
    <s v="ID-BT"/>
    <x v="2"/>
    <n v="14"/>
    <n v="0"/>
    <n v="24"/>
    <n v="-10"/>
    <n v="773"/>
    <n v="65"/>
    <n v="205"/>
    <n v="503"/>
    <s v="Province"/>
    <m/>
    <x v="2"/>
    <s v="Indonesia"/>
    <s v="Asia"/>
    <s v="Jawa"/>
    <s v="UTC+07:00"/>
    <m/>
    <n v="4"/>
    <n v="4"/>
    <n v="155"/>
    <n v="313"/>
    <n v="1238"/>
    <n v="9663"/>
    <n v="10722374"/>
    <n v="1109.6400000000001"/>
    <n v="106.1090043"/>
    <n v="-6.4567363880000004"/>
    <n v="1.31"/>
    <n v="72.09"/>
    <n v="0"/>
    <n v="6.06"/>
    <n v="8.4099999999999994E-2"/>
    <n v="0.26519999999999999"/>
    <n v="1.4"/>
    <n v="1"/>
  </r>
  <r>
    <x v="88"/>
    <s v="ID-BE"/>
    <x v="29"/>
    <n v="2"/>
    <n v="0"/>
    <n v="1"/>
    <n v="1"/>
    <n v="71"/>
    <n v="3"/>
    <n v="20"/>
    <n v="48"/>
    <s v="Province"/>
    <m/>
    <x v="29"/>
    <s v="Indonesia"/>
    <s v="Asia"/>
    <s v="Sumatera"/>
    <s v="UTC+07:00"/>
    <m/>
    <n v="9"/>
    <n v="1"/>
    <n v="129"/>
    <n v="172"/>
    <n v="1341"/>
    <n v="19919"/>
    <n v="1999539"/>
    <n v="100.38"/>
    <n v="102.33842129999999"/>
    <n v="-3.5335836270000001"/>
    <n v="1"/>
    <n v="35.51"/>
    <n v="0"/>
    <n v="1.5"/>
    <n v="4.2299999999999997E-2"/>
    <n v="0.28170000000000001"/>
    <m/>
    <n v="1"/>
  </r>
  <r>
    <x v="88"/>
    <s v="ID-JK"/>
    <x v="0"/>
    <n v="101"/>
    <n v="0"/>
    <n v="20"/>
    <n v="81"/>
    <n v="6387"/>
    <n v="474"/>
    <n v="1647"/>
    <n v="4266"/>
    <s v="Province"/>
    <m/>
    <x v="0"/>
    <s v="Indonesia"/>
    <s v="Asia"/>
    <s v="Jawa"/>
    <s v="UTC+07:00"/>
    <s v="Daerah Khusus Ibu Kota"/>
    <n v="1"/>
    <n v="5"/>
    <n v="44"/>
    <n v="267"/>
    <m/>
    <n v="664"/>
    <n v="10846145"/>
    <n v="16334.31"/>
    <n v="106.8361183"/>
    <n v="-6.2046989909999999"/>
    <n v="9.31"/>
    <n v="588.87"/>
    <n v="0"/>
    <n v="43.7"/>
    <n v="7.4200000000000002E-2"/>
    <n v="0.25790000000000002"/>
    <n v="0.94"/>
    <n v="0"/>
  </r>
  <r>
    <x v="88"/>
    <s v="ID-YO"/>
    <x v="5"/>
    <n v="0"/>
    <n v="0"/>
    <n v="8"/>
    <n v="-8"/>
    <n v="213"/>
    <n v="8"/>
    <n v="155"/>
    <n v="50"/>
    <s v="Province"/>
    <m/>
    <x v="5"/>
    <s v="Indonesia"/>
    <s v="Asia"/>
    <s v="Jawa"/>
    <s v="UTC+07:00"/>
    <s v="Daerah Istimewa"/>
    <n v="4"/>
    <n v="1"/>
    <n v="78"/>
    <n v="46"/>
    <n v="392"/>
    <n v="3133"/>
    <n v="3631015"/>
    <n v="1158.9000000000001"/>
    <n v="110.4448783"/>
    <n v="-7.8945018500000002"/>
    <n v="0"/>
    <n v="58.66"/>
    <n v="0"/>
    <n v="2.2000000000000002"/>
    <n v="3.7600000000000001E-2"/>
    <n v="0.72770000000000001"/>
    <n v="0"/>
    <n v="1"/>
  </r>
  <r>
    <x v="88"/>
    <s v="ID-GO"/>
    <x v="33"/>
    <n v="5"/>
    <n v="1"/>
    <n v="1"/>
    <n v="3"/>
    <n v="65"/>
    <n v="3"/>
    <n v="19"/>
    <n v="43"/>
    <s v="Province"/>
    <m/>
    <x v="33"/>
    <s v="Indonesia"/>
    <s v="Asia"/>
    <s v="Sulawesi"/>
    <s v="UTC+08:00"/>
    <m/>
    <n v="5"/>
    <n v="1"/>
    <n v="77"/>
    <n v="72"/>
    <n v="657"/>
    <n v="11257"/>
    <n v="1180651"/>
    <n v="104.88"/>
    <n v="122.37605809999999"/>
    <n v="0.68700260400000002"/>
    <n v="4.2300000000000004"/>
    <n v="55.05"/>
    <n v="0.85"/>
    <n v="2.54"/>
    <n v="4.6199999999999998E-2"/>
    <n v="0.2923"/>
    <n v="2.5"/>
    <m/>
  </r>
  <r>
    <x v="88"/>
    <s v="ID-JA"/>
    <x v="25"/>
    <n v="0"/>
    <n v="0"/>
    <n v="0"/>
    <n v="0"/>
    <n v="96"/>
    <n v="0"/>
    <n v="15"/>
    <n v="81"/>
    <s v="Province"/>
    <m/>
    <x v="25"/>
    <s v="Indonesia"/>
    <s v="Asia"/>
    <s v="Sumatera"/>
    <s v="UTC+07:00"/>
    <m/>
    <n v="9"/>
    <n v="2"/>
    <n v="141"/>
    <n v="163"/>
    <n v="1399"/>
    <n v="50058"/>
    <n v="3493357"/>
    <n v="69.790000000000006"/>
    <n v="102.72364039999999"/>
    <n v="-1.69769766"/>
    <n v="0"/>
    <n v="27.48"/>
    <n v="0"/>
    <n v="0"/>
    <n v="0"/>
    <n v="0.15629999999999999"/>
    <n v="1"/>
    <n v="1"/>
  </r>
  <r>
    <x v="88"/>
    <s v="ID-JB"/>
    <x v="1"/>
    <n v="25"/>
    <n v="0"/>
    <n v="46"/>
    <n v="-21"/>
    <n v="2161"/>
    <n v="137"/>
    <n v="584"/>
    <n v="1440"/>
    <s v="Province"/>
    <m/>
    <x v="1"/>
    <s v="Indonesia"/>
    <s v="Asia"/>
    <s v="Jawa"/>
    <s v="UTC+07:00"/>
    <m/>
    <n v="18"/>
    <n v="9"/>
    <n v="627"/>
    <n v="645"/>
    <n v="5312"/>
    <n v="35378"/>
    <n v="45161325"/>
    <n v="1276.55"/>
    <n v="107.60370829999999"/>
    <n v="-6.9204320829999997"/>
    <n v="0.55000000000000004"/>
    <n v="47.85"/>
    <n v="0"/>
    <n v="3.03"/>
    <n v="6.3399999999999998E-2"/>
    <n v="0.2702"/>
    <n v="1.0900000000000001"/>
    <n v="0"/>
  </r>
  <r>
    <x v="88"/>
    <s v="ID-JT"/>
    <x v="7"/>
    <n v="10"/>
    <n v="0"/>
    <n v="0"/>
    <n v="10"/>
    <n v="1325"/>
    <n v="61"/>
    <n v="272"/>
    <n v="992"/>
    <s v="Province"/>
    <m/>
    <x v="7"/>
    <s v="Indonesia"/>
    <s v="Asia"/>
    <s v="Jawa"/>
    <s v="UTC+07:00"/>
    <m/>
    <n v="29"/>
    <n v="6"/>
    <n v="576"/>
    <n v="753"/>
    <n v="7809"/>
    <n v="32801"/>
    <n v="36364072"/>
    <n v="1108.6400000000001"/>
    <n v="110.20111489999999"/>
    <n v="-7.2590971770000001"/>
    <n v="0.27"/>
    <n v="36.44"/>
    <n v="0"/>
    <n v="1.68"/>
    <n v="4.5999999999999999E-2"/>
    <n v="0.20530000000000001"/>
    <n v="0.91"/>
    <n v="1"/>
  </r>
  <r>
    <x v="88"/>
    <s v="ID-JI"/>
    <x v="8"/>
    <n v="125"/>
    <n v="14"/>
    <n v="26"/>
    <n v="85"/>
    <n v="4173"/>
    <n v="331"/>
    <n v="536"/>
    <n v="3306"/>
    <s v="Province"/>
    <m/>
    <x v="8"/>
    <s v="Indonesia"/>
    <s v="Asia"/>
    <s v="Jawa"/>
    <s v="UTC+07:00"/>
    <m/>
    <n v="29"/>
    <n v="9"/>
    <n v="666"/>
    <n v="777"/>
    <n v="7724"/>
    <n v="47803"/>
    <n v="40479023"/>
    <n v="846.78"/>
    <n v="112.7329414"/>
    <n v="-7.7233455790000001"/>
    <n v="3.09"/>
    <n v="103.09"/>
    <n v="0.35"/>
    <n v="8.18"/>
    <n v="7.9299999999999995E-2"/>
    <n v="0.12839999999999999"/>
    <n v="0.7"/>
    <n v="0.74"/>
  </r>
  <r>
    <x v="88"/>
    <s v="ID-KB"/>
    <x v="23"/>
    <n v="1"/>
    <n v="0"/>
    <n v="0"/>
    <n v="1"/>
    <n v="181"/>
    <n v="2"/>
    <n v="43"/>
    <n v="136"/>
    <s v="Province"/>
    <m/>
    <x v="23"/>
    <s v="Indonesia"/>
    <s v="Asia"/>
    <s v="Kalimantan"/>
    <s v="UTC+07:00"/>
    <m/>
    <n v="12"/>
    <n v="2"/>
    <n v="174"/>
    <n v="99"/>
    <n v="2031"/>
    <n v="147307"/>
    <n v="5422814"/>
    <n v="36.81"/>
    <n v="111.1211776"/>
    <n v="-8.6474572E-2"/>
    <n v="0.18"/>
    <n v="33.380000000000003"/>
    <n v="0"/>
    <n v="0.37"/>
    <n v="1.0999999999999999E-2"/>
    <n v="0.23760000000000001"/>
    <n v="0.14000000000000001"/>
    <n v="1"/>
  </r>
  <r>
    <x v="88"/>
    <s v="ID-KS"/>
    <x v="26"/>
    <n v="114"/>
    <n v="1"/>
    <n v="2"/>
    <n v="111"/>
    <n v="814"/>
    <n v="75"/>
    <n v="82"/>
    <n v="657"/>
    <s v="Province"/>
    <m/>
    <x v="26"/>
    <s v="Indonesia"/>
    <s v="Asia"/>
    <s v="Kalimantan"/>
    <s v="UTC+08:00"/>
    <m/>
    <n v="11"/>
    <n v="2"/>
    <n v="153"/>
    <n v="144"/>
    <n v="1864"/>
    <n v="38744"/>
    <n v="4023049"/>
    <n v="103.84"/>
    <n v="115.4385783"/>
    <n v="-2.993594979"/>
    <n v="28.34"/>
    <n v="202.33"/>
    <n v="0.25"/>
    <n v="18.64"/>
    <n v="9.2100000000000001E-2"/>
    <n v="0.1007"/>
    <n v="1.56"/>
    <m/>
  </r>
  <r>
    <x v="88"/>
    <s v="ID-KT"/>
    <x v="14"/>
    <n v="6"/>
    <n v="0"/>
    <n v="0"/>
    <n v="6"/>
    <n v="330"/>
    <n v="16"/>
    <n v="113"/>
    <n v="201"/>
    <s v="Province"/>
    <m/>
    <x v="14"/>
    <s v="Indonesia"/>
    <s v="Asia"/>
    <s v="Kalimantan"/>
    <s v="UTC+07:00"/>
    <m/>
    <n v="13"/>
    <n v="1"/>
    <n v="136"/>
    <n v="139"/>
    <n v="1432"/>
    <n v="153565"/>
    <n v="2570289"/>
    <n v="16.739999999999998"/>
    <n v="113.41765359999999"/>
    <n v="-1.6024846530000001"/>
    <n v="2.33"/>
    <n v="128.38999999999999"/>
    <n v="0"/>
    <n v="6.22"/>
    <n v="4.8500000000000001E-2"/>
    <n v="0.34239999999999998"/>
    <n v="0.75"/>
    <n v="1"/>
  </r>
  <r>
    <x v="88"/>
    <s v="ID-KI"/>
    <x v="4"/>
    <n v="1"/>
    <n v="0"/>
    <n v="6"/>
    <n v="-5"/>
    <n v="278"/>
    <n v="3"/>
    <n v="132"/>
    <n v="143"/>
    <s v="Province"/>
    <m/>
    <x v="4"/>
    <s v="Indonesia"/>
    <s v="Asia"/>
    <s v="Kalimantan"/>
    <s v="UTC+08:00"/>
    <m/>
    <n v="7"/>
    <n v="3"/>
    <n v="103"/>
    <n v="197"/>
    <n v="841"/>
    <n v="129067"/>
    <n v="3552191"/>
    <n v="27.52"/>
    <n v="116.4684405"/>
    <n v="0.45385803000000002"/>
    <n v="0.28000000000000003"/>
    <n v="78.260000000000005"/>
    <n v="0"/>
    <n v="0.84"/>
    <n v="1.0800000000000001E-2"/>
    <n v="0.4748"/>
    <n v="0.33"/>
    <n v="1"/>
  </r>
  <r>
    <x v="88"/>
    <s v="ID-KU"/>
    <x v="19"/>
    <n v="0"/>
    <n v="0"/>
    <n v="1"/>
    <n v="-1"/>
    <n v="165"/>
    <n v="2"/>
    <n v="70"/>
    <n v="93"/>
    <s v="Province"/>
    <m/>
    <x v="19"/>
    <s v="Indonesia"/>
    <s v="Asia"/>
    <s v="Kalimantan"/>
    <s v="UTC+08:00"/>
    <m/>
    <n v="4"/>
    <n v="1"/>
    <n v="53"/>
    <n v="35"/>
    <n v="447"/>
    <n v="75468"/>
    <n v="648407"/>
    <n v="8.59"/>
    <n v="116.2188791"/>
    <n v="2.8910126209999998"/>
    <n v="0"/>
    <n v="254.47"/>
    <n v="0"/>
    <n v="3.08"/>
    <n v="1.21E-2"/>
    <n v="0.42420000000000002"/>
    <n v="0"/>
    <n v="1"/>
  </r>
  <r>
    <x v="88"/>
    <s v="ID-BB"/>
    <x v="27"/>
    <n v="0"/>
    <n v="0"/>
    <n v="0"/>
    <n v="0"/>
    <n v="42"/>
    <n v="1"/>
    <n v="27"/>
    <n v="14"/>
    <s v="Province"/>
    <m/>
    <x v="27"/>
    <s v="Indonesia"/>
    <s v="Asia"/>
    <s v="Sumatera"/>
    <s v="UTC+07:00"/>
    <m/>
    <n v="6"/>
    <n v="1"/>
    <n v="47"/>
    <n v="82"/>
    <n v="309"/>
    <n v="16424"/>
    <n v="1379767"/>
    <n v="84.01"/>
    <n v="106.5499324"/>
    <n v="-2.4474441269999998"/>
    <n v="0"/>
    <n v="30.44"/>
    <n v="0"/>
    <n v="0.72"/>
    <n v="2.3800000000000002E-2"/>
    <n v="0.64290000000000003"/>
    <n v="0"/>
    <n v="1"/>
  </r>
  <r>
    <x v="88"/>
    <s v="ID-KR"/>
    <x v="28"/>
    <n v="13"/>
    <n v="1"/>
    <n v="7"/>
    <n v="5"/>
    <n v="169"/>
    <n v="14"/>
    <n v="96"/>
    <n v="59"/>
    <s v="Province"/>
    <m/>
    <x v="28"/>
    <s v="Indonesia"/>
    <s v="Asia"/>
    <s v="Sumatera"/>
    <s v="UTC+07:00"/>
    <m/>
    <n v="5"/>
    <n v="2"/>
    <n v="75"/>
    <n v="142"/>
    <n v="275"/>
    <n v="8202"/>
    <n v="1929400"/>
    <n v="235.24"/>
    <n v="108.261746"/>
    <n v="3.9163459999999999"/>
    <n v="6.74"/>
    <n v="87.59"/>
    <n v="0.52"/>
    <n v="7.26"/>
    <n v="8.2799999999999999E-2"/>
    <n v="0.56799999999999995"/>
    <n v="1.63"/>
    <m/>
  </r>
  <r>
    <x v="88"/>
    <s v="ID-LA"/>
    <x v="15"/>
    <n v="0"/>
    <n v="0"/>
    <n v="0"/>
    <n v="0"/>
    <n v="118"/>
    <n v="11"/>
    <n v="47"/>
    <n v="60"/>
    <s v="Province"/>
    <m/>
    <x v="15"/>
    <s v="Indonesia"/>
    <s v="Asia"/>
    <s v="Sumatera"/>
    <s v="UTC+07:00"/>
    <m/>
    <n v="13"/>
    <n v="2"/>
    <n v="228"/>
    <n v="205"/>
    <n v="2435"/>
    <n v="34624"/>
    <n v="9095591"/>
    <n v="262.7"/>
    <n v="105.0214366"/>
    <n v="-4.9167929749999999"/>
    <n v="0"/>
    <n v="12.97"/>
    <n v="0"/>
    <n v="1.21"/>
    <n v="9.3200000000000005E-2"/>
    <n v="0.39829999999999999"/>
    <n v="0"/>
    <n v="1"/>
  </r>
  <r>
    <x v="88"/>
    <s v="ID-MA"/>
    <x v="10"/>
    <n v="18"/>
    <n v="0"/>
    <n v="1"/>
    <n v="17"/>
    <n v="188"/>
    <n v="8"/>
    <n v="34"/>
    <n v="146"/>
    <s v="Province"/>
    <m/>
    <x v="10"/>
    <s v="Indonesia"/>
    <s v="Asia"/>
    <s v="Maluku"/>
    <s v="UTC+09:00"/>
    <m/>
    <n v="9"/>
    <n v="2"/>
    <n v="118"/>
    <n v="35"/>
    <n v="1198"/>
    <n v="46914"/>
    <n v="1847097"/>
    <n v="39.369999999999997"/>
    <n v="129.57679200000001"/>
    <n v="-3.1925720000000002"/>
    <n v="9.75"/>
    <n v="101.78"/>
    <n v="0"/>
    <n v="4.33"/>
    <n v="4.2599999999999999E-2"/>
    <n v="0.18090000000000001"/>
    <n v="1.8"/>
    <n v="0"/>
  </r>
  <r>
    <x v="88"/>
    <s v="ID-MU"/>
    <x v="12"/>
    <n v="9"/>
    <n v="1"/>
    <n v="0"/>
    <n v="8"/>
    <n v="128"/>
    <n v="7"/>
    <n v="21"/>
    <n v="100"/>
    <s v="Province"/>
    <m/>
    <x v="12"/>
    <s v="Indonesia"/>
    <s v="Asia"/>
    <s v="Maluku"/>
    <s v="UTC+09:00"/>
    <m/>
    <n v="8"/>
    <n v="2"/>
    <n v="116"/>
    <n v="118"/>
    <n v="1063"/>
    <n v="31983"/>
    <n v="1307803"/>
    <n v="40.89"/>
    <n v="127.5391072"/>
    <n v="0.212036949"/>
    <n v="6.88"/>
    <n v="97.87"/>
    <n v="0.76"/>
    <n v="5.35"/>
    <n v="5.4699999999999999E-2"/>
    <n v="0.1641"/>
    <n v="9"/>
    <m/>
  </r>
  <r>
    <x v="88"/>
    <s v="ID-NB"/>
    <x v="30"/>
    <n v="25"/>
    <n v="1"/>
    <n v="1"/>
    <n v="23"/>
    <n v="560"/>
    <n v="10"/>
    <n v="273"/>
    <n v="277"/>
    <s v="Province"/>
    <m/>
    <x v="30"/>
    <s v="Indonesia"/>
    <s v="Asia"/>
    <s v="Nusa Tenggara"/>
    <s v="UTC+08:00"/>
    <m/>
    <n v="8"/>
    <n v="2"/>
    <n v="117"/>
    <n v="145"/>
    <n v="995"/>
    <n v="18572"/>
    <n v="5270247"/>
    <n v="283.77"/>
    <n v="117.5086257"/>
    <n v="-8.6069988659999996"/>
    <n v="4.74"/>
    <n v="106.26"/>
    <n v="0.19"/>
    <n v="1.9"/>
    <n v="1.7899999999999999E-2"/>
    <n v="0.48749999999999999"/>
    <n v="0.51"/>
    <n v="1"/>
  </r>
  <r>
    <x v="88"/>
    <s v="ID-NT"/>
    <x v="32"/>
    <n v="0"/>
    <n v="0"/>
    <n v="0"/>
    <n v="0"/>
    <n v="85"/>
    <n v="1"/>
    <n v="9"/>
    <n v="75"/>
    <s v="Province"/>
    <m/>
    <x v="32"/>
    <s v="Indonesia"/>
    <s v="Asia"/>
    <s v="Nusa Tenggara"/>
    <s v="UTC+08:00"/>
    <m/>
    <n v="21"/>
    <n v="1"/>
    <n v="309"/>
    <n v="327"/>
    <n v="3026"/>
    <n v="48718"/>
    <n v="5411321"/>
    <n v="111.07"/>
    <n v="121.592271"/>
    <n v="-8.6822049999999997"/>
    <n v="0"/>
    <n v="15.71"/>
    <n v="0"/>
    <n v="0.18"/>
    <n v="1.18E-2"/>
    <n v="0.10589999999999999"/>
    <n v="1"/>
    <n v="1"/>
  </r>
  <r>
    <x v="88"/>
    <s v="ID-PA"/>
    <x v="11"/>
    <n v="4"/>
    <n v="0"/>
    <n v="0"/>
    <n v="4"/>
    <n v="579"/>
    <n v="6"/>
    <n v="68"/>
    <n v="505"/>
    <s v="Province"/>
    <m/>
    <x v="11"/>
    <s v="Indonesia"/>
    <s v="Asia"/>
    <s v="Papua"/>
    <s v="UTC+09:00"/>
    <s v="Daerah Khusus"/>
    <n v="28"/>
    <n v="1"/>
    <n v="560"/>
    <n v="110"/>
    <n v="5411"/>
    <n v="319036"/>
    <n v="4340348"/>
    <n v="13.6"/>
    <n v="138.69603000000001"/>
    <n v="-4.6662095299999997"/>
    <n v="0.92"/>
    <n v="133.4"/>
    <n v="0"/>
    <n v="1.38"/>
    <n v="1.04E-2"/>
    <n v="0.1174"/>
    <n v="0.28999999999999998"/>
    <n v="1"/>
  </r>
  <r>
    <x v="88"/>
    <s v="ID-PB"/>
    <x v="18"/>
    <n v="20"/>
    <n v="0"/>
    <n v="2"/>
    <n v="18"/>
    <n v="152"/>
    <n v="1"/>
    <n v="38"/>
    <n v="113"/>
    <s v="Province"/>
    <m/>
    <x v="18"/>
    <s v="Indonesia"/>
    <s v="Asia"/>
    <s v="Papua"/>
    <s v="UTC+09:00"/>
    <s v="Daerah Khusus"/>
    <n v="12"/>
    <n v="1"/>
    <n v="218"/>
    <n v="95"/>
    <n v="1742"/>
    <n v="102955"/>
    <n v="1140701"/>
    <n v="11.08"/>
    <n v="132.9762624"/>
    <n v="-2.045160182"/>
    <n v="17.53"/>
    <n v="133.25"/>
    <n v="0"/>
    <n v="0.88"/>
    <n v="6.6E-3"/>
    <n v="0.25"/>
    <m/>
    <n v="1"/>
  </r>
  <r>
    <x v="88"/>
    <s v="ID-RI"/>
    <x v="24"/>
    <n v="0"/>
    <n v="0"/>
    <n v="3"/>
    <n v="-3"/>
    <n v="110"/>
    <n v="6"/>
    <n v="80"/>
    <n v="24"/>
    <s v="Province"/>
    <m/>
    <x v="24"/>
    <s v="Indonesia"/>
    <s v="Asia"/>
    <s v="Sumatera"/>
    <s v="UTC+07:00"/>
    <m/>
    <n v="10"/>
    <n v="2"/>
    <n v="169"/>
    <n v="268"/>
    <n v="1591"/>
    <n v="87024"/>
    <n v="6074100"/>
    <n v="69.8"/>
    <n v="101.8051092"/>
    <n v="0.51164785099999999"/>
    <n v="0"/>
    <n v="18.11"/>
    <n v="0"/>
    <n v="0.99"/>
    <n v="5.45E-2"/>
    <n v="0.72729999999999995"/>
    <n v="1"/>
    <n v="1"/>
  </r>
  <r>
    <x v="88"/>
    <s v="ID-SR"/>
    <x v="20"/>
    <n v="0"/>
    <n v="0"/>
    <n v="2"/>
    <n v="-2"/>
    <n v="88"/>
    <n v="2"/>
    <n v="34"/>
    <n v="52"/>
    <s v="Province"/>
    <m/>
    <x v="20"/>
    <s v="Indonesia"/>
    <s v="Asia"/>
    <s v="Sulawesi"/>
    <s v="UTC+08:00"/>
    <m/>
    <n v="6"/>
    <m/>
    <n v="69"/>
    <n v="73"/>
    <n v="575"/>
    <n v="16787"/>
    <n v="1559984"/>
    <n v="92.93"/>
    <n v="119.3450194"/>
    <n v="-2.4617460530000002"/>
    <n v="0"/>
    <n v="56.41"/>
    <n v="0"/>
    <n v="1.28"/>
    <n v="2.2700000000000001E-2"/>
    <n v="0.38640000000000002"/>
    <n v="0"/>
    <n v="1"/>
  </r>
  <r>
    <x v="88"/>
    <s v="ID-SN"/>
    <x v="9"/>
    <n v="46"/>
    <n v="0"/>
    <n v="2"/>
    <n v="44"/>
    <n v="1423"/>
    <n v="67"/>
    <n v="519"/>
    <n v="837"/>
    <s v="Province"/>
    <m/>
    <x v="9"/>
    <s v="Indonesia"/>
    <s v="Asia"/>
    <s v="Sulawesi"/>
    <s v="UTC+08:00"/>
    <m/>
    <n v="21"/>
    <n v="3"/>
    <n v="311"/>
    <n v="792"/>
    <n v="2255"/>
    <n v="46717"/>
    <n v="9426885"/>
    <n v="201.78"/>
    <n v="120.1620559"/>
    <n v="-3.731080714"/>
    <n v="4.88"/>
    <n v="150.94999999999999"/>
    <n v="0"/>
    <n v="7.11"/>
    <n v="4.7100000000000003E-2"/>
    <n v="0.36470000000000002"/>
    <n v="1.59"/>
    <n v="1"/>
  </r>
  <r>
    <x v="88"/>
    <s v="ID-ST"/>
    <x v="16"/>
    <n v="6"/>
    <n v="0"/>
    <n v="2"/>
    <n v="4"/>
    <n v="126"/>
    <n v="4"/>
    <n v="52"/>
    <n v="70"/>
    <s v="Province"/>
    <m/>
    <x v="16"/>
    <s v="Indonesia"/>
    <s v="Asia"/>
    <s v="Sulawesi"/>
    <s v="UTC+08:00"/>
    <m/>
    <n v="12"/>
    <n v="1"/>
    <n v="175"/>
    <n v="175"/>
    <n v="1842"/>
    <n v="61841"/>
    <n v="2955567"/>
    <n v="47.79"/>
    <n v="121.2010927"/>
    <n v="-1.00413668"/>
    <n v="2.0299999999999998"/>
    <n v="42.63"/>
    <n v="0"/>
    <n v="1.35"/>
    <n v="3.1699999999999999E-2"/>
    <n v="0.41270000000000001"/>
    <m/>
    <n v="1"/>
  </r>
  <r>
    <x v="88"/>
    <s v="ID-SG"/>
    <x v="3"/>
    <n v="14"/>
    <n v="0"/>
    <n v="1"/>
    <n v="13"/>
    <n v="240"/>
    <n v="4"/>
    <n v="109"/>
    <n v="127"/>
    <s v="Province"/>
    <m/>
    <x v="3"/>
    <s v="Indonesia"/>
    <s v="Asia"/>
    <s v="Sulawesi"/>
    <s v="UTC+08:00"/>
    <m/>
    <n v="15"/>
    <n v="2"/>
    <n v="219"/>
    <n v="377"/>
    <n v="1911"/>
    <n v="38068"/>
    <n v="2635461"/>
    <n v="69.23"/>
    <n v="122.070311"/>
    <n v="-4.1246887929999998"/>
    <n v="5.31"/>
    <n v="91.07"/>
    <n v="0"/>
    <n v="1.52"/>
    <n v="1.67E-2"/>
    <n v="0.45419999999999999"/>
    <n v="1.27"/>
    <n v="1"/>
  </r>
  <r>
    <x v="88"/>
    <s v="ID-SA"/>
    <x v="31"/>
    <n v="16"/>
    <n v="0"/>
    <n v="2"/>
    <n v="14"/>
    <n v="295"/>
    <n v="34"/>
    <n v="37"/>
    <n v="224"/>
    <s v="Province"/>
    <m/>
    <x v="31"/>
    <s v="Indonesia"/>
    <s v="Asia"/>
    <s v="Sulawesi"/>
    <s v="UTC+08:00"/>
    <m/>
    <n v="11"/>
    <n v="4"/>
    <n v="171"/>
    <n v="332"/>
    <n v="1507"/>
    <n v="13892"/>
    <n v="2641884"/>
    <n v="190.17"/>
    <n v="124.5212396"/>
    <n v="1.259638212"/>
    <n v="6.06"/>
    <n v="111.66"/>
    <n v="0"/>
    <n v="12.87"/>
    <n v="0.1153"/>
    <n v="0.12540000000000001"/>
    <n v="1"/>
    <n v="0"/>
  </r>
  <r>
    <x v="88"/>
    <s v="ID-SB"/>
    <x v="17"/>
    <n v="4"/>
    <n v="0"/>
    <n v="8"/>
    <n v="-4"/>
    <n v="541"/>
    <n v="26"/>
    <n v="244"/>
    <n v="271"/>
    <s v="Province"/>
    <m/>
    <x v="17"/>
    <s v="Indonesia"/>
    <s v="Asia"/>
    <s v="Sumatera"/>
    <s v="UTC+07:00"/>
    <m/>
    <n v="12"/>
    <n v="7"/>
    <n v="179"/>
    <n v="230"/>
    <n v="928"/>
    <n v="42013"/>
    <n v="5519245"/>
    <n v="131.37"/>
    <n v="100.46506239999999"/>
    <n v="-0.850253225"/>
    <n v="0.72"/>
    <n v="98.02"/>
    <n v="0"/>
    <n v="4.71"/>
    <n v="4.8099999999999997E-2"/>
    <n v="0.45100000000000001"/>
    <n v="0.15"/>
    <n v="0"/>
  </r>
  <r>
    <x v="88"/>
    <s v="ID-SS"/>
    <x v="21"/>
    <n v="27"/>
    <n v="0"/>
    <n v="14"/>
    <n v="13"/>
    <n v="938"/>
    <n v="29"/>
    <n v="135"/>
    <n v="774"/>
    <s v="Province"/>
    <m/>
    <x v="21"/>
    <s v="Indonesia"/>
    <s v="Asia"/>
    <s v="Sumatera"/>
    <s v="UTC+07:00"/>
    <m/>
    <n v="13"/>
    <n v="4"/>
    <n v="241"/>
    <n v="387"/>
    <n v="2853"/>
    <n v="91592"/>
    <n v="8217551"/>
    <n v="89.72"/>
    <n v="104.16946470000001"/>
    <n v="-3.2162118080000002"/>
    <n v="3.29"/>
    <n v="114.15"/>
    <n v="0"/>
    <n v="3.53"/>
    <n v="3.09E-2"/>
    <n v="0.1439"/>
    <n v="0.56000000000000005"/>
    <n v="0"/>
  </r>
  <r>
    <x v="88"/>
    <s v="ID-SU"/>
    <x v="6"/>
    <n v="30"/>
    <n v="1"/>
    <n v="2"/>
    <n v="27"/>
    <n v="355"/>
    <n v="38"/>
    <n v="118"/>
    <n v="199"/>
    <s v="Province"/>
    <m/>
    <x v="6"/>
    <s v="Indonesia"/>
    <s v="Asia"/>
    <s v="Sumatera"/>
    <s v="UTC+07:00"/>
    <m/>
    <n v="25"/>
    <n v="8"/>
    <n v="450"/>
    <n v="693"/>
    <n v="5417"/>
    <n v="72981"/>
    <n v="14874889"/>
    <n v="203.82"/>
    <n v="99.051964420000004"/>
    <n v="2.1918944530000002"/>
    <n v="2.02"/>
    <n v="23.87"/>
    <n v="7.0000000000000007E-2"/>
    <n v="2.5499999999999998"/>
    <n v="0.107"/>
    <n v="0.33239999999999997"/>
    <n v="1.76"/>
    <n v="1"/>
  </r>
  <r>
    <x v="89"/>
    <s v="ID-AC"/>
    <x v="13"/>
    <n v="0"/>
    <n v="0"/>
    <n v="0"/>
    <n v="0"/>
    <n v="20"/>
    <n v="1"/>
    <n v="17"/>
    <n v="2"/>
    <s v="Province"/>
    <m/>
    <x v="13"/>
    <s v="Indonesia"/>
    <s v="Asia"/>
    <s v="Sumatera"/>
    <s v="UTC+07:00"/>
    <s v="Daerah Khusus"/>
    <n v="18"/>
    <n v="5"/>
    <n v="289"/>
    <m/>
    <n v="6497"/>
    <n v="57956"/>
    <n v="5247257"/>
    <n v="90.54"/>
    <n v="96.910521739999993"/>
    <n v="4.2256146279999998"/>
    <n v="0"/>
    <n v="3.81"/>
    <n v="0"/>
    <n v="0.19"/>
    <n v="0.05"/>
    <n v="0.85"/>
    <n v="0"/>
    <n v="1"/>
  </r>
  <r>
    <x v="89"/>
    <s v="ID-BA"/>
    <x v="22"/>
    <n v="23"/>
    <n v="0"/>
    <n v="6"/>
    <n v="17"/>
    <n v="434"/>
    <n v="2"/>
    <n v="313"/>
    <n v="119"/>
    <s v="Province"/>
    <m/>
    <x v="22"/>
    <s v="Indonesia"/>
    <s v="Asia"/>
    <s v="Nusa Tenggara"/>
    <s v="UTC+08:00"/>
    <m/>
    <n v="8"/>
    <n v="1"/>
    <n v="57"/>
    <n v="80"/>
    <n v="636"/>
    <n v="5780"/>
    <n v="4216171"/>
    <n v="729.43"/>
    <n v="115.1317136"/>
    <n v="-8.3694716880000009"/>
    <n v="5.46"/>
    <n v="102.94"/>
    <n v="0"/>
    <n v="0.47"/>
    <n v="4.5999999999999999E-3"/>
    <n v="0.72119999999999995"/>
    <n v="4.5999999999999996"/>
    <n v="1"/>
  </r>
  <r>
    <x v="89"/>
    <s v="ID-BT"/>
    <x v="2"/>
    <n v="13"/>
    <n v="3"/>
    <n v="12"/>
    <n v="-2"/>
    <n v="786"/>
    <n v="68"/>
    <n v="217"/>
    <n v="501"/>
    <s v="Province"/>
    <m/>
    <x v="2"/>
    <s v="Indonesia"/>
    <s v="Asia"/>
    <s v="Jawa"/>
    <s v="UTC+07:00"/>
    <m/>
    <n v="4"/>
    <n v="4"/>
    <n v="155"/>
    <n v="313"/>
    <n v="1238"/>
    <n v="9663"/>
    <n v="10722374"/>
    <n v="1109.6400000000001"/>
    <n v="106.1090043"/>
    <n v="-6.4567363880000004"/>
    <n v="1.21"/>
    <n v="73.3"/>
    <n v="0.28000000000000003"/>
    <n v="6.34"/>
    <n v="8.6499999999999994E-2"/>
    <n v="0.27610000000000001"/>
    <n v="0.93"/>
    <m/>
  </r>
  <r>
    <x v="89"/>
    <s v="ID-BE"/>
    <x v="29"/>
    <n v="1"/>
    <n v="0"/>
    <n v="2"/>
    <n v="-1"/>
    <n v="72"/>
    <n v="3"/>
    <n v="22"/>
    <n v="47"/>
    <s v="Province"/>
    <m/>
    <x v="29"/>
    <s v="Indonesia"/>
    <s v="Asia"/>
    <s v="Sumatera"/>
    <s v="UTC+07:00"/>
    <m/>
    <n v="9"/>
    <n v="1"/>
    <n v="129"/>
    <n v="172"/>
    <n v="1341"/>
    <n v="19919"/>
    <n v="1999539"/>
    <n v="100.38"/>
    <n v="102.33842129999999"/>
    <n v="-3.5335836270000001"/>
    <n v="0.5"/>
    <n v="36.01"/>
    <n v="0"/>
    <n v="1.5"/>
    <n v="4.1700000000000001E-2"/>
    <n v="0.30559999999999998"/>
    <n v="0.5"/>
    <n v="1"/>
  </r>
  <r>
    <x v="89"/>
    <s v="ID-JK"/>
    <x v="0"/>
    <n v="124"/>
    <n v="0"/>
    <n v="39"/>
    <n v="85"/>
    <n v="6511"/>
    <n v="474"/>
    <n v="1686"/>
    <n v="4351"/>
    <s v="Province"/>
    <m/>
    <x v="0"/>
    <s v="Indonesia"/>
    <s v="Asia"/>
    <s v="Jawa"/>
    <s v="UTC+07:00"/>
    <s v="Daerah Khusus Ibu Kota"/>
    <n v="1"/>
    <n v="5"/>
    <n v="44"/>
    <n v="267"/>
    <m/>
    <n v="664"/>
    <n v="10846145"/>
    <n v="16334.31"/>
    <n v="106.8361183"/>
    <n v="-6.2046989909999999"/>
    <n v="11.43"/>
    <n v="600.30999999999995"/>
    <n v="0"/>
    <n v="43.7"/>
    <n v="7.2800000000000004E-2"/>
    <n v="0.25890000000000002"/>
    <n v="1.23"/>
    <n v="1"/>
  </r>
  <r>
    <x v="89"/>
    <s v="ID-YO"/>
    <x v="5"/>
    <n v="2"/>
    <n v="0"/>
    <n v="6"/>
    <n v="-4"/>
    <n v="215"/>
    <n v="8"/>
    <n v="161"/>
    <n v="46"/>
    <s v="Province"/>
    <m/>
    <x v="5"/>
    <s v="Indonesia"/>
    <s v="Asia"/>
    <s v="Jawa"/>
    <s v="UTC+07:00"/>
    <s v="Daerah Istimewa"/>
    <n v="4"/>
    <n v="1"/>
    <n v="78"/>
    <n v="46"/>
    <n v="392"/>
    <n v="3133"/>
    <n v="3631015"/>
    <n v="1158.9000000000001"/>
    <n v="110.4448783"/>
    <n v="-7.8945018500000002"/>
    <n v="0.55000000000000004"/>
    <n v="59.21"/>
    <n v="0"/>
    <n v="2.2000000000000002"/>
    <n v="3.7199999999999997E-2"/>
    <n v="0.74880000000000002"/>
    <m/>
    <n v="1"/>
  </r>
  <r>
    <x v="89"/>
    <s v="ID-GO"/>
    <x v="33"/>
    <n v="3"/>
    <n v="0"/>
    <n v="4"/>
    <n v="-1"/>
    <n v="68"/>
    <n v="3"/>
    <n v="23"/>
    <n v="42"/>
    <s v="Province"/>
    <m/>
    <x v="33"/>
    <s v="Indonesia"/>
    <s v="Asia"/>
    <s v="Sulawesi"/>
    <s v="UTC+08:00"/>
    <m/>
    <n v="5"/>
    <n v="1"/>
    <n v="77"/>
    <n v="72"/>
    <n v="657"/>
    <n v="11257"/>
    <n v="1180651"/>
    <n v="104.88"/>
    <n v="122.37605809999999"/>
    <n v="0.68700260400000002"/>
    <n v="2.54"/>
    <n v="57.6"/>
    <n v="0"/>
    <n v="2.54"/>
    <n v="4.41E-2"/>
    <n v="0.3382"/>
    <n v="0.6"/>
    <n v="0"/>
  </r>
  <r>
    <x v="89"/>
    <s v="ID-JA"/>
    <x v="25"/>
    <n v="0"/>
    <n v="0"/>
    <n v="0"/>
    <n v="0"/>
    <n v="96"/>
    <n v="0"/>
    <n v="15"/>
    <n v="81"/>
    <s v="Province"/>
    <m/>
    <x v="25"/>
    <s v="Indonesia"/>
    <s v="Asia"/>
    <s v="Sumatera"/>
    <s v="UTC+07:00"/>
    <m/>
    <n v="9"/>
    <n v="2"/>
    <n v="141"/>
    <n v="163"/>
    <n v="1399"/>
    <n v="50058"/>
    <n v="3493357"/>
    <n v="69.790000000000006"/>
    <n v="102.72364039999999"/>
    <n v="-1.69769766"/>
    <n v="0"/>
    <n v="27.48"/>
    <n v="0"/>
    <n v="0"/>
    <n v="0"/>
    <n v="0.15629999999999999"/>
    <n v="1"/>
    <n v="1"/>
  </r>
  <r>
    <x v="89"/>
    <s v="ID-JB"/>
    <x v="1"/>
    <n v="40"/>
    <n v="0"/>
    <n v="6"/>
    <n v="34"/>
    <n v="2201"/>
    <n v="137"/>
    <n v="590"/>
    <n v="1474"/>
    <s v="Province"/>
    <m/>
    <x v="1"/>
    <s v="Indonesia"/>
    <s v="Asia"/>
    <s v="Jawa"/>
    <s v="UTC+07:00"/>
    <m/>
    <n v="18"/>
    <n v="9"/>
    <n v="627"/>
    <n v="645"/>
    <n v="5312"/>
    <n v="35378"/>
    <n v="45161325"/>
    <n v="1276.55"/>
    <n v="107.60370829999999"/>
    <n v="-6.9204320829999997"/>
    <n v="0.89"/>
    <n v="48.74"/>
    <n v="0"/>
    <n v="3.03"/>
    <n v="6.2199999999999998E-2"/>
    <n v="0.2681"/>
    <n v="1.6"/>
    <n v="1"/>
  </r>
  <r>
    <x v="89"/>
    <s v="ID-JT"/>
    <x v="7"/>
    <n v="14"/>
    <n v="0"/>
    <n v="59"/>
    <n v="-45"/>
    <n v="1339"/>
    <n v="61"/>
    <n v="331"/>
    <n v="947"/>
    <s v="Province"/>
    <m/>
    <x v="7"/>
    <s v="Indonesia"/>
    <s v="Asia"/>
    <s v="Jawa"/>
    <s v="UTC+07:00"/>
    <m/>
    <n v="29"/>
    <n v="6"/>
    <n v="576"/>
    <n v="753"/>
    <n v="7809"/>
    <n v="32801"/>
    <n v="36364072"/>
    <n v="1108.6400000000001"/>
    <n v="110.20111489999999"/>
    <n v="-7.2590971770000001"/>
    <n v="0.38"/>
    <n v="36.82"/>
    <n v="0"/>
    <n v="1.68"/>
    <n v="4.5600000000000002E-2"/>
    <n v="0.2472"/>
    <n v="1.4"/>
    <n v="1"/>
  </r>
  <r>
    <x v="89"/>
    <s v="ID-JI"/>
    <x v="8"/>
    <n v="169"/>
    <n v="11"/>
    <n v="22"/>
    <n v="136"/>
    <n v="4342"/>
    <n v="342"/>
    <n v="558"/>
    <n v="3442"/>
    <s v="Province"/>
    <m/>
    <x v="8"/>
    <s v="Indonesia"/>
    <s v="Asia"/>
    <s v="Jawa"/>
    <s v="UTC+07:00"/>
    <m/>
    <n v="29"/>
    <n v="9"/>
    <n v="666"/>
    <n v="777"/>
    <n v="7724"/>
    <n v="47803"/>
    <n v="40479023"/>
    <n v="846.78"/>
    <n v="112.7329414"/>
    <n v="-7.7233455790000001"/>
    <n v="4.18"/>
    <n v="107.27"/>
    <n v="0.27"/>
    <n v="8.4499999999999993"/>
    <n v="7.8799999999999995E-2"/>
    <n v="0.1285"/>
    <n v="1.35"/>
    <n v="0.79"/>
  </r>
  <r>
    <x v="89"/>
    <s v="ID-KB"/>
    <x v="23"/>
    <n v="0"/>
    <n v="0"/>
    <n v="3"/>
    <n v="-3"/>
    <n v="181"/>
    <n v="2"/>
    <n v="46"/>
    <n v="133"/>
    <s v="Province"/>
    <m/>
    <x v="23"/>
    <s v="Indonesia"/>
    <s v="Asia"/>
    <s v="Kalimantan"/>
    <s v="UTC+07:00"/>
    <m/>
    <n v="12"/>
    <n v="2"/>
    <n v="174"/>
    <n v="99"/>
    <n v="2031"/>
    <n v="147307"/>
    <n v="5422814"/>
    <n v="36.81"/>
    <n v="111.1211776"/>
    <n v="-8.6474572E-2"/>
    <n v="0"/>
    <n v="33.380000000000003"/>
    <n v="0"/>
    <n v="0.37"/>
    <n v="1.0999999999999999E-2"/>
    <n v="0.25409999999999999"/>
    <n v="0"/>
    <n v="1"/>
  </r>
  <r>
    <x v="89"/>
    <s v="ID-KS"/>
    <x v="26"/>
    <n v="73"/>
    <n v="5"/>
    <n v="15"/>
    <n v="53"/>
    <n v="887"/>
    <n v="80"/>
    <n v="97"/>
    <n v="710"/>
    <s v="Province"/>
    <m/>
    <x v="26"/>
    <s v="Indonesia"/>
    <s v="Asia"/>
    <s v="Kalimantan"/>
    <s v="UTC+08:00"/>
    <m/>
    <n v="11"/>
    <n v="2"/>
    <n v="153"/>
    <n v="144"/>
    <n v="1864"/>
    <n v="38744"/>
    <n v="4023049"/>
    <n v="103.84"/>
    <n v="115.4385783"/>
    <n v="-2.993594979"/>
    <n v="18.149999999999999"/>
    <n v="220.48"/>
    <n v="1.24"/>
    <n v="19.89"/>
    <n v="9.0200000000000002E-2"/>
    <n v="0.1094"/>
    <n v="0.64"/>
    <n v="5"/>
  </r>
  <r>
    <x v="89"/>
    <s v="ID-KT"/>
    <x v="14"/>
    <n v="29"/>
    <n v="0"/>
    <n v="7"/>
    <n v="22"/>
    <n v="359"/>
    <n v="16"/>
    <n v="120"/>
    <n v="223"/>
    <s v="Province"/>
    <m/>
    <x v="14"/>
    <s v="Indonesia"/>
    <s v="Asia"/>
    <s v="Kalimantan"/>
    <s v="UTC+07:00"/>
    <m/>
    <n v="13"/>
    <n v="1"/>
    <n v="136"/>
    <n v="139"/>
    <n v="1432"/>
    <n v="153565"/>
    <n v="2570289"/>
    <n v="16.739999999999998"/>
    <n v="113.41765359999999"/>
    <n v="-1.6024846530000001"/>
    <n v="11.28"/>
    <n v="139.66999999999999"/>
    <n v="0"/>
    <n v="6.22"/>
    <n v="4.4600000000000001E-2"/>
    <n v="0.33429999999999999"/>
    <n v="4.83"/>
    <n v="1"/>
  </r>
  <r>
    <x v="89"/>
    <s v="ID-KI"/>
    <x v="4"/>
    <n v="4"/>
    <n v="0"/>
    <n v="9"/>
    <n v="-5"/>
    <n v="282"/>
    <n v="3"/>
    <n v="141"/>
    <n v="138"/>
    <s v="Province"/>
    <m/>
    <x v="4"/>
    <s v="Indonesia"/>
    <s v="Asia"/>
    <s v="Kalimantan"/>
    <s v="UTC+08:00"/>
    <m/>
    <n v="7"/>
    <n v="3"/>
    <n v="103"/>
    <n v="197"/>
    <n v="841"/>
    <n v="129067"/>
    <n v="3552191"/>
    <n v="27.52"/>
    <n v="116.4684405"/>
    <n v="0.45385803000000002"/>
    <n v="1.1299999999999999"/>
    <n v="79.39"/>
    <n v="0"/>
    <n v="0.84"/>
    <n v="1.06E-2"/>
    <n v="0.5"/>
    <n v="4"/>
    <n v="1"/>
  </r>
  <r>
    <x v="89"/>
    <s v="ID-KU"/>
    <x v="19"/>
    <n v="0"/>
    <n v="0"/>
    <n v="2"/>
    <n v="-2"/>
    <n v="165"/>
    <n v="2"/>
    <n v="72"/>
    <n v="91"/>
    <s v="Province"/>
    <m/>
    <x v="19"/>
    <s v="Indonesia"/>
    <s v="Asia"/>
    <s v="Kalimantan"/>
    <s v="UTC+08:00"/>
    <m/>
    <n v="4"/>
    <n v="1"/>
    <n v="53"/>
    <n v="35"/>
    <n v="447"/>
    <n v="75468"/>
    <n v="648407"/>
    <n v="8.59"/>
    <n v="116.2188791"/>
    <n v="2.8910126209999998"/>
    <n v="0"/>
    <n v="254.47"/>
    <n v="0"/>
    <n v="3.08"/>
    <n v="1.21E-2"/>
    <n v="0.43640000000000001"/>
    <n v="1"/>
    <n v="1"/>
  </r>
  <r>
    <x v="89"/>
    <s v="ID-BB"/>
    <x v="27"/>
    <n v="0"/>
    <n v="0"/>
    <n v="0"/>
    <n v="0"/>
    <n v="42"/>
    <n v="1"/>
    <n v="27"/>
    <n v="14"/>
    <s v="Province"/>
    <m/>
    <x v="27"/>
    <s v="Indonesia"/>
    <s v="Asia"/>
    <s v="Sumatera"/>
    <s v="UTC+07:00"/>
    <m/>
    <n v="6"/>
    <n v="1"/>
    <n v="47"/>
    <n v="82"/>
    <n v="309"/>
    <n v="16424"/>
    <n v="1379767"/>
    <n v="84.01"/>
    <n v="106.5499324"/>
    <n v="-2.4474441269999998"/>
    <n v="0"/>
    <n v="30.44"/>
    <n v="0"/>
    <n v="0.72"/>
    <n v="2.3800000000000002E-2"/>
    <n v="0.64290000000000003"/>
    <n v="1"/>
    <n v="1"/>
  </r>
  <r>
    <x v="89"/>
    <s v="ID-KR"/>
    <x v="28"/>
    <n v="3"/>
    <n v="0"/>
    <n v="5"/>
    <n v="-2"/>
    <n v="172"/>
    <n v="14"/>
    <n v="101"/>
    <n v="57"/>
    <s v="Province"/>
    <m/>
    <x v="28"/>
    <s v="Indonesia"/>
    <s v="Asia"/>
    <s v="Sumatera"/>
    <s v="UTC+07:00"/>
    <m/>
    <n v="5"/>
    <n v="2"/>
    <n v="75"/>
    <n v="142"/>
    <n v="275"/>
    <n v="8202"/>
    <n v="1929400"/>
    <n v="235.24"/>
    <n v="108.261746"/>
    <n v="3.9163459999999999"/>
    <n v="1.55"/>
    <n v="89.15"/>
    <n v="0"/>
    <n v="7.26"/>
    <n v="8.14E-2"/>
    <n v="0.58720000000000006"/>
    <n v="0.23"/>
    <n v="0"/>
  </r>
  <r>
    <x v="89"/>
    <s v="ID-LA"/>
    <x v="15"/>
    <n v="13"/>
    <n v="0"/>
    <n v="0"/>
    <n v="13"/>
    <n v="131"/>
    <n v="11"/>
    <n v="47"/>
    <n v="73"/>
    <s v="Province"/>
    <m/>
    <x v="15"/>
    <s v="Indonesia"/>
    <s v="Asia"/>
    <s v="Sumatera"/>
    <s v="UTC+07:00"/>
    <m/>
    <n v="13"/>
    <n v="2"/>
    <n v="228"/>
    <n v="205"/>
    <n v="2435"/>
    <n v="34624"/>
    <n v="9095591"/>
    <n v="262.7"/>
    <n v="105.0214366"/>
    <n v="-4.9167929749999999"/>
    <n v="1.43"/>
    <n v="14.4"/>
    <n v="0"/>
    <n v="1.21"/>
    <n v="8.4000000000000005E-2"/>
    <n v="0.35880000000000001"/>
    <m/>
    <n v="1"/>
  </r>
  <r>
    <x v="89"/>
    <s v="ID-MA"/>
    <x v="10"/>
    <n v="27"/>
    <n v="0"/>
    <n v="0"/>
    <n v="27"/>
    <n v="215"/>
    <n v="8"/>
    <n v="34"/>
    <n v="173"/>
    <s v="Province"/>
    <m/>
    <x v="10"/>
    <s v="Indonesia"/>
    <s v="Asia"/>
    <s v="Maluku"/>
    <s v="UTC+09:00"/>
    <m/>
    <n v="9"/>
    <n v="2"/>
    <n v="118"/>
    <n v="35"/>
    <n v="1198"/>
    <n v="46914"/>
    <n v="1847097"/>
    <n v="39.369999999999997"/>
    <n v="129.57679200000001"/>
    <n v="-3.1925720000000002"/>
    <n v="14.62"/>
    <n v="116.4"/>
    <n v="0"/>
    <n v="4.33"/>
    <n v="3.7199999999999997E-2"/>
    <n v="0.15809999999999999"/>
    <n v="1.5"/>
    <n v="1"/>
  </r>
  <r>
    <x v="89"/>
    <s v="ID-MU"/>
    <x v="12"/>
    <n v="11"/>
    <n v="0"/>
    <n v="0"/>
    <n v="11"/>
    <n v="139"/>
    <n v="7"/>
    <n v="21"/>
    <n v="111"/>
    <s v="Province"/>
    <m/>
    <x v="12"/>
    <s v="Indonesia"/>
    <s v="Asia"/>
    <s v="Maluku"/>
    <s v="UTC+09:00"/>
    <m/>
    <n v="8"/>
    <n v="2"/>
    <n v="116"/>
    <n v="118"/>
    <n v="1063"/>
    <n v="31983"/>
    <n v="1307803"/>
    <n v="40.89"/>
    <n v="127.5391072"/>
    <n v="0.212036949"/>
    <n v="8.41"/>
    <n v="106.29"/>
    <n v="0"/>
    <n v="5.35"/>
    <n v="5.04E-2"/>
    <n v="0.15110000000000001"/>
    <n v="1.22"/>
    <n v="0"/>
  </r>
  <r>
    <x v="89"/>
    <s v="ID-NB"/>
    <x v="30"/>
    <n v="28"/>
    <n v="0"/>
    <n v="3"/>
    <n v="25"/>
    <n v="588"/>
    <n v="10"/>
    <n v="276"/>
    <n v="302"/>
    <s v="Province"/>
    <m/>
    <x v="30"/>
    <s v="Indonesia"/>
    <s v="Asia"/>
    <s v="Nusa Tenggara"/>
    <s v="UTC+08:00"/>
    <m/>
    <n v="8"/>
    <n v="2"/>
    <n v="117"/>
    <n v="145"/>
    <n v="995"/>
    <n v="18572"/>
    <n v="5270247"/>
    <n v="283.77"/>
    <n v="117.5086257"/>
    <n v="-8.6069988659999996"/>
    <n v="5.31"/>
    <n v="111.57"/>
    <n v="0"/>
    <n v="1.9"/>
    <n v="1.7000000000000001E-2"/>
    <n v="0.46939999999999998"/>
    <n v="1.1200000000000001"/>
    <n v="0"/>
  </r>
  <r>
    <x v="89"/>
    <s v="ID-NT"/>
    <x v="32"/>
    <n v="5"/>
    <n v="0"/>
    <n v="3"/>
    <n v="2"/>
    <n v="90"/>
    <n v="1"/>
    <n v="12"/>
    <n v="77"/>
    <s v="Province"/>
    <m/>
    <x v="32"/>
    <s v="Indonesia"/>
    <s v="Asia"/>
    <s v="Nusa Tenggara"/>
    <s v="UTC+08:00"/>
    <m/>
    <n v="21"/>
    <n v="1"/>
    <n v="309"/>
    <n v="327"/>
    <n v="3026"/>
    <n v="48718"/>
    <n v="5411321"/>
    <n v="111.07"/>
    <n v="121.592271"/>
    <n v="-8.6822049999999997"/>
    <n v="0.92"/>
    <n v="16.63"/>
    <n v="0"/>
    <n v="0.18"/>
    <n v="1.11E-2"/>
    <n v="0.1333"/>
    <m/>
    <n v="1"/>
  </r>
  <r>
    <x v="89"/>
    <s v="ID-PA"/>
    <x v="11"/>
    <n v="56"/>
    <n v="0"/>
    <n v="0"/>
    <n v="56"/>
    <n v="635"/>
    <n v="6"/>
    <n v="68"/>
    <n v="561"/>
    <s v="Province"/>
    <m/>
    <x v="11"/>
    <s v="Indonesia"/>
    <s v="Asia"/>
    <s v="Papua"/>
    <s v="UTC+09:00"/>
    <s v="Daerah Khusus"/>
    <n v="28"/>
    <n v="1"/>
    <n v="560"/>
    <n v="110"/>
    <n v="5411"/>
    <n v="319036"/>
    <n v="4340348"/>
    <n v="13.6"/>
    <n v="138.69603000000001"/>
    <n v="-4.6662095299999997"/>
    <n v="12.9"/>
    <n v="146.30000000000001"/>
    <n v="0"/>
    <n v="1.38"/>
    <n v="9.4000000000000004E-3"/>
    <n v="0.1071"/>
    <n v="14"/>
    <n v="1"/>
  </r>
  <r>
    <x v="89"/>
    <s v="ID-PB"/>
    <x v="18"/>
    <n v="6"/>
    <n v="0"/>
    <n v="4"/>
    <n v="2"/>
    <n v="158"/>
    <n v="1"/>
    <n v="42"/>
    <n v="115"/>
    <s v="Province"/>
    <m/>
    <x v="18"/>
    <s v="Indonesia"/>
    <s v="Asia"/>
    <s v="Papua"/>
    <s v="UTC+09:00"/>
    <s v="Daerah Khusus"/>
    <n v="12"/>
    <n v="1"/>
    <n v="218"/>
    <n v="95"/>
    <n v="1742"/>
    <n v="102955"/>
    <n v="1140701"/>
    <n v="11.08"/>
    <n v="132.9762624"/>
    <n v="-2.045160182"/>
    <n v="5.26"/>
    <n v="138.51"/>
    <n v="0"/>
    <n v="0.88"/>
    <n v="6.3E-3"/>
    <n v="0.26579999999999998"/>
    <n v="0.3"/>
    <n v="1"/>
  </r>
  <r>
    <x v="89"/>
    <s v="ID-RI"/>
    <x v="24"/>
    <n v="6"/>
    <n v="0"/>
    <n v="4"/>
    <n v="2"/>
    <n v="116"/>
    <n v="6"/>
    <n v="84"/>
    <n v="26"/>
    <s v="Province"/>
    <m/>
    <x v="24"/>
    <s v="Indonesia"/>
    <s v="Asia"/>
    <s v="Sumatera"/>
    <s v="UTC+07:00"/>
    <m/>
    <n v="10"/>
    <n v="2"/>
    <n v="169"/>
    <n v="268"/>
    <n v="1591"/>
    <n v="87024"/>
    <n v="6074100"/>
    <n v="69.8"/>
    <n v="101.8051092"/>
    <n v="0.51164785099999999"/>
    <n v="0.99"/>
    <n v="19.100000000000001"/>
    <n v="0"/>
    <n v="0.99"/>
    <n v="5.1700000000000003E-2"/>
    <n v="0.72409999999999997"/>
    <m/>
    <n v="1"/>
  </r>
  <r>
    <x v="89"/>
    <s v="ID-SR"/>
    <x v="20"/>
    <n v="0"/>
    <n v="0"/>
    <n v="0"/>
    <n v="0"/>
    <n v="88"/>
    <n v="2"/>
    <n v="34"/>
    <n v="52"/>
    <s v="Province"/>
    <m/>
    <x v="20"/>
    <s v="Indonesia"/>
    <s v="Asia"/>
    <s v="Sulawesi"/>
    <s v="UTC+08:00"/>
    <m/>
    <n v="6"/>
    <m/>
    <n v="69"/>
    <n v="73"/>
    <n v="575"/>
    <n v="16787"/>
    <n v="1559984"/>
    <n v="92.93"/>
    <n v="119.3450194"/>
    <n v="-2.4617460530000002"/>
    <n v="0"/>
    <n v="56.41"/>
    <n v="0"/>
    <n v="1.28"/>
    <n v="2.2700000000000001E-2"/>
    <n v="0.38640000000000002"/>
    <n v="1"/>
    <n v="1"/>
  </r>
  <r>
    <x v="89"/>
    <s v="ID-SN"/>
    <x v="9"/>
    <n v="41"/>
    <n v="3"/>
    <n v="12"/>
    <n v="26"/>
    <n v="1464"/>
    <n v="70"/>
    <n v="531"/>
    <n v="863"/>
    <s v="Province"/>
    <m/>
    <x v="9"/>
    <s v="Indonesia"/>
    <s v="Asia"/>
    <s v="Sulawesi"/>
    <s v="UTC+08:00"/>
    <m/>
    <n v="21"/>
    <n v="3"/>
    <n v="311"/>
    <n v="792"/>
    <n v="2255"/>
    <n v="46717"/>
    <n v="9426885"/>
    <n v="201.78"/>
    <n v="120.1620559"/>
    <n v="-3.731080714"/>
    <n v="4.3499999999999996"/>
    <n v="155.30000000000001"/>
    <n v="0.32"/>
    <n v="7.43"/>
    <n v="4.7800000000000002E-2"/>
    <n v="0.36270000000000002"/>
    <n v="0.89"/>
    <m/>
  </r>
  <r>
    <x v="89"/>
    <s v="ID-ST"/>
    <x v="16"/>
    <n v="0"/>
    <n v="0"/>
    <n v="0"/>
    <n v="0"/>
    <n v="126"/>
    <n v="4"/>
    <n v="52"/>
    <n v="70"/>
    <s v="Province"/>
    <m/>
    <x v="16"/>
    <s v="Indonesia"/>
    <s v="Asia"/>
    <s v="Sulawesi"/>
    <s v="UTC+08:00"/>
    <m/>
    <n v="12"/>
    <n v="1"/>
    <n v="175"/>
    <n v="175"/>
    <n v="1842"/>
    <n v="61841"/>
    <n v="2955567"/>
    <n v="47.79"/>
    <n v="121.2010927"/>
    <n v="-1.00413668"/>
    <n v="0"/>
    <n v="42.63"/>
    <n v="0"/>
    <n v="1.35"/>
    <n v="3.1699999999999999E-2"/>
    <n v="0.41270000000000001"/>
    <n v="0"/>
    <n v="1"/>
  </r>
  <r>
    <x v="89"/>
    <s v="ID-SG"/>
    <x v="3"/>
    <n v="1"/>
    <n v="0"/>
    <n v="3"/>
    <n v="-2"/>
    <n v="241"/>
    <n v="4"/>
    <n v="112"/>
    <n v="125"/>
    <s v="Province"/>
    <m/>
    <x v="3"/>
    <s v="Indonesia"/>
    <s v="Asia"/>
    <s v="Sulawesi"/>
    <s v="UTC+08:00"/>
    <m/>
    <n v="15"/>
    <n v="2"/>
    <n v="219"/>
    <n v="377"/>
    <n v="1911"/>
    <n v="38068"/>
    <n v="2635461"/>
    <n v="69.23"/>
    <n v="122.070311"/>
    <n v="-4.1246887929999998"/>
    <n v="0.38"/>
    <n v="91.45"/>
    <n v="0"/>
    <n v="1.52"/>
    <n v="1.66E-2"/>
    <n v="0.4647"/>
    <n v="7.0000000000000007E-2"/>
    <n v="1"/>
  </r>
  <r>
    <x v="89"/>
    <s v="ID-SA"/>
    <x v="31"/>
    <n v="9"/>
    <n v="1"/>
    <n v="1"/>
    <n v="7"/>
    <n v="304"/>
    <n v="35"/>
    <n v="38"/>
    <n v="231"/>
    <s v="Province"/>
    <m/>
    <x v="31"/>
    <s v="Indonesia"/>
    <s v="Asia"/>
    <s v="Sulawesi"/>
    <s v="UTC+08:00"/>
    <m/>
    <n v="11"/>
    <n v="4"/>
    <n v="171"/>
    <n v="332"/>
    <n v="1507"/>
    <n v="13892"/>
    <n v="2641884"/>
    <n v="190.17"/>
    <n v="124.5212396"/>
    <n v="1.259638212"/>
    <n v="3.41"/>
    <n v="115.07"/>
    <n v="0.38"/>
    <n v="13.25"/>
    <n v="0.11509999999999999"/>
    <n v="0.125"/>
    <n v="0.56000000000000005"/>
    <m/>
  </r>
  <r>
    <x v="89"/>
    <s v="ID-SB"/>
    <x v="17"/>
    <n v="0"/>
    <n v="0"/>
    <n v="6"/>
    <n v="-6"/>
    <n v="541"/>
    <n v="26"/>
    <n v="250"/>
    <n v="265"/>
    <s v="Province"/>
    <m/>
    <x v="17"/>
    <s v="Indonesia"/>
    <s v="Asia"/>
    <s v="Sumatera"/>
    <s v="UTC+07:00"/>
    <m/>
    <n v="12"/>
    <n v="7"/>
    <n v="179"/>
    <n v="230"/>
    <n v="928"/>
    <n v="42013"/>
    <n v="5519245"/>
    <n v="131.37"/>
    <n v="100.46506239999999"/>
    <n v="-0.850253225"/>
    <n v="0"/>
    <n v="98.02"/>
    <n v="0"/>
    <n v="4.71"/>
    <n v="4.8099999999999997E-2"/>
    <n v="0.46210000000000001"/>
    <n v="0"/>
    <n v="1"/>
  </r>
  <r>
    <x v="89"/>
    <s v="ID-SS"/>
    <x v="21"/>
    <n v="12"/>
    <n v="1"/>
    <n v="0"/>
    <n v="11"/>
    <n v="950"/>
    <n v="30"/>
    <n v="135"/>
    <n v="785"/>
    <s v="Province"/>
    <m/>
    <x v="21"/>
    <s v="Indonesia"/>
    <s v="Asia"/>
    <s v="Sumatera"/>
    <s v="UTC+07:00"/>
    <m/>
    <n v="13"/>
    <n v="4"/>
    <n v="241"/>
    <n v="387"/>
    <n v="2853"/>
    <n v="91592"/>
    <n v="8217551"/>
    <n v="89.72"/>
    <n v="104.16946470000001"/>
    <n v="-3.2162118080000002"/>
    <n v="1.46"/>
    <n v="115.61"/>
    <n v="0.12"/>
    <n v="3.65"/>
    <n v="3.1600000000000003E-2"/>
    <n v="0.1421"/>
    <n v="0.44"/>
    <m/>
  </r>
  <r>
    <x v="89"/>
    <s v="ID-SU"/>
    <x v="6"/>
    <n v="38"/>
    <n v="0"/>
    <n v="0"/>
    <n v="38"/>
    <n v="393"/>
    <n v="38"/>
    <n v="118"/>
    <n v="237"/>
    <s v="Province"/>
    <m/>
    <x v="6"/>
    <s v="Indonesia"/>
    <s v="Asia"/>
    <s v="Sumatera"/>
    <s v="UTC+07:00"/>
    <m/>
    <n v="25"/>
    <n v="8"/>
    <n v="450"/>
    <n v="693"/>
    <n v="5417"/>
    <n v="72981"/>
    <n v="14874889"/>
    <n v="203.82"/>
    <n v="99.051964420000004"/>
    <n v="2.1918944530000002"/>
    <n v="2.5499999999999998"/>
    <n v="26.42"/>
    <n v="0"/>
    <n v="2.5499999999999998"/>
    <n v="9.6699999999999994E-2"/>
    <n v="0.30030000000000001"/>
    <n v="1.27"/>
    <n v="0"/>
  </r>
  <r>
    <x v="90"/>
    <s v="ID-AC"/>
    <x v="13"/>
    <n v="0"/>
    <n v="0"/>
    <n v="0"/>
    <n v="0"/>
    <n v="20"/>
    <n v="1"/>
    <n v="17"/>
    <n v="2"/>
    <s v="Province"/>
    <m/>
    <x v="13"/>
    <s v="Indonesia"/>
    <s v="Asia"/>
    <s v="Sumatera"/>
    <s v="UTC+07:00"/>
    <s v="Daerah Khusus"/>
    <n v="18"/>
    <n v="5"/>
    <n v="289"/>
    <m/>
    <n v="6497"/>
    <n v="57956"/>
    <n v="5247257"/>
    <n v="90.54"/>
    <n v="96.910521739999993"/>
    <n v="4.2256146279999998"/>
    <n v="0"/>
    <n v="3.81"/>
    <n v="0"/>
    <n v="0.19"/>
    <n v="0.05"/>
    <n v="0.85"/>
    <n v="1"/>
    <n v="1"/>
  </r>
  <r>
    <x v="90"/>
    <s v="ID-BA"/>
    <x v="22"/>
    <n v="12"/>
    <n v="0"/>
    <n v="8"/>
    <n v="4"/>
    <n v="446"/>
    <n v="2"/>
    <n v="321"/>
    <n v="123"/>
    <s v="Province"/>
    <m/>
    <x v="22"/>
    <s v="Indonesia"/>
    <s v="Asia"/>
    <s v="Nusa Tenggara"/>
    <s v="UTC+08:00"/>
    <m/>
    <n v="8"/>
    <n v="1"/>
    <n v="57"/>
    <n v="80"/>
    <n v="636"/>
    <n v="5780"/>
    <n v="4216171"/>
    <n v="729.43"/>
    <n v="115.1317136"/>
    <n v="-8.3694716880000009"/>
    <n v="2.85"/>
    <n v="105.78"/>
    <n v="0"/>
    <n v="0.47"/>
    <n v="4.4999999999999997E-3"/>
    <n v="0.71970000000000001"/>
    <n v="0.52"/>
    <n v="1"/>
  </r>
  <r>
    <x v="90"/>
    <s v="ID-BT"/>
    <x v="2"/>
    <n v="14"/>
    <n v="0"/>
    <n v="27"/>
    <n v="-13"/>
    <n v="800"/>
    <n v="68"/>
    <n v="244"/>
    <n v="488"/>
    <s v="Province"/>
    <m/>
    <x v="2"/>
    <s v="Indonesia"/>
    <s v="Asia"/>
    <s v="Jawa"/>
    <s v="UTC+07:00"/>
    <m/>
    <n v="4"/>
    <n v="4"/>
    <n v="155"/>
    <n v="313"/>
    <n v="1238"/>
    <n v="9663"/>
    <n v="10722374"/>
    <n v="1109.6400000000001"/>
    <n v="106.1090043"/>
    <n v="-6.4567363880000004"/>
    <n v="1.31"/>
    <n v="74.61"/>
    <n v="0"/>
    <n v="6.34"/>
    <n v="8.5000000000000006E-2"/>
    <n v="0.30499999999999999"/>
    <n v="1.08"/>
    <n v="0"/>
  </r>
  <r>
    <x v="90"/>
    <s v="ID-BE"/>
    <x v="29"/>
    <n v="14"/>
    <n v="0"/>
    <n v="0"/>
    <n v="14"/>
    <n v="86"/>
    <n v="3"/>
    <n v="22"/>
    <n v="61"/>
    <s v="Province"/>
    <m/>
    <x v="29"/>
    <s v="Indonesia"/>
    <s v="Asia"/>
    <s v="Sumatera"/>
    <s v="UTC+07:00"/>
    <m/>
    <n v="9"/>
    <n v="1"/>
    <n v="129"/>
    <n v="172"/>
    <n v="1341"/>
    <n v="19919"/>
    <n v="1999539"/>
    <n v="100.38"/>
    <n v="102.33842129999999"/>
    <n v="-3.5335836270000001"/>
    <n v="7"/>
    <n v="43.01"/>
    <n v="0"/>
    <n v="1.5"/>
    <n v="3.49E-2"/>
    <n v="0.25580000000000003"/>
    <n v="14"/>
    <n v="1"/>
  </r>
  <r>
    <x v="90"/>
    <s v="ID-JK"/>
    <x v="0"/>
    <n v="103"/>
    <n v="7"/>
    <n v="262"/>
    <n v="-166"/>
    <n v="6614"/>
    <n v="481"/>
    <n v="1948"/>
    <n v="4185"/>
    <s v="Province"/>
    <m/>
    <x v="0"/>
    <s v="Indonesia"/>
    <s v="Asia"/>
    <s v="Jawa"/>
    <s v="UTC+07:00"/>
    <s v="Daerah Khusus Ibu Kota"/>
    <n v="1"/>
    <n v="5"/>
    <n v="44"/>
    <n v="267"/>
    <m/>
    <n v="664"/>
    <n v="10846145"/>
    <n v="16334.31"/>
    <n v="106.8361183"/>
    <n v="-6.2046989909999999"/>
    <n v="9.5"/>
    <n v="609.79999999999995"/>
    <n v="0.65"/>
    <n v="44.35"/>
    <n v="7.2700000000000001E-2"/>
    <n v="0.29449999999999998"/>
    <n v="0.83"/>
    <m/>
  </r>
  <r>
    <x v="90"/>
    <s v="ID-YO"/>
    <x v="5"/>
    <n v="3"/>
    <n v="0"/>
    <n v="1"/>
    <n v="2"/>
    <n v="218"/>
    <n v="8"/>
    <n v="162"/>
    <n v="48"/>
    <s v="Province"/>
    <m/>
    <x v="5"/>
    <s v="Indonesia"/>
    <s v="Asia"/>
    <s v="Jawa"/>
    <s v="UTC+07:00"/>
    <s v="Daerah Istimewa"/>
    <n v="4"/>
    <n v="1"/>
    <n v="78"/>
    <n v="46"/>
    <n v="392"/>
    <n v="3133"/>
    <n v="3631015"/>
    <n v="1158.9000000000001"/>
    <n v="110.4448783"/>
    <n v="-7.8945018500000002"/>
    <n v="0.83"/>
    <n v="60.04"/>
    <n v="0"/>
    <n v="2.2000000000000002"/>
    <n v="3.6700000000000003E-2"/>
    <n v="0.74309999999999998"/>
    <n v="1.5"/>
    <n v="1"/>
  </r>
  <r>
    <x v="90"/>
    <s v="ID-GO"/>
    <x v="33"/>
    <n v="1"/>
    <n v="2"/>
    <n v="0"/>
    <n v="-1"/>
    <n v="69"/>
    <n v="5"/>
    <n v="23"/>
    <n v="41"/>
    <s v="Province"/>
    <m/>
    <x v="33"/>
    <s v="Indonesia"/>
    <s v="Asia"/>
    <s v="Sulawesi"/>
    <s v="UTC+08:00"/>
    <m/>
    <n v="5"/>
    <n v="1"/>
    <n v="77"/>
    <n v="72"/>
    <n v="657"/>
    <n v="11257"/>
    <n v="1180651"/>
    <n v="104.88"/>
    <n v="122.37605809999999"/>
    <n v="0.68700260400000002"/>
    <n v="0.85"/>
    <n v="58.44"/>
    <n v="1.69"/>
    <n v="4.2300000000000004"/>
    <n v="7.2499999999999995E-2"/>
    <n v="0.33329999999999999"/>
    <n v="0.33"/>
    <m/>
  </r>
  <r>
    <x v="90"/>
    <s v="ID-JA"/>
    <x v="25"/>
    <n v="0"/>
    <n v="0"/>
    <n v="0"/>
    <n v="0"/>
    <n v="96"/>
    <n v="0"/>
    <n v="15"/>
    <n v="81"/>
    <s v="Province"/>
    <m/>
    <x v="25"/>
    <s v="Indonesia"/>
    <s v="Asia"/>
    <s v="Sumatera"/>
    <s v="UTC+07:00"/>
    <m/>
    <n v="9"/>
    <n v="2"/>
    <n v="141"/>
    <n v="163"/>
    <n v="1399"/>
    <n v="50058"/>
    <n v="3493357"/>
    <n v="69.790000000000006"/>
    <n v="102.72364039999999"/>
    <n v="-1.69769766"/>
    <n v="0"/>
    <n v="27.48"/>
    <n v="0"/>
    <n v="0"/>
    <n v="0"/>
    <n v="0.15629999999999999"/>
    <n v="1"/>
    <n v="1"/>
  </r>
  <r>
    <x v="90"/>
    <s v="ID-JB"/>
    <x v="1"/>
    <n v="21"/>
    <n v="2"/>
    <n v="25"/>
    <n v="-6"/>
    <n v="2222"/>
    <n v="139"/>
    <n v="615"/>
    <n v="1468"/>
    <s v="Province"/>
    <m/>
    <x v="1"/>
    <s v="Indonesia"/>
    <s v="Asia"/>
    <s v="Jawa"/>
    <s v="UTC+07:00"/>
    <m/>
    <n v="18"/>
    <n v="9"/>
    <n v="627"/>
    <n v="645"/>
    <n v="5312"/>
    <n v="35378"/>
    <n v="45161325"/>
    <n v="1276.55"/>
    <n v="107.60370829999999"/>
    <n v="-6.9204320829999997"/>
    <n v="0.46"/>
    <n v="49.2"/>
    <n v="0.04"/>
    <n v="3.08"/>
    <n v="6.2600000000000003E-2"/>
    <n v="0.27679999999999999"/>
    <n v="0.53"/>
    <m/>
  </r>
  <r>
    <x v="90"/>
    <s v="ID-JT"/>
    <x v="7"/>
    <n v="16"/>
    <n v="0"/>
    <n v="20"/>
    <n v="-4"/>
    <n v="1355"/>
    <n v="61"/>
    <n v="351"/>
    <n v="943"/>
    <s v="Province"/>
    <m/>
    <x v="7"/>
    <s v="Indonesia"/>
    <s v="Asia"/>
    <s v="Jawa"/>
    <s v="UTC+07:00"/>
    <m/>
    <n v="29"/>
    <n v="6"/>
    <n v="576"/>
    <n v="753"/>
    <n v="7809"/>
    <n v="32801"/>
    <n v="36364072"/>
    <n v="1108.6400000000001"/>
    <n v="110.20111489999999"/>
    <n v="-7.2590971770000001"/>
    <n v="0.44"/>
    <n v="37.26"/>
    <n v="0"/>
    <n v="1.68"/>
    <n v="4.4999999999999998E-2"/>
    <n v="0.25900000000000001"/>
    <n v="1.1399999999999999"/>
    <n v="1"/>
  </r>
  <r>
    <x v="90"/>
    <s v="ID-JI"/>
    <x v="8"/>
    <n v="197"/>
    <n v="27"/>
    <n v="19"/>
    <n v="151"/>
    <n v="4539"/>
    <n v="369"/>
    <n v="577"/>
    <n v="3593"/>
    <s v="Province"/>
    <m/>
    <x v="8"/>
    <s v="Indonesia"/>
    <s v="Asia"/>
    <s v="Jawa"/>
    <s v="UTC+07:00"/>
    <m/>
    <n v="29"/>
    <n v="9"/>
    <n v="666"/>
    <n v="777"/>
    <n v="7724"/>
    <n v="47803"/>
    <n v="40479023"/>
    <n v="846.78"/>
    <n v="112.7329414"/>
    <n v="-7.7233455790000001"/>
    <n v="4.87"/>
    <n v="112.13"/>
    <n v="0.67"/>
    <n v="9.1199999999999992"/>
    <n v="8.1299999999999997E-2"/>
    <n v="0.12709999999999999"/>
    <n v="1.17"/>
    <n v="2.4500000000000002"/>
  </r>
  <r>
    <x v="90"/>
    <s v="ID-KB"/>
    <x v="23"/>
    <n v="0"/>
    <n v="0"/>
    <n v="0"/>
    <n v="0"/>
    <n v="181"/>
    <n v="2"/>
    <n v="46"/>
    <n v="133"/>
    <s v="Province"/>
    <m/>
    <x v="23"/>
    <s v="Indonesia"/>
    <s v="Asia"/>
    <s v="Kalimantan"/>
    <s v="UTC+07:00"/>
    <m/>
    <n v="12"/>
    <n v="2"/>
    <n v="174"/>
    <n v="99"/>
    <n v="2031"/>
    <n v="147307"/>
    <n v="5422814"/>
    <n v="36.81"/>
    <n v="111.1211776"/>
    <n v="-8.6474572E-2"/>
    <n v="0"/>
    <n v="33.380000000000003"/>
    <n v="0"/>
    <n v="0.37"/>
    <n v="1.0999999999999999E-2"/>
    <n v="0.25409999999999999"/>
    <n v="1"/>
    <n v="1"/>
  </r>
  <r>
    <x v="90"/>
    <s v="ID-KS"/>
    <x v="26"/>
    <n v="3"/>
    <n v="0"/>
    <n v="2"/>
    <n v="1"/>
    <n v="890"/>
    <n v="80"/>
    <n v="99"/>
    <n v="711"/>
    <s v="Province"/>
    <m/>
    <x v="26"/>
    <s v="Indonesia"/>
    <s v="Asia"/>
    <s v="Kalimantan"/>
    <s v="UTC+08:00"/>
    <m/>
    <n v="11"/>
    <n v="2"/>
    <n v="153"/>
    <n v="144"/>
    <n v="1864"/>
    <n v="38744"/>
    <n v="4023049"/>
    <n v="103.84"/>
    <n v="115.4385783"/>
    <n v="-2.993594979"/>
    <n v="0.75"/>
    <n v="221.23"/>
    <n v="0"/>
    <n v="19.89"/>
    <n v="8.9899999999999994E-2"/>
    <n v="0.11119999999999999"/>
    <n v="0.04"/>
    <n v="0"/>
  </r>
  <r>
    <x v="90"/>
    <s v="ID-KT"/>
    <x v="14"/>
    <n v="31"/>
    <n v="2"/>
    <n v="6"/>
    <n v="23"/>
    <n v="390"/>
    <n v="18"/>
    <n v="126"/>
    <n v="246"/>
    <s v="Province"/>
    <m/>
    <x v="14"/>
    <s v="Indonesia"/>
    <s v="Asia"/>
    <s v="Kalimantan"/>
    <s v="UTC+07:00"/>
    <m/>
    <n v="13"/>
    <n v="1"/>
    <n v="136"/>
    <n v="139"/>
    <n v="1432"/>
    <n v="153565"/>
    <n v="2570289"/>
    <n v="16.739999999999998"/>
    <n v="113.41765359999999"/>
    <n v="-1.6024846530000001"/>
    <n v="12.06"/>
    <n v="151.72999999999999"/>
    <n v="0.78"/>
    <n v="7"/>
    <n v="4.6199999999999998E-2"/>
    <n v="0.3231"/>
    <n v="1.07"/>
    <m/>
  </r>
  <r>
    <x v="90"/>
    <s v="ID-KI"/>
    <x v="4"/>
    <n v="6"/>
    <n v="0"/>
    <n v="18"/>
    <n v="-12"/>
    <n v="288"/>
    <n v="3"/>
    <n v="159"/>
    <n v="126"/>
    <s v="Province"/>
    <m/>
    <x v="4"/>
    <s v="Indonesia"/>
    <s v="Asia"/>
    <s v="Kalimantan"/>
    <s v="UTC+08:00"/>
    <m/>
    <n v="7"/>
    <n v="3"/>
    <n v="103"/>
    <n v="197"/>
    <n v="841"/>
    <n v="129067"/>
    <n v="3552191"/>
    <n v="27.52"/>
    <n v="116.4684405"/>
    <n v="0.45385803000000002"/>
    <n v="1.69"/>
    <n v="81.08"/>
    <n v="0"/>
    <n v="0.84"/>
    <n v="1.04E-2"/>
    <n v="0.55210000000000004"/>
    <n v="1.5"/>
    <n v="1"/>
  </r>
  <r>
    <x v="90"/>
    <s v="ID-KU"/>
    <x v="19"/>
    <n v="0"/>
    <n v="0"/>
    <n v="0"/>
    <n v="0"/>
    <n v="165"/>
    <n v="2"/>
    <n v="72"/>
    <n v="91"/>
    <s v="Province"/>
    <m/>
    <x v="19"/>
    <s v="Indonesia"/>
    <s v="Asia"/>
    <s v="Kalimantan"/>
    <s v="UTC+08:00"/>
    <m/>
    <n v="4"/>
    <n v="1"/>
    <n v="53"/>
    <n v="35"/>
    <n v="447"/>
    <n v="75468"/>
    <n v="648407"/>
    <n v="8.59"/>
    <n v="116.2188791"/>
    <n v="2.8910126209999998"/>
    <n v="0"/>
    <n v="254.47"/>
    <n v="0"/>
    <n v="3.08"/>
    <n v="1.21E-2"/>
    <n v="0.43640000000000001"/>
    <n v="1"/>
    <n v="1"/>
  </r>
  <r>
    <x v="90"/>
    <s v="ID-BB"/>
    <x v="27"/>
    <n v="3"/>
    <n v="0"/>
    <n v="0"/>
    <n v="3"/>
    <n v="45"/>
    <n v="1"/>
    <n v="27"/>
    <n v="17"/>
    <s v="Province"/>
    <m/>
    <x v="27"/>
    <s v="Indonesia"/>
    <s v="Asia"/>
    <s v="Sumatera"/>
    <s v="UTC+07:00"/>
    <m/>
    <n v="6"/>
    <n v="1"/>
    <n v="47"/>
    <n v="82"/>
    <n v="309"/>
    <n v="16424"/>
    <n v="1379767"/>
    <n v="84.01"/>
    <n v="106.5499324"/>
    <n v="-2.4474441269999998"/>
    <n v="2.17"/>
    <n v="32.61"/>
    <n v="0"/>
    <n v="0.72"/>
    <n v="2.2200000000000001E-2"/>
    <n v="0.6"/>
    <m/>
    <n v="1"/>
  </r>
  <r>
    <x v="90"/>
    <s v="ID-KR"/>
    <x v="28"/>
    <n v="18"/>
    <n v="0"/>
    <n v="0"/>
    <n v="18"/>
    <n v="190"/>
    <n v="14"/>
    <n v="101"/>
    <n v="75"/>
    <s v="Province"/>
    <m/>
    <x v="28"/>
    <s v="Indonesia"/>
    <s v="Asia"/>
    <s v="Sumatera"/>
    <s v="UTC+07:00"/>
    <m/>
    <n v="5"/>
    <n v="2"/>
    <n v="75"/>
    <n v="142"/>
    <n v="275"/>
    <n v="8202"/>
    <n v="1929400"/>
    <n v="235.24"/>
    <n v="108.261746"/>
    <n v="3.9163459999999999"/>
    <n v="9.33"/>
    <n v="98.48"/>
    <n v="0"/>
    <n v="7.26"/>
    <n v="7.3700000000000002E-2"/>
    <n v="0.53159999999999996"/>
    <n v="6"/>
    <n v="1"/>
  </r>
  <r>
    <x v="90"/>
    <s v="ID-LA"/>
    <x v="15"/>
    <n v="1"/>
    <n v="0"/>
    <n v="11"/>
    <n v="-10"/>
    <n v="132"/>
    <n v="11"/>
    <n v="58"/>
    <n v="63"/>
    <s v="Province"/>
    <m/>
    <x v="15"/>
    <s v="Indonesia"/>
    <s v="Asia"/>
    <s v="Sumatera"/>
    <s v="UTC+07:00"/>
    <m/>
    <n v="13"/>
    <n v="2"/>
    <n v="228"/>
    <n v="205"/>
    <n v="2435"/>
    <n v="34624"/>
    <n v="9095591"/>
    <n v="262.7"/>
    <n v="105.0214366"/>
    <n v="-4.9167929749999999"/>
    <n v="0.11"/>
    <n v="14.51"/>
    <n v="0"/>
    <n v="1.21"/>
    <n v="8.3299999999999999E-2"/>
    <n v="0.43940000000000001"/>
    <n v="0.08"/>
    <n v="1"/>
  </r>
  <r>
    <x v="90"/>
    <s v="ID-MA"/>
    <x v="10"/>
    <n v="0"/>
    <n v="0"/>
    <n v="1"/>
    <n v="-1"/>
    <n v="215"/>
    <n v="8"/>
    <n v="35"/>
    <n v="172"/>
    <s v="Province"/>
    <m/>
    <x v="10"/>
    <s v="Indonesia"/>
    <s v="Asia"/>
    <s v="Maluku"/>
    <s v="UTC+09:00"/>
    <m/>
    <n v="9"/>
    <n v="2"/>
    <n v="118"/>
    <n v="35"/>
    <n v="1198"/>
    <n v="46914"/>
    <n v="1847097"/>
    <n v="39.369999999999997"/>
    <n v="129.57679200000001"/>
    <n v="-3.1925720000000002"/>
    <n v="0"/>
    <n v="116.4"/>
    <n v="0"/>
    <n v="4.33"/>
    <n v="3.7199999999999997E-2"/>
    <n v="0.1628"/>
    <n v="0"/>
    <n v="1"/>
  </r>
  <r>
    <x v="90"/>
    <s v="ID-MU"/>
    <x v="12"/>
    <n v="7"/>
    <n v="0"/>
    <n v="6"/>
    <n v="1"/>
    <n v="146"/>
    <n v="7"/>
    <n v="27"/>
    <n v="112"/>
    <s v="Province"/>
    <m/>
    <x v="12"/>
    <s v="Indonesia"/>
    <s v="Asia"/>
    <s v="Maluku"/>
    <s v="UTC+09:00"/>
    <m/>
    <n v="8"/>
    <n v="2"/>
    <n v="116"/>
    <n v="118"/>
    <n v="1063"/>
    <n v="31983"/>
    <n v="1307803"/>
    <n v="40.89"/>
    <n v="127.5391072"/>
    <n v="0.212036949"/>
    <n v="5.35"/>
    <n v="111.64"/>
    <n v="0"/>
    <n v="5.35"/>
    <n v="4.7899999999999998E-2"/>
    <n v="0.18490000000000001"/>
    <n v="0.64"/>
    <n v="1"/>
  </r>
  <r>
    <x v="90"/>
    <s v="ID-NB"/>
    <x v="30"/>
    <n v="4"/>
    <n v="0"/>
    <n v="3"/>
    <n v="1"/>
    <n v="592"/>
    <n v="10"/>
    <n v="279"/>
    <n v="303"/>
    <s v="Province"/>
    <m/>
    <x v="30"/>
    <s v="Indonesia"/>
    <s v="Asia"/>
    <s v="Nusa Tenggara"/>
    <s v="UTC+08:00"/>
    <m/>
    <n v="8"/>
    <n v="2"/>
    <n v="117"/>
    <n v="145"/>
    <n v="995"/>
    <n v="18572"/>
    <n v="5270247"/>
    <n v="283.77"/>
    <n v="117.5086257"/>
    <n v="-8.6069988659999996"/>
    <n v="0.76"/>
    <n v="112.33"/>
    <n v="0"/>
    <n v="1.9"/>
    <n v="1.6899999999999998E-2"/>
    <n v="0.4713"/>
    <n v="0.14000000000000001"/>
    <n v="1"/>
  </r>
  <r>
    <x v="90"/>
    <s v="ID-NT"/>
    <x v="32"/>
    <n v="1"/>
    <n v="0"/>
    <n v="0"/>
    <n v="1"/>
    <n v="91"/>
    <n v="1"/>
    <n v="12"/>
    <n v="78"/>
    <s v="Province"/>
    <m/>
    <x v="32"/>
    <s v="Indonesia"/>
    <s v="Asia"/>
    <s v="Nusa Tenggara"/>
    <s v="UTC+08:00"/>
    <m/>
    <n v="21"/>
    <n v="1"/>
    <n v="309"/>
    <n v="327"/>
    <n v="3026"/>
    <n v="48718"/>
    <n v="5411321"/>
    <n v="111.07"/>
    <n v="121.592271"/>
    <n v="-8.6822049999999997"/>
    <n v="0.18"/>
    <n v="16.82"/>
    <n v="0"/>
    <n v="0.18"/>
    <n v="1.0999999999999999E-2"/>
    <n v="0.13189999999999999"/>
    <n v="0.2"/>
    <n v="1"/>
  </r>
  <r>
    <x v="90"/>
    <s v="ID-PA"/>
    <x v="11"/>
    <n v="18"/>
    <n v="0"/>
    <n v="0"/>
    <n v="18"/>
    <n v="653"/>
    <n v="6"/>
    <n v="68"/>
    <n v="579"/>
    <s v="Province"/>
    <m/>
    <x v="11"/>
    <s v="Indonesia"/>
    <s v="Asia"/>
    <s v="Papua"/>
    <s v="UTC+09:00"/>
    <s v="Daerah Khusus"/>
    <n v="28"/>
    <n v="1"/>
    <n v="560"/>
    <n v="110"/>
    <n v="5411"/>
    <n v="319036"/>
    <n v="4340348"/>
    <n v="13.6"/>
    <n v="138.69603000000001"/>
    <n v="-4.6662095299999997"/>
    <n v="4.1500000000000004"/>
    <n v="150.44999999999999"/>
    <n v="0"/>
    <n v="1.38"/>
    <n v="9.1999999999999998E-3"/>
    <n v="0.1041"/>
    <n v="0.32"/>
    <n v="1"/>
  </r>
  <r>
    <x v="90"/>
    <s v="ID-PB"/>
    <x v="18"/>
    <n v="4"/>
    <n v="0"/>
    <n v="7"/>
    <n v="-3"/>
    <n v="162"/>
    <n v="1"/>
    <n v="49"/>
    <n v="112"/>
    <s v="Province"/>
    <m/>
    <x v="18"/>
    <s v="Indonesia"/>
    <s v="Asia"/>
    <s v="Papua"/>
    <s v="UTC+09:00"/>
    <s v="Daerah Khusus"/>
    <n v="12"/>
    <n v="1"/>
    <n v="218"/>
    <n v="95"/>
    <n v="1742"/>
    <n v="102955"/>
    <n v="1140701"/>
    <n v="11.08"/>
    <n v="132.9762624"/>
    <n v="-2.045160182"/>
    <n v="3.51"/>
    <n v="142.02000000000001"/>
    <n v="0"/>
    <n v="0.88"/>
    <n v="6.1999999999999998E-3"/>
    <n v="0.30249999999999999"/>
    <n v="0.67"/>
    <n v="1"/>
  </r>
  <r>
    <x v="90"/>
    <s v="ID-RI"/>
    <x v="24"/>
    <n v="0"/>
    <n v="0"/>
    <n v="1"/>
    <n v="-1"/>
    <n v="116"/>
    <n v="6"/>
    <n v="85"/>
    <n v="25"/>
    <s v="Province"/>
    <m/>
    <x v="24"/>
    <s v="Indonesia"/>
    <s v="Asia"/>
    <s v="Sumatera"/>
    <s v="UTC+07:00"/>
    <m/>
    <n v="10"/>
    <n v="2"/>
    <n v="169"/>
    <n v="268"/>
    <n v="1591"/>
    <n v="87024"/>
    <n v="6074100"/>
    <n v="69.8"/>
    <n v="101.8051092"/>
    <n v="0.51164785099999999"/>
    <n v="0"/>
    <n v="19.100000000000001"/>
    <n v="0"/>
    <n v="0.99"/>
    <n v="5.1700000000000003E-2"/>
    <n v="0.73280000000000001"/>
    <n v="0"/>
    <n v="1"/>
  </r>
  <r>
    <x v="90"/>
    <s v="ID-SR"/>
    <x v="20"/>
    <n v="0"/>
    <n v="0"/>
    <n v="0"/>
    <n v="0"/>
    <n v="88"/>
    <n v="2"/>
    <n v="34"/>
    <n v="52"/>
    <s v="Province"/>
    <m/>
    <x v="20"/>
    <s v="Indonesia"/>
    <s v="Asia"/>
    <s v="Sulawesi"/>
    <s v="UTC+08:00"/>
    <m/>
    <n v="6"/>
    <m/>
    <n v="69"/>
    <n v="73"/>
    <n v="575"/>
    <n v="16787"/>
    <n v="1559984"/>
    <n v="92.93"/>
    <n v="119.3450194"/>
    <n v="-2.4617460530000002"/>
    <n v="0"/>
    <n v="56.41"/>
    <n v="0"/>
    <n v="1.28"/>
    <n v="2.2700000000000001E-2"/>
    <n v="0.38640000000000002"/>
    <n v="1"/>
    <n v="1"/>
  </r>
  <r>
    <x v="90"/>
    <s v="ID-SN"/>
    <x v="9"/>
    <n v="41"/>
    <n v="1"/>
    <n v="31"/>
    <n v="9"/>
    <n v="1505"/>
    <n v="71"/>
    <n v="562"/>
    <n v="872"/>
    <s v="Province"/>
    <m/>
    <x v="9"/>
    <s v="Indonesia"/>
    <s v="Asia"/>
    <s v="Sulawesi"/>
    <s v="UTC+08:00"/>
    <m/>
    <n v="21"/>
    <n v="3"/>
    <n v="311"/>
    <n v="792"/>
    <n v="2255"/>
    <n v="46717"/>
    <n v="9426885"/>
    <n v="201.78"/>
    <n v="120.1620559"/>
    <n v="-3.731080714"/>
    <n v="4.3499999999999996"/>
    <n v="159.65"/>
    <n v="0.11"/>
    <n v="7.53"/>
    <n v="4.7199999999999999E-2"/>
    <n v="0.37340000000000001"/>
    <n v="1"/>
    <n v="0.33"/>
  </r>
  <r>
    <x v="90"/>
    <s v="ID-ST"/>
    <x v="16"/>
    <n v="0"/>
    <n v="0"/>
    <n v="0"/>
    <n v="0"/>
    <n v="126"/>
    <n v="4"/>
    <n v="52"/>
    <n v="70"/>
    <s v="Province"/>
    <m/>
    <x v="16"/>
    <s v="Indonesia"/>
    <s v="Asia"/>
    <s v="Sulawesi"/>
    <s v="UTC+08:00"/>
    <m/>
    <n v="12"/>
    <n v="1"/>
    <n v="175"/>
    <n v="175"/>
    <n v="1842"/>
    <n v="61841"/>
    <n v="2955567"/>
    <n v="47.79"/>
    <n v="121.2010927"/>
    <n v="-1.00413668"/>
    <n v="0"/>
    <n v="42.63"/>
    <n v="0"/>
    <n v="1.35"/>
    <n v="3.1699999999999999E-2"/>
    <n v="0.41270000000000001"/>
    <n v="1"/>
    <n v="1"/>
  </r>
  <r>
    <x v="90"/>
    <s v="ID-SG"/>
    <x v="3"/>
    <n v="0"/>
    <n v="0"/>
    <n v="0"/>
    <n v="0"/>
    <n v="241"/>
    <n v="4"/>
    <n v="112"/>
    <n v="125"/>
    <s v="Province"/>
    <m/>
    <x v="3"/>
    <s v="Indonesia"/>
    <s v="Asia"/>
    <s v="Sulawesi"/>
    <s v="UTC+08:00"/>
    <m/>
    <n v="15"/>
    <n v="2"/>
    <n v="219"/>
    <n v="377"/>
    <n v="1911"/>
    <n v="38068"/>
    <n v="2635461"/>
    <n v="69.23"/>
    <n v="122.070311"/>
    <n v="-4.1246887929999998"/>
    <n v="0"/>
    <n v="91.45"/>
    <n v="0"/>
    <n v="1.52"/>
    <n v="1.66E-2"/>
    <n v="0.4647"/>
    <n v="0"/>
    <n v="1"/>
  </r>
  <r>
    <x v="90"/>
    <s v="ID-SA"/>
    <x v="31"/>
    <n v="16"/>
    <n v="0"/>
    <n v="1"/>
    <n v="15"/>
    <n v="320"/>
    <n v="35"/>
    <n v="39"/>
    <n v="246"/>
    <s v="Province"/>
    <m/>
    <x v="31"/>
    <s v="Indonesia"/>
    <s v="Asia"/>
    <s v="Sulawesi"/>
    <s v="UTC+08:00"/>
    <m/>
    <n v="11"/>
    <n v="4"/>
    <n v="171"/>
    <n v="332"/>
    <n v="1507"/>
    <n v="13892"/>
    <n v="2641884"/>
    <n v="190.17"/>
    <n v="124.5212396"/>
    <n v="1.259638212"/>
    <n v="6.06"/>
    <n v="121.13"/>
    <n v="0"/>
    <n v="13.25"/>
    <n v="0.1094"/>
    <n v="0.12189999999999999"/>
    <n v="1.78"/>
    <n v="0"/>
  </r>
  <r>
    <x v="90"/>
    <s v="ID-SB"/>
    <x v="17"/>
    <n v="11"/>
    <n v="0"/>
    <n v="6"/>
    <n v="5"/>
    <n v="552"/>
    <n v="26"/>
    <n v="256"/>
    <n v="270"/>
    <s v="Province"/>
    <m/>
    <x v="17"/>
    <s v="Indonesia"/>
    <s v="Asia"/>
    <s v="Sumatera"/>
    <s v="UTC+07:00"/>
    <m/>
    <n v="12"/>
    <n v="7"/>
    <n v="179"/>
    <n v="230"/>
    <n v="928"/>
    <n v="42013"/>
    <n v="5519245"/>
    <n v="131.37"/>
    <n v="100.46506239999999"/>
    <n v="-0.850253225"/>
    <n v="1.99"/>
    <n v="100.01"/>
    <n v="0"/>
    <n v="4.71"/>
    <n v="4.7100000000000003E-2"/>
    <n v="0.46379999999999999"/>
    <m/>
    <n v="1"/>
  </r>
  <r>
    <x v="90"/>
    <s v="ID-SS"/>
    <x v="21"/>
    <n v="11"/>
    <n v="4"/>
    <n v="66"/>
    <n v="-59"/>
    <n v="961"/>
    <n v="34"/>
    <n v="201"/>
    <n v="726"/>
    <s v="Province"/>
    <m/>
    <x v="21"/>
    <s v="Indonesia"/>
    <s v="Asia"/>
    <s v="Sumatera"/>
    <s v="UTC+07:00"/>
    <m/>
    <n v="13"/>
    <n v="4"/>
    <n v="241"/>
    <n v="387"/>
    <n v="2853"/>
    <n v="91592"/>
    <n v="8217551"/>
    <n v="89.72"/>
    <n v="104.16946470000001"/>
    <n v="-3.2162118080000002"/>
    <n v="1.34"/>
    <n v="116.94"/>
    <n v="0.49"/>
    <n v="4.1399999999999997"/>
    <n v="3.5400000000000001E-2"/>
    <n v="0.2092"/>
    <n v="0.92"/>
    <n v="4"/>
  </r>
  <r>
    <x v="90"/>
    <s v="ID-SU"/>
    <x v="6"/>
    <n v="6"/>
    <n v="4"/>
    <n v="5"/>
    <n v="-3"/>
    <n v="399"/>
    <n v="42"/>
    <n v="123"/>
    <n v="234"/>
    <s v="Province"/>
    <m/>
    <x v="6"/>
    <s v="Indonesia"/>
    <s v="Asia"/>
    <s v="Sumatera"/>
    <s v="UTC+07:00"/>
    <m/>
    <n v="25"/>
    <n v="8"/>
    <n v="450"/>
    <n v="693"/>
    <n v="5417"/>
    <n v="72981"/>
    <n v="14874889"/>
    <n v="203.82"/>
    <n v="99.051964420000004"/>
    <n v="2.1918944530000002"/>
    <n v="0.4"/>
    <n v="26.82"/>
    <n v="0.27"/>
    <n v="2.82"/>
    <n v="0.1053"/>
    <n v="0.30830000000000002"/>
    <n v="0.16"/>
    <m/>
  </r>
  <r>
    <x v="91"/>
    <s v="ID-AC"/>
    <x v="13"/>
    <n v="0"/>
    <n v="0"/>
    <n v="0"/>
    <n v="0"/>
    <n v="20"/>
    <n v="1"/>
    <n v="17"/>
    <n v="2"/>
    <s v="Province"/>
    <m/>
    <x v="13"/>
    <s v="Indonesia"/>
    <s v="Asia"/>
    <s v="Sumatera"/>
    <s v="UTC+07:00"/>
    <s v="Daerah Khusus"/>
    <n v="18"/>
    <n v="5"/>
    <n v="289"/>
    <m/>
    <n v="6497"/>
    <n v="57956"/>
    <n v="5247257"/>
    <n v="90.54"/>
    <n v="96.910521739999993"/>
    <n v="4.2256146279999998"/>
    <n v="0"/>
    <n v="3.81"/>
    <n v="0"/>
    <n v="0.19"/>
    <n v="0.05"/>
    <n v="0.85"/>
    <n v="1"/>
    <n v="1"/>
  </r>
  <r>
    <x v="91"/>
    <s v="ID-BA"/>
    <x v="22"/>
    <n v="10"/>
    <n v="0"/>
    <n v="1"/>
    <n v="9"/>
    <n v="456"/>
    <n v="2"/>
    <n v="322"/>
    <n v="132"/>
    <s v="Province"/>
    <m/>
    <x v="22"/>
    <s v="Indonesia"/>
    <s v="Asia"/>
    <s v="Nusa Tenggara"/>
    <s v="UTC+08:00"/>
    <m/>
    <n v="8"/>
    <n v="1"/>
    <n v="57"/>
    <n v="80"/>
    <n v="636"/>
    <n v="5780"/>
    <n v="4216171"/>
    <n v="729.43"/>
    <n v="115.1317136"/>
    <n v="-8.3694716880000009"/>
    <n v="2.37"/>
    <n v="108.16"/>
    <n v="0"/>
    <n v="0.47"/>
    <n v="4.4000000000000003E-3"/>
    <n v="0.70609999999999995"/>
    <n v="0.83"/>
    <n v="1"/>
  </r>
  <r>
    <x v="91"/>
    <s v="ID-BT"/>
    <x v="2"/>
    <n v="3"/>
    <n v="0"/>
    <n v="0"/>
    <n v="3"/>
    <n v="803"/>
    <n v="68"/>
    <n v="244"/>
    <n v="491"/>
    <s v="Province"/>
    <m/>
    <x v="2"/>
    <s v="Indonesia"/>
    <s v="Asia"/>
    <s v="Jawa"/>
    <s v="UTC+07:00"/>
    <m/>
    <n v="4"/>
    <n v="4"/>
    <n v="155"/>
    <n v="313"/>
    <n v="1238"/>
    <n v="9663"/>
    <n v="10722374"/>
    <n v="1109.6400000000001"/>
    <n v="106.1090043"/>
    <n v="-6.4567363880000004"/>
    <n v="0.28000000000000003"/>
    <n v="74.89"/>
    <n v="0"/>
    <n v="6.34"/>
    <n v="8.4699999999999998E-2"/>
    <n v="0.3039"/>
    <n v="0.21"/>
    <n v="1"/>
  </r>
  <r>
    <x v="91"/>
    <s v="ID-BE"/>
    <x v="29"/>
    <n v="5"/>
    <n v="0"/>
    <n v="0"/>
    <n v="5"/>
    <n v="91"/>
    <n v="3"/>
    <n v="22"/>
    <n v="66"/>
    <s v="Province"/>
    <m/>
    <x v="29"/>
    <s v="Indonesia"/>
    <s v="Asia"/>
    <s v="Sumatera"/>
    <s v="UTC+07:00"/>
    <m/>
    <n v="9"/>
    <n v="1"/>
    <n v="129"/>
    <n v="172"/>
    <n v="1341"/>
    <n v="19919"/>
    <n v="1999539"/>
    <n v="100.38"/>
    <n v="102.33842129999999"/>
    <n v="-3.5335836270000001"/>
    <n v="2.5"/>
    <n v="45.51"/>
    <n v="0"/>
    <n v="1.5"/>
    <n v="3.3000000000000002E-2"/>
    <n v="0.24179999999999999"/>
    <n v="0.36"/>
    <n v="1"/>
  </r>
  <r>
    <x v="91"/>
    <s v="ID-JK"/>
    <x v="0"/>
    <n v="113"/>
    <n v="1"/>
    <n v="76"/>
    <n v="36"/>
    <n v="6727"/>
    <n v="482"/>
    <n v="2024"/>
    <n v="4221"/>
    <s v="Province"/>
    <m/>
    <x v="0"/>
    <s v="Indonesia"/>
    <s v="Asia"/>
    <s v="Jawa"/>
    <s v="UTC+07:00"/>
    <s v="Daerah Khusus Ibu Kota"/>
    <n v="1"/>
    <n v="5"/>
    <n v="44"/>
    <n v="267"/>
    <m/>
    <n v="664"/>
    <n v="10846145"/>
    <n v="16334.31"/>
    <n v="106.8361183"/>
    <n v="-6.2046989909999999"/>
    <n v="10.42"/>
    <n v="620.22"/>
    <n v="0.09"/>
    <n v="44.44"/>
    <n v="7.17E-2"/>
    <n v="0.3009"/>
    <n v="1.1000000000000001"/>
    <n v="0.14000000000000001"/>
  </r>
  <r>
    <x v="91"/>
    <s v="ID-YO"/>
    <x v="5"/>
    <n v="3"/>
    <n v="0"/>
    <n v="7"/>
    <n v="-4"/>
    <n v="221"/>
    <n v="8"/>
    <n v="169"/>
    <n v="44"/>
    <s v="Province"/>
    <m/>
    <x v="5"/>
    <s v="Indonesia"/>
    <s v="Asia"/>
    <s v="Jawa"/>
    <s v="UTC+07:00"/>
    <s v="Daerah Istimewa"/>
    <n v="4"/>
    <n v="1"/>
    <n v="78"/>
    <n v="46"/>
    <n v="392"/>
    <n v="3133"/>
    <n v="3631015"/>
    <n v="1158.9000000000001"/>
    <n v="110.4448783"/>
    <n v="-7.8945018500000002"/>
    <n v="0.83"/>
    <n v="60.86"/>
    <n v="0"/>
    <n v="2.2000000000000002"/>
    <n v="3.6200000000000003E-2"/>
    <n v="0.76470000000000005"/>
    <n v="1"/>
    <n v="1"/>
  </r>
  <r>
    <x v="91"/>
    <s v="ID-GO"/>
    <x v="33"/>
    <n v="25"/>
    <n v="1"/>
    <n v="3"/>
    <n v="21"/>
    <n v="94"/>
    <n v="6"/>
    <n v="26"/>
    <n v="62"/>
    <s v="Province"/>
    <m/>
    <x v="33"/>
    <s v="Indonesia"/>
    <s v="Asia"/>
    <s v="Sulawesi"/>
    <s v="UTC+08:00"/>
    <m/>
    <n v="5"/>
    <n v="1"/>
    <n v="77"/>
    <n v="72"/>
    <n v="657"/>
    <n v="11257"/>
    <n v="1180651"/>
    <n v="104.88"/>
    <n v="122.37605809999999"/>
    <n v="0.68700260400000002"/>
    <n v="21.17"/>
    <n v="79.62"/>
    <n v="0.85"/>
    <n v="5.08"/>
    <n v="6.3799999999999996E-2"/>
    <n v="0.27660000000000001"/>
    <n v="25"/>
    <n v="0.5"/>
  </r>
  <r>
    <x v="91"/>
    <s v="ID-JA"/>
    <x v="25"/>
    <n v="0"/>
    <n v="0"/>
    <n v="0"/>
    <n v="0"/>
    <n v="96"/>
    <n v="0"/>
    <n v="15"/>
    <n v="81"/>
    <s v="Province"/>
    <m/>
    <x v="25"/>
    <s v="Indonesia"/>
    <s v="Asia"/>
    <s v="Sumatera"/>
    <s v="UTC+07:00"/>
    <m/>
    <n v="9"/>
    <n v="2"/>
    <n v="141"/>
    <n v="163"/>
    <n v="1399"/>
    <n v="50058"/>
    <n v="3493357"/>
    <n v="69.790000000000006"/>
    <n v="102.72364039999999"/>
    <n v="-1.69769766"/>
    <n v="0"/>
    <n v="27.48"/>
    <n v="0"/>
    <n v="0"/>
    <n v="0"/>
    <n v="0.15629999999999999"/>
    <n v="1"/>
    <n v="1"/>
  </r>
  <r>
    <x v="91"/>
    <s v="ID-JB"/>
    <x v="1"/>
    <n v="37"/>
    <n v="0"/>
    <n v="3"/>
    <n v="34"/>
    <n v="2259"/>
    <n v="139"/>
    <n v="618"/>
    <n v="1502"/>
    <s v="Province"/>
    <m/>
    <x v="1"/>
    <s v="Indonesia"/>
    <s v="Asia"/>
    <s v="Jawa"/>
    <s v="UTC+07:00"/>
    <m/>
    <n v="18"/>
    <n v="9"/>
    <n v="627"/>
    <n v="645"/>
    <n v="5312"/>
    <n v="35378"/>
    <n v="45161325"/>
    <n v="1276.55"/>
    <n v="107.60370829999999"/>
    <n v="-6.9204320829999997"/>
    <n v="0.82"/>
    <n v="50.02"/>
    <n v="0"/>
    <n v="3.08"/>
    <n v="6.1499999999999999E-2"/>
    <n v="0.27360000000000001"/>
    <n v="1.76"/>
    <n v="0"/>
  </r>
  <r>
    <x v="91"/>
    <s v="ID-JT"/>
    <x v="7"/>
    <n v="37"/>
    <n v="0"/>
    <n v="6"/>
    <n v="31"/>
    <n v="1392"/>
    <n v="61"/>
    <n v="357"/>
    <n v="974"/>
    <s v="Province"/>
    <m/>
    <x v="7"/>
    <s v="Indonesia"/>
    <s v="Asia"/>
    <s v="Jawa"/>
    <s v="UTC+07:00"/>
    <m/>
    <n v="29"/>
    <n v="6"/>
    <n v="576"/>
    <n v="753"/>
    <n v="7809"/>
    <n v="32801"/>
    <n v="36364072"/>
    <n v="1108.6400000000001"/>
    <n v="110.20111489999999"/>
    <n v="-7.2590971770000001"/>
    <n v="1.02"/>
    <n v="38.28"/>
    <n v="0"/>
    <n v="1.68"/>
    <n v="4.3799999999999999E-2"/>
    <n v="0.25650000000000001"/>
    <n v="2.31"/>
    <n v="1"/>
  </r>
  <r>
    <x v="91"/>
    <s v="ID-JI"/>
    <x v="8"/>
    <n v="234"/>
    <n v="24"/>
    <n v="20"/>
    <n v="190"/>
    <n v="4773"/>
    <n v="393"/>
    <n v="597"/>
    <n v="3783"/>
    <s v="Province"/>
    <m/>
    <x v="8"/>
    <s v="Indonesia"/>
    <s v="Asia"/>
    <s v="Jawa"/>
    <s v="UTC+07:00"/>
    <m/>
    <n v="29"/>
    <n v="9"/>
    <n v="666"/>
    <n v="777"/>
    <n v="7724"/>
    <n v="47803"/>
    <n v="40479023"/>
    <n v="846.78"/>
    <n v="112.7329414"/>
    <n v="-7.7233455790000001"/>
    <n v="5.78"/>
    <n v="117.91"/>
    <n v="0.59"/>
    <n v="9.7100000000000009"/>
    <n v="8.2299999999999998E-2"/>
    <n v="0.12509999999999999"/>
    <n v="1.19"/>
    <n v="0.89"/>
  </r>
  <r>
    <x v="91"/>
    <s v="ID-KB"/>
    <x v="23"/>
    <n v="5"/>
    <n v="0"/>
    <n v="5"/>
    <n v="0"/>
    <n v="186"/>
    <n v="2"/>
    <n v="51"/>
    <n v="133"/>
    <s v="Province"/>
    <m/>
    <x v="23"/>
    <s v="Indonesia"/>
    <s v="Asia"/>
    <s v="Kalimantan"/>
    <s v="UTC+07:00"/>
    <m/>
    <n v="12"/>
    <n v="2"/>
    <n v="174"/>
    <n v="99"/>
    <n v="2031"/>
    <n v="147307"/>
    <n v="5422814"/>
    <n v="36.81"/>
    <n v="111.1211776"/>
    <n v="-8.6474572E-2"/>
    <n v="0.92"/>
    <n v="34.299999999999997"/>
    <n v="0"/>
    <n v="0.37"/>
    <n v="1.0800000000000001E-2"/>
    <n v="0.2742"/>
    <m/>
    <n v="1"/>
  </r>
  <r>
    <x v="91"/>
    <s v="ID-KS"/>
    <x v="26"/>
    <n v="26"/>
    <n v="6"/>
    <n v="0"/>
    <n v="20"/>
    <n v="916"/>
    <n v="86"/>
    <n v="99"/>
    <n v="731"/>
    <s v="Province"/>
    <m/>
    <x v="26"/>
    <s v="Indonesia"/>
    <s v="Asia"/>
    <s v="Kalimantan"/>
    <s v="UTC+08:00"/>
    <m/>
    <n v="11"/>
    <n v="2"/>
    <n v="153"/>
    <n v="144"/>
    <n v="1864"/>
    <n v="38744"/>
    <n v="4023049"/>
    <n v="103.84"/>
    <n v="115.4385783"/>
    <n v="-2.993594979"/>
    <n v="6.46"/>
    <n v="227.69"/>
    <n v="1.49"/>
    <n v="21.38"/>
    <n v="9.3899999999999997E-2"/>
    <n v="0.1081"/>
    <n v="8.67"/>
    <m/>
  </r>
  <r>
    <x v="91"/>
    <s v="ID-KT"/>
    <x v="14"/>
    <n v="12"/>
    <n v="0"/>
    <n v="0"/>
    <n v="12"/>
    <n v="402"/>
    <n v="18"/>
    <n v="126"/>
    <n v="258"/>
    <s v="Province"/>
    <m/>
    <x v="14"/>
    <s v="Indonesia"/>
    <s v="Asia"/>
    <s v="Kalimantan"/>
    <s v="UTC+07:00"/>
    <m/>
    <n v="13"/>
    <n v="1"/>
    <n v="136"/>
    <n v="139"/>
    <n v="1432"/>
    <n v="153565"/>
    <n v="2570289"/>
    <n v="16.739999999999998"/>
    <n v="113.41765359999999"/>
    <n v="-1.6024846530000001"/>
    <n v="4.67"/>
    <n v="156.4"/>
    <n v="0"/>
    <n v="7"/>
    <n v="4.48E-2"/>
    <n v="0.31340000000000001"/>
    <n v="0.39"/>
    <n v="0"/>
  </r>
  <r>
    <x v="91"/>
    <s v="ID-KI"/>
    <x v="4"/>
    <n v="4"/>
    <n v="0"/>
    <n v="11"/>
    <n v="-7"/>
    <n v="292"/>
    <n v="3"/>
    <n v="170"/>
    <n v="119"/>
    <s v="Province"/>
    <m/>
    <x v="4"/>
    <s v="Indonesia"/>
    <s v="Asia"/>
    <s v="Kalimantan"/>
    <s v="UTC+08:00"/>
    <m/>
    <n v="7"/>
    <n v="3"/>
    <n v="103"/>
    <n v="197"/>
    <n v="841"/>
    <n v="129067"/>
    <n v="3552191"/>
    <n v="27.52"/>
    <n v="116.4684405"/>
    <n v="0.45385803000000002"/>
    <n v="1.1299999999999999"/>
    <n v="82.2"/>
    <n v="0"/>
    <n v="0.84"/>
    <n v="1.03E-2"/>
    <n v="0.58220000000000005"/>
    <n v="0.67"/>
    <n v="1"/>
  </r>
  <r>
    <x v="91"/>
    <s v="ID-KU"/>
    <x v="19"/>
    <n v="0"/>
    <n v="0"/>
    <n v="0"/>
    <n v="0"/>
    <n v="165"/>
    <n v="2"/>
    <n v="72"/>
    <n v="91"/>
    <s v="Province"/>
    <m/>
    <x v="19"/>
    <s v="Indonesia"/>
    <s v="Asia"/>
    <s v="Kalimantan"/>
    <s v="UTC+08:00"/>
    <m/>
    <n v="4"/>
    <n v="1"/>
    <n v="53"/>
    <n v="35"/>
    <n v="447"/>
    <n v="75468"/>
    <n v="648407"/>
    <n v="8.59"/>
    <n v="116.2188791"/>
    <n v="2.8910126209999998"/>
    <n v="0"/>
    <n v="254.47"/>
    <n v="0"/>
    <n v="3.08"/>
    <n v="1.21E-2"/>
    <n v="0.43640000000000001"/>
    <n v="1"/>
    <n v="1"/>
  </r>
  <r>
    <x v="91"/>
    <s v="ID-BB"/>
    <x v="27"/>
    <n v="1"/>
    <n v="0"/>
    <n v="1"/>
    <n v="0"/>
    <n v="46"/>
    <n v="1"/>
    <n v="28"/>
    <n v="17"/>
    <s v="Province"/>
    <m/>
    <x v="27"/>
    <s v="Indonesia"/>
    <s v="Asia"/>
    <s v="Sumatera"/>
    <s v="UTC+07:00"/>
    <m/>
    <n v="6"/>
    <n v="1"/>
    <n v="47"/>
    <n v="82"/>
    <n v="309"/>
    <n v="16424"/>
    <n v="1379767"/>
    <n v="84.01"/>
    <n v="106.5499324"/>
    <n v="-2.4474441269999998"/>
    <n v="0.72"/>
    <n v="33.340000000000003"/>
    <n v="0"/>
    <n v="0.72"/>
    <n v="2.1700000000000001E-2"/>
    <n v="0.60870000000000002"/>
    <n v="0.33"/>
    <n v="1"/>
  </r>
  <r>
    <x v="91"/>
    <s v="ID-KR"/>
    <x v="28"/>
    <n v="0"/>
    <n v="1"/>
    <n v="0"/>
    <n v="-1"/>
    <n v="190"/>
    <n v="15"/>
    <n v="101"/>
    <n v="74"/>
    <s v="Province"/>
    <m/>
    <x v="28"/>
    <s v="Indonesia"/>
    <s v="Asia"/>
    <s v="Sumatera"/>
    <s v="UTC+07:00"/>
    <m/>
    <n v="5"/>
    <n v="2"/>
    <n v="75"/>
    <n v="142"/>
    <n v="275"/>
    <n v="8202"/>
    <n v="1929400"/>
    <n v="235.24"/>
    <n v="108.261746"/>
    <n v="3.9163459999999999"/>
    <n v="0"/>
    <n v="98.48"/>
    <n v="0.52"/>
    <n v="7.77"/>
    <n v="7.8899999999999998E-2"/>
    <n v="0.53159999999999996"/>
    <n v="0"/>
    <m/>
  </r>
  <r>
    <x v="91"/>
    <s v="ID-LA"/>
    <x v="15"/>
    <n v="1"/>
    <n v="0"/>
    <n v="4"/>
    <n v="-3"/>
    <n v="133"/>
    <n v="11"/>
    <n v="62"/>
    <n v="60"/>
    <s v="Province"/>
    <m/>
    <x v="15"/>
    <s v="Indonesia"/>
    <s v="Asia"/>
    <s v="Sumatera"/>
    <s v="UTC+07:00"/>
    <m/>
    <n v="13"/>
    <n v="2"/>
    <n v="228"/>
    <n v="205"/>
    <n v="2435"/>
    <n v="34624"/>
    <n v="9095591"/>
    <n v="262.7"/>
    <n v="105.0214366"/>
    <n v="-4.9167929749999999"/>
    <n v="0.11"/>
    <n v="14.62"/>
    <n v="0"/>
    <n v="1.21"/>
    <n v="8.2699999999999996E-2"/>
    <n v="0.4662"/>
    <n v="1"/>
    <n v="1"/>
  </r>
  <r>
    <x v="91"/>
    <s v="ID-MA"/>
    <x v="10"/>
    <n v="8"/>
    <n v="0"/>
    <n v="0"/>
    <n v="8"/>
    <n v="223"/>
    <n v="8"/>
    <n v="35"/>
    <n v="180"/>
    <s v="Province"/>
    <m/>
    <x v="10"/>
    <s v="Indonesia"/>
    <s v="Asia"/>
    <s v="Maluku"/>
    <s v="UTC+09:00"/>
    <m/>
    <n v="9"/>
    <n v="2"/>
    <n v="118"/>
    <n v="35"/>
    <n v="1198"/>
    <n v="46914"/>
    <n v="1847097"/>
    <n v="39.369999999999997"/>
    <n v="129.57679200000001"/>
    <n v="-3.1925720000000002"/>
    <n v="4.33"/>
    <n v="120.73"/>
    <n v="0"/>
    <n v="4.33"/>
    <n v="3.5900000000000001E-2"/>
    <n v="0.157"/>
    <m/>
    <n v="1"/>
  </r>
  <r>
    <x v="91"/>
    <s v="ID-MU"/>
    <x v="12"/>
    <n v="7"/>
    <n v="4"/>
    <n v="0"/>
    <n v="3"/>
    <n v="153"/>
    <n v="11"/>
    <n v="27"/>
    <n v="115"/>
    <s v="Province"/>
    <m/>
    <x v="12"/>
    <s v="Indonesia"/>
    <s v="Asia"/>
    <s v="Maluku"/>
    <s v="UTC+09:00"/>
    <m/>
    <n v="8"/>
    <n v="2"/>
    <n v="116"/>
    <n v="118"/>
    <n v="1063"/>
    <n v="31983"/>
    <n v="1307803"/>
    <n v="40.89"/>
    <n v="127.5391072"/>
    <n v="0.212036949"/>
    <n v="5.35"/>
    <n v="116.99"/>
    <n v="3.06"/>
    <n v="8.41"/>
    <n v="7.1900000000000006E-2"/>
    <n v="0.17649999999999999"/>
    <n v="1"/>
    <m/>
  </r>
  <r>
    <x v="91"/>
    <s v="ID-NB"/>
    <x v="30"/>
    <n v="42"/>
    <n v="0"/>
    <n v="12"/>
    <n v="30"/>
    <n v="634"/>
    <n v="10"/>
    <n v="291"/>
    <n v="333"/>
    <s v="Province"/>
    <m/>
    <x v="30"/>
    <s v="Indonesia"/>
    <s v="Asia"/>
    <s v="Nusa Tenggara"/>
    <s v="UTC+08:00"/>
    <m/>
    <n v="8"/>
    <n v="2"/>
    <n v="117"/>
    <n v="145"/>
    <n v="995"/>
    <n v="18572"/>
    <n v="5270247"/>
    <n v="283.77"/>
    <n v="117.5086257"/>
    <n v="-8.6069988659999996"/>
    <n v="7.97"/>
    <n v="120.3"/>
    <n v="0"/>
    <n v="1.9"/>
    <n v="1.5800000000000002E-2"/>
    <n v="0.45900000000000002"/>
    <n v="10.5"/>
    <n v="1"/>
  </r>
  <r>
    <x v="91"/>
    <s v="ID-NT"/>
    <x v="32"/>
    <n v="1"/>
    <n v="0"/>
    <n v="2"/>
    <n v="-1"/>
    <n v="92"/>
    <n v="1"/>
    <n v="14"/>
    <n v="77"/>
    <s v="Province"/>
    <m/>
    <x v="32"/>
    <s v="Indonesia"/>
    <s v="Asia"/>
    <s v="Nusa Tenggara"/>
    <s v="UTC+08:00"/>
    <m/>
    <n v="21"/>
    <n v="1"/>
    <n v="309"/>
    <n v="327"/>
    <n v="3026"/>
    <n v="48718"/>
    <n v="5411321"/>
    <n v="111.07"/>
    <n v="121.592271"/>
    <n v="-8.6822049999999997"/>
    <n v="0.18"/>
    <n v="17"/>
    <n v="0"/>
    <n v="0.18"/>
    <n v="1.09E-2"/>
    <n v="0.1522"/>
    <n v="1"/>
    <n v="1"/>
  </r>
  <r>
    <x v="91"/>
    <s v="ID-PA"/>
    <x v="11"/>
    <n v="17"/>
    <n v="0"/>
    <n v="0"/>
    <n v="17"/>
    <n v="670"/>
    <n v="6"/>
    <n v="68"/>
    <n v="596"/>
    <s v="Province"/>
    <m/>
    <x v="11"/>
    <s v="Indonesia"/>
    <s v="Asia"/>
    <s v="Papua"/>
    <s v="UTC+09:00"/>
    <s v="Daerah Khusus"/>
    <n v="28"/>
    <n v="1"/>
    <n v="560"/>
    <n v="110"/>
    <n v="5411"/>
    <n v="319036"/>
    <n v="4340348"/>
    <n v="13.6"/>
    <n v="138.69603000000001"/>
    <n v="-4.6662095299999997"/>
    <n v="3.92"/>
    <n v="154.37"/>
    <n v="0"/>
    <n v="1.38"/>
    <n v="8.9999999999999993E-3"/>
    <n v="0.10150000000000001"/>
    <n v="0.94"/>
    <n v="1"/>
  </r>
  <r>
    <x v="91"/>
    <s v="ID-PB"/>
    <x v="18"/>
    <n v="6"/>
    <n v="0"/>
    <n v="6"/>
    <n v="0"/>
    <n v="168"/>
    <n v="1"/>
    <n v="55"/>
    <n v="112"/>
    <s v="Province"/>
    <m/>
    <x v="18"/>
    <s v="Indonesia"/>
    <s v="Asia"/>
    <s v="Papua"/>
    <s v="UTC+09:00"/>
    <s v="Daerah Khusus"/>
    <n v="12"/>
    <n v="1"/>
    <n v="218"/>
    <n v="95"/>
    <n v="1742"/>
    <n v="102955"/>
    <n v="1140701"/>
    <n v="11.08"/>
    <n v="132.9762624"/>
    <n v="-2.045160182"/>
    <n v="5.26"/>
    <n v="147.28"/>
    <n v="0"/>
    <n v="0.88"/>
    <n v="6.0000000000000001E-3"/>
    <n v="0.32740000000000002"/>
    <n v="1.5"/>
    <n v="1"/>
  </r>
  <r>
    <x v="91"/>
    <s v="ID-RI"/>
    <x v="24"/>
    <n v="0"/>
    <n v="0"/>
    <n v="3"/>
    <n v="-3"/>
    <n v="116"/>
    <n v="6"/>
    <n v="88"/>
    <n v="22"/>
    <s v="Province"/>
    <m/>
    <x v="24"/>
    <s v="Indonesia"/>
    <s v="Asia"/>
    <s v="Sumatera"/>
    <s v="UTC+07:00"/>
    <m/>
    <n v="10"/>
    <n v="2"/>
    <n v="169"/>
    <n v="268"/>
    <n v="1591"/>
    <n v="87024"/>
    <n v="6074100"/>
    <n v="69.8"/>
    <n v="101.8051092"/>
    <n v="0.51164785099999999"/>
    <n v="0"/>
    <n v="19.100000000000001"/>
    <n v="0"/>
    <n v="0.99"/>
    <n v="5.1700000000000003E-2"/>
    <n v="0.75860000000000005"/>
    <n v="1"/>
    <n v="1"/>
  </r>
  <r>
    <x v="91"/>
    <s v="ID-SR"/>
    <x v="20"/>
    <n v="4"/>
    <n v="0"/>
    <n v="7"/>
    <n v="-3"/>
    <n v="92"/>
    <n v="2"/>
    <n v="41"/>
    <n v="49"/>
    <s v="Province"/>
    <m/>
    <x v="20"/>
    <s v="Indonesia"/>
    <s v="Asia"/>
    <s v="Sulawesi"/>
    <s v="UTC+08:00"/>
    <m/>
    <n v="6"/>
    <m/>
    <n v="69"/>
    <n v="73"/>
    <n v="575"/>
    <n v="16787"/>
    <n v="1559984"/>
    <n v="92.93"/>
    <n v="119.3450194"/>
    <n v="-2.4617460530000002"/>
    <n v="2.56"/>
    <n v="58.97"/>
    <n v="0"/>
    <n v="1.28"/>
    <n v="2.1700000000000001E-2"/>
    <n v="0.44569999999999999"/>
    <m/>
    <n v="1"/>
  </r>
  <r>
    <x v="91"/>
    <s v="ID-SN"/>
    <x v="9"/>
    <n v="32"/>
    <n v="2"/>
    <n v="32"/>
    <n v="-2"/>
    <n v="1537"/>
    <n v="73"/>
    <n v="594"/>
    <n v="870"/>
    <s v="Province"/>
    <m/>
    <x v="9"/>
    <s v="Indonesia"/>
    <s v="Asia"/>
    <s v="Sulawesi"/>
    <s v="UTC+08:00"/>
    <m/>
    <n v="21"/>
    <n v="3"/>
    <n v="311"/>
    <n v="792"/>
    <n v="2255"/>
    <n v="46717"/>
    <n v="9426885"/>
    <n v="201.78"/>
    <n v="120.1620559"/>
    <n v="-3.731080714"/>
    <n v="3.39"/>
    <n v="163.04"/>
    <n v="0.21"/>
    <n v="7.74"/>
    <n v="4.7500000000000001E-2"/>
    <n v="0.38650000000000001"/>
    <n v="0.78"/>
    <n v="2"/>
  </r>
  <r>
    <x v="91"/>
    <s v="ID-ST"/>
    <x v="16"/>
    <n v="2"/>
    <n v="0"/>
    <n v="9"/>
    <n v="-7"/>
    <n v="128"/>
    <n v="4"/>
    <n v="61"/>
    <n v="63"/>
    <s v="Province"/>
    <m/>
    <x v="16"/>
    <s v="Indonesia"/>
    <s v="Asia"/>
    <s v="Sulawesi"/>
    <s v="UTC+08:00"/>
    <m/>
    <n v="12"/>
    <n v="1"/>
    <n v="175"/>
    <n v="175"/>
    <n v="1842"/>
    <n v="61841"/>
    <n v="2955567"/>
    <n v="47.79"/>
    <n v="121.2010927"/>
    <n v="-1.00413668"/>
    <n v="0.68"/>
    <n v="43.31"/>
    <n v="0"/>
    <n v="1.35"/>
    <n v="3.1300000000000001E-2"/>
    <n v="0.47660000000000002"/>
    <m/>
    <n v="1"/>
  </r>
  <r>
    <x v="91"/>
    <s v="ID-SG"/>
    <x v="3"/>
    <n v="3"/>
    <n v="0"/>
    <n v="9"/>
    <n v="-6"/>
    <n v="244"/>
    <n v="4"/>
    <n v="121"/>
    <n v="119"/>
    <s v="Province"/>
    <m/>
    <x v="3"/>
    <s v="Indonesia"/>
    <s v="Asia"/>
    <s v="Sulawesi"/>
    <s v="UTC+08:00"/>
    <m/>
    <n v="15"/>
    <n v="2"/>
    <n v="219"/>
    <n v="377"/>
    <n v="1911"/>
    <n v="38068"/>
    <n v="2635461"/>
    <n v="69.23"/>
    <n v="122.070311"/>
    <n v="-4.1246887929999998"/>
    <n v="1.1399999999999999"/>
    <n v="92.58"/>
    <n v="0"/>
    <n v="1.52"/>
    <n v="1.6400000000000001E-2"/>
    <n v="0.49590000000000001"/>
    <m/>
    <n v="1"/>
  </r>
  <r>
    <x v="91"/>
    <s v="ID-SA"/>
    <x v="31"/>
    <n v="17"/>
    <n v="2"/>
    <n v="11"/>
    <n v="4"/>
    <n v="337"/>
    <n v="37"/>
    <n v="50"/>
    <n v="250"/>
    <s v="Province"/>
    <m/>
    <x v="31"/>
    <s v="Indonesia"/>
    <s v="Asia"/>
    <s v="Sulawesi"/>
    <s v="UTC+08:00"/>
    <m/>
    <n v="11"/>
    <n v="4"/>
    <n v="171"/>
    <n v="332"/>
    <n v="1507"/>
    <n v="13892"/>
    <n v="2641884"/>
    <n v="190.17"/>
    <n v="124.5212396"/>
    <n v="1.259638212"/>
    <n v="6.43"/>
    <n v="127.56"/>
    <n v="0.76"/>
    <n v="14.01"/>
    <n v="0.10979999999999999"/>
    <n v="0.1484"/>
    <n v="1.06"/>
    <m/>
  </r>
  <r>
    <x v="91"/>
    <s v="ID-SB"/>
    <x v="17"/>
    <n v="15"/>
    <n v="0"/>
    <n v="9"/>
    <n v="6"/>
    <n v="567"/>
    <n v="26"/>
    <n v="265"/>
    <n v="276"/>
    <s v="Province"/>
    <m/>
    <x v="17"/>
    <s v="Indonesia"/>
    <s v="Asia"/>
    <s v="Sumatera"/>
    <s v="UTC+07:00"/>
    <m/>
    <n v="12"/>
    <n v="7"/>
    <n v="179"/>
    <n v="230"/>
    <n v="928"/>
    <n v="42013"/>
    <n v="5519245"/>
    <n v="131.37"/>
    <n v="100.46506239999999"/>
    <n v="-0.850253225"/>
    <n v="2.72"/>
    <n v="102.73"/>
    <n v="0"/>
    <n v="4.71"/>
    <n v="4.5900000000000003E-2"/>
    <n v="0.46739999999999998"/>
    <n v="1.36"/>
    <n v="1"/>
  </r>
  <r>
    <x v="91"/>
    <s v="ID-SS"/>
    <x v="21"/>
    <n v="19"/>
    <n v="0"/>
    <n v="11"/>
    <n v="8"/>
    <n v="980"/>
    <n v="34"/>
    <n v="212"/>
    <n v="734"/>
    <s v="Province"/>
    <m/>
    <x v="21"/>
    <s v="Indonesia"/>
    <s v="Asia"/>
    <s v="Sumatera"/>
    <s v="UTC+07:00"/>
    <m/>
    <n v="13"/>
    <n v="4"/>
    <n v="241"/>
    <n v="387"/>
    <n v="2853"/>
    <n v="91592"/>
    <n v="8217551"/>
    <n v="89.72"/>
    <n v="104.16946470000001"/>
    <n v="-3.2162118080000002"/>
    <n v="2.31"/>
    <n v="119.26"/>
    <n v="0"/>
    <n v="4.1399999999999997"/>
    <n v="3.4700000000000002E-2"/>
    <n v="0.21629999999999999"/>
    <n v="1.73"/>
    <n v="0"/>
  </r>
  <r>
    <x v="91"/>
    <s v="ID-SU"/>
    <x v="6"/>
    <n v="3"/>
    <n v="0"/>
    <n v="23"/>
    <n v="-20"/>
    <n v="402"/>
    <n v="42"/>
    <n v="146"/>
    <n v="214"/>
    <s v="Province"/>
    <m/>
    <x v="6"/>
    <s v="Indonesia"/>
    <s v="Asia"/>
    <s v="Sumatera"/>
    <s v="UTC+07:00"/>
    <m/>
    <n v="25"/>
    <n v="8"/>
    <n v="450"/>
    <n v="693"/>
    <n v="5417"/>
    <n v="72981"/>
    <n v="14874889"/>
    <n v="203.82"/>
    <n v="99.051964420000004"/>
    <n v="2.1918944530000002"/>
    <n v="0.2"/>
    <n v="27.03"/>
    <n v="0"/>
    <n v="2.82"/>
    <n v="0.1045"/>
    <n v="0.36320000000000002"/>
    <n v="0.5"/>
    <n v="0"/>
  </r>
  <r>
    <x v="92"/>
    <s v="ID-AC"/>
    <x v="13"/>
    <n v="0"/>
    <n v="0"/>
    <n v="0"/>
    <n v="0"/>
    <n v="20"/>
    <n v="1"/>
    <n v="17"/>
    <n v="2"/>
    <s v="Province"/>
    <m/>
    <x v="13"/>
    <s v="Indonesia"/>
    <s v="Asia"/>
    <s v="Sumatera"/>
    <s v="UTC+07:00"/>
    <s v="Daerah Khusus"/>
    <n v="18"/>
    <n v="5"/>
    <n v="289"/>
    <m/>
    <n v="6497"/>
    <n v="57956"/>
    <n v="5247257"/>
    <n v="90.54"/>
    <n v="96.910521739999993"/>
    <n v="4.2256146279999998"/>
    <n v="0"/>
    <n v="3.81"/>
    <n v="0"/>
    <n v="0.19"/>
    <n v="0.05"/>
    <n v="0.85"/>
    <n v="1"/>
    <n v="1"/>
  </r>
  <r>
    <x v="92"/>
    <s v="ID-BA"/>
    <x v="22"/>
    <n v="17"/>
    <n v="1"/>
    <n v="5"/>
    <n v="11"/>
    <n v="473"/>
    <n v="3"/>
    <n v="327"/>
    <n v="143"/>
    <s v="Province"/>
    <m/>
    <x v="22"/>
    <s v="Indonesia"/>
    <s v="Asia"/>
    <s v="Nusa Tenggara"/>
    <s v="UTC+08:00"/>
    <m/>
    <n v="8"/>
    <n v="1"/>
    <n v="57"/>
    <n v="80"/>
    <n v="636"/>
    <n v="5780"/>
    <n v="4216171"/>
    <n v="729.43"/>
    <n v="115.1317136"/>
    <n v="-8.3694716880000009"/>
    <n v="4.03"/>
    <n v="112.19"/>
    <n v="0.24"/>
    <n v="0.71"/>
    <n v="6.3E-3"/>
    <n v="0.69130000000000003"/>
    <n v="1.7"/>
    <m/>
  </r>
  <r>
    <x v="92"/>
    <s v="ID-BT"/>
    <x v="2"/>
    <n v="7"/>
    <n v="0"/>
    <n v="8"/>
    <n v="-1"/>
    <n v="810"/>
    <n v="68"/>
    <n v="252"/>
    <n v="490"/>
    <s v="Province"/>
    <m/>
    <x v="2"/>
    <s v="Indonesia"/>
    <s v="Asia"/>
    <s v="Jawa"/>
    <s v="UTC+07:00"/>
    <m/>
    <n v="4"/>
    <n v="4"/>
    <n v="155"/>
    <n v="313"/>
    <n v="1238"/>
    <n v="9663"/>
    <n v="10722374"/>
    <n v="1109.6400000000001"/>
    <n v="106.1090043"/>
    <n v="-6.4567363880000004"/>
    <n v="0.65"/>
    <n v="75.540000000000006"/>
    <n v="0"/>
    <n v="6.34"/>
    <n v="8.4000000000000005E-2"/>
    <n v="0.31109999999999999"/>
    <n v="2.33"/>
    <n v="1"/>
  </r>
  <r>
    <x v="92"/>
    <s v="ID-BE"/>
    <x v="29"/>
    <n v="0"/>
    <n v="0"/>
    <n v="3"/>
    <n v="-3"/>
    <n v="91"/>
    <n v="3"/>
    <n v="25"/>
    <n v="63"/>
    <s v="Province"/>
    <m/>
    <x v="29"/>
    <s v="Indonesia"/>
    <s v="Asia"/>
    <s v="Sumatera"/>
    <s v="UTC+07:00"/>
    <m/>
    <n v="9"/>
    <n v="1"/>
    <n v="129"/>
    <n v="172"/>
    <n v="1341"/>
    <n v="19919"/>
    <n v="1999539"/>
    <n v="100.38"/>
    <n v="102.33842129999999"/>
    <n v="-3.5335836270000001"/>
    <n v="0"/>
    <n v="45.51"/>
    <n v="0"/>
    <n v="1.5"/>
    <n v="3.3000000000000002E-2"/>
    <n v="0.2747"/>
    <n v="0"/>
    <n v="1"/>
  </r>
  <r>
    <x v="92"/>
    <s v="ID-JK"/>
    <x v="0"/>
    <n v="153"/>
    <n v="2"/>
    <n v="194"/>
    <n v="-43"/>
    <n v="6880"/>
    <n v="484"/>
    <n v="2218"/>
    <n v="4178"/>
    <s v="Province"/>
    <m/>
    <x v="0"/>
    <s v="Indonesia"/>
    <s v="Asia"/>
    <s v="Jawa"/>
    <s v="UTC+07:00"/>
    <s v="Daerah Khusus Ibu Kota"/>
    <n v="1"/>
    <n v="5"/>
    <n v="44"/>
    <n v="267"/>
    <m/>
    <n v="664"/>
    <n v="10846145"/>
    <n v="16334.31"/>
    <n v="106.8361183"/>
    <n v="-6.2046989909999999"/>
    <n v="14.11"/>
    <n v="634.33000000000004"/>
    <n v="0.18"/>
    <n v="44.62"/>
    <n v="7.0300000000000001E-2"/>
    <n v="0.32240000000000002"/>
    <n v="1.35"/>
    <n v="2"/>
  </r>
  <r>
    <x v="92"/>
    <s v="ID-YO"/>
    <x v="5"/>
    <n v="1"/>
    <n v="0"/>
    <n v="0"/>
    <n v="1"/>
    <n v="222"/>
    <n v="8"/>
    <n v="169"/>
    <n v="45"/>
    <s v="Province"/>
    <m/>
    <x v="5"/>
    <s v="Indonesia"/>
    <s v="Asia"/>
    <s v="Jawa"/>
    <s v="UTC+07:00"/>
    <s v="Daerah Istimewa"/>
    <n v="4"/>
    <n v="1"/>
    <n v="78"/>
    <n v="46"/>
    <n v="392"/>
    <n v="3133"/>
    <n v="3631015"/>
    <n v="1158.9000000000001"/>
    <n v="110.4448783"/>
    <n v="-7.8945018500000002"/>
    <n v="0.28000000000000003"/>
    <n v="61.14"/>
    <n v="0"/>
    <n v="2.2000000000000002"/>
    <n v="3.5999999999999997E-2"/>
    <n v="0.76129999999999998"/>
    <n v="0.33"/>
    <n v="1"/>
  </r>
  <r>
    <x v="92"/>
    <s v="ID-GO"/>
    <x v="33"/>
    <n v="0"/>
    <n v="0"/>
    <n v="0"/>
    <n v="0"/>
    <n v="94"/>
    <n v="6"/>
    <n v="26"/>
    <n v="62"/>
    <s v="Province"/>
    <m/>
    <x v="33"/>
    <s v="Indonesia"/>
    <s v="Asia"/>
    <s v="Sulawesi"/>
    <s v="UTC+08:00"/>
    <m/>
    <n v="5"/>
    <n v="1"/>
    <n v="77"/>
    <n v="72"/>
    <n v="657"/>
    <n v="11257"/>
    <n v="1180651"/>
    <n v="104.88"/>
    <n v="122.37605809999999"/>
    <n v="0.68700260400000002"/>
    <n v="0"/>
    <n v="79.62"/>
    <n v="0"/>
    <n v="5.08"/>
    <n v="6.3799999999999996E-2"/>
    <n v="0.27660000000000001"/>
    <n v="0"/>
    <n v="0"/>
  </r>
  <r>
    <x v="92"/>
    <s v="ID-JA"/>
    <x v="25"/>
    <n v="0"/>
    <n v="0"/>
    <n v="5"/>
    <n v="-5"/>
    <n v="96"/>
    <n v="0"/>
    <n v="20"/>
    <n v="76"/>
    <s v="Province"/>
    <m/>
    <x v="25"/>
    <s v="Indonesia"/>
    <s v="Asia"/>
    <s v="Sumatera"/>
    <s v="UTC+07:00"/>
    <m/>
    <n v="9"/>
    <n v="2"/>
    <n v="141"/>
    <n v="163"/>
    <n v="1399"/>
    <n v="50058"/>
    <n v="3493357"/>
    <n v="69.790000000000006"/>
    <n v="102.72364039999999"/>
    <n v="-1.69769766"/>
    <n v="0"/>
    <n v="27.48"/>
    <n v="0"/>
    <n v="0"/>
    <n v="0"/>
    <n v="0.20830000000000001"/>
    <n v="1"/>
    <n v="1"/>
  </r>
  <r>
    <x v="92"/>
    <s v="ID-JB"/>
    <x v="1"/>
    <n v="41"/>
    <n v="0"/>
    <n v="0"/>
    <n v="41"/>
    <n v="2300"/>
    <n v="139"/>
    <n v="618"/>
    <n v="1543"/>
    <s v="Province"/>
    <m/>
    <x v="1"/>
    <s v="Indonesia"/>
    <s v="Asia"/>
    <s v="Jawa"/>
    <s v="UTC+07:00"/>
    <m/>
    <n v="18"/>
    <n v="9"/>
    <n v="627"/>
    <n v="645"/>
    <n v="5312"/>
    <n v="35378"/>
    <n v="45161325"/>
    <n v="1276.55"/>
    <n v="107.60370829999999"/>
    <n v="-6.9204320829999997"/>
    <n v="0.91"/>
    <n v="50.93"/>
    <n v="0"/>
    <n v="3.08"/>
    <n v="6.0400000000000002E-2"/>
    <n v="0.26869999999999999"/>
    <n v="1.1100000000000001"/>
    <n v="1"/>
  </r>
  <r>
    <x v="92"/>
    <s v="ID-JT"/>
    <x v="7"/>
    <n v="14"/>
    <n v="0"/>
    <n v="9"/>
    <n v="5"/>
    <n v="1406"/>
    <n v="61"/>
    <n v="366"/>
    <n v="979"/>
    <s v="Province"/>
    <m/>
    <x v="7"/>
    <s v="Indonesia"/>
    <s v="Asia"/>
    <s v="Jawa"/>
    <s v="UTC+07:00"/>
    <m/>
    <n v="29"/>
    <n v="6"/>
    <n v="576"/>
    <n v="753"/>
    <n v="7809"/>
    <n v="32801"/>
    <n v="36364072"/>
    <n v="1108.6400000000001"/>
    <n v="110.20111489999999"/>
    <n v="-7.2590971770000001"/>
    <n v="0.38"/>
    <n v="38.659999999999997"/>
    <n v="0"/>
    <n v="1.68"/>
    <n v="4.3400000000000001E-2"/>
    <n v="0.26029999999999998"/>
    <n v="0.38"/>
    <n v="1"/>
  </r>
  <r>
    <x v="92"/>
    <s v="ID-JI"/>
    <x v="8"/>
    <n v="72"/>
    <n v="16"/>
    <n v="45"/>
    <n v="11"/>
    <n v="4845"/>
    <n v="409"/>
    <n v="642"/>
    <n v="3794"/>
    <s v="Province"/>
    <m/>
    <x v="8"/>
    <s v="Indonesia"/>
    <s v="Asia"/>
    <s v="Jawa"/>
    <s v="UTC+07:00"/>
    <m/>
    <n v="29"/>
    <n v="9"/>
    <n v="666"/>
    <n v="777"/>
    <n v="7724"/>
    <n v="47803"/>
    <n v="40479023"/>
    <n v="846.78"/>
    <n v="112.7329414"/>
    <n v="-7.7233455790000001"/>
    <n v="1.78"/>
    <n v="119.69"/>
    <n v="0.4"/>
    <n v="10.1"/>
    <n v="8.4400000000000003E-2"/>
    <n v="0.13250000000000001"/>
    <n v="0.31"/>
    <n v="0.67"/>
  </r>
  <r>
    <x v="92"/>
    <s v="ID-KB"/>
    <x v="23"/>
    <n v="7"/>
    <n v="0"/>
    <n v="3"/>
    <n v="4"/>
    <n v="193"/>
    <n v="2"/>
    <n v="54"/>
    <n v="137"/>
    <s v="Province"/>
    <m/>
    <x v="23"/>
    <s v="Indonesia"/>
    <s v="Asia"/>
    <s v="Kalimantan"/>
    <s v="UTC+07:00"/>
    <m/>
    <n v="12"/>
    <n v="2"/>
    <n v="174"/>
    <n v="99"/>
    <n v="2031"/>
    <n v="147307"/>
    <n v="5422814"/>
    <n v="36.81"/>
    <n v="111.1211776"/>
    <n v="-8.6474572E-2"/>
    <n v="1.29"/>
    <n v="35.590000000000003"/>
    <n v="0"/>
    <n v="0.37"/>
    <n v="1.04E-2"/>
    <n v="0.27979999999999999"/>
    <n v="1.4"/>
    <n v="1"/>
  </r>
  <r>
    <x v="92"/>
    <s v="ID-KS"/>
    <x v="26"/>
    <n v="29"/>
    <n v="1"/>
    <n v="0"/>
    <n v="28"/>
    <n v="945"/>
    <n v="87"/>
    <n v="99"/>
    <n v="759"/>
    <s v="Province"/>
    <m/>
    <x v="26"/>
    <s v="Indonesia"/>
    <s v="Asia"/>
    <s v="Kalimantan"/>
    <s v="UTC+08:00"/>
    <m/>
    <n v="11"/>
    <n v="2"/>
    <n v="153"/>
    <n v="144"/>
    <n v="1864"/>
    <n v="38744"/>
    <n v="4023049"/>
    <n v="103.84"/>
    <n v="115.4385783"/>
    <n v="-2.993594979"/>
    <n v="7.21"/>
    <n v="234.9"/>
    <n v="0.25"/>
    <n v="21.63"/>
    <n v="9.2100000000000001E-2"/>
    <n v="0.1048"/>
    <n v="1.1200000000000001"/>
    <n v="0.17"/>
  </r>
  <r>
    <x v="92"/>
    <s v="ID-KT"/>
    <x v="14"/>
    <n v="9"/>
    <n v="0"/>
    <n v="0"/>
    <n v="9"/>
    <n v="411"/>
    <n v="18"/>
    <n v="126"/>
    <n v="267"/>
    <s v="Province"/>
    <m/>
    <x v="14"/>
    <s v="Indonesia"/>
    <s v="Asia"/>
    <s v="Kalimantan"/>
    <s v="UTC+07:00"/>
    <m/>
    <n v="13"/>
    <n v="1"/>
    <n v="136"/>
    <n v="139"/>
    <n v="1432"/>
    <n v="153565"/>
    <n v="2570289"/>
    <n v="16.739999999999998"/>
    <n v="113.41765359999999"/>
    <n v="-1.6024846530000001"/>
    <n v="3.5"/>
    <n v="159.9"/>
    <n v="0"/>
    <n v="7"/>
    <n v="4.3799999999999999E-2"/>
    <n v="0.30659999999999998"/>
    <n v="0.75"/>
    <n v="1"/>
  </r>
  <r>
    <x v="92"/>
    <s v="ID-KI"/>
    <x v="4"/>
    <n v="2"/>
    <n v="0"/>
    <n v="2"/>
    <n v="0"/>
    <n v="294"/>
    <n v="3"/>
    <n v="172"/>
    <n v="119"/>
    <s v="Province"/>
    <m/>
    <x v="4"/>
    <s v="Indonesia"/>
    <s v="Asia"/>
    <s v="Kalimantan"/>
    <s v="UTC+08:00"/>
    <m/>
    <n v="7"/>
    <n v="3"/>
    <n v="103"/>
    <n v="197"/>
    <n v="841"/>
    <n v="129067"/>
    <n v="3552191"/>
    <n v="27.52"/>
    <n v="116.4684405"/>
    <n v="0.45385803000000002"/>
    <n v="0.56000000000000005"/>
    <n v="82.77"/>
    <n v="0"/>
    <n v="0.84"/>
    <n v="1.0200000000000001E-2"/>
    <n v="0.58499999999999996"/>
    <n v="0.5"/>
    <n v="1"/>
  </r>
  <r>
    <x v="92"/>
    <s v="ID-KU"/>
    <x v="19"/>
    <n v="0"/>
    <n v="0"/>
    <n v="8"/>
    <n v="-8"/>
    <n v="165"/>
    <n v="2"/>
    <n v="80"/>
    <n v="83"/>
    <s v="Province"/>
    <m/>
    <x v="19"/>
    <s v="Indonesia"/>
    <s v="Asia"/>
    <s v="Kalimantan"/>
    <s v="UTC+08:00"/>
    <m/>
    <n v="4"/>
    <n v="1"/>
    <n v="53"/>
    <n v="35"/>
    <n v="447"/>
    <n v="75468"/>
    <n v="648407"/>
    <n v="8.59"/>
    <n v="116.2188791"/>
    <n v="2.8910126209999998"/>
    <n v="0"/>
    <n v="254.47"/>
    <n v="0"/>
    <n v="3.08"/>
    <n v="1.21E-2"/>
    <n v="0.48480000000000001"/>
    <n v="1"/>
    <n v="1"/>
  </r>
  <r>
    <x v="92"/>
    <s v="ID-BB"/>
    <x v="27"/>
    <n v="0"/>
    <n v="0"/>
    <n v="0"/>
    <n v="0"/>
    <n v="46"/>
    <n v="1"/>
    <n v="28"/>
    <n v="17"/>
    <s v="Province"/>
    <m/>
    <x v="27"/>
    <s v="Indonesia"/>
    <s v="Asia"/>
    <s v="Sumatera"/>
    <s v="UTC+07:00"/>
    <m/>
    <n v="6"/>
    <n v="1"/>
    <n v="47"/>
    <n v="82"/>
    <n v="309"/>
    <n v="16424"/>
    <n v="1379767"/>
    <n v="84.01"/>
    <n v="106.5499324"/>
    <n v="-2.4474441269999998"/>
    <n v="0"/>
    <n v="33.340000000000003"/>
    <n v="0"/>
    <n v="0.72"/>
    <n v="2.1700000000000001E-2"/>
    <n v="0.60870000000000002"/>
    <n v="0"/>
    <n v="1"/>
  </r>
  <r>
    <x v="92"/>
    <s v="ID-KR"/>
    <x v="28"/>
    <n v="0"/>
    <n v="0"/>
    <n v="0"/>
    <n v="0"/>
    <n v="190"/>
    <n v="15"/>
    <n v="101"/>
    <n v="74"/>
    <s v="Province"/>
    <m/>
    <x v="28"/>
    <s v="Indonesia"/>
    <s v="Asia"/>
    <s v="Sumatera"/>
    <s v="UTC+07:00"/>
    <m/>
    <n v="5"/>
    <n v="2"/>
    <n v="75"/>
    <n v="142"/>
    <n v="275"/>
    <n v="8202"/>
    <n v="1929400"/>
    <n v="235.24"/>
    <n v="108.261746"/>
    <n v="3.9163459999999999"/>
    <n v="0"/>
    <n v="98.48"/>
    <n v="0"/>
    <n v="7.77"/>
    <n v="7.8899999999999998E-2"/>
    <n v="0.53159999999999996"/>
    <n v="1"/>
    <n v="0"/>
  </r>
  <r>
    <x v="92"/>
    <s v="ID-LA"/>
    <x v="15"/>
    <n v="2"/>
    <n v="0"/>
    <n v="5"/>
    <n v="-3"/>
    <n v="135"/>
    <n v="11"/>
    <n v="67"/>
    <n v="57"/>
    <s v="Province"/>
    <m/>
    <x v="15"/>
    <s v="Indonesia"/>
    <s v="Asia"/>
    <s v="Sumatera"/>
    <s v="UTC+07:00"/>
    <m/>
    <n v="13"/>
    <n v="2"/>
    <n v="228"/>
    <n v="205"/>
    <n v="2435"/>
    <n v="34624"/>
    <n v="9095591"/>
    <n v="262.7"/>
    <n v="105.0214366"/>
    <n v="-4.9167929749999999"/>
    <n v="0.22"/>
    <n v="14.84"/>
    <n v="0"/>
    <n v="1.21"/>
    <n v="8.1500000000000003E-2"/>
    <n v="0.49630000000000002"/>
    <n v="2"/>
    <n v="1"/>
  </r>
  <r>
    <x v="92"/>
    <s v="ID-MA"/>
    <x v="10"/>
    <n v="0"/>
    <n v="0"/>
    <n v="0"/>
    <n v="0"/>
    <n v="223"/>
    <n v="8"/>
    <n v="35"/>
    <n v="180"/>
    <s v="Province"/>
    <m/>
    <x v="10"/>
    <s v="Indonesia"/>
    <s v="Asia"/>
    <s v="Maluku"/>
    <s v="UTC+09:00"/>
    <m/>
    <n v="9"/>
    <n v="2"/>
    <n v="118"/>
    <n v="35"/>
    <n v="1198"/>
    <n v="46914"/>
    <n v="1847097"/>
    <n v="39.369999999999997"/>
    <n v="129.57679200000001"/>
    <n v="-3.1925720000000002"/>
    <n v="0"/>
    <n v="120.73"/>
    <n v="0"/>
    <n v="4.33"/>
    <n v="3.5900000000000001E-2"/>
    <n v="0.157"/>
    <n v="0"/>
    <n v="1"/>
  </r>
  <r>
    <x v="92"/>
    <s v="ID-MU"/>
    <x v="12"/>
    <n v="7"/>
    <n v="3"/>
    <n v="2"/>
    <n v="2"/>
    <n v="160"/>
    <n v="14"/>
    <n v="29"/>
    <n v="117"/>
    <s v="Province"/>
    <m/>
    <x v="12"/>
    <s v="Indonesia"/>
    <s v="Asia"/>
    <s v="Maluku"/>
    <s v="UTC+09:00"/>
    <m/>
    <n v="8"/>
    <n v="2"/>
    <n v="116"/>
    <n v="118"/>
    <n v="1063"/>
    <n v="31983"/>
    <n v="1307803"/>
    <n v="40.89"/>
    <n v="127.5391072"/>
    <n v="0.212036949"/>
    <n v="5.35"/>
    <n v="122.34"/>
    <n v="2.29"/>
    <n v="10.7"/>
    <n v="8.7499999999999994E-2"/>
    <n v="0.18129999999999999"/>
    <n v="1"/>
    <n v="0.75"/>
  </r>
  <r>
    <x v="92"/>
    <s v="ID-NB"/>
    <x v="30"/>
    <n v="16"/>
    <n v="0"/>
    <n v="1"/>
    <n v="15"/>
    <n v="650"/>
    <n v="10"/>
    <n v="292"/>
    <n v="348"/>
    <s v="Province"/>
    <m/>
    <x v="30"/>
    <s v="Indonesia"/>
    <s v="Asia"/>
    <s v="Nusa Tenggara"/>
    <s v="UTC+08:00"/>
    <m/>
    <n v="8"/>
    <n v="2"/>
    <n v="117"/>
    <n v="145"/>
    <n v="995"/>
    <n v="18572"/>
    <n v="5270247"/>
    <n v="283.77"/>
    <n v="117.5086257"/>
    <n v="-8.6069988659999996"/>
    <n v="3.04"/>
    <n v="123.33"/>
    <n v="0"/>
    <n v="1.9"/>
    <n v="1.54E-2"/>
    <n v="0.44919999999999999"/>
    <n v="0.38"/>
    <n v="1"/>
  </r>
  <r>
    <x v="92"/>
    <s v="ID-NT"/>
    <x v="32"/>
    <n v="5"/>
    <n v="0"/>
    <n v="0"/>
    <n v="5"/>
    <n v="97"/>
    <n v="1"/>
    <n v="14"/>
    <n v="82"/>
    <s v="Province"/>
    <m/>
    <x v="32"/>
    <s v="Indonesia"/>
    <s v="Asia"/>
    <s v="Nusa Tenggara"/>
    <s v="UTC+08:00"/>
    <m/>
    <n v="21"/>
    <n v="1"/>
    <n v="309"/>
    <n v="327"/>
    <n v="3026"/>
    <n v="48718"/>
    <n v="5411321"/>
    <n v="111.07"/>
    <n v="121.592271"/>
    <n v="-8.6822049999999997"/>
    <n v="0.92"/>
    <n v="17.93"/>
    <n v="0"/>
    <n v="0.18"/>
    <n v="1.03E-2"/>
    <n v="0.14430000000000001"/>
    <n v="5"/>
    <n v="1"/>
  </r>
  <r>
    <x v="92"/>
    <s v="ID-PA"/>
    <x v="11"/>
    <n v="42"/>
    <n v="0"/>
    <n v="0"/>
    <n v="42"/>
    <n v="712"/>
    <n v="6"/>
    <n v="68"/>
    <n v="638"/>
    <s v="Province"/>
    <m/>
    <x v="11"/>
    <s v="Indonesia"/>
    <s v="Asia"/>
    <s v="Papua"/>
    <s v="UTC+09:00"/>
    <s v="Daerah Khusus"/>
    <n v="28"/>
    <n v="1"/>
    <n v="560"/>
    <n v="110"/>
    <n v="5411"/>
    <n v="319036"/>
    <n v="4340348"/>
    <n v="13.6"/>
    <n v="138.69603000000001"/>
    <n v="-4.6662095299999997"/>
    <n v="9.68"/>
    <n v="164.04"/>
    <n v="0"/>
    <n v="1.38"/>
    <n v="8.3999999999999995E-3"/>
    <n v="9.5500000000000002E-2"/>
    <n v="2.4700000000000002"/>
    <n v="1"/>
  </r>
  <r>
    <x v="92"/>
    <s v="ID-PB"/>
    <x v="18"/>
    <n v="0"/>
    <n v="0"/>
    <n v="0"/>
    <n v="0"/>
    <n v="168"/>
    <n v="1"/>
    <n v="55"/>
    <n v="112"/>
    <s v="Province"/>
    <m/>
    <x v="18"/>
    <s v="Indonesia"/>
    <s v="Asia"/>
    <s v="Papua"/>
    <s v="UTC+09:00"/>
    <s v="Daerah Khusus"/>
    <n v="12"/>
    <n v="1"/>
    <n v="218"/>
    <n v="95"/>
    <n v="1742"/>
    <n v="102955"/>
    <n v="1140701"/>
    <n v="11.08"/>
    <n v="132.9762624"/>
    <n v="-2.045160182"/>
    <n v="0"/>
    <n v="147.28"/>
    <n v="0"/>
    <n v="0.88"/>
    <n v="6.0000000000000001E-3"/>
    <n v="0.32740000000000002"/>
    <n v="0"/>
    <n v="1"/>
  </r>
  <r>
    <x v="92"/>
    <s v="ID-RI"/>
    <x v="24"/>
    <n v="0"/>
    <n v="0"/>
    <n v="1"/>
    <n v="-1"/>
    <n v="116"/>
    <n v="6"/>
    <n v="89"/>
    <n v="21"/>
    <s v="Province"/>
    <m/>
    <x v="24"/>
    <s v="Indonesia"/>
    <s v="Asia"/>
    <s v="Sumatera"/>
    <s v="UTC+07:00"/>
    <m/>
    <n v="10"/>
    <n v="2"/>
    <n v="169"/>
    <n v="268"/>
    <n v="1591"/>
    <n v="87024"/>
    <n v="6074100"/>
    <n v="69.8"/>
    <n v="101.8051092"/>
    <n v="0.51164785099999999"/>
    <n v="0"/>
    <n v="19.100000000000001"/>
    <n v="0"/>
    <n v="0.99"/>
    <n v="5.1700000000000003E-2"/>
    <n v="0.76719999999999999"/>
    <n v="1"/>
    <n v="1"/>
  </r>
  <r>
    <x v="92"/>
    <s v="ID-SR"/>
    <x v="20"/>
    <n v="0"/>
    <n v="0"/>
    <n v="0"/>
    <n v="0"/>
    <n v="92"/>
    <n v="2"/>
    <n v="41"/>
    <n v="49"/>
    <s v="Province"/>
    <m/>
    <x v="20"/>
    <s v="Indonesia"/>
    <s v="Asia"/>
    <s v="Sulawesi"/>
    <s v="UTC+08:00"/>
    <m/>
    <n v="6"/>
    <m/>
    <n v="69"/>
    <n v="73"/>
    <n v="575"/>
    <n v="16787"/>
    <n v="1559984"/>
    <n v="92.93"/>
    <n v="119.3450194"/>
    <n v="-2.4617460530000002"/>
    <n v="0"/>
    <n v="58.97"/>
    <n v="0"/>
    <n v="1.28"/>
    <n v="2.1700000000000001E-2"/>
    <n v="0.44569999999999999"/>
    <n v="0"/>
    <n v="1"/>
  </r>
  <r>
    <x v="92"/>
    <s v="ID-SN"/>
    <x v="9"/>
    <n v="45"/>
    <n v="1"/>
    <n v="30"/>
    <n v="14"/>
    <n v="1582"/>
    <n v="74"/>
    <n v="624"/>
    <n v="884"/>
    <s v="Province"/>
    <m/>
    <x v="9"/>
    <s v="Indonesia"/>
    <s v="Asia"/>
    <s v="Sulawesi"/>
    <s v="UTC+08:00"/>
    <m/>
    <n v="21"/>
    <n v="3"/>
    <n v="311"/>
    <n v="792"/>
    <n v="2255"/>
    <n v="46717"/>
    <n v="9426885"/>
    <n v="201.78"/>
    <n v="120.1620559"/>
    <n v="-3.731080714"/>
    <n v="4.7699999999999996"/>
    <n v="167.82"/>
    <n v="0.11"/>
    <n v="7.85"/>
    <n v="4.6800000000000001E-2"/>
    <n v="0.39439999999999997"/>
    <n v="1.41"/>
    <n v="0.5"/>
  </r>
  <r>
    <x v="92"/>
    <s v="ID-ST"/>
    <x v="16"/>
    <n v="0"/>
    <n v="0"/>
    <n v="0"/>
    <n v="0"/>
    <n v="128"/>
    <n v="4"/>
    <n v="61"/>
    <n v="63"/>
    <s v="Province"/>
    <m/>
    <x v="16"/>
    <s v="Indonesia"/>
    <s v="Asia"/>
    <s v="Sulawesi"/>
    <s v="UTC+08:00"/>
    <m/>
    <n v="12"/>
    <n v="1"/>
    <n v="175"/>
    <n v="175"/>
    <n v="1842"/>
    <n v="61841"/>
    <n v="2955567"/>
    <n v="47.79"/>
    <n v="121.2010927"/>
    <n v="-1.00413668"/>
    <n v="0"/>
    <n v="43.31"/>
    <n v="0"/>
    <n v="1.35"/>
    <n v="3.1300000000000001E-2"/>
    <n v="0.47660000000000002"/>
    <n v="0"/>
    <n v="1"/>
  </r>
  <r>
    <x v="92"/>
    <s v="ID-SG"/>
    <x v="3"/>
    <n v="0"/>
    <n v="0"/>
    <n v="0"/>
    <n v="0"/>
    <n v="244"/>
    <n v="4"/>
    <n v="121"/>
    <n v="119"/>
    <s v="Province"/>
    <m/>
    <x v="3"/>
    <s v="Indonesia"/>
    <s v="Asia"/>
    <s v="Sulawesi"/>
    <s v="UTC+08:00"/>
    <m/>
    <n v="15"/>
    <n v="2"/>
    <n v="219"/>
    <n v="377"/>
    <n v="1911"/>
    <n v="38068"/>
    <n v="2635461"/>
    <n v="69.23"/>
    <n v="122.070311"/>
    <n v="-4.1246887929999998"/>
    <n v="0"/>
    <n v="92.58"/>
    <n v="0"/>
    <n v="1.52"/>
    <n v="1.6400000000000001E-2"/>
    <n v="0.49590000000000001"/>
    <n v="0"/>
    <n v="1"/>
  </r>
  <r>
    <x v="92"/>
    <s v="ID-SA"/>
    <x v="31"/>
    <n v="0"/>
    <n v="1"/>
    <n v="1"/>
    <n v="-2"/>
    <n v="337"/>
    <n v="38"/>
    <n v="51"/>
    <n v="248"/>
    <s v="Province"/>
    <m/>
    <x v="31"/>
    <s v="Indonesia"/>
    <s v="Asia"/>
    <s v="Sulawesi"/>
    <s v="UTC+08:00"/>
    <m/>
    <n v="11"/>
    <n v="4"/>
    <n v="171"/>
    <n v="332"/>
    <n v="1507"/>
    <n v="13892"/>
    <n v="2641884"/>
    <n v="190.17"/>
    <n v="124.5212396"/>
    <n v="1.259638212"/>
    <n v="0"/>
    <n v="127.56"/>
    <n v="0.38"/>
    <n v="14.38"/>
    <n v="0.1128"/>
    <n v="0.15129999999999999"/>
    <n v="0"/>
    <n v="0.5"/>
  </r>
  <r>
    <x v="92"/>
    <s v="ID-SB"/>
    <x v="17"/>
    <n v="0"/>
    <n v="0"/>
    <n v="2"/>
    <n v="-2"/>
    <n v="567"/>
    <n v="26"/>
    <n v="267"/>
    <n v="274"/>
    <s v="Province"/>
    <m/>
    <x v="17"/>
    <s v="Indonesia"/>
    <s v="Asia"/>
    <s v="Sumatera"/>
    <s v="UTC+07:00"/>
    <m/>
    <n v="12"/>
    <n v="7"/>
    <n v="179"/>
    <n v="230"/>
    <n v="928"/>
    <n v="42013"/>
    <n v="5519245"/>
    <n v="131.37"/>
    <n v="100.46506239999999"/>
    <n v="-0.850253225"/>
    <n v="0"/>
    <n v="102.73"/>
    <n v="0"/>
    <n v="4.71"/>
    <n v="4.5900000000000003E-2"/>
    <n v="0.47089999999999999"/>
    <n v="0"/>
    <n v="1"/>
  </r>
  <r>
    <x v="92"/>
    <s v="ID-SS"/>
    <x v="21"/>
    <n v="12"/>
    <n v="0"/>
    <n v="9"/>
    <n v="3"/>
    <n v="992"/>
    <n v="34"/>
    <n v="221"/>
    <n v="737"/>
    <s v="Province"/>
    <m/>
    <x v="21"/>
    <s v="Indonesia"/>
    <s v="Asia"/>
    <s v="Sumatera"/>
    <s v="UTC+07:00"/>
    <m/>
    <n v="13"/>
    <n v="4"/>
    <n v="241"/>
    <n v="387"/>
    <n v="2853"/>
    <n v="91592"/>
    <n v="8217551"/>
    <n v="89.72"/>
    <n v="104.16946470000001"/>
    <n v="-3.2162118080000002"/>
    <n v="1.46"/>
    <n v="120.72"/>
    <n v="0"/>
    <n v="4.1399999999999997"/>
    <n v="3.4299999999999997E-2"/>
    <n v="0.2228"/>
    <n v="0.63"/>
    <n v="1"/>
  </r>
  <r>
    <x v="92"/>
    <s v="ID-SU"/>
    <x v="6"/>
    <n v="8"/>
    <n v="0"/>
    <n v="3"/>
    <n v="5"/>
    <n v="410"/>
    <n v="42"/>
    <n v="149"/>
    <n v="219"/>
    <s v="Province"/>
    <m/>
    <x v="6"/>
    <s v="Indonesia"/>
    <s v="Asia"/>
    <s v="Sumatera"/>
    <s v="UTC+07:00"/>
    <m/>
    <n v="25"/>
    <n v="8"/>
    <n v="450"/>
    <n v="693"/>
    <n v="5417"/>
    <n v="72981"/>
    <n v="14874889"/>
    <n v="203.82"/>
    <n v="99.051964420000004"/>
    <n v="2.1918944530000002"/>
    <n v="0.54"/>
    <n v="27.56"/>
    <n v="0"/>
    <n v="2.82"/>
    <n v="0.1024"/>
    <n v="0.3634"/>
    <n v="2.67"/>
    <n v="1"/>
  </r>
  <r>
    <x v="93"/>
    <s v="ID-AC"/>
    <x v="13"/>
    <n v="0"/>
    <n v="0"/>
    <n v="0"/>
    <n v="0"/>
    <n v="20"/>
    <n v="1"/>
    <n v="17"/>
    <n v="2"/>
    <s v="Province"/>
    <m/>
    <x v="13"/>
    <s v="Indonesia"/>
    <s v="Asia"/>
    <s v="Sumatera"/>
    <s v="UTC+07:00"/>
    <s v="Daerah Khusus"/>
    <n v="18"/>
    <n v="5"/>
    <n v="289"/>
    <m/>
    <n v="6497"/>
    <n v="57956"/>
    <n v="5247257"/>
    <n v="90.54"/>
    <n v="96.910521739999993"/>
    <n v="4.2256146279999998"/>
    <n v="0"/>
    <n v="3.81"/>
    <n v="0"/>
    <n v="0.19"/>
    <n v="0.05"/>
    <n v="0.85"/>
    <n v="1"/>
    <n v="1"/>
  </r>
  <r>
    <x v="93"/>
    <s v="ID-BA"/>
    <x v="22"/>
    <n v="5"/>
    <n v="0"/>
    <n v="0"/>
    <n v="5"/>
    <n v="478"/>
    <n v="3"/>
    <n v="327"/>
    <n v="148"/>
    <s v="Province"/>
    <m/>
    <x v="22"/>
    <s v="Indonesia"/>
    <s v="Asia"/>
    <s v="Nusa Tenggara"/>
    <s v="UTC+08:00"/>
    <m/>
    <n v="8"/>
    <n v="1"/>
    <n v="57"/>
    <n v="80"/>
    <n v="636"/>
    <n v="5780"/>
    <n v="4216171"/>
    <n v="729.43"/>
    <n v="115.1317136"/>
    <n v="-8.3694716880000009"/>
    <n v="1.19"/>
    <n v="113.37"/>
    <n v="0"/>
    <n v="0.71"/>
    <n v="6.3E-3"/>
    <n v="0.68410000000000004"/>
    <n v="0.28999999999999998"/>
    <n v="0"/>
  </r>
  <r>
    <x v="93"/>
    <s v="ID-BT"/>
    <x v="2"/>
    <n v="14"/>
    <n v="0"/>
    <n v="21"/>
    <n v="-7"/>
    <n v="824"/>
    <n v="68"/>
    <n v="273"/>
    <n v="483"/>
    <s v="Province"/>
    <m/>
    <x v="2"/>
    <s v="Indonesia"/>
    <s v="Asia"/>
    <s v="Jawa"/>
    <s v="UTC+07:00"/>
    <m/>
    <n v="4"/>
    <n v="4"/>
    <n v="155"/>
    <n v="313"/>
    <n v="1238"/>
    <n v="9663"/>
    <n v="10722374"/>
    <n v="1109.6400000000001"/>
    <n v="106.1090043"/>
    <n v="-6.4567363880000004"/>
    <n v="1.31"/>
    <n v="76.849999999999994"/>
    <n v="0"/>
    <n v="6.34"/>
    <n v="8.2500000000000004E-2"/>
    <n v="0.33129999999999998"/>
    <n v="2"/>
    <n v="1"/>
  </r>
  <r>
    <x v="93"/>
    <s v="ID-BE"/>
    <x v="29"/>
    <n v="1"/>
    <n v="0"/>
    <n v="0"/>
    <n v="1"/>
    <n v="92"/>
    <n v="3"/>
    <n v="25"/>
    <n v="64"/>
    <s v="Province"/>
    <m/>
    <x v="29"/>
    <s v="Indonesia"/>
    <s v="Asia"/>
    <s v="Sumatera"/>
    <s v="UTC+07:00"/>
    <m/>
    <n v="9"/>
    <n v="1"/>
    <n v="129"/>
    <n v="172"/>
    <n v="1341"/>
    <n v="19919"/>
    <n v="1999539"/>
    <n v="100.38"/>
    <n v="102.33842129999999"/>
    <n v="-3.5335836270000001"/>
    <n v="0.5"/>
    <n v="46.01"/>
    <n v="0"/>
    <n v="1.5"/>
    <n v="3.2599999999999997E-2"/>
    <n v="0.2717"/>
    <m/>
    <n v="1"/>
  </r>
  <r>
    <x v="93"/>
    <s v="ID-JK"/>
    <x v="0"/>
    <n v="60"/>
    <n v="0"/>
    <n v="127"/>
    <n v="-67"/>
    <n v="6940"/>
    <n v="484"/>
    <n v="2345"/>
    <n v="4111"/>
    <s v="Province"/>
    <m/>
    <x v="0"/>
    <s v="Indonesia"/>
    <s v="Asia"/>
    <s v="Jawa"/>
    <s v="UTC+07:00"/>
    <s v="Daerah Khusus Ibu Kota"/>
    <n v="1"/>
    <n v="5"/>
    <n v="44"/>
    <n v="267"/>
    <m/>
    <n v="664"/>
    <n v="10846145"/>
    <n v="16334.31"/>
    <n v="106.8361183"/>
    <n v="-6.2046989909999999"/>
    <n v="5.53"/>
    <n v="639.86"/>
    <n v="0"/>
    <n v="44.62"/>
    <n v="6.9699999999999998E-2"/>
    <n v="0.33789999999999998"/>
    <n v="0.39"/>
    <n v="0"/>
  </r>
  <r>
    <x v="93"/>
    <s v="ID-YO"/>
    <x v="5"/>
    <n v="0"/>
    <n v="0"/>
    <n v="1"/>
    <n v="-1"/>
    <n v="222"/>
    <n v="8"/>
    <n v="170"/>
    <n v="44"/>
    <s v="Province"/>
    <m/>
    <x v="5"/>
    <s v="Indonesia"/>
    <s v="Asia"/>
    <s v="Jawa"/>
    <s v="UTC+07:00"/>
    <s v="Daerah Istimewa"/>
    <n v="4"/>
    <n v="1"/>
    <n v="78"/>
    <n v="46"/>
    <n v="392"/>
    <n v="3133"/>
    <n v="3631015"/>
    <n v="1158.9000000000001"/>
    <n v="110.4448783"/>
    <n v="-7.8945018500000002"/>
    <n v="0"/>
    <n v="61.14"/>
    <n v="0"/>
    <n v="2.2000000000000002"/>
    <n v="3.5999999999999997E-2"/>
    <n v="0.76580000000000004"/>
    <n v="0"/>
    <n v="1"/>
  </r>
  <r>
    <x v="93"/>
    <s v="ID-GO"/>
    <x v="33"/>
    <n v="14"/>
    <n v="0"/>
    <n v="3"/>
    <n v="11"/>
    <n v="108"/>
    <n v="6"/>
    <n v="29"/>
    <n v="73"/>
    <s v="Province"/>
    <m/>
    <x v="33"/>
    <s v="Indonesia"/>
    <s v="Asia"/>
    <s v="Sulawesi"/>
    <s v="UTC+08:00"/>
    <m/>
    <n v="5"/>
    <n v="1"/>
    <n v="77"/>
    <n v="72"/>
    <n v="657"/>
    <n v="11257"/>
    <n v="1180651"/>
    <n v="104.88"/>
    <n v="122.37605809999999"/>
    <n v="0.68700260400000002"/>
    <n v="11.86"/>
    <n v="91.47"/>
    <n v="0"/>
    <n v="5.08"/>
    <n v="5.5599999999999997E-2"/>
    <n v="0.26850000000000002"/>
    <m/>
    <n v="1"/>
  </r>
  <r>
    <x v="93"/>
    <s v="ID-JA"/>
    <x v="25"/>
    <n v="0"/>
    <n v="0"/>
    <n v="0"/>
    <n v="0"/>
    <n v="96"/>
    <n v="0"/>
    <n v="20"/>
    <n v="76"/>
    <s v="Province"/>
    <m/>
    <x v="25"/>
    <s v="Indonesia"/>
    <s v="Asia"/>
    <s v="Sumatera"/>
    <s v="UTC+07:00"/>
    <m/>
    <n v="9"/>
    <n v="2"/>
    <n v="141"/>
    <n v="163"/>
    <n v="1399"/>
    <n v="50058"/>
    <n v="3493357"/>
    <n v="69.790000000000006"/>
    <n v="102.72364039999999"/>
    <n v="-1.69769766"/>
    <n v="0"/>
    <n v="27.48"/>
    <n v="0"/>
    <n v="0"/>
    <n v="0"/>
    <n v="0.20830000000000001"/>
    <n v="1"/>
    <n v="1"/>
  </r>
  <r>
    <x v="93"/>
    <s v="ID-JB"/>
    <x v="1"/>
    <n v="18"/>
    <n v="7"/>
    <n v="29"/>
    <n v="-18"/>
    <n v="2318"/>
    <n v="146"/>
    <n v="647"/>
    <n v="1525"/>
    <s v="Province"/>
    <m/>
    <x v="1"/>
    <s v="Indonesia"/>
    <s v="Asia"/>
    <s v="Jawa"/>
    <s v="UTC+07:00"/>
    <m/>
    <n v="18"/>
    <n v="9"/>
    <n v="627"/>
    <n v="645"/>
    <n v="5312"/>
    <n v="35378"/>
    <n v="45161325"/>
    <n v="1276.55"/>
    <n v="107.60370829999999"/>
    <n v="-6.9204320829999997"/>
    <n v="0.4"/>
    <n v="51.33"/>
    <n v="0.15"/>
    <n v="3.23"/>
    <n v="6.3E-2"/>
    <n v="0.27910000000000001"/>
    <n v="0.44"/>
    <m/>
  </r>
  <r>
    <x v="93"/>
    <s v="ID-JT"/>
    <x v="7"/>
    <n v="15"/>
    <n v="0"/>
    <n v="1"/>
    <n v="14"/>
    <n v="1421"/>
    <n v="61"/>
    <n v="367"/>
    <n v="993"/>
    <s v="Province"/>
    <m/>
    <x v="7"/>
    <s v="Indonesia"/>
    <s v="Asia"/>
    <s v="Jawa"/>
    <s v="UTC+07:00"/>
    <m/>
    <n v="29"/>
    <n v="6"/>
    <n v="576"/>
    <n v="753"/>
    <n v="7809"/>
    <n v="32801"/>
    <n v="36364072"/>
    <n v="1108.6400000000001"/>
    <n v="110.20111489999999"/>
    <n v="-7.2590971770000001"/>
    <n v="0.41"/>
    <n v="39.08"/>
    <n v="0"/>
    <n v="1.68"/>
    <n v="4.2900000000000001E-2"/>
    <n v="0.25829999999999997"/>
    <n v="1.07"/>
    <n v="1"/>
  </r>
  <r>
    <x v="93"/>
    <s v="ID-JI"/>
    <x v="8"/>
    <n v="218"/>
    <n v="6"/>
    <n v="45"/>
    <n v="167"/>
    <n v="5063"/>
    <n v="415"/>
    <n v="687"/>
    <n v="3961"/>
    <s v="Province"/>
    <m/>
    <x v="8"/>
    <s v="Indonesia"/>
    <s v="Asia"/>
    <s v="Jawa"/>
    <s v="UTC+07:00"/>
    <m/>
    <n v="29"/>
    <n v="9"/>
    <n v="666"/>
    <n v="777"/>
    <n v="7724"/>
    <n v="47803"/>
    <n v="40479023"/>
    <n v="846.78"/>
    <n v="112.7329414"/>
    <n v="-7.7233455790000001"/>
    <n v="5.39"/>
    <n v="125.08"/>
    <n v="0.15"/>
    <n v="10.25"/>
    <n v="8.2000000000000003E-2"/>
    <n v="0.13569999999999999"/>
    <n v="3.03"/>
    <n v="0.38"/>
  </r>
  <r>
    <x v="93"/>
    <s v="ID-KB"/>
    <x v="23"/>
    <n v="0"/>
    <n v="0"/>
    <n v="0"/>
    <n v="0"/>
    <n v="193"/>
    <n v="2"/>
    <n v="54"/>
    <n v="137"/>
    <s v="Province"/>
    <m/>
    <x v="23"/>
    <s v="Indonesia"/>
    <s v="Asia"/>
    <s v="Kalimantan"/>
    <s v="UTC+07:00"/>
    <m/>
    <n v="12"/>
    <n v="2"/>
    <n v="174"/>
    <n v="99"/>
    <n v="2031"/>
    <n v="147307"/>
    <n v="5422814"/>
    <n v="36.81"/>
    <n v="111.1211776"/>
    <n v="-8.6474572E-2"/>
    <n v="0"/>
    <n v="35.590000000000003"/>
    <n v="0"/>
    <n v="0.37"/>
    <n v="1.04E-2"/>
    <n v="0.27979999999999999"/>
    <n v="0"/>
    <n v="1"/>
  </r>
  <r>
    <x v="93"/>
    <s v="ID-KS"/>
    <x v="26"/>
    <n v="21"/>
    <n v="3"/>
    <n v="2"/>
    <n v="16"/>
    <n v="966"/>
    <n v="90"/>
    <n v="101"/>
    <n v="775"/>
    <s v="Province"/>
    <m/>
    <x v="26"/>
    <s v="Indonesia"/>
    <s v="Asia"/>
    <s v="Kalimantan"/>
    <s v="UTC+08:00"/>
    <m/>
    <n v="11"/>
    <n v="2"/>
    <n v="153"/>
    <n v="144"/>
    <n v="1864"/>
    <n v="38744"/>
    <n v="4023049"/>
    <n v="103.84"/>
    <n v="115.4385783"/>
    <n v="-2.993594979"/>
    <n v="5.22"/>
    <n v="240.12"/>
    <n v="0.75"/>
    <n v="22.37"/>
    <n v="9.3200000000000005E-2"/>
    <n v="0.1046"/>
    <n v="0.72"/>
    <n v="3"/>
  </r>
  <r>
    <x v="93"/>
    <s v="ID-KT"/>
    <x v="14"/>
    <n v="9"/>
    <n v="1"/>
    <n v="17"/>
    <n v="-9"/>
    <n v="420"/>
    <n v="19"/>
    <n v="143"/>
    <n v="258"/>
    <s v="Province"/>
    <m/>
    <x v="14"/>
    <s v="Indonesia"/>
    <s v="Asia"/>
    <s v="Kalimantan"/>
    <s v="UTC+07:00"/>
    <m/>
    <n v="13"/>
    <n v="1"/>
    <n v="136"/>
    <n v="139"/>
    <n v="1432"/>
    <n v="153565"/>
    <n v="2570289"/>
    <n v="16.739999999999998"/>
    <n v="113.41765359999999"/>
    <n v="-1.6024846530000001"/>
    <n v="3.5"/>
    <n v="163.41"/>
    <n v="0.39"/>
    <n v="7.39"/>
    <n v="4.5199999999999997E-2"/>
    <n v="0.34050000000000002"/>
    <n v="1"/>
    <m/>
  </r>
  <r>
    <x v="93"/>
    <s v="ID-KI"/>
    <x v="4"/>
    <n v="1"/>
    <n v="0"/>
    <n v="1"/>
    <n v="0"/>
    <n v="295"/>
    <n v="3"/>
    <n v="173"/>
    <n v="119"/>
    <s v="Province"/>
    <m/>
    <x v="4"/>
    <s v="Indonesia"/>
    <s v="Asia"/>
    <s v="Kalimantan"/>
    <s v="UTC+08:00"/>
    <m/>
    <n v="7"/>
    <n v="3"/>
    <n v="103"/>
    <n v="197"/>
    <n v="841"/>
    <n v="129067"/>
    <n v="3552191"/>
    <n v="27.52"/>
    <n v="116.4684405"/>
    <n v="0.45385803000000002"/>
    <n v="0.28000000000000003"/>
    <n v="83.05"/>
    <n v="0"/>
    <n v="0.84"/>
    <n v="1.0200000000000001E-2"/>
    <n v="0.58640000000000003"/>
    <n v="0.5"/>
    <n v="1"/>
  </r>
  <r>
    <x v="93"/>
    <s v="ID-KU"/>
    <x v="19"/>
    <n v="0"/>
    <n v="0"/>
    <n v="2"/>
    <n v="-2"/>
    <n v="165"/>
    <n v="2"/>
    <n v="82"/>
    <n v="81"/>
    <s v="Province"/>
    <m/>
    <x v="19"/>
    <s v="Indonesia"/>
    <s v="Asia"/>
    <s v="Kalimantan"/>
    <s v="UTC+08:00"/>
    <m/>
    <n v="4"/>
    <n v="1"/>
    <n v="53"/>
    <n v="35"/>
    <n v="447"/>
    <n v="75468"/>
    <n v="648407"/>
    <n v="8.59"/>
    <n v="116.2188791"/>
    <n v="2.8910126209999998"/>
    <n v="0"/>
    <n v="254.47"/>
    <n v="0"/>
    <n v="3.08"/>
    <n v="1.21E-2"/>
    <n v="0.497"/>
    <n v="1"/>
    <n v="1"/>
  </r>
  <r>
    <x v="93"/>
    <s v="ID-BB"/>
    <x v="27"/>
    <n v="4"/>
    <n v="0"/>
    <n v="1"/>
    <n v="3"/>
    <n v="50"/>
    <n v="1"/>
    <n v="29"/>
    <n v="20"/>
    <s v="Province"/>
    <m/>
    <x v="27"/>
    <s v="Indonesia"/>
    <s v="Asia"/>
    <s v="Sumatera"/>
    <s v="UTC+07:00"/>
    <m/>
    <n v="6"/>
    <n v="1"/>
    <n v="47"/>
    <n v="82"/>
    <n v="309"/>
    <n v="16424"/>
    <n v="1379767"/>
    <n v="84.01"/>
    <n v="106.5499324"/>
    <n v="-2.4474441269999998"/>
    <n v="2.9"/>
    <n v="36.24"/>
    <n v="0"/>
    <n v="0.72"/>
    <n v="0.02"/>
    <n v="0.57999999999999996"/>
    <m/>
    <n v="1"/>
  </r>
  <r>
    <x v="93"/>
    <s v="ID-KR"/>
    <x v="28"/>
    <n v="12"/>
    <n v="0"/>
    <n v="0"/>
    <n v="12"/>
    <n v="202"/>
    <n v="15"/>
    <n v="101"/>
    <n v="86"/>
    <s v="Province"/>
    <m/>
    <x v="28"/>
    <s v="Indonesia"/>
    <s v="Asia"/>
    <s v="Sumatera"/>
    <s v="UTC+07:00"/>
    <m/>
    <n v="5"/>
    <n v="2"/>
    <n v="75"/>
    <n v="142"/>
    <n v="275"/>
    <n v="8202"/>
    <n v="1929400"/>
    <n v="235.24"/>
    <n v="108.261746"/>
    <n v="3.9163459999999999"/>
    <n v="6.22"/>
    <n v="104.7"/>
    <n v="0"/>
    <n v="7.77"/>
    <n v="7.4300000000000005E-2"/>
    <n v="0.5"/>
    <m/>
    <n v="1"/>
  </r>
  <r>
    <x v="93"/>
    <s v="ID-LA"/>
    <x v="15"/>
    <n v="0"/>
    <n v="0"/>
    <n v="6"/>
    <n v="-6"/>
    <n v="135"/>
    <n v="11"/>
    <n v="73"/>
    <n v="51"/>
    <s v="Province"/>
    <m/>
    <x v="15"/>
    <s v="Indonesia"/>
    <s v="Asia"/>
    <s v="Sumatera"/>
    <s v="UTC+07:00"/>
    <m/>
    <n v="13"/>
    <n v="2"/>
    <n v="228"/>
    <n v="205"/>
    <n v="2435"/>
    <n v="34624"/>
    <n v="9095591"/>
    <n v="262.7"/>
    <n v="105.0214366"/>
    <n v="-4.9167929749999999"/>
    <n v="0"/>
    <n v="14.84"/>
    <n v="0"/>
    <n v="1.21"/>
    <n v="8.1500000000000003E-2"/>
    <n v="0.54069999999999996"/>
    <n v="0"/>
    <n v="1"/>
  </r>
  <r>
    <x v="93"/>
    <s v="ID-MA"/>
    <x v="10"/>
    <n v="0"/>
    <n v="0"/>
    <n v="19"/>
    <n v="-19"/>
    <n v="223"/>
    <n v="8"/>
    <n v="54"/>
    <n v="161"/>
    <s v="Province"/>
    <m/>
    <x v="10"/>
    <s v="Indonesia"/>
    <s v="Asia"/>
    <s v="Maluku"/>
    <s v="UTC+09:00"/>
    <m/>
    <n v="9"/>
    <n v="2"/>
    <n v="118"/>
    <n v="35"/>
    <n v="1198"/>
    <n v="46914"/>
    <n v="1847097"/>
    <n v="39.369999999999997"/>
    <n v="129.57679200000001"/>
    <n v="-3.1925720000000002"/>
    <n v="0"/>
    <n v="120.73"/>
    <n v="0"/>
    <n v="4.33"/>
    <n v="3.5900000000000001E-2"/>
    <n v="0.2422"/>
    <n v="1"/>
    <n v="1"/>
  </r>
  <r>
    <x v="93"/>
    <s v="ID-MU"/>
    <x v="12"/>
    <n v="14"/>
    <n v="1"/>
    <n v="0"/>
    <n v="13"/>
    <n v="174"/>
    <n v="15"/>
    <n v="29"/>
    <n v="130"/>
    <s v="Province"/>
    <m/>
    <x v="12"/>
    <s v="Indonesia"/>
    <s v="Asia"/>
    <s v="Maluku"/>
    <s v="UTC+09:00"/>
    <m/>
    <n v="8"/>
    <n v="2"/>
    <n v="116"/>
    <n v="118"/>
    <n v="1063"/>
    <n v="31983"/>
    <n v="1307803"/>
    <n v="40.89"/>
    <n v="127.5391072"/>
    <n v="0.212036949"/>
    <n v="10.7"/>
    <n v="133.05000000000001"/>
    <n v="0.76"/>
    <n v="11.47"/>
    <n v="8.6199999999999999E-2"/>
    <n v="0.16669999999999999"/>
    <n v="2"/>
    <n v="0.33"/>
  </r>
  <r>
    <x v="93"/>
    <s v="ID-NB"/>
    <x v="30"/>
    <n v="18"/>
    <n v="2"/>
    <n v="0"/>
    <n v="16"/>
    <n v="668"/>
    <n v="12"/>
    <n v="292"/>
    <n v="364"/>
    <s v="Province"/>
    <m/>
    <x v="30"/>
    <s v="Indonesia"/>
    <s v="Asia"/>
    <s v="Nusa Tenggara"/>
    <s v="UTC+08:00"/>
    <m/>
    <n v="8"/>
    <n v="2"/>
    <n v="117"/>
    <n v="145"/>
    <n v="995"/>
    <n v="18572"/>
    <n v="5270247"/>
    <n v="283.77"/>
    <n v="117.5086257"/>
    <n v="-8.6069988659999996"/>
    <n v="3.42"/>
    <n v="126.75"/>
    <n v="0.38"/>
    <n v="2.2799999999999998"/>
    <n v="1.7999999999999999E-2"/>
    <n v="0.43709999999999999"/>
    <n v="1.1299999999999999"/>
    <m/>
  </r>
  <r>
    <x v="93"/>
    <s v="ID-NT"/>
    <x v="32"/>
    <n v="0"/>
    <n v="0"/>
    <n v="0"/>
    <n v="0"/>
    <n v="97"/>
    <n v="1"/>
    <n v="14"/>
    <n v="82"/>
    <s v="Province"/>
    <m/>
    <x v="32"/>
    <s v="Indonesia"/>
    <s v="Asia"/>
    <s v="Nusa Tenggara"/>
    <s v="UTC+08:00"/>
    <m/>
    <n v="21"/>
    <n v="1"/>
    <n v="309"/>
    <n v="327"/>
    <n v="3026"/>
    <n v="48718"/>
    <n v="5411321"/>
    <n v="111.07"/>
    <n v="121.592271"/>
    <n v="-8.6822049999999997"/>
    <n v="0"/>
    <n v="17.93"/>
    <n v="0"/>
    <n v="0.18"/>
    <n v="1.03E-2"/>
    <n v="0.14430000000000001"/>
    <n v="0"/>
    <n v="1"/>
  </r>
  <r>
    <x v="93"/>
    <s v="ID-PA"/>
    <x v="11"/>
    <n v="99"/>
    <n v="1"/>
    <n v="10"/>
    <n v="88"/>
    <n v="811"/>
    <n v="7"/>
    <n v="78"/>
    <n v="726"/>
    <s v="Province"/>
    <m/>
    <x v="11"/>
    <s v="Indonesia"/>
    <s v="Asia"/>
    <s v="Papua"/>
    <s v="UTC+09:00"/>
    <s v="Daerah Khusus"/>
    <n v="28"/>
    <n v="1"/>
    <n v="560"/>
    <n v="110"/>
    <n v="5411"/>
    <n v="319036"/>
    <n v="4340348"/>
    <n v="13.6"/>
    <n v="138.69603000000001"/>
    <n v="-4.6662095299999997"/>
    <n v="22.81"/>
    <n v="186.85"/>
    <n v="0.23"/>
    <n v="1.61"/>
    <n v="8.6E-3"/>
    <n v="9.6199999999999994E-2"/>
    <n v="2.36"/>
    <m/>
  </r>
  <r>
    <x v="93"/>
    <s v="ID-PB"/>
    <x v="18"/>
    <n v="4"/>
    <n v="0"/>
    <n v="0"/>
    <n v="4"/>
    <n v="172"/>
    <n v="1"/>
    <n v="55"/>
    <n v="116"/>
    <s v="Province"/>
    <m/>
    <x v="18"/>
    <s v="Indonesia"/>
    <s v="Asia"/>
    <s v="Papua"/>
    <s v="UTC+09:00"/>
    <s v="Daerah Khusus"/>
    <n v="12"/>
    <n v="1"/>
    <n v="218"/>
    <n v="95"/>
    <n v="1742"/>
    <n v="102955"/>
    <n v="1140701"/>
    <n v="11.08"/>
    <n v="132.9762624"/>
    <n v="-2.045160182"/>
    <n v="3.51"/>
    <n v="150.78"/>
    <n v="0"/>
    <n v="0.88"/>
    <n v="5.7999999999999996E-3"/>
    <n v="0.31979999999999997"/>
    <m/>
    <n v="1"/>
  </r>
  <r>
    <x v="93"/>
    <s v="ID-RI"/>
    <x v="24"/>
    <n v="0"/>
    <n v="0"/>
    <n v="3"/>
    <n v="-3"/>
    <n v="116"/>
    <n v="6"/>
    <n v="92"/>
    <n v="18"/>
    <s v="Province"/>
    <m/>
    <x v="24"/>
    <s v="Indonesia"/>
    <s v="Asia"/>
    <s v="Sumatera"/>
    <s v="UTC+07:00"/>
    <m/>
    <n v="10"/>
    <n v="2"/>
    <n v="169"/>
    <n v="268"/>
    <n v="1591"/>
    <n v="87024"/>
    <n v="6074100"/>
    <n v="69.8"/>
    <n v="101.8051092"/>
    <n v="0.51164785099999999"/>
    <n v="0"/>
    <n v="19.100000000000001"/>
    <n v="0"/>
    <n v="0.99"/>
    <n v="5.1700000000000003E-2"/>
    <n v="0.79310000000000003"/>
    <n v="1"/>
    <n v="1"/>
  </r>
  <r>
    <x v="93"/>
    <s v="ID-SR"/>
    <x v="20"/>
    <n v="0"/>
    <n v="0"/>
    <n v="8"/>
    <n v="-8"/>
    <n v="92"/>
    <n v="2"/>
    <n v="49"/>
    <n v="41"/>
    <s v="Province"/>
    <m/>
    <x v="20"/>
    <s v="Indonesia"/>
    <s v="Asia"/>
    <s v="Sulawesi"/>
    <s v="UTC+08:00"/>
    <m/>
    <n v="6"/>
    <m/>
    <n v="69"/>
    <n v="73"/>
    <n v="575"/>
    <n v="16787"/>
    <n v="1559984"/>
    <n v="92.93"/>
    <n v="119.3450194"/>
    <n v="-2.4617460530000002"/>
    <n v="0"/>
    <n v="58.97"/>
    <n v="0"/>
    <n v="1.28"/>
    <n v="2.1700000000000001E-2"/>
    <n v="0.53259999999999996"/>
    <n v="1"/>
    <n v="1"/>
  </r>
  <r>
    <x v="93"/>
    <s v="ID-SN"/>
    <x v="9"/>
    <n v="43"/>
    <n v="0"/>
    <n v="0"/>
    <n v="43"/>
    <n v="1625"/>
    <n v="74"/>
    <n v="624"/>
    <n v="927"/>
    <s v="Province"/>
    <m/>
    <x v="9"/>
    <s v="Indonesia"/>
    <s v="Asia"/>
    <s v="Sulawesi"/>
    <s v="UTC+08:00"/>
    <m/>
    <n v="21"/>
    <n v="3"/>
    <n v="311"/>
    <n v="792"/>
    <n v="2255"/>
    <n v="46717"/>
    <n v="9426885"/>
    <n v="201.78"/>
    <n v="120.1620559"/>
    <n v="-3.731080714"/>
    <n v="4.5599999999999996"/>
    <n v="172.38"/>
    <n v="0"/>
    <n v="7.85"/>
    <n v="4.5499999999999999E-2"/>
    <n v="0.38400000000000001"/>
    <n v="0.96"/>
    <n v="0"/>
  </r>
  <r>
    <x v="93"/>
    <s v="ID-ST"/>
    <x v="16"/>
    <n v="0"/>
    <n v="0"/>
    <n v="0"/>
    <n v="0"/>
    <n v="128"/>
    <n v="4"/>
    <n v="61"/>
    <n v="63"/>
    <s v="Province"/>
    <m/>
    <x v="16"/>
    <s v="Indonesia"/>
    <s v="Asia"/>
    <s v="Sulawesi"/>
    <s v="UTC+08:00"/>
    <m/>
    <n v="12"/>
    <n v="1"/>
    <n v="175"/>
    <n v="175"/>
    <n v="1842"/>
    <n v="61841"/>
    <n v="2955567"/>
    <n v="47.79"/>
    <n v="121.2010927"/>
    <n v="-1.00413668"/>
    <n v="0"/>
    <n v="43.31"/>
    <n v="0"/>
    <n v="1.35"/>
    <n v="3.1300000000000001E-2"/>
    <n v="0.47660000000000002"/>
    <n v="1"/>
    <n v="1"/>
  </r>
  <r>
    <x v="93"/>
    <s v="ID-SG"/>
    <x v="3"/>
    <n v="0"/>
    <n v="0"/>
    <n v="3"/>
    <n v="-3"/>
    <n v="244"/>
    <n v="4"/>
    <n v="124"/>
    <n v="116"/>
    <s v="Province"/>
    <m/>
    <x v="3"/>
    <s v="Indonesia"/>
    <s v="Asia"/>
    <s v="Sulawesi"/>
    <s v="UTC+08:00"/>
    <m/>
    <n v="15"/>
    <n v="2"/>
    <n v="219"/>
    <n v="377"/>
    <n v="1911"/>
    <n v="38068"/>
    <n v="2635461"/>
    <n v="69.23"/>
    <n v="122.070311"/>
    <n v="-4.1246887929999998"/>
    <n v="0"/>
    <n v="92.58"/>
    <n v="0"/>
    <n v="1.52"/>
    <n v="1.6400000000000001E-2"/>
    <n v="0.50819999999999999"/>
    <n v="1"/>
    <n v="1"/>
  </r>
  <r>
    <x v="93"/>
    <s v="ID-SA"/>
    <x v="31"/>
    <n v="15"/>
    <n v="1"/>
    <n v="0"/>
    <n v="14"/>
    <n v="352"/>
    <n v="39"/>
    <n v="51"/>
    <n v="262"/>
    <s v="Province"/>
    <m/>
    <x v="31"/>
    <s v="Indonesia"/>
    <s v="Asia"/>
    <s v="Sulawesi"/>
    <s v="UTC+08:00"/>
    <m/>
    <n v="11"/>
    <n v="4"/>
    <n v="171"/>
    <n v="332"/>
    <n v="1507"/>
    <n v="13892"/>
    <n v="2641884"/>
    <n v="190.17"/>
    <n v="124.5212396"/>
    <n v="1.259638212"/>
    <n v="5.68"/>
    <n v="133.24"/>
    <n v="0.38"/>
    <n v="14.76"/>
    <n v="0.1108"/>
    <n v="0.1449"/>
    <m/>
    <n v="1"/>
  </r>
  <r>
    <x v="93"/>
    <s v="ID-SB"/>
    <x v="17"/>
    <n v="7"/>
    <n v="0"/>
    <n v="5"/>
    <n v="2"/>
    <n v="574"/>
    <n v="26"/>
    <n v="272"/>
    <n v="276"/>
    <s v="Province"/>
    <m/>
    <x v="17"/>
    <s v="Indonesia"/>
    <s v="Asia"/>
    <s v="Sumatera"/>
    <s v="UTC+07:00"/>
    <m/>
    <n v="12"/>
    <n v="7"/>
    <n v="179"/>
    <n v="230"/>
    <n v="928"/>
    <n v="42013"/>
    <n v="5519245"/>
    <n v="131.37"/>
    <n v="100.46506239999999"/>
    <n v="-0.850253225"/>
    <n v="1.27"/>
    <n v="104"/>
    <n v="0"/>
    <n v="4.71"/>
    <n v="4.53E-2"/>
    <n v="0.47389999999999999"/>
    <m/>
    <n v="1"/>
  </r>
  <r>
    <x v="93"/>
    <s v="ID-SS"/>
    <x v="21"/>
    <n v="26"/>
    <n v="0"/>
    <n v="2"/>
    <n v="24"/>
    <n v="1018"/>
    <n v="34"/>
    <n v="223"/>
    <n v="761"/>
    <s v="Province"/>
    <m/>
    <x v="21"/>
    <s v="Indonesia"/>
    <s v="Asia"/>
    <s v="Sumatera"/>
    <s v="UTC+07:00"/>
    <m/>
    <n v="13"/>
    <n v="4"/>
    <n v="241"/>
    <n v="387"/>
    <n v="2853"/>
    <n v="91592"/>
    <n v="8217551"/>
    <n v="89.72"/>
    <n v="104.16946470000001"/>
    <n v="-3.2162118080000002"/>
    <n v="3.16"/>
    <n v="123.88"/>
    <n v="0"/>
    <n v="4.1399999999999997"/>
    <n v="3.3399999999999999E-2"/>
    <n v="0.21909999999999999"/>
    <n v="2.17"/>
    <n v="1"/>
  </r>
  <r>
    <x v="93"/>
    <s v="ID-SU"/>
    <x v="6"/>
    <n v="1"/>
    <n v="0"/>
    <n v="2"/>
    <n v="-1"/>
    <n v="411"/>
    <n v="42"/>
    <n v="151"/>
    <n v="218"/>
    <s v="Province"/>
    <m/>
    <x v="6"/>
    <s v="Indonesia"/>
    <s v="Asia"/>
    <s v="Sumatera"/>
    <s v="UTC+07:00"/>
    <m/>
    <n v="25"/>
    <n v="8"/>
    <n v="450"/>
    <n v="693"/>
    <n v="5417"/>
    <n v="72981"/>
    <n v="14874889"/>
    <n v="203.82"/>
    <n v="99.051964420000004"/>
    <n v="2.1918944530000002"/>
    <n v="7.0000000000000007E-2"/>
    <n v="27.63"/>
    <n v="0"/>
    <n v="2.82"/>
    <n v="0.1022"/>
    <n v="0.3674"/>
    <n v="0.13"/>
    <n v="1"/>
  </r>
  <r>
    <x v="94"/>
    <s v="ID-AC"/>
    <x v="13"/>
    <n v="0"/>
    <n v="0"/>
    <n v="1"/>
    <n v="-1"/>
    <n v="20"/>
    <n v="1"/>
    <n v="18"/>
    <n v="1"/>
    <s v="Province"/>
    <m/>
    <x v="13"/>
    <s v="Indonesia"/>
    <s v="Asia"/>
    <s v="Sumatera"/>
    <s v="UTC+07:00"/>
    <s v="Daerah Khusus"/>
    <n v="18"/>
    <n v="5"/>
    <n v="289"/>
    <m/>
    <n v="6497"/>
    <n v="57956"/>
    <n v="5247257"/>
    <n v="90.54"/>
    <n v="96.910521739999993"/>
    <n v="4.2256146279999998"/>
    <n v="0"/>
    <n v="3.81"/>
    <n v="0"/>
    <n v="0.19"/>
    <n v="0.05"/>
    <n v="0.9"/>
    <n v="1"/>
    <n v="1"/>
  </r>
  <r>
    <x v="94"/>
    <s v="ID-BA"/>
    <x v="22"/>
    <n v="3"/>
    <n v="0"/>
    <n v="15"/>
    <n v="-12"/>
    <n v="481"/>
    <n v="3"/>
    <n v="342"/>
    <n v="136"/>
    <s v="Province"/>
    <m/>
    <x v="22"/>
    <s v="Indonesia"/>
    <s v="Asia"/>
    <s v="Nusa Tenggara"/>
    <s v="UTC+08:00"/>
    <m/>
    <n v="8"/>
    <n v="1"/>
    <n v="57"/>
    <n v="80"/>
    <n v="636"/>
    <n v="5780"/>
    <n v="4216171"/>
    <n v="729.43"/>
    <n v="115.1317136"/>
    <n v="-8.3694716880000009"/>
    <n v="0.71"/>
    <n v="114.08"/>
    <n v="0"/>
    <n v="0.71"/>
    <n v="6.1999999999999998E-3"/>
    <n v="0.71099999999999997"/>
    <n v="0.6"/>
    <n v="1"/>
  </r>
  <r>
    <x v="94"/>
    <s v="ID-BT"/>
    <x v="2"/>
    <n v="71"/>
    <n v="0"/>
    <n v="0"/>
    <n v="71"/>
    <n v="895"/>
    <n v="68"/>
    <n v="273"/>
    <n v="554"/>
    <s v="Province"/>
    <m/>
    <x v="2"/>
    <s v="Indonesia"/>
    <s v="Asia"/>
    <s v="Jawa"/>
    <s v="UTC+07:00"/>
    <m/>
    <n v="4"/>
    <n v="4"/>
    <n v="155"/>
    <n v="313"/>
    <n v="1238"/>
    <n v="9663"/>
    <n v="10722374"/>
    <n v="1109.6400000000001"/>
    <n v="106.1090043"/>
    <n v="-6.4567363880000004"/>
    <n v="6.62"/>
    <n v="83.47"/>
    <n v="0"/>
    <n v="6.34"/>
    <n v="7.5999999999999998E-2"/>
    <n v="0.30499999999999999"/>
    <n v="5.07"/>
    <n v="1"/>
  </r>
  <r>
    <x v="94"/>
    <s v="ID-BE"/>
    <x v="29"/>
    <n v="0"/>
    <n v="0"/>
    <n v="0"/>
    <n v="0"/>
    <n v="92"/>
    <n v="3"/>
    <n v="25"/>
    <n v="64"/>
    <s v="Province"/>
    <m/>
    <x v="29"/>
    <s v="Indonesia"/>
    <s v="Asia"/>
    <s v="Sumatera"/>
    <s v="UTC+07:00"/>
    <m/>
    <n v="9"/>
    <n v="1"/>
    <n v="129"/>
    <n v="172"/>
    <n v="1341"/>
    <n v="19919"/>
    <n v="1999539"/>
    <n v="100.38"/>
    <n v="102.33842129999999"/>
    <n v="-3.5335836270000001"/>
    <n v="0"/>
    <n v="46.01"/>
    <n v="0"/>
    <n v="1.5"/>
    <n v="3.2599999999999997E-2"/>
    <n v="0.2717"/>
    <n v="0"/>
    <n v="1"/>
  </r>
  <r>
    <x v="94"/>
    <s v="ID-JK"/>
    <x v="0"/>
    <n v="91"/>
    <n v="5"/>
    <n v="186"/>
    <n v="-100"/>
    <n v="7031"/>
    <n v="489"/>
    <n v="2531"/>
    <n v="4011"/>
    <s v="Province"/>
    <m/>
    <x v="0"/>
    <s v="Indonesia"/>
    <s v="Asia"/>
    <s v="Jawa"/>
    <s v="UTC+07:00"/>
    <s v="Daerah Khusus Ibu Kota"/>
    <n v="1"/>
    <n v="5"/>
    <n v="44"/>
    <n v="267"/>
    <m/>
    <n v="664"/>
    <n v="10846145"/>
    <n v="16334.31"/>
    <n v="106.8361183"/>
    <n v="-6.2046989909999999"/>
    <n v="8.39"/>
    <n v="648.25"/>
    <n v="0.46"/>
    <n v="45.09"/>
    <n v="6.9500000000000006E-2"/>
    <n v="0.36"/>
    <n v="1.52"/>
    <m/>
  </r>
  <r>
    <x v="94"/>
    <s v="ID-YO"/>
    <x v="5"/>
    <n v="0"/>
    <n v="0"/>
    <n v="1"/>
    <n v="-1"/>
    <n v="222"/>
    <n v="8"/>
    <n v="171"/>
    <n v="43"/>
    <s v="Province"/>
    <m/>
    <x v="5"/>
    <s v="Indonesia"/>
    <s v="Asia"/>
    <s v="Jawa"/>
    <s v="UTC+07:00"/>
    <s v="Daerah Istimewa"/>
    <n v="4"/>
    <n v="1"/>
    <n v="78"/>
    <n v="46"/>
    <n v="392"/>
    <n v="3133"/>
    <n v="3631015"/>
    <n v="1158.9000000000001"/>
    <n v="110.4448783"/>
    <n v="-7.8945018500000002"/>
    <n v="0"/>
    <n v="61.14"/>
    <n v="0"/>
    <n v="2.2000000000000002"/>
    <n v="3.5999999999999997E-2"/>
    <n v="0.77029999999999998"/>
    <n v="1"/>
    <n v="1"/>
  </r>
  <r>
    <x v="94"/>
    <s v="ID-GO"/>
    <x v="33"/>
    <n v="10"/>
    <n v="0"/>
    <n v="0"/>
    <n v="10"/>
    <n v="118"/>
    <n v="6"/>
    <n v="29"/>
    <n v="83"/>
    <s v="Province"/>
    <m/>
    <x v="33"/>
    <s v="Indonesia"/>
    <s v="Asia"/>
    <s v="Sulawesi"/>
    <s v="UTC+08:00"/>
    <m/>
    <n v="5"/>
    <n v="1"/>
    <n v="77"/>
    <n v="72"/>
    <n v="657"/>
    <n v="11257"/>
    <n v="1180651"/>
    <n v="104.88"/>
    <n v="122.37605809999999"/>
    <n v="0.68700260400000002"/>
    <n v="8.4700000000000006"/>
    <n v="99.94"/>
    <n v="0"/>
    <n v="5.08"/>
    <n v="5.0799999999999998E-2"/>
    <n v="0.24579999999999999"/>
    <n v="0.71"/>
    <n v="1"/>
  </r>
  <r>
    <x v="94"/>
    <s v="ID-JA"/>
    <x v="25"/>
    <n v="0"/>
    <n v="0"/>
    <n v="7"/>
    <n v="-7"/>
    <n v="96"/>
    <n v="0"/>
    <n v="27"/>
    <n v="69"/>
    <s v="Province"/>
    <m/>
    <x v="25"/>
    <s v="Indonesia"/>
    <s v="Asia"/>
    <s v="Sumatera"/>
    <s v="UTC+07:00"/>
    <m/>
    <n v="9"/>
    <n v="2"/>
    <n v="141"/>
    <n v="163"/>
    <n v="1399"/>
    <n v="50058"/>
    <n v="3493357"/>
    <n v="69.790000000000006"/>
    <n v="102.72364039999999"/>
    <n v="-1.69769766"/>
    <n v="0"/>
    <n v="27.48"/>
    <n v="0"/>
    <n v="0"/>
    <n v="0"/>
    <n v="0.28129999999999999"/>
    <n v="1"/>
    <n v="1"/>
  </r>
  <r>
    <x v="94"/>
    <s v="ID-JB"/>
    <x v="1"/>
    <n v="4"/>
    <n v="3"/>
    <n v="52"/>
    <n v="-51"/>
    <n v="2322"/>
    <n v="149"/>
    <n v="699"/>
    <n v="1474"/>
    <s v="Province"/>
    <m/>
    <x v="1"/>
    <s v="Indonesia"/>
    <s v="Asia"/>
    <s v="Jawa"/>
    <s v="UTC+07:00"/>
    <m/>
    <n v="18"/>
    <n v="9"/>
    <n v="627"/>
    <n v="645"/>
    <n v="5312"/>
    <n v="35378"/>
    <n v="45161325"/>
    <n v="1276.55"/>
    <n v="107.60370829999999"/>
    <n v="-6.9204320829999997"/>
    <n v="0.09"/>
    <n v="51.42"/>
    <n v="7.0000000000000007E-2"/>
    <n v="3.3"/>
    <n v="6.4199999999999993E-2"/>
    <n v="0.30099999999999999"/>
    <n v="0.22"/>
    <n v="0.43"/>
  </r>
  <r>
    <x v="94"/>
    <s v="ID-JT"/>
    <x v="7"/>
    <n v="22"/>
    <n v="1"/>
    <n v="1"/>
    <n v="20"/>
    <n v="1443"/>
    <n v="62"/>
    <n v="368"/>
    <n v="1013"/>
    <s v="Province"/>
    <m/>
    <x v="7"/>
    <s v="Indonesia"/>
    <s v="Asia"/>
    <s v="Jawa"/>
    <s v="UTC+07:00"/>
    <m/>
    <n v="29"/>
    <n v="6"/>
    <n v="576"/>
    <n v="753"/>
    <n v="7809"/>
    <n v="32801"/>
    <n v="36364072"/>
    <n v="1108.6400000000001"/>
    <n v="110.20111489999999"/>
    <n v="-7.2590971770000001"/>
    <n v="0.6"/>
    <n v="39.68"/>
    <n v="0.03"/>
    <n v="1.7"/>
    <n v="4.2999999999999997E-2"/>
    <n v="0.255"/>
    <n v="1.47"/>
    <m/>
  </r>
  <r>
    <x v="94"/>
    <s v="ID-JI"/>
    <x v="8"/>
    <n v="175"/>
    <n v="11"/>
    <n v="101"/>
    <n v="63"/>
    <n v="5238"/>
    <n v="426"/>
    <n v="788"/>
    <n v="4024"/>
    <s v="Province"/>
    <m/>
    <x v="8"/>
    <s v="Indonesia"/>
    <s v="Asia"/>
    <s v="Jawa"/>
    <s v="UTC+07:00"/>
    <m/>
    <n v="29"/>
    <n v="9"/>
    <n v="666"/>
    <n v="777"/>
    <n v="7724"/>
    <n v="47803"/>
    <n v="40479023"/>
    <n v="846.78"/>
    <n v="112.7329414"/>
    <n v="-7.7233455790000001"/>
    <n v="4.32"/>
    <n v="129.4"/>
    <n v="0.27"/>
    <n v="10.52"/>
    <n v="8.1299999999999997E-2"/>
    <n v="0.15040000000000001"/>
    <n v="0.8"/>
    <n v="1.83"/>
  </r>
  <r>
    <x v="94"/>
    <s v="ID-KB"/>
    <x v="23"/>
    <n v="6"/>
    <n v="0"/>
    <n v="24"/>
    <n v="-18"/>
    <n v="199"/>
    <n v="2"/>
    <n v="78"/>
    <n v="119"/>
    <s v="Province"/>
    <m/>
    <x v="23"/>
    <s v="Indonesia"/>
    <s v="Asia"/>
    <s v="Kalimantan"/>
    <s v="UTC+07:00"/>
    <m/>
    <n v="12"/>
    <n v="2"/>
    <n v="174"/>
    <n v="99"/>
    <n v="2031"/>
    <n v="147307"/>
    <n v="5422814"/>
    <n v="36.81"/>
    <n v="111.1211776"/>
    <n v="-8.6474572E-2"/>
    <n v="1.1100000000000001"/>
    <n v="36.700000000000003"/>
    <n v="0"/>
    <n v="0.37"/>
    <n v="1.01E-2"/>
    <n v="0.39200000000000002"/>
    <m/>
    <n v="1"/>
  </r>
  <r>
    <x v="94"/>
    <s v="ID-KS"/>
    <x v="26"/>
    <n v="64"/>
    <n v="3"/>
    <n v="0"/>
    <n v="61"/>
    <n v="1030"/>
    <n v="93"/>
    <n v="101"/>
    <n v="836"/>
    <s v="Province"/>
    <m/>
    <x v="26"/>
    <s v="Indonesia"/>
    <s v="Asia"/>
    <s v="Kalimantan"/>
    <s v="UTC+08:00"/>
    <m/>
    <n v="11"/>
    <n v="2"/>
    <n v="153"/>
    <n v="144"/>
    <n v="1864"/>
    <n v="38744"/>
    <n v="4023049"/>
    <n v="103.84"/>
    <n v="115.4385783"/>
    <n v="-2.993594979"/>
    <n v="15.91"/>
    <n v="256.02"/>
    <n v="0.75"/>
    <n v="23.12"/>
    <n v="9.0300000000000005E-2"/>
    <n v="9.8100000000000007E-2"/>
    <n v="3.05"/>
    <n v="1"/>
  </r>
  <r>
    <x v="94"/>
    <s v="ID-KT"/>
    <x v="14"/>
    <n v="28"/>
    <n v="4"/>
    <n v="7"/>
    <n v="17"/>
    <n v="448"/>
    <n v="23"/>
    <n v="150"/>
    <n v="275"/>
    <s v="Province"/>
    <m/>
    <x v="14"/>
    <s v="Indonesia"/>
    <s v="Asia"/>
    <s v="Kalimantan"/>
    <s v="UTC+07:00"/>
    <m/>
    <n v="13"/>
    <n v="1"/>
    <n v="136"/>
    <n v="139"/>
    <n v="1432"/>
    <n v="153565"/>
    <n v="2570289"/>
    <n v="16.739999999999998"/>
    <n v="113.41765359999999"/>
    <n v="-1.6024846530000001"/>
    <n v="10.89"/>
    <n v="174.3"/>
    <n v="1.56"/>
    <n v="8.9499999999999993"/>
    <n v="5.1299999999999998E-2"/>
    <n v="0.33479999999999999"/>
    <n v="3.11"/>
    <n v="4"/>
  </r>
  <r>
    <x v="94"/>
    <s v="ID-KI"/>
    <x v="4"/>
    <n v="12"/>
    <n v="0"/>
    <n v="2"/>
    <n v="10"/>
    <n v="307"/>
    <n v="3"/>
    <n v="175"/>
    <n v="129"/>
    <s v="Province"/>
    <m/>
    <x v="4"/>
    <s v="Indonesia"/>
    <s v="Asia"/>
    <s v="Kalimantan"/>
    <s v="UTC+08:00"/>
    <m/>
    <n v="7"/>
    <n v="3"/>
    <n v="103"/>
    <n v="197"/>
    <n v="841"/>
    <n v="129067"/>
    <n v="3552191"/>
    <n v="27.52"/>
    <n v="116.4684405"/>
    <n v="0.45385803000000002"/>
    <n v="3.38"/>
    <n v="86.43"/>
    <n v="0"/>
    <n v="0.84"/>
    <n v="9.7999999999999997E-3"/>
    <n v="0.56999999999999995"/>
    <n v="12"/>
    <n v="1"/>
  </r>
  <r>
    <x v="94"/>
    <s v="ID-KU"/>
    <x v="19"/>
    <n v="0"/>
    <n v="0"/>
    <n v="7"/>
    <n v="-7"/>
    <n v="165"/>
    <n v="2"/>
    <n v="89"/>
    <n v="74"/>
    <s v="Province"/>
    <m/>
    <x v="19"/>
    <s v="Indonesia"/>
    <s v="Asia"/>
    <s v="Kalimantan"/>
    <s v="UTC+08:00"/>
    <m/>
    <n v="4"/>
    <n v="1"/>
    <n v="53"/>
    <n v="35"/>
    <n v="447"/>
    <n v="75468"/>
    <n v="648407"/>
    <n v="8.59"/>
    <n v="116.2188791"/>
    <n v="2.8910126209999998"/>
    <n v="0"/>
    <n v="254.47"/>
    <n v="0"/>
    <n v="3.08"/>
    <n v="1.21E-2"/>
    <n v="0.53939999999999999"/>
    <n v="1"/>
    <n v="1"/>
  </r>
  <r>
    <x v="94"/>
    <s v="ID-BB"/>
    <x v="27"/>
    <n v="12"/>
    <n v="0"/>
    <n v="3"/>
    <n v="9"/>
    <n v="62"/>
    <n v="1"/>
    <n v="32"/>
    <n v="29"/>
    <s v="Province"/>
    <m/>
    <x v="27"/>
    <s v="Indonesia"/>
    <s v="Asia"/>
    <s v="Sumatera"/>
    <s v="UTC+07:00"/>
    <m/>
    <n v="6"/>
    <n v="1"/>
    <n v="47"/>
    <n v="82"/>
    <n v="309"/>
    <n v="16424"/>
    <n v="1379767"/>
    <n v="84.01"/>
    <n v="106.5499324"/>
    <n v="-2.4474441269999998"/>
    <n v="8.6999999999999993"/>
    <n v="44.94"/>
    <n v="0"/>
    <n v="0.72"/>
    <n v="1.61E-2"/>
    <n v="0.5161"/>
    <n v="3"/>
    <n v="1"/>
  </r>
  <r>
    <x v="94"/>
    <s v="ID-KR"/>
    <x v="28"/>
    <n v="0"/>
    <n v="0"/>
    <n v="1"/>
    <n v="-1"/>
    <n v="202"/>
    <n v="15"/>
    <n v="102"/>
    <n v="85"/>
    <s v="Province"/>
    <m/>
    <x v="28"/>
    <s v="Indonesia"/>
    <s v="Asia"/>
    <s v="Sumatera"/>
    <s v="UTC+07:00"/>
    <m/>
    <n v="5"/>
    <n v="2"/>
    <n v="75"/>
    <n v="142"/>
    <n v="275"/>
    <n v="8202"/>
    <n v="1929400"/>
    <n v="235.24"/>
    <n v="108.261746"/>
    <n v="3.9163459999999999"/>
    <n v="0"/>
    <n v="104.7"/>
    <n v="0"/>
    <n v="7.77"/>
    <n v="7.4300000000000005E-2"/>
    <n v="0.505"/>
    <n v="0"/>
    <n v="1"/>
  </r>
  <r>
    <x v="94"/>
    <s v="ID-LA"/>
    <x v="15"/>
    <n v="0"/>
    <n v="0"/>
    <n v="4"/>
    <n v="-4"/>
    <n v="135"/>
    <n v="11"/>
    <n v="77"/>
    <n v="47"/>
    <s v="Province"/>
    <m/>
    <x v="15"/>
    <s v="Indonesia"/>
    <s v="Asia"/>
    <s v="Sumatera"/>
    <s v="UTC+07:00"/>
    <m/>
    <n v="13"/>
    <n v="2"/>
    <n v="228"/>
    <n v="205"/>
    <n v="2435"/>
    <n v="34624"/>
    <n v="9095591"/>
    <n v="262.7"/>
    <n v="105.0214366"/>
    <n v="-4.9167929749999999"/>
    <n v="0"/>
    <n v="14.84"/>
    <n v="0"/>
    <n v="1.21"/>
    <n v="8.1500000000000003E-2"/>
    <n v="0.57040000000000002"/>
    <n v="1"/>
    <n v="1"/>
  </r>
  <r>
    <x v="94"/>
    <s v="ID-MA"/>
    <x v="10"/>
    <n v="15"/>
    <n v="0"/>
    <n v="0"/>
    <n v="15"/>
    <n v="238"/>
    <n v="8"/>
    <n v="54"/>
    <n v="176"/>
    <s v="Province"/>
    <m/>
    <x v="10"/>
    <s v="Indonesia"/>
    <s v="Asia"/>
    <s v="Maluku"/>
    <s v="UTC+09:00"/>
    <m/>
    <n v="9"/>
    <n v="2"/>
    <n v="118"/>
    <n v="35"/>
    <n v="1198"/>
    <n v="46914"/>
    <n v="1847097"/>
    <n v="39.369999999999997"/>
    <n v="129.57679200000001"/>
    <n v="-3.1925720000000002"/>
    <n v="8.1199999999999992"/>
    <n v="128.85"/>
    <n v="0"/>
    <n v="4.33"/>
    <n v="3.3599999999999998E-2"/>
    <n v="0.22689999999999999"/>
    <m/>
    <n v="1"/>
  </r>
  <r>
    <x v="94"/>
    <s v="ID-MU"/>
    <x v="12"/>
    <n v="2"/>
    <n v="1"/>
    <n v="1"/>
    <n v="0"/>
    <n v="176"/>
    <n v="16"/>
    <n v="30"/>
    <n v="130"/>
    <s v="Province"/>
    <m/>
    <x v="12"/>
    <s v="Indonesia"/>
    <s v="Asia"/>
    <s v="Maluku"/>
    <s v="UTC+09:00"/>
    <m/>
    <n v="8"/>
    <n v="2"/>
    <n v="116"/>
    <n v="118"/>
    <n v="1063"/>
    <n v="31983"/>
    <n v="1307803"/>
    <n v="40.89"/>
    <n v="127.5391072"/>
    <n v="0.212036949"/>
    <n v="1.53"/>
    <n v="134.58000000000001"/>
    <n v="0.76"/>
    <n v="12.23"/>
    <n v="9.0899999999999995E-2"/>
    <n v="0.17050000000000001"/>
    <n v="0.14000000000000001"/>
    <n v="1"/>
  </r>
  <r>
    <x v="94"/>
    <s v="ID-NB"/>
    <x v="30"/>
    <n v="15"/>
    <n v="1"/>
    <n v="5"/>
    <n v="9"/>
    <n v="683"/>
    <n v="13"/>
    <n v="297"/>
    <n v="373"/>
    <s v="Province"/>
    <m/>
    <x v="30"/>
    <s v="Indonesia"/>
    <s v="Asia"/>
    <s v="Nusa Tenggara"/>
    <s v="UTC+08:00"/>
    <m/>
    <n v="8"/>
    <n v="2"/>
    <n v="117"/>
    <n v="145"/>
    <n v="995"/>
    <n v="18572"/>
    <n v="5270247"/>
    <n v="283.77"/>
    <n v="117.5086257"/>
    <n v="-8.6069988659999996"/>
    <n v="2.85"/>
    <n v="129.6"/>
    <n v="0.19"/>
    <n v="2.4700000000000002"/>
    <n v="1.9E-2"/>
    <n v="0.43480000000000002"/>
    <n v="0.83"/>
    <n v="0.5"/>
  </r>
  <r>
    <x v="94"/>
    <s v="ID-NT"/>
    <x v="32"/>
    <n v="0"/>
    <n v="0"/>
    <n v="0"/>
    <n v="0"/>
    <n v="97"/>
    <n v="1"/>
    <n v="14"/>
    <n v="82"/>
    <s v="Province"/>
    <m/>
    <x v="32"/>
    <s v="Indonesia"/>
    <s v="Asia"/>
    <s v="Nusa Tenggara"/>
    <s v="UTC+08:00"/>
    <m/>
    <n v="21"/>
    <n v="1"/>
    <n v="309"/>
    <n v="327"/>
    <n v="3026"/>
    <n v="48718"/>
    <n v="5411321"/>
    <n v="111.07"/>
    <n v="121.592271"/>
    <n v="-8.6822049999999997"/>
    <n v="0"/>
    <n v="17.93"/>
    <n v="0"/>
    <n v="0.18"/>
    <n v="1.03E-2"/>
    <n v="0.14430000000000001"/>
    <n v="1"/>
    <n v="1"/>
  </r>
  <r>
    <x v="94"/>
    <s v="ID-PA"/>
    <x v="11"/>
    <n v="46"/>
    <n v="0"/>
    <n v="0"/>
    <n v="46"/>
    <n v="857"/>
    <n v="7"/>
    <n v="78"/>
    <n v="772"/>
    <s v="Province"/>
    <m/>
    <x v="11"/>
    <s v="Indonesia"/>
    <s v="Asia"/>
    <s v="Papua"/>
    <s v="UTC+09:00"/>
    <s v="Daerah Khusus"/>
    <n v="28"/>
    <n v="1"/>
    <n v="560"/>
    <n v="110"/>
    <n v="5411"/>
    <n v="319036"/>
    <n v="4340348"/>
    <n v="13.6"/>
    <n v="138.69603000000001"/>
    <n v="-4.6662095299999997"/>
    <n v="10.6"/>
    <n v="197.45"/>
    <n v="0"/>
    <n v="1.61"/>
    <n v="8.2000000000000007E-3"/>
    <n v="9.0999999999999998E-2"/>
    <n v="0.46"/>
    <n v="0"/>
  </r>
  <r>
    <x v="94"/>
    <s v="ID-PB"/>
    <x v="18"/>
    <n v="0"/>
    <n v="0"/>
    <n v="0"/>
    <n v="0"/>
    <n v="172"/>
    <n v="1"/>
    <n v="55"/>
    <n v="116"/>
    <s v="Province"/>
    <m/>
    <x v="18"/>
    <s v="Indonesia"/>
    <s v="Asia"/>
    <s v="Papua"/>
    <s v="UTC+09:00"/>
    <s v="Daerah Khusus"/>
    <n v="12"/>
    <n v="1"/>
    <n v="218"/>
    <n v="95"/>
    <n v="1742"/>
    <n v="102955"/>
    <n v="1140701"/>
    <n v="11.08"/>
    <n v="132.9762624"/>
    <n v="-2.045160182"/>
    <n v="0"/>
    <n v="150.78"/>
    <n v="0"/>
    <n v="0.88"/>
    <n v="5.7999999999999996E-3"/>
    <n v="0.31979999999999997"/>
    <n v="0"/>
    <n v="1"/>
  </r>
  <r>
    <x v="94"/>
    <s v="ID-RI"/>
    <x v="24"/>
    <n v="0"/>
    <n v="0"/>
    <n v="4"/>
    <n v="-4"/>
    <n v="116"/>
    <n v="6"/>
    <n v="96"/>
    <n v="14"/>
    <s v="Province"/>
    <m/>
    <x v="24"/>
    <s v="Indonesia"/>
    <s v="Asia"/>
    <s v="Sumatera"/>
    <s v="UTC+07:00"/>
    <m/>
    <n v="10"/>
    <n v="2"/>
    <n v="169"/>
    <n v="268"/>
    <n v="1591"/>
    <n v="87024"/>
    <n v="6074100"/>
    <n v="69.8"/>
    <n v="101.8051092"/>
    <n v="0.51164785099999999"/>
    <n v="0"/>
    <n v="19.100000000000001"/>
    <n v="0"/>
    <n v="0.99"/>
    <n v="5.1700000000000003E-2"/>
    <n v="0.8276"/>
    <n v="1"/>
    <n v="1"/>
  </r>
  <r>
    <x v="94"/>
    <s v="ID-SR"/>
    <x v="20"/>
    <n v="0"/>
    <n v="0"/>
    <n v="0"/>
    <n v="0"/>
    <n v="92"/>
    <n v="2"/>
    <n v="49"/>
    <n v="41"/>
    <s v="Province"/>
    <m/>
    <x v="20"/>
    <s v="Indonesia"/>
    <s v="Asia"/>
    <s v="Sulawesi"/>
    <s v="UTC+08:00"/>
    <m/>
    <n v="6"/>
    <m/>
    <n v="69"/>
    <n v="73"/>
    <n v="575"/>
    <n v="16787"/>
    <n v="1559984"/>
    <n v="92.93"/>
    <n v="119.3450194"/>
    <n v="-2.4617460530000002"/>
    <n v="0"/>
    <n v="58.97"/>
    <n v="0"/>
    <n v="1.28"/>
    <n v="2.1700000000000001E-2"/>
    <n v="0.53259999999999996"/>
    <n v="1"/>
    <n v="1"/>
  </r>
  <r>
    <x v="94"/>
    <s v="ID-SN"/>
    <x v="9"/>
    <n v="37"/>
    <n v="0"/>
    <n v="11"/>
    <n v="26"/>
    <n v="1662"/>
    <n v="74"/>
    <n v="635"/>
    <n v="953"/>
    <s v="Province"/>
    <m/>
    <x v="9"/>
    <s v="Indonesia"/>
    <s v="Asia"/>
    <s v="Sulawesi"/>
    <s v="UTC+08:00"/>
    <m/>
    <n v="21"/>
    <n v="3"/>
    <n v="311"/>
    <n v="792"/>
    <n v="2255"/>
    <n v="46717"/>
    <n v="9426885"/>
    <n v="201.78"/>
    <n v="120.1620559"/>
    <n v="-3.731080714"/>
    <n v="3.92"/>
    <n v="176.3"/>
    <n v="0"/>
    <n v="7.85"/>
    <n v="4.4499999999999998E-2"/>
    <n v="0.3821"/>
    <n v="0.86"/>
    <n v="1"/>
  </r>
  <r>
    <x v="94"/>
    <s v="ID-ST"/>
    <x v="16"/>
    <n v="1"/>
    <n v="0"/>
    <n v="3"/>
    <n v="-2"/>
    <n v="129"/>
    <n v="4"/>
    <n v="64"/>
    <n v="61"/>
    <s v="Province"/>
    <m/>
    <x v="16"/>
    <s v="Indonesia"/>
    <s v="Asia"/>
    <s v="Sulawesi"/>
    <s v="UTC+08:00"/>
    <m/>
    <n v="12"/>
    <n v="1"/>
    <n v="175"/>
    <n v="175"/>
    <n v="1842"/>
    <n v="61841"/>
    <n v="2955567"/>
    <n v="47.79"/>
    <n v="121.2010927"/>
    <n v="-1.00413668"/>
    <n v="0.34"/>
    <n v="43.65"/>
    <n v="0"/>
    <n v="1.35"/>
    <n v="3.1E-2"/>
    <n v="0.49609999999999999"/>
    <m/>
    <n v="1"/>
  </r>
  <r>
    <x v="94"/>
    <s v="ID-SG"/>
    <x v="3"/>
    <n v="7"/>
    <n v="0"/>
    <n v="7"/>
    <n v="0"/>
    <n v="251"/>
    <n v="4"/>
    <n v="131"/>
    <n v="116"/>
    <s v="Province"/>
    <m/>
    <x v="3"/>
    <s v="Indonesia"/>
    <s v="Asia"/>
    <s v="Sulawesi"/>
    <s v="UTC+08:00"/>
    <m/>
    <n v="15"/>
    <n v="2"/>
    <n v="219"/>
    <n v="377"/>
    <n v="1911"/>
    <n v="38068"/>
    <n v="2635461"/>
    <n v="69.23"/>
    <n v="122.070311"/>
    <n v="-4.1246887929999998"/>
    <n v="2.66"/>
    <n v="95.24"/>
    <n v="0"/>
    <n v="1.52"/>
    <n v="1.5900000000000001E-2"/>
    <n v="0.52190000000000003"/>
    <m/>
    <n v="1"/>
  </r>
  <r>
    <x v="94"/>
    <s v="ID-SA"/>
    <x v="31"/>
    <n v="23"/>
    <n v="4"/>
    <n v="4"/>
    <n v="15"/>
    <n v="375"/>
    <n v="43"/>
    <n v="55"/>
    <n v="277"/>
    <s v="Province"/>
    <m/>
    <x v="31"/>
    <s v="Indonesia"/>
    <s v="Asia"/>
    <s v="Sulawesi"/>
    <s v="UTC+08:00"/>
    <m/>
    <n v="11"/>
    <n v="4"/>
    <n v="171"/>
    <n v="332"/>
    <n v="1507"/>
    <n v="13892"/>
    <n v="2641884"/>
    <n v="190.17"/>
    <n v="124.5212396"/>
    <n v="1.259638212"/>
    <n v="8.7100000000000009"/>
    <n v="141.94"/>
    <n v="1.51"/>
    <n v="16.28"/>
    <n v="0.1147"/>
    <n v="0.1467"/>
    <n v="1.53"/>
    <n v="4"/>
  </r>
  <r>
    <x v="94"/>
    <s v="ID-SB"/>
    <x v="17"/>
    <n v="9"/>
    <n v="0"/>
    <n v="5"/>
    <n v="4"/>
    <n v="583"/>
    <n v="26"/>
    <n v="277"/>
    <n v="280"/>
    <s v="Province"/>
    <m/>
    <x v="17"/>
    <s v="Indonesia"/>
    <s v="Asia"/>
    <s v="Sumatera"/>
    <s v="UTC+07:00"/>
    <m/>
    <n v="12"/>
    <n v="7"/>
    <n v="179"/>
    <n v="230"/>
    <n v="928"/>
    <n v="42013"/>
    <n v="5519245"/>
    <n v="131.37"/>
    <n v="100.46506239999999"/>
    <n v="-0.850253225"/>
    <n v="1.63"/>
    <n v="105.63"/>
    <n v="0"/>
    <n v="4.71"/>
    <n v="4.4600000000000001E-2"/>
    <n v="0.47510000000000002"/>
    <n v="1.29"/>
    <n v="1"/>
  </r>
  <r>
    <x v="94"/>
    <s v="ID-SS"/>
    <x v="21"/>
    <n v="10"/>
    <n v="0"/>
    <n v="22"/>
    <n v="-12"/>
    <n v="1028"/>
    <n v="34"/>
    <n v="245"/>
    <n v="749"/>
    <s v="Province"/>
    <m/>
    <x v="21"/>
    <s v="Indonesia"/>
    <s v="Asia"/>
    <s v="Sumatera"/>
    <s v="UTC+07:00"/>
    <m/>
    <n v="13"/>
    <n v="4"/>
    <n v="241"/>
    <n v="387"/>
    <n v="2853"/>
    <n v="91592"/>
    <n v="8217551"/>
    <n v="89.72"/>
    <n v="104.16946470000001"/>
    <n v="-3.2162118080000002"/>
    <n v="1.22"/>
    <n v="125.1"/>
    <n v="0"/>
    <n v="4.1399999999999997"/>
    <n v="3.3099999999999997E-2"/>
    <n v="0.23830000000000001"/>
    <n v="0.38"/>
    <n v="1"/>
  </r>
  <r>
    <x v="94"/>
    <s v="ID-SU"/>
    <x v="6"/>
    <n v="26"/>
    <n v="2"/>
    <n v="9"/>
    <n v="15"/>
    <n v="437"/>
    <n v="44"/>
    <n v="160"/>
    <n v="233"/>
    <s v="Province"/>
    <m/>
    <x v="6"/>
    <s v="Indonesia"/>
    <s v="Asia"/>
    <s v="Sumatera"/>
    <s v="UTC+07:00"/>
    <m/>
    <n v="25"/>
    <n v="8"/>
    <n v="450"/>
    <n v="693"/>
    <n v="5417"/>
    <n v="72981"/>
    <n v="14874889"/>
    <n v="203.82"/>
    <n v="99.051964420000004"/>
    <n v="2.1918944530000002"/>
    <n v="1.75"/>
    <n v="29.38"/>
    <n v="0.13"/>
    <n v="2.96"/>
    <n v="0.1007"/>
    <n v="0.36609999999999998"/>
    <n v="26"/>
    <m/>
  </r>
  <r>
    <x v="95"/>
    <s v="ID-AC"/>
    <x v="13"/>
    <n v="0"/>
    <n v="0"/>
    <n v="0"/>
    <n v="0"/>
    <n v="20"/>
    <n v="1"/>
    <n v="18"/>
    <n v="1"/>
    <s v="Province"/>
    <m/>
    <x v="13"/>
    <s v="Indonesia"/>
    <s v="Asia"/>
    <s v="Sumatera"/>
    <s v="UTC+07:00"/>
    <s v="Daerah Khusus"/>
    <n v="18"/>
    <n v="5"/>
    <n v="289"/>
    <m/>
    <n v="6497"/>
    <n v="57956"/>
    <n v="5247257"/>
    <n v="90.54"/>
    <n v="96.910521739999993"/>
    <n v="4.2256146279999998"/>
    <n v="0"/>
    <n v="3.81"/>
    <n v="0"/>
    <n v="0.19"/>
    <n v="0.05"/>
    <n v="0.9"/>
    <n v="1"/>
    <n v="1"/>
  </r>
  <r>
    <x v="95"/>
    <s v="ID-BA"/>
    <x v="22"/>
    <n v="20"/>
    <n v="0"/>
    <n v="15"/>
    <n v="5"/>
    <n v="501"/>
    <n v="3"/>
    <n v="357"/>
    <n v="141"/>
    <s v="Province"/>
    <m/>
    <x v="22"/>
    <s v="Indonesia"/>
    <s v="Asia"/>
    <s v="Nusa Tenggara"/>
    <s v="UTC+08:00"/>
    <m/>
    <n v="8"/>
    <n v="1"/>
    <n v="57"/>
    <n v="80"/>
    <n v="636"/>
    <n v="5780"/>
    <n v="4216171"/>
    <n v="729.43"/>
    <n v="115.1317136"/>
    <n v="-8.3694716880000009"/>
    <n v="4.74"/>
    <n v="118.83"/>
    <n v="0"/>
    <n v="0.71"/>
    <n v="6.0000000000000001E-3"/>
    <n v="0.71260000000000001"/>
    <n v="6.67"/>
    <n v="1"/>
  </r>
  <r>
    <x v="95"/>
    <s v="ID-BT"/>
    <x v="2"/>
    <n v="10"/>
    <n v="0"/>
    <n v="6"/>
    <n v="4"/>
    <n v="905"/>
    <n v="68"/>
    <n v="279"/>
    <n v="558"/>
    <s v="Province"/>
    <m/>
    <x v="2"/>
    <s v="Indonesia"/>
    <s v="Asia"/>
    <s v="Jawa"/>
    <s v="UTC+07:00"/>
    <m/>
    <n v="4"/>
    <n v="4"/>
    <n v="155"/>
    <n v="313"/>
    <n v="1238"/>
    <n v="9663"/>
    <n v="10722374"/>
    <n v="1109.6400000000001"/>
    <n v="106.1090043"/>
    <n v="-6.4567363880000004"/>
    <n v="0.93"/>
    <n v="84.4"/>
    <n v="0"/>
    <n v="6.34"/>
    <n v="7.51E-2"/>
    <n v="0.30830000000000002"/>
    <n v="0.14000000000000001"/>
    <n v="1"/>
  </r>
  <r>
    <x v="95"/>
    <s v="ID-BE"/>
    <x v="29"/>
    <n v="0"/>
    <n v="0"/>
    <n v="0"/>
    <n v="0"/>
    <n v="92"/>
    <n v="3"/>
    <n v="25"/>
    <n v="64"/>
    <s v="Province"/>
    <m/>
    <x v="29"/>
    <s v="Indonesia"/>
    <s v="Asia"/>
    <s v="Sumatera"/>
    <s v="UTC+07:00"/>
    <m/>
    <n v="9"/>
    <n v="1"/>
    <n v="129"/>
    <n v="172"/>
    <n v="1341"/>
    <n v="19919"/>
    <n v="1999539"/>
    <n v="100.38"/>
    <n v="102.33842129999999"/>
    <n v="-3.5335836270000001"/>
    <n v="0"/>
    <n v="46.01"/>
    <n v="0"/>
    <n v="1.5"/>
    <n v="3.2599999999999997E-2"/>
    <n v="0.2717"/>
    <n v="1"/>
    <n v="1"/>
  </r>
  <r>
    <x v="95"/>
    <s v="ID-JK"/>
    <x v="0"/>
    <n v="108"/>
    <n v="0"/>
    <n v="23"/>
    <n v="85"/>
    <n v="7139"/>
    <n v="489"/>
    <n v="2554"/>
    <n v="4096"/>
    <s v="Province"/>
    <m/>
    <x v="0"/>
    <s v="Indonesia"/>
    <s v="Asia"/>
    <s v="Jawa"/>
    <s v="UTC+07:00"/>
    <s v="Daerah Khusus Ibu Kota"/>
    <n v="1"/>
    <n v="5"/>
    <n v="44"/>
    <n v="267"/>
    <m/>
    <n v="664"/>
    <n v="10846145"/>
    <n v="16334.31"/>
    <n v="106.8361183"/>
    <n v="-6.2046989909999999"/>
    <n v="9.9600000000000009"/>
    <n v="658.21"/>
    <n v="0"/>
    <n v="45.09"/>
    <n v="6.8500000000000005E-2"/>
    <n v="0.35780000000000001"/>
    <n v="1.19"/>
    <n v="0"/>
  </r>
  <r>
    <x v="95"/>
    <s v="ID-YO"/>
    <x v="5"/>
    <n v="0"/>
    <n v="0"/>
    <n v="3"/>
    <n v="-3"/>
    <n v="222"/>
    <n v="8"/>
    <n v="174"/>
    <n v="40"/>
    <s v="Province"/>
    <m/>
    <x v="5"/>
    <s v="Indonesia"/>
    <s v="Asia"/>
    <s v="Jawa"/>
    <s v="UTC+07:00"/>
    <s v="Daerah Istimewa"/>
    <n v="4"/>
    <n v="1"/>
    <n v="78"/>
    <n v="46"/>
    <n v="392"/>
    <n v="3133"/>
    <n v="3631015"/>
    <n v="1158.9000000000001"/>
    <n v="110.4448783"/>
    <n v="-7.8945018500000002"/>
    <n v="0"/>
    <n v="61.14"/>
    <n v="0"/>
    <n v="2.2000000000000002"/>
    <n v="3.5999999999999997E-2"/>
    <n v="0.78380000000000005"/>
    <n v="1"/>
    <n v="1"/>
  </r>
  <r>
    <x v="95"/>
    <s v="ID-GO"/>
    <x v="33"/>
    <n v="3"/>
    <n v="0"/>
    <n v="1"/>
    <n v="2"/>
    <n v="121"/>
    <n v="6"/>
    <n v="30"/>
    <n v="85"/>
    <s v="Province"/>
    <m/>
    <x v="33"/>
    <s v="Indonesia"/>
    <s v="Asia"/>
    <s v="Sulawesi"/>
    <s v="UTC+08:00"/>
    <m/>
    <n v="5"/>
    <n v="1"/>
    <n v="77"/>
    <n v="72"/>
    <n v="657"/>
    <n v="11257"/>
    <n v="1180651"/>
    <n v="104.88"/>
    <n v="122.37605809999999"/>
    <n v="0.68700260400000002"/>
    <n v="2.54"/>
    <n v="102.49"/>
    <n v="0"/>
    <n v="5.08"/>
    <n v="4.9599999999999998E-2"/>
    <n v="0.24790000000000001"/>
    <n v="0.3"/>
    <n v="1"/>
  </r>
  <r>
    <x v="95"/>
    <s v="ID-JA"/>
    <x v="25"/>
    <n v="2"/>
    <n v="0"/>
    <n v="0"/>
    <n v="2"/>
    <n v="98"/>
    <n v="0"/>
    <n v="27"/>
    <n v="71"/>
    <s v="Province"/>
    <m/>
    <x v="25"/>
    <s v="Indonesia"/>
    <s v="Asia"/>
    <s v="Sumatera"/>
    <s v="UTC+07:00"/>
    <m/>
    <n v="9"/>
    <n v="2"/>
    <n v="141"/>
    <n v="163"/>
    <n v="1399"/>
    <n v="50058"/>
    <n v="3493357"/>
    <n v="69.790000000000006"/>
    <n v="102.72364039999999"/>
    <n v="-1.69769766"/>
    <n v="0.56999999999999995"/>
    <n v="28.05"/>
    <n v="0"/>
    <n v="0"/>
    <n v="0"/>
    <n v="0.27550000000000002"/>
    <m/>
    <n v="1"/>
  </r>
  <r>
    <x v="95"/>
    <s v="ID-JB"/>
    <x v="1"/>
    <n v="8"/>
    <n v="1"/>
    <n v="18"/>
    <n v="-11"/>
    <n v="2330"/>
    <n v="150"/>
    <n v="717"/>
    <n v="1463"/>
    <s v="Province"/>
    <m/>
    <x v="1"/>
    <s v="Indonesia"/>
    <s v="Asia"/>
    <s v="Jawa"/>
    <s v="UTC+07:00"/>
    <m/>
    <n v="18"/>
    <n v="9"/>
    <n v="627"/>
    <n v="645"/>
    <n v="5312"/>
    <n v="35378"/>
    <n v="45161325"/>
    <n v="1276.55"/>
    <n v="107.60370829999999"/>
    <n v="-6.9204320829999997"/>
    <n v="0.18"/>
    <n v="51.59"/>
    <n v="0.02"/>
    <n v="3.32"/>
    <n v="6.4399999999999999E-2"/>
    <n v="0.30769999999999997"/>
    <n v="2"/>
    <n v="0.33"/>
  </r>
  <r>
    <x v="95"/>
    <s v="ID-JT"/>
    <x v="7"/>
    <n v="24"/>
    <n v="0"/>
    <n v="1"/>
    <n v="23"/>
    <n v="1467"/>
    <n v="62"/>
    <n v="369"/>
    <n v="1036"/>
    <s v="Province"/>
    <m/>
    <x v="7"/>
    <s v="Indonesia"/>
    <s v="Asia"/>
    <s v="Jawa"/>
    <s v="UTC+07:00"/>
    <m/>
    <n v="29"/>
    <n v="6"/>
    <n v="576"/>
    <n v="753"/>
    <n v="7809"/>
    <n v="32801"/>
    <n v="36364072"/>
    <n v="1108.6400000000001"/>
    <n v="110.20111489999999"/>
    <n v="-7.2590971770000001"/>
    <n v="0.66"/>
    <n v="40.340000000000003"/>
    <n v="0"/>
    <n v="1.7"/>
    <n v="4.2299999999999997E-2"/>
    <n v="0.2515"/>
    <n v="1.0900000000000001"/>
    <n v="0"/>
  </r>
  <r>
    <x v="95"/>
    <s v="ID-JI"/>
    <x v="8"/>
    <n v="97"/>
    <n v="8"/>
    <n v="290"/>
    <n v="-201"/>
    <n v="5335"/>
    <n v="434"/>
    <n v="1078"/>
    <n v="3823"/>
    <s v="Province"/>
    <m/>
    <x v="8"/>
    <s v="Indonesia"/>
    <s v="Asia"/>
    <s v="Jawa"/>
    <s v="UTC+07:00"/>
    <m/>
    <n v="29"/>
    <n v="9"/>
    <n v="666"/>
    <n v="777"/>
    <n v="7724"/>
    <n v="47803"/>
    <n v="40479023"/>
    <n v="846.78"/>
    <n v="112.7329414"/>
    <n v="-7.7233455790000001"/>
    <n v="2.4"/>
    <n v="131.80000000000001"/>
    <n v="0.2"/>
    <n v="10.72"/>
    <n v="8.1299999999999997E-2"/>
    <n v="0.2021"/>
    <n v="0.55000000000000004"/>
    <n v="0.73"/>
  </r>
  <r>
    <x v="95"/>
    <s v="ID-KB"/>
    <x v="23"/>
    <n v="0"/>
    <n v="0"/>
    <n v="15"/>
    <n v="-15"/>
    <n v="199"/>
    <n v="2"/>
    <n v="93"/>
    <n v="104"/>
    <s v="Province"/>
    <m/>
    <x v="23"/>
    <s v="Indonesia"/>
    <s v="Asia"/>
    <s v="Kalimantan"/>
    <s v="UTC+07:00"/>
    <m/>
    <n v="12"/>
    <n v="2"/>
    <n v="174"/>
    <n v="99"/>
    <n v="2031"/>
    <n v="147307"/>
    <n v="5422814"/>
    <n v="36.81"/>
    <n v="111.1211776"/>
    <n v="-8.6474572E-2"/>
    <n v="0"/>
    <n v="36.700000000000003"/>
    <n v="0"/>
    <n v="0.37"/>
    <n v="1.01E-2"/>
    <n v="0.46729999999999999"/>
    <n v="0"/>
    <n v="1"/>
  </r>
  <r>
    <x v="95"/>
    <s v="ID-KS"/>
    <x v="26"/>
    <n v="109"/>
    <n v="0"/>
    <n v="3"/>
    <n v="106"/>
    <n v="1139"/>
    <n v="93"/>
    <n v="104"/>
    <n v="942"/>
    <s v="Province"/>
    <m/>
    <x v="26"/>
    <s v="Indonesia"/>
    <s v="Asia"/>
    <s v="Kalimantan"/>
    <s v="UTC+08:00"/>
    <m/>
    <n v="11"/>
    <n v="2"/>
    <n v="153"/>
    <n v="144"/>
    <n v="1864"/>
    <n v="38744"/>
    <n v="4023049"/>
    <n v="103.84"/>
    <n v="115.4385783"/>
    <n v="-2.993594979"/>
    <n v="27.09"/>
    <n v="283.12"/>
    <n v="0"/>
    <n v="23.12"/>
    <n v="8.1699999999999995E-2"/>
    <n v="9.1300000000000006E-2"/>
    <n v="1.7"/>
    <n v="0"/>
  </r>
  <r>
    <x v="95"/>
    <s v="ID-KT"/>
    <x v="14"/>
    <n v="13"/>
    <n v="0"/>
    <n v="0"/>
    <n v="13"/>
    <n v="461"/>
    <n v="23"/>
    <n v="150"/>
    <n v="288"/>
    <s v="Province"/>
    <m/>
    <x v="14"/>
    <s v="Indonesia"/>
    <s v="Asia"/>
    <s v="Kalimantan"/>
    <s v="UTC+07:00"/>
    <m/>
    <n v="13"/>
    <n v="1"/>
    <n v="136"/>
    <n v="139"/>
    <n v="1432"/>
    <n v="153565"/>
    <n v="2570289"/>
    <n v="16.739999999999998"/>
    <n v="113.41765359999999"/>
    <n v="-1.6024846530000001"/>
    <n v="5.0599999999999996"/>
    <n v="179.36"/>
    <n v="0"/>
    <n v="8.9499999999999993"/>
    <n v="4.99E-2"/>
    <n v="0.32540000000000002"/>
    <n v="0.46"/>
    <n v="0"/>
  </r>
  <r>
    <x v="95"/>
    <s v="ID-KI"/>
    <x v="4"/>
    <n v="6"/>
    <n v="0"/>
    <n v="7"/>
    <n v="-1"/>
    <n v="313"/>
    <n v="3"/>
    <n v="182"/>
    <n v="128"/>
    <s v="Province"/>
    <m/>
    <x v="4"/>
    <s v="Indonesia"/>
    <s v="Asia"/>
    <s v="Kalimantan"/>
    <s v="UTC+08:00"/>
    <m/>
    <n v="7"/>
    <n v="3"/>
    <n v="103"/>
    <n v="197"/>
    <n v="841"/>
    <n v="129067"/>
    <n v="3552191"/>
    <n v="27.52"/>
    <n v="116.4684405"/>
    <n v="0.45385803000000002"/>
    <n v="1.69"/>
    <n v="88.11"/>
    <n v="0"/>
    <n v="0.84"/>
    <n v="9.5999999999999992E-3"/>
    <n v="0.58150000000000002"/>
    <n v="0.5"/>
    <n v="1"/>
  </r>
  <r>
    <x v="95"/>
    <s v="ID-KU"/>
    <x v="19"/>
    <n v="0"/>
    <n v="0"/>
    <n v="0"/>
    <n v="0"/>
    <n v="165"/>
    <n v="2"/>
    <n v="89"/>
    <n v="74"/>
    <s v="Province"/>
    <m/>
    <x v="19"/>
    <s v="Indonesia"/>
    <s v="Asia"/>
    <s v="Kalimantan"/>
    <s v="UTC+08:00"/>
    <m/>
    <n v="4"/>
    <n v="1"/>
    <n v="53"/>
    <n v="35"/>
    <n v="447"/>
    <n v="75468"/>
    <n v="648407"/>
    <n v="8.59"/>
    <n v="116.2188791"/>
    <n v="2.8910126209999998"/>
    <n v="0"/>
    <n v="254.47"/>
    <n v="0"/>
    <n v="3.08"/>
    <n v="1.21E-2"/>
    <n v="0.53939999999999999"/>
    <n v="1"/>
    <n v="1"/>
  </r>
  <r>
    <x v="95"/>
    <s v="ID-BB"/>
    <x v="27"/>
    <n v="10"/>
    <n v="0"/>
    <n v="2"/>
    <n v="8"/>
    <n v="72"/>
    <n v="1"/>
    <n v="34"/>
    <n v="37"/>
    <s v="Province"/>
    <m/>
    <x v="27"/>
    <s v="Indonesia"/>
    <s v="Asia"/>
    <s v="Sumatera"/>
    <s v="UTC+07:00"/>
    <m/>
    <n v="6"/>
    <n v="1"/>
    <n v="47"/>
    <n v="82"/>
    <n v="309"/>
    <n v="16424"/>
    <n v="1379767"/>
    <n v="84.01"/>
    <n v="106.5499324"/>
    <n v="-2.4474441269999998"/>
    <n v="7.25"/>
    <n v="52.18"/>
    <n v="0"/>
    <n v="0.72"/>
    <n v="1.3899999999999999E-2"/>
    <n v="0.47220000000000001"/>
    <n v="0.83"/>
    <n v="1"/>
  </r>
  <r>
    <x v="95"/>
    <s v="ID-KR"/>
    <x v="28"/>
    <n v="11"/>
    <n v="0"/>
    <n v="1"/>
    <n v="10"/>
    <n v="213"/>
    <n v="15"/>
    <n v="103"/>
    <n v="95"/>
    <s v="Province"/>
    <m/>
    <x v="28"/>
    <s v="Indonesia"/>
    <s v="Asia"/>
    <s v="Sumatera"/>
    <s v="UTC+07:00"/>
    <m/>
    <n v="5"/>
    <n v="2"/>
    <n v="75"/>
    <n v="142"/>
    <n v="275"/>
    <n v="8202"/>
    <n v="1929400"/>
    <n v="235.24"/>
    <n v="108.261746"/>
    <n v="3.9163459999999999"/>
    <n v="5.7"/>
    <n v="110.4"/>
    <n v="0"/>
    <n v="7.77"/>
    <n v="7.0400000000000004E-2"/>
    <n v="0.48359999999999997"/>
    <m/>
    <n v="1"/>
  </r>
  <r>
    <x v="95"/>
    <s v="ID-LA"/>
    <x v="15"/>
    <n v="4"/>
    <n v="0"/>
    <n v="3"/>
    <n v="1"/>
    <n v="139"/>
    <n v="11"/>
    <n v="80"/>
    <n v="48"/>
    <s v="Province"/>
    <m/>
    <x v="15"/>
    <s v="Indonesia"/>
    <s v="Asia"/>
    <s v="Sumatera"/>
    <s v="UTC+07:00"/>
    <m/>
    <n v="13"/>
    <n v="2"/>
    <n v="228"/>
    <n v="205"/>
    <n v="2435"/>
    <n v="34624"/>
    <n v="9095591"/>
    <n v="262.7"/>
    <n v="105.0214366"/>
    <n v="-4.9167929749999999"/>
    <n v="0.44"/>
    <n v="15.28"/>
    <n v="0"/>
    <n v="1.21"/>
    <n v="7.9100000000000004E-2"/>
    <n v="0.57550000000000001"/>
    <m/>
    <n v="1"/>
  </r>
  <r>
    <x v="95"/>
    <s v="ID-MA"/>
    <x v="10"/>
    <n v="0"/>
    <n v="0"/>
    <n v="7"/>
    <n v="-7"/>
    <n v="238"/>
    <n v="8"/>
    <n v="61"/>
    <n v="169"/>
    <s v="Province"/>
    <m/>
    <x v="10"/>
    <s v="Indonesia"/>
    <s v="Asia"/>
    <s v="Maluku"/>
    <s v="UTC+09:00"/>
    <m/>
    <n v="9"/>
    <n v="2"/>
    <n v="118"/>
    <n v="35"/>
    <n v="1198"/>
    <n v="46914"/>
    <n v="1847097"/>
    <n v="39.369999999999997"/>
    <n v="129.57679200000001"/>
    <n v="-3.1925720000000002"/>
    <n v="0"/>
    <n v="128.85"/>
    <n v="0"/>
    <n v="4.33"/>
    <n v="3.3599999999999998E-2"/>
    <n v="0.25629999999999997"/>
    <n v="0"/>
    <n v="1"/>
  </r>
  <r>
    <x v="95"/>
    <s v="ID-MU"/>
    <x v="12"/>
    <n v="1"/>
    <n v="2"/>
    <n v="0"/>
    <n v="-1"/>
    <n v="177"/>
    <n v="18"/>
    <n v="30"/>
    <n v="129"/>
    <s v="Province"/>
    <m/>
    <x v="12"/>
    <s v="Indonesia"/>
    <s v="Asia"/>
    <s v="Maluku"/>
    <s v="UTC+09:00"/>
    <m/>
    <n v="8"/>
    <n v="2"/>
    <n v="116"/>
    <n v="118"/>
    <n v="1063"/>
    <n v="31983"/>
    <n v="1307803"/>
    <n v="40.89"/>
    <n v="127.5391072"/>
    <n v="0.212036949"/>
    <n v="0.76"/>
    <n v="135.34"/>
    <n v="1.53"/>
    <n v="13.76"/>
    <n v="0.1017"/>
    <n v="0.16950000000000001"/>
    <n v="0.5"/>
    <n v="2"/>
  </r>
  <r>
    <x v="95"/>
    <s v="ID-NB"/>
    <x v="30"/>
    <n v="20"/>
    <n v="4"/>
    <n v="2"/>
    <n v="14"/>
    <n v="703"/>
    <n v="17"/>
    <n v="299"/>
    <n v="387"/>
    <s v="Province"/>
    <m/>
    <x v="30"/>
    <s v="Indonesia"/>
    <s v="Asia"/>
    <s v="Nusa Tenggara"/>
    <s v="UTC+08:00"/>
    <m/>
    <n v="8"/>
    <n v="2"/>
    <n v="117"/>
    <n v="145"/>
    <n v="995"/>
    <n v="18572"/>
    <n v="5270247"/>
    <n v="283.77"/>
    <n v="117.5086257"/>
    <n v="-8.6069988659999996"/>
    <n v="3.79"/>
    <n v="133.38999999999999"/>
    <n v="0.76"/>
    <n v="3.23"/>
    <n v="2.4199999999999999E-2"/>
    <n v="0.42530000000000001"/>
    <n v="1.33"/>
    <n v="4"/>
  </r>
  <r>
    <x v="95"/>
    <s v="ID-NT"/>
    <x v="32"/>
    <n v="0"/>
    <n v="0"/>
    <n v="0"/>
    <n v="0"/>
    <n v="97"/>
    <n v="1"/>
    <n v="14"/>
    <n v="82"/>
    <s v="Province"/>
    <m/>
    <x v="32"/>
    <s v="Indonesia"/>
    <s v="Asia"/>
    <s v="Nusa Tenggara"/>
    <s v="UTC+08:00"/>
    <m/>
    <n v="21"/>
    <n v="1"/>
    <n v="309"/>
    <n v="327"/>
    <n v="3026"/>
    <n v="48718"/>
    <n v="5411321"/>
    <n v="111.07"/>
    <n v="121.592271"/>
    <n v="-8.6822049999999997"/>
    <n v="0"/>
    <n v="17.93"/>
    <n v="0"/>
    <n v="0.18"/>
    <n v="1.03E-2"/>
    <n v="0.14430000000000001"/>
    <n v="1"/>
    <n v="1"/>
  </r>
  <r>
    <x v="95"/>
    <s v="ID-PA"/>
    <x v="11"/>
    <n v="17"/>
    <n v="0"/>
    <n v="0"/>
    <n v="17"/>
    <n v="874"/>
    <n v="7"/>
    <n v="78"/>
    <n v="789"/>
    <s v="Province"/>
    <m/>
    <x v="11"/>
    <s v="Indonesia"/>
    <s v="Asia"/>
    <s v="Papua"/>
    <s v="UTC+09:00"/>
    <s v="Daerah Khusus"/>
    <n v="28"/>
    <n v="1"/>
    <n v="560"/>
    <n v="110"/>
    <n v="5411"/>
    <n v="319036"/>
    <n v="4340348"/>
    <n v="13.6"/>
    <n v="138.69603000000001"/>
    <n v="-4.6662095299999997"/>
    <n v="3.92"/>
    <n v="201.37"/>
    <n v="0"/>
    <n v="1.61"/>
    <n v="8.0000000000000002E-3"/>
    <n v="8.9200000000000002E-2"/>
    <n v="0.37"/>
    <n v="1"/>
  </r>
  <r>
    <x v="95"/>
    <s v="ID-PB"/>
    <x v="18"/>
    <n v="1"/>
    <n v="0"/>
    <n v="2"/>
    <n v="-1"/>
    <n v="173"/>
    <n v="1"/>
    <n v="57"/>
    <n v="115"/>
    <s v="Province"/>
    <m/>
    <x v="18"/>
    <s v="Indonesia"/>
    <s v="Asia"/>
    <s v="Papua"/>
    <s v="UTC+09:00"/>
    <s v="Daerah Khusus"/>
    <n v="12"/>
    <n v="1"/>
    <n v="218"/>
    <n v="95"/>
    <n v="1742"/>
    <n v="102955"/>
    <n v="1140701"/>
    <n v="11.08"/>
    <n v="132.9762624"/>
    <n v="-2.045160182"/>
    <n v="0.88"/>
    <n v="151.66"/>
    <n v="0"/>
    <n v="0.88"/>
    <n v="5.7999999999999996E-3"/>
    <n v="0.32950000000000002"/>
    <m/>
    <n v="1"/>
  </r>
  <r>
    <x v="95"/>
    <s v="ID-RI"/>
    <x v="24"/>
    <n v="0"/>
    <n v="0"/>
    <n v="3"/>
    <n v="-3"/>
    <n v="116"/>
    <n v="6"/>
    <n v="99"/>
    <n v="11"/>
    <s v="Province"/>
    <m/>
    <x v="24"/>
    <s v="Indonesia"/>
    <s v="Asia"/>
    <s v="Sumatera"/>
    <s v="UTC+07:00"/>
    <m/>
    <n v="10"/>
    <n v="2"/>
    <n v="169"/>
    <n v="268"/>
    <n v="1591"/>
    <n v="87024"/>
    <n v="6074100"/>
    <n v="69.8"/>
    <n v="101.8051092"/>
    <n v="0.51164785099999999"/>
    <n v="0"/>
    <n v="19.100000000000001"/>
    <n v="0"/>
    <n v="0.99"/>
    <n v="5.1700000000000003E-2"/>
    <n v="0.85340000000000005"/>
    <n v="1"/>
    <n v="1"/>
  </r>
  <r>
    <x v="95"/>
    <s v="ID-SR"/>
    <x v="20"/>
    <n v="0"/>
    <n v="0"/>
    <n v="0"/>
    <n v="0"/>
    <n v="92"/>
    <n v="2"/>
    <n v="49"/>
    <n v="41"/>
    <s v="Province"/>
    <m/>
    <x v="20"/>
    <s v="Indonesia"/>
    <s v="Asia"/>
    <s v="Sulawesi"/>
    <s v="UTC+08:00"/>
    <m/>
    <n v="6"/>
    <m/>
    <n v="69"/>
    <n v="73"/>
    <n v="575"/>
    <n v="16787"/>
    <n v="1559984"/>
    <n v="92.93"/>
    <n v="119.3450194"/>
    <n v="-2.4617460530000002"/>
    <n v="0"/>
    <n v="58.97"/>
    <n v="0"/>
    <n v="1.28"/>
    <n v="2.1700000000000001E-2"/>
    <n v="0.53259999999999996"/>
    <n v="1"/>
    <n v="1"/>
  </r>
  <r>
    <x v="95"/>
    <s v="ID-SN"/>
    <x v="9"/>
    <n v="54"/>
    <n v="4"/>
    <n v="3"/>
    <n v="47"/>
    <n v="1716"/>
    <n v="78"/>
    <n v="638"/>
    <n v="1000"/>
    <s v="Province"/>
    <m/>
    <x v="9"/>
    <s v="Indonesia"/>
    <s v="Asia"/>
    <s v="Sulawesi"/>
    <s v="UTC+08:00"/>
    <m/>
    <n v="21"/>
    <n v="3"/>
    <n v="311"/>
    <n v="792"/>
    <n v="2255"/>
    <n v="46717"/>
    <n v="9426885"/>
    <n v="201.78"/>
    <n v="120.1620559"/>
    <n v="-3.731080714"/>
    <n v="5.73"/>
    <n v="182.03"/>
    <n v="0.42"/>
    <n v="8.27"/>
    <n v="4.5499999999999999E-2"/>
    <n v="0.37180000000000002"/>
    <n v="1.46"/>
    <m/>
  </r>
  <r>
    <x v="95"/>
    <s v="ID-ST"/>
    <x v="16"/>
    <n v="0"/>
    <n v="0"/>
    <n v="6"/>
    <n v="-6"/>
    <n v="129"/>
    <n v="4"/>
    <n v="70"/>
    <n v="55"/>
    <s v="Province"/>
    <m/>
    <x v="16"/>
    <s v="Indonesia"/>
    <s v="Asia"/>
    <s v="Sulawesi"/>
    <s v="UTC+08:00"/>
    <m/>
    <n v="12"/>
    <n v="1"/>
    <n v="175"/>
    <n v="175"/>
    <n v="1842"/>
    <n v="61841"/>
    <n v="2955567"/>
    <n v="47.79"/>
    <n v="121.2010927"/>
    <n v="-1.00413668"/>
    <n v="0"/>
    <n v="43.65"/>
    <n v="0"/>
    <n v="1.35"/>
    <n v="3.1E-2"/>
    <n v="0.54259999999999997"/>
    <n v="0"/>
    <n v="1"/>
  </r>
  <r>
    <x v="95"/>
    <s v="ID-SG"/>
    <x v="3"/>
    <n v="1"/>
    <n v="1"/>
    <n v="0"/>
    <n v="0"/>
    <n v="252"/>
    <n v="5"/>
    <n v="131"/>
    <n v="116"/>
    <s v="Province"/>
    <m/>
    <x v="3"/>
    <s v="Indonesia"/>
    <s v="Asia"/>
    <s v="Sulawesi"/>
    <s v="UTC+08:00"/>
    <m/>
    <n v="15"/>
    <n v="2"/>
    <n v="219"/>
    <n v="377"/>
    <n v="1911"/>
    <n v="38068"/>
    <n v="2635461"/>
    <n v="69.23"/>
    <n v="122.070311"/>
    <n v="-4.1246887929999998"/>
    <n v="0.38"/>
    <n v="95.62"/>
    <n v="0.38"/>
    <n v="1.9"/>
    <n v="1.9800000000000002E-2"/>
    <n v="0.51980000000000004"/>
    <n v="0.14000000000000001"/>
    <m/>
  </r>
  <r>
    <x v="95"/>
    <s v="ID-SA"/>
    <x v="31"/>
    <n v="4"/>
    <n v="1"/>
    <n v="6"/>
    <n v="-3"/>
    <n v="379"/>
    <n v="44"/>
    <n v="61"/>
    <n v="274"/>
    <s v="Province"/>
    <m/>
    <x v="31"/>
    <s v="Indonesia"/>
    <s v="Asia"/>
    <s v="Sulawesi"/>
    <s v="UTC+08:00"/>
    <m/>
    <n v="11"/>
    <n v="4"/>
    <n v="171"/>
    <n v="332"/>
    <n v="1507"/>
    <n v="13892"/>
    <n v="2641884"/>
    <n v="190.17"/>
    <n v="124.5212396"/>
    <n v="1.259638212"/>
    <n v="1.51"/>
    <n v="143.46"/>
    <n v="0.38"/>
    <n v="16.649999999999999"/>
    <n v="0.11609999999999999"/>
    <n v="0.16089999999999999"/>
    <n v="0.17"/>
    <n v="0.25"/>
  </r>
  <r>
    <x v="95"/>
    <s v="ID-SB"/>
    <x v="17"/>
    <n v="11"/>
    <n v="0"/>
    <n v="35"/>
    <n v="-24"/>
    <n v="594"/>
    <n v="26"/>
    <n v="312"/>
    <n v="256"/>
    <s v="Province"/>
    <m/>
    <x v="17"/>
    <s v="Indonesia"/>
    <s v="Asia"/>
    <s v="Sumatera"/>
    <s v="UTC+07:00"/>
    <m/>
    <n v="12"/>
    <n v="7"/>
    <n v="179"/>
    <n v="230"/>
    <n v="928"/>
    <n v="42013"/>
    <n v="5519245"/>
    <n v="131.37"/>
    <n v="100.46506239999999"/>
    <n v="-0.850253225"/>
    <n v="1.99"/>
    <n v="107.62"/>
    <n v="0"/>
    <n v="4.71"/>
    <n v="4.3799999999999999E-2"/>
    <n v="0.52529999999999999"/>
    <n v="1.22"/>
    <n v="1"/>
  </r>
  <r>
    <x v="95"/>
    <s v="ID-SS"/>
    <x v="21"/>
    <n v="27"/>
    <n v="3"/>
    <n v="17"/>
    <n v="7"/>
    <n v="1055"/>
    <n v="37"/>
    <n v="262"/>
    <n v="756"/>
    <s v="Province"/>
    <m/>
    <x v="21"/>
    <s v="Indonesia"/>
    <s v="Asia"/>
    <s v="Sumatera"/>
    <s v="UTC+07:00"/>
    <m/>
    <n v="13"/>
    <n v="4"/>
    <n v="241"/>
    <n v="387"/>
    <n v="2853"/>
    <n v="91592"/>
    <n v="8217551"/>
    <n v="89.72"/>
    <n v="104.16946470000001"/>
    <n v="-3.2162118080000002"/>
    <n v="3.29"/>
    <n v="128.38"/>
    <n v="0.37"/>
    <n v="4.5"/>
    <n v="3.5099999999999999E-2"/>
    <n v="0.24829999999999999"/>
    <n v="2.7"/>
    <m/>
  </r>
  <r>
    <x v="95"/>
    <s v="ID-SU"/>
    <x v="6"/>
    <n v="44"/>
    <n v="1"/>
    <n v="7"/>
    <n v="36"/>
    <n v="481"/>
    <n v="45"/>
    <n v="167"/>
    <n v="269"/>
    <s v="Province"/>
    <m/>
    <x v="6"/>
    <s v="Indonesia"/>
    <s v="Asia"/>
    <s v="Sumatera"/>
    <s v="UTC+07:00"/>
    <m/>
    <n v="25"/>
    <n v="8"/>
    <n v="450"/>
    <n v="693"/>
    <n v="5417"/>
    <n v="72981"/>
    <n v="14874889"/>
    <n v="203.82"/>
    <n v="99.051964420000004"/>
    <n v="2.1918944530000002"/>
    <n v="2.96"/>
    <n v="32.340000000000003"/>
    <n v="7.0000000000000007E-2"/>
    <n v="3.03"/>
    <n v="9.3600000000000003E-2"/>
    <n v="0.34720000000000001"/>
    <n v="1.69"/>
    <n v="0.5"/>
  </r>
  <r>
    <x v="96"/>
    <s v="ID-AC"/>
    <x v="13"/>
    <n v="0"/>
    <n v="0"/>
    <n v="0"/>
    <n v="0"/>
    <n v="20"/>
    <n v="1"/>
    <n v="18"/>
    <n v="1"/>
    <s v="Province"/>
    <m/>
    <x v="13"/>
    <s v="Indonesia"/>
    <s v="Asia"/>
    <s v="Sumatera"/>
    <s v="UTC+07:00"/>
    <s v="Daerah Khusus"/>
    <n v="18"/>
    <n v="5"/>
    <n v="289"/>
    <m/>
    <n v="6497"/>
    <n v="57956"/>
    <n v="5247257"/>
    <n v="90.54"/>
    <n v="96.910521739999993"/>
    <n v="4.2256146279999998"/>
    <n v="0"/>
    <n v="3.81"/>
    <n v="0"/>
    <n v="0.19"/>
    <n v="0.05"/>
    <n v="0.9"/>
    <n v="1"/>
    <n v="1"/>
  </r>
  <r>
    <x v="96"/>
    <s v="ID-BA"/>
    <x v="22"/>
    <n v="14"/>
    <n v="0"/>
    <n v="5"/>
    <n v="9"/>
    <n v="515"/>
    <n v="3"/>
    <n v="362"/>
    <n v="150"/>
    <s v="Province"/>
    <m/>
    <x v="22"/>
    <s v="Indonesia"/>
    <s v="Asia"/>
    <s v="Nusa Tenggara"/>
    <s v="UTC+08:00"/>
    <m/>
    <n v="8"/>
    <n v="1"/>
    <n v="57"/>
    <n v="80"/>
    <n v="636"/>
    <n v="5780"/>
    <n v="4216171"/>
    <n v="729.43"/>
    <n v="115.1317136"/>
    <n v="-8.3694716880000009"/>
    <n v="3.32"/>
    <n v="122.15"/>
    <n v="0"/>
    <n v="0.71"/>
    <n v="5.7999999999999996E-3"/>
    <n v="0.70289999999999997"/>
    <n v="0.7"/>
    <n v="1"/>
  </r>
  <r>
    <x v="96"/>
    <s v="ID-BT"/>
    <x v="2"/>
    <n v="24"/>
    <n v="1"/>
    <n v="45"/>
    <n v="-22"/>
    <n v="929"/>
    <n v="69"/>
    <n v="324"/>
    <n v="536"/>
    <s v="Province"/>
    <m/>
    <x v="2"/>
    <s v="Indonesia"/>
    <s v="Asia"/>
    <s v="Jawa"/>
    <s v="UTC+07:00"/>
    <m/>
    <n v="4"/>
    <n v="4"/>
    <n v="155"/>
    <n v="313"/>
    <n v="1238"/>
    <n v="9663"/>
    <n v="10722374"/>
    <n v="1109.6400000000001"/>
    <n v="106.1090043"/>
    <n v="-6.4567363880000004"/>
    <n v="2.2400000000000002"/>
    <n v="86.64"/>
    <n v="0.09"/>
    <n v="6.44"/>
    <n v="7.4300000000000005E-2"/>
    <n v="0.3488"/>
    <n v="2.4"/>
    <m/>
  </r>
  <r>
    <x v="96"/>
    <s v="ID-BE"/>
    <x v="29"/>
    <n v="0"/>
    <n v="1"/>
    <n v="0"/>
    <n v="-1"/>
    <n v="92"/>
    <n v="4"/>
    <n v="25"/>
    <n v="63"/>
    <s v="Province"/>
    <m/>
    <x v="29"/>
    <s v="Indonesia"/>
    <s v="Asia"/>
    <s v="Sumatera"/>
    <s v="UTC+07:00"/>
    <m/>
    <n v="9"/>
    <n v="1"/>
    <n v="129"/>
    <n v="172"/>
    <n v="1341"/>
    <n v="19919"/>
    <n v="1999539"/>
    <n v="100.38"/>
    <n v="102.33842129999999"/>
    <n v="-3.5335836270000001"/>
    <n v="0"/>
    <n v="46.01"/>
    <n v="0.5"/>
    <n v="2"/>
    <n v="4.3499999999999997E-2"/>
    <n v="0.2717"/>
    <n v="1"/>
    <m/>
  </r>
  <r>
    <x v="96"/>
    <s v="ID-JK"/>
    <x v="0"/>
    <n v="70"/>
    <n v="1"/>
    <n v="143"/>
    <n v="-74"/>
    <n v="7209"/>
    <n v="490"/>
    <n v="2697"/>
    <n v="4022"/>
    <s v="Province"/>
    <m/>
    <x v="0"/>
    <s v="Indonesia"/>
    <s v="Asia"/>
    <s v="Jawa"/>
    <s v="UTC+07:00"/>
    <s v="Daerah Khusus Ibu Kota"/>
    <n v="1"/>
    <n v="5"/>
    <n v="44"/>
    <n v="267"/>
    <m/>
    <n v="664"/>
    <n v="10846145"/>
    <n v="16334.31"/>
    <n v="106.8361183"/>
    <n v="-6.2046989909999999"/>
    <n v="6.45"/>
    <n v="664.66"/>
    <n v="0.09"/>
    <n v="45.18"/>
    <n v="6.8000000000000005E-2"/>
    <n v="0.37409999999999999"/>
    <n v="0.65"/>
    <m/>
  </r>
  <r>
    <x v="96"/>
    <s v="ID-YO"/>
    <x v="5"/>
    <n v="1"/>
    <n v="0"/>
    <n v="6"/>
    <n v="-5"/>
    <n v="223"/>
    <n v="8"/>
    <n v="180"/>
    <n v="35"/>
    <s v="Province"/>
    <m/>
    <x v="5"/>
    <s v="Indonesia"/>
    <s v="Asia"/>
    <s v="Jawa"/>
    <s v="UTC+07:00"/>
    <s v="Daerah Istimewa"/>
    <n v="4"/>
    <n v="1"/>
    <n v="78"/>
    <n v="46"/>
    <n v="392"/>
    <n v="3133"/>
    <n v="3631015"/>
    <n v="1158.9000000000001"/>
    <n v="110.4448783"/>
    <n v="-7.8945018500000002"/>
    <n v="0.28000000000000003"/>
    <n v="61.42"/>
    <n v="0"/>
    <n v="2.2000000000000002"/>
    <n v="3.5900000000000001E-2"/>
    <n v="0.80720000000000003"/>
    <m/>
    <n v="1"/>
  </r>
  <r>
    <x v="96"/>
    <s v="ID-GO"/>
    <x v="33"/>
    <n v="0"/>
    <n v="0"/>
    <n v="4"/>
    <n v="-4"/>
    <n v="121"/>
    <n v="6"/>
    <n v="34"/>
    <n v="81"/>
    <s v="Province"/>
    <m/>
    <x v="33"/>
    <s v="Indonesia"/>
    <s v="Asia"/>
    <s v="Sulawesi"/>
    <s v="UTC+08:00"/>
    <m/>
    <n v="5"/>
    <n v="1"/>
    <n v="77"/>
    <n v="72"/>
    <n v="657"/>
    <n v="11257"/>
    <n v="1180651"/>
    <n v="104.88"/>
    <n v="122.37605809999999"/>
    <n v="0.68700260400000002"/>
    <n v="0"/>
    <n v="102.49"/>
    <n v="0"/>
    <n v="5.08"/>
    <n v="4.9599999999999998E-2"/>
    <n v="0.28100000000000003"/>
    <n v="0"/>
    <n v="1"/>
  </r>
  <r>
    <x v="96"/>
    <s v="ID-JA"/>
    <x v="25"/>
    <n v="2"/>
    <n v="0"/>
    <n v="0"/>
    <n v="2"/>
    <n v="100"/>
    <n v="0"/>
    <n v="27"/>
    <n v="73"/>
    <s v="Province"/>
    <m/>
    <x v="25"/>
    <s v="Indonesia"/>
    <s v="Asia"/>
    <s v="Sumatera"/>
    <s v="UTC+07:00"/>
    <m/>
    <n v="9"/>
    <n v="2"/>
    <n v="141"/>
    <n v="163"/>
    <n v="1399"/>
    <n v="50058"/>
    <n v="3493357"/>
    <n v="69.790000000000006"/>
    <n v="102.72364039999999"/>
    <n v="-1.69769766"/>
    <n v="0.56999999999999995"/>
    <n v="28.63"/>
    <n v="0"/>
    <n v="0"/>
    <n v="0"/>
    <n v="0.27"/>
    <n v="1"/>
    <n v="1"/>
  </r>
  <r>
    <x v="96"/>
    <s v="ID-JB"/>
    <x v="1"/>
    <n v="15"/>
    <n v="3"/>
    <n v="43"/>
    <n v="-31"/>
    <n v="2345"/>
    <n v="153"/>
    <n v="760"/>
    <n v="1432"/>
    <s v="Province"/>
    <m/>
    <x v="1"/>
    <s v="Indonesia"/>
    <s v="Asia"/>
    <s v="Jawa"/>
    <s v="UTC+07:00"/>
    <m/>
    <n v="18"/>
    <n v="9"/>
    <n v="627"/>
    <n v="645"/>
    <n v="5312"/>
    <n v="35378"/>
    <n v="45161325"/>
    <n v="1276.55"/>
    <n v="107.60370829999999"/>
    <n v="-6.9204320829999997"/>
    <n v="0.33"/>
    <n v="51.92"/>
    <n v="7.0000000000000007E-2"/>
    <n v="3.39"/>
    <n v="6.5199999999999994E-2"/>
    <n v="0.3241"/>
    <n v="1.88"/>
    <n v="3"/>
  </r>
  <r>
    <x v="96"/>
    <s v="ID-JT"/>
    <x v="7"/>
    <n v="58"/>
    <n v="6"/>
    <n v="35"/>
    <n v="17"/>
    <n v="1525"/>
    <n v="68"/>
    <n v="404"/>
    <n v="1053"/>
    <s v="Province"/>
    <m/>
    <x v="7"/>
    <s v="Indonesia"/>
    <s v="Asia"/>
    <s v="Jawa"/>
    <s v="UTC+07:00"/>
    <m/>
    <n v="29"/>
    <n v="6"/>
    <n v="576"/>
    <n v="753"/>
    <n v="7809"/>
    <n v="32801"/>
    <n v="36364072"/>
    <n v="1108.6400000000001"/>
    <n v="110.20111489999999"/>
    <n v="-7.2590971770000001"/>
    <n v="1.59"/>
    <n v="41.94"/>
    <n v="0.16"/>
    <n v="1.87"/>
    <n v="4.4600000000000001E-2"/>
    <n v="0.26490000000000002"/>
    <n v="2.42"/>
    <m/>
  </r>
  <r>
    <x v="96"/>
    <s v="ID-JI"/>
    <x v="8"/>
    <n v="142"/>
    <n v="10"/>
    <n v="118"/>
    <n v="14"/>
    <n v="5477"/>
    <n v="444"/>
    <n v="1196"/>
    <n v="3837"/>
    <s v="Province"/>
    <m/>
    <x v="8"/>
    <s v="Indonesia"/>
    <s v="Asia"/>
    <s v="Jawa"/>
    <s v="UTC+07:00"/>
    <m/>
    <n v="29"/>
    <n v="9"/>
    <n v="666"/>
    <n v="777"/>
    <n v="7724"/>
    <n v="47803"/>
    <n v="40479023"/>
    <n v="846.78"/>
    <n v="112.7329414"/>
    <n v="-7.7233455790000001"/>
    <n v="3.51"/>
    <n v="135.30000000000001"/>
    <n v="0.25"/>
    <n v="10.97"/>
    <n v="8.1100000000000005E-2"/>
    <n v="0.21840000000000001"/>
    <n v="1.46"/>
    <n v="1.25"/>
  </r>
  <r>
    <x v="96"/>
    <s v="ID-KB"/>
    <x v="23"/>
    <n v="3"/>
    <n v="0"/>
    <n v="15"/>
    <n v="-12"/>
    <n v="202"/>
    <n v="2"/>
    <n v="108"/>
    <n v="92"/>
    <s v="Province"/>
    <m/>
    <x v="23"/>
    <s v="Indonesia"/>
    <s v="Asia"/>
    <s v="Kalimantan"/>
    <s v="UTC+07:00"/>
    <m/>
    <n v="12"/>
    <n v="2"/>
    <n v="174"/>
    <n v="99"/>
    <n v="2031"/>
    <n v="147307"/>
    <n v="5422814"/>
    <n v="36.81"/>
    <n v="111.1211776"/>
    <n v="-8.6474572E-2"/>
    <n v="0.55000000000000004"/>
    <n v="37.25"/>
    <n v="0"/>
    <n v="0.37"/>
    <n v="9.9000000000000008E-3"/>
    <n v="0.53469999999999995"/>
    <m/>
    <n v="1"/>
  </r>
  <r>
    <x v="96"/>
    <s v="ID-KS"/>
    <x v="26"/>
    <n v="71"/>
    <n v="2"/>
    <n v="0"/>
    <n v="69"/>
    <n v="1210"/>
    <n v="95"/>
    <n v="104"/>
    <n v="1011"/>
    <s v="Province"/>
    <m/>
    <x v="26"/>
    <s v="Indonesia"/>
    <s v="Asia"/>
    <s v="Kalimantan"/>
    <s v="UTC+08:00"/>
    <m/>
    <n v="11"/>
    <n v="2"/>
    <n v="153"/>
    <n v="144"/>
    <n v="1864"/>
    <n v="38744"/>
    <n v="4023049"/>
    <n v="103.84"/>
    <n v="115.4385783"/>
    <n v="-2.993594979"/>
    <n v="17.649999999999999"/>
    <n v="300.77"/>
    <n v="0.5"/>
    <n v="23.61"/>
    <n v="7.85E-2"/>
    <n v="8.5999999999999993E-2"/>
    <n v="0.65"/>
    <m/>
  </r>
  <r>
    <x v="96"/>
    <s v="ID-KT"/>
    <x v="14"/>
    <n v="15"/>
    <n v="2"/>
    <n v="0"/>
    <n v="13"/>
    <n v="476"/>
    <n v="25"/>
    <n v="150"/>
    <n v="301"/>
    <s v="Province"/>
    <m/>
    <x v="14"/>
    <s v="Indonesia"/>
    <s v="Asia"/>
    <s v="Kalimantan"/>
    <s v="UTC+07:00"/>
    <m/>
    <n v="13"/>
    <n v="1"/>
    <n v="136"/>
    <n v="139"/>
    <n v="1432"/>
    <n v="153565"/>
    <n v="2570289"/>
    <n v="16.739999999999998"/>
    <n v="113.41765359999999"/>
    <n v="-1.6024846530000001"/>
    <n v="5.84"/>
    <n v="185.19"/>
    <n v="0.78"/>
    <n v="9.73"/>
    <n v="5.2499999999999998E-2"/>
    <n v="0.31509999999999999"/>
    <n v="1.1499999999999999"/>
    <m/>
  </r>
  <r>
    <x v="96"/>
    <s v="ID-KI"/>
    <x v="4"/>
    <n v="1"/>
    <n v="0"/>
    <n v="0"/>
    <n v="1"/>
    <n v="314"/>
    <n v="3"/>
    <n v="182"/>
    <n v="129"/>
    <s v="Province"/>
    <m/>
    <x v="4"/>
    <s v="Indonesia"/>
    <s v="Asia"/>
    <s v="Kalimantan"/>
    <s v="UTC+08:00"/>
    <m/>
    <n v="7"/>
    <n v="3"/>
    <n v="103"/>
    <n v="197"/>
    <n v="841"/>
    <n v="129067"/>
    <n v="3552191"/>
    <n v="27.52"/>
    <n v="116.4684405"/>
    <n v="0.45385803000000002"/>
    <n v="0.28000000000000003"/>
    <n v="88.4"/>
    <n v="0"/>
    <n v="0.84"/>
    <n v="9.5999999999999992E-3"/>
    <n v="0.5796"/>
    <n v="0.17"/>
    <n v="1"/>
  </r>
  <r>
    <x v="96"/>
    <s v="ID-KU"/>
    <x v="19"/>
    <n v="2"/>
    <n v="0"/>
    <n v="5"/>
    <n v="-3"/>
    <n v="167"/>
    <n v="2"/>
    <n v="94"/>
    <n v="71"/>
    <s v="Province"/>
    <m/>
    <x v="19"/>
    <s v="Indonesia"/>
    <s v="Asia"/>
    <s v="Kalimantan"/>
    <s v="UTC+08:00"/>
    <m/>
    <n v="4"/>
    <n v="1"/>
    <n v="53"/>
    <n v="35"/>
    <n v="447"/>
    <n v="75468"/>
    <n v="648407"/>
    <n v="8.59"/>
    <n v="116.2188791"/>
    <n v="2.8910126209999998"/>
    <n v="3.08"/>
    <n v="257.55"/>
    <n v="0"/>
    <n v="3.08"/>
    <n v="1.2E-2"/>
    <n v="0.56289999999999996"/>
    <m/>
    <n v="1"/>
  </r>
  <r>
    <x v="96"/>
    <s v="ID-BB"/>
    <x v="27"/>
    <n v="9"/>
    <n v="0"/>
    <n v="0"/>
    <n v="9"/>
    <n v="81"/>
    <n v="1"/>
    <n v="34"/>
    <n v="46"/>
    <s v="Province"/>
    <m/>
    <x v="27"/>
    <s v="Indonesia"/>
    <s v="Asia"/>
    <s v="Sumatera"/>
    <s v="UTC+07:00"/>
    <m/>
    <n v="6"/>
    <n v="1"/>
    <n v="47"/>
    <n v="82"/>
    <n v="309"/>
    <n v="16424"/>
    <n v="1379767"/>
    <n v="84.01"/>
    <n v="106.5499324"/>
    <n v="-2.4474441269999998"/>
    <n v="6.52"/>
    <n v="58.71"/>
    <n v="0"/>
    <n v="0.72"/>
    <n v="1.23E-2"/>
    <n v="0.41980000000000001"/>
    <n v="0.9"/>
    <n v="1"/>
  </r>
  <r>
    <x v="96"/>
    <s v="ID-KR"/>
    <x v="28"/>
    <n v="3"/>
    <n v="0"/>
    <n v="11"/>
    <n v="-8"/>
    <n v="216"/>
    <n v="15"/>
    <n v="114"/>
    <n v="87"/>
    <s v="Province"/>
    <m/>
    <x v="28"/>
    <s v="Indonesia"/>
    <s v="Asia"/>
    <s v="Sumatera"/>
    <s v="UTC+07:00"/>
    <m/>
    <n v="5"/>
    <n v="2"/>
    <n v="75"/>
    <n v="142"/>
    <n v="275"/>
    <n v="8202"/>
    <n v="1929400"/>
    <n v="235.24"/>
    <n v="108.261746"/>
    <n v="3.9163459999999999"/>
    <n v="1.55"/>
    <n v="111.95"/>
    <n v="0"/>
    <n v="7.77"/>
    <n v="6.9400000000000003E-2"/>
    <n v="0.52780000000000005"/>
    <n v="0.27"/>
    <n v="1"/>
  </r>
  <r>
    <x v="96"/>
    <s v="ID-LA"/>
    <x v="15"/>
    <n v="1"/>
    <n v="0"/>
    <n v="11"/>
    <n v="-10"/>
    <n v="140"/>
    <n v="11"/>
    <n v="91"/>
    <n v="38"/>
    <s v="Province"/>
    <m/>
    <x v="15"/>
    <s v="Indonesia"/>
    <s v="Asia"/>
    <s v="Sumatera"/>
    <s v="UTC+07:00"/>
    <m/>
    <n v="13"/>
    <n v="2"/>
    <n v="228"/>
    <n v="205"/>
    <n v="2435"/>
    <n v="34624"/>
    <n v="9095591"/>
    <n v="262.7"/>
    <n v="105.0214366"/>
    <n v="-4.9167929749999999"/>
    <n v="0.11"/>
    <n v="15.39"/>
    <n v="0"/>
    <n v="1.21"/>
    <n v="7.8600000000000003E-2"/>
    <n v="0.65"/>
    <n v="0.25"/>
    <n v="1"/>
  </r>
  <r>
    <x v="96"/>
    <s v="ID-MA"/>
    <x v="10"/>
    <n v="16"/>
    <n v="0"/>
    <n v="2"/>
    <n v="14"/>
    <n v="254"/>
    <n v="8"/>
    <n v="63"/>
    <n v="183"/>
    <s v="Province"/>
    <m/>
    <x v="10"/>
    <s v="Indonesia"/>
    <s v="Asia"/>
    <s v="Maluku"/>
    <s v="UTC+09:00"/>
    <m/>
    <n v="9"/>
    <n v="2"/>
    <n v="118"/>
    <n v="35"/>
    <n v="1198"/>
    <n v="46914"/>
    <n v="1847097"/>
    <n v="39.369999999999997"/>
    <n v="129.57679200000001"/>
    <n v="-3.1925720000000002"/>
    <n v="8.66"/>
    <n v="137.51"/>
    <n v="0"/>
    <n v="4.33"/>
    <n v="3.15E-2"/>
    <n v="0.248"/>
    <m/>
    <n v="1"/>
  </r>
  <r>
    <x v="96"/>
    <s v="ID-MU"/>
    <x v="12"/>
    <n v="1"/>
    <n v="0"/>
    <n v="0"/>
    <n v="1"/>
    <n v="178"/>
    <n v="18"/>
    <n v="30"/>
    <n v="130"/>
    <s v="Province"/>
    <m/>
    <x v="12"/>
    <s v="Indonesia"/>
    <s v="Asia"/>
    <s v="Maluku"/>
    <s v="UTC+09:00"/>
    <m/>
    <n v="8"/>
    <n v="2"/>
    <n v="116"/>
    <n v="118"/>
    <n v="1063"/>
    <n v="31983"/>
    <n v="1307803"/>
    <n v="40.89"/>
    <n v="127.5391072"/>
    <n v="0.212036949"/>
    <n v="0.76"/>
    <n v="136.11000000000001"/>
    <n v="0"/>
    <n v="13.76"/>
    <n v="0.1011"/>
    <n v="0.16850000000000001"/>
    <n v="1"/>
    <n v="0"/>
  </r>
  <r>
    <x v="96"/>
    <s v="ID-NB"/>
    <x v="30"/>
    <n v="52"/>
    <n v="3"/>
    <n v="0"/>
    <n v="49"/>
    <n v="755"/>
    <n v="20"/>
    <n v="299"/>
    <n v="436"/>
    <s v="Province"/>
    <m/>
    <x v="30"/>
    <s v="Indonesia"/>
    <s v="Asia"/>
    <s v="Nusa Tenggara"/>
    <s v="UTC+08:00"/>
    <m/>
    <n v="8"/>
    <n v="2"/>
    <n v="117"/>
    <n v="145"/>
    <n v="995"/>
    <n v="18572"/>
    <n v="5270247"/>
    <n v="283.77"/>
    <n v="117.5086257"/>
    <n v="-8.6069988659999996"/>
    <n v="9.8699999999999992"/>
    <n v="143.26"/>
    <n v="0.56999999999999995"/>
    <n v="3.79"/>
    <n v="2.6499999999999999E-2"/>
    <n v="0.39600000000000002"/>
    <n v="2.6"/>
    <n v="0.75"/>
  </r>
  <r>
    <x v="96"/>
    <s v="ID-NT"/>
    <x v="32"/>
    <n v="0"/>
    <n v="0"/>
    <n v="0"/>
    <n v="0"/>
    <n v="97"/>
    <n v="1"/>
    <n v="14"/>
    <n v="82"/>
    <s v="Province"/>
    <m/>
    <x v="32"/>
    <s v="Indonesia"/>
    <s v="Asia"/>
    <s v="Nusa Tenggara"/>
    <s v="UTC+08:00"/>
    <m/>
    <n v="21"/>
    <n v="1"/>
    <n v="309"/>
    <n v="327"/>
    <n v="3026"/>
    <n v="48718"/>
    <n v="5411321"/>
    <n v="111.07"/>
    <n v="121.592271"/>
    <n v="-8.6822049999999997"/>
    <n v="0"/>
    <n v="17.93"/>
    <n v="0"/>
    <n v="0.18"/>
    <n v="1.03E-2"/>
    <n v="0.14430000000000001"/>
    <n v="1"/>
    <n v="1"/>
  </r>
  <r>
    <x v="96"/>
    <s v="ID-PA"/>
    <x v="11"/>
    <n v="43"/>
    <n v="0"/>
    <n v="0"/>
    <n v="43"/>
    <n v="917"/>
    <n v="7"/>
    <n v="78"/>
    <n v="832"/>
    <s v="Province"/>
    <m/>
    <x v="11"/>
    <s v="Indonesia"/>
    <s v="Asia"/>
    <s v="Papua"/>
    <s v="UTC+09:00"/>
    <s v="Daerah Khusus"/>
    <n v="28"/>
    <n v="1"/>
    <n v="560"/>
    <n v="110"/>
    <n v="5411"/>
    <n v="319036"/>
    <n v="4340348"/>
    <n v="13.6"/>
    <n v="138.69603000000001"/>
    <n v="-4.6662095299999997"/>
    <n v="9.91"/>
    <n v="211.27"/>
    <n v="0"/>
    <n v="1.61"/>
    <n v="7.6E-3"/>
    <n v="8.5099999999999995E-2"/>
    <n v="2.5299999999999998"/>
    <n v="1"/>
  </r>
  <r>
    <x v="96"/>
    <s v="ID-PB"/>
    <x v="18"/>
    <n v="2"/>
    <n v="0"/>
    <n v="17"/>
    <n v="-15"/>
    <n v="175"/>
    <n v="1"/>
    <n v="74"/>
    <n v="100"/>
    <s v="Province"/>
    <m/>
    <x v="18"/>
    <s v="Indonesia"/>
    <s v="Asia"/>
    <s v="Papua"/>
    <s v="UTC+09:00"/>
    <s v="Daerah Khusus"/>
    <n v="12"/>
    <n v="1"/>
    <n v="218"/>
    <n v="95"/>
    <n v="1742"/>
    <n v="102955"/>
    <n v="1140701"/>
    <n v="11.08"/>
    <n v="132.9762624"/>
    <n v="-2.045160182"/>
    <n v="1.75"/>
    <n v="153.41"/>
    <n v="0"/>
    <n v="0.88"/>
    <n v="5.7000000000000002E-3"/>
    <n v="0.4229"/>
    <n v="2"/>
    <n v="1"/>
  </r>
  <r>
    <x v="96"/>
    <s v="ID-RI"/>
    <x v="24"/>
    <n v="0"/>
    <n v="0"/>
    <n v="2"/>
    <n v="-2"/>
    <n v="116"/>
    <n v="6"/>
    <n v="101"/>
    <n v="9"/>
    <s v="Province"/>
    <m/>
    <x v="24"/>
    <s v="Indonesia"/>
    <s v="Asia"/>
    <s v="Sumatera"/>
    <s v="UTC+07:00"/>
    <m/>
    <n v="10"/>
    <n v="2"/>
    <n v="169"/>
    <n v="268"/>
    <n v="1591"/>
    <n v="87024"/>
    <n v="6074100"/>
    <n v="69.8"/>
    <n v="101.8051092"/>
    <n v="0.51164785099999999"/>
    <n v="0"/>
    <n v="19.100000000000001"/>
    <n v="0"/>
    <n v="0.99"/>
    <n v="5.1700000000000003E-2"/>
    <n v="0.87070000000000003"/>
    <n v="1"/>
    <n v="1"/>
  </r>
  <r>
    <x v="96"/>
    <s v="ID-SR"/>
    <x v="20"/>
    <n v="0"/>
    <n v="0"/>
    <n v="1"/>
    <n v="-1"/>
    <n v="92"/>
    <n v="2"/>
    <n v="50"/>
    <n v="40"/>
    <s v="Province"/>
    <m/>
    <x v="20"/>
    <s v="Indonesia"/>
    <s v="Asia"/>
    <s v="Sulawesi"/>
    <s v="UTC+08:00"/>
    <m/>
    <n v="6"/>
    <m/>
    <n v="69"/>
    <n v="73"/>
    <n v="575"/>
    <n v="16787"/>
    <n v="1559984"/>
    <n v="92.93"/>
    <n v="119.3450194"/>
    <n v="-2.4617460530000002"/>
    <n v="0"/>
    <n v="58.97"/>
    <n v="0"/>
    <n v="1.28"/>
    <n v="2.1700000000000001E-2"/>
    <n v="0.54349999999999998"/>
    <n v="1"/>
    <n v="1"/>
  </r>
  <r>
    <x v="96"/>
    <s v="ID-SN"/>
    <x v="9"/>
    <n v="53"/>
    <n v="14"/>
    <n v="34"/>
    <n v="5"/>
    <n v="1769"/>
    <n v="92"/>
    <n v="672"/>
    <n v="1005"/>
    <s v="Province"/>
    <m/>
    <x v="9"/>
    <s v="Indonesia"/>
    <s v="Asia"/>
    <s v="Sulawesi"/>
    <s v="UTC+08:00"/>
    <m/>
    <n v="21"/>
    <n v="3"/>
    <n v="311"/>
    <n v="792"/>
    <n v="2255"/>
    <n v="46717"/>
    <n v="9426885"/>
    <n v="201.78"/>
    <n v="120.1620559"/>
    <n v="-3.731080714"/>
    <n v="5.62"/>
    <n v="187.65"/>
    <n v="1.49"/>
    <n v="9.76"/>
    <n v="5.1999999999999998E-2"/>
    <n v="0.37990000000000002"/>
    <n v="0.98"/>
    <n v="3.5"/>
  </r>
  <r>
    <x v="96"/>
    <s v="ID-ST"/>
    <x v="16"/>
    <n v="7"/>
    <n v="0"/>
    <n v="8"/>
    <n v="-1"/>
    <n v="136"/>
    <n v="4"/>
    <n v="78"/>
    <n v="54"/>
    <s v="Province"/>
    <m/>
    <x v="16"/>
    <s v="Indonesia"/>
    <s v="Asia"/>
    <s v="Sulawesi"/>
    <s v="UTC+08:00"/>
    <m/>
    <n v="12"/>
    <n v="1"/>
    <n v="175"/>
    <n v="175"/>
    <n v="1842"/>
    <n v="61841"/>
    <n v="2955567"/>
    <n v="47.79"/>
    <n v="121.2010927"/>
    <n v="-1.00413668"/>
    <n v="2.37"/>
    <n v="46.01"/>
    <n v="0"/>
    <n v="1.35"/>
    <n v="2.9399999999999999E-2"/>
    <n v="0.57350000000000001"/>
    <m/>
    <n v="1"/>
  </r>
  <r>
    <x v="96"/>
    <s v="ID-SG"/>
    <x v="3"/>
    <n v="5"/>
    <n v="0"/>
    <n v="10"/>
    <n v="-5"/>
    <n v="257"/>
    <n v="5"/>
    <n v="141"/>
    <n v="111"/>
    <s v="Province"/>
    <m/>
    <x v="3"/>
    <s v="Indonesia"/>
    <s v="Asia"/>
    <s v="Sulawesi"/>
    <s v="UTC+08:00"/>
    <m/>
    <n v="15"/>
    <n v="2"/>
    <n v="219"/>
    <n v="377"/>
    <n v="1911"/>
    <n v="38068"/>
    <n v="2635461"/>
    <n v="69.23"/>
    <n v="122.070311"/>
    <n v="-4.1246887929999998"/>
    <n v="1.9"/>
    <n v="97.52"/>
    <n v="0"/>
    <n v="1.9"/>
    <n v="1.95E-2"/>
    <n v="0.54859999999999998"/>
    <n v="5"/>
    <n v="0"/>
  </r>
  <r>
    <x v="96"/>
    <s v="ID-SA"/>
    <x v="31"/>
    <n v="10"/>
    <n v="1"/>
    <n v="0"/>
    <n v="9"/>
    <n v="389"/>
    <n v="45"/>
    <n v="61"/>
    <n v="283"/>
    <s v="Province"/>
    <m/>
    <x v="31"/>
    <s v="Indonesia"/>
    <s v="Asia"/>
    <s v="Sulawesi"/>
    <s v="UTC+08:00"/>
    <m/>
    <n v="11"/>
    <n v="4"/>
    <n v="171"/>
    <n v="332"/>
    <n v="1507"/>
    <n v="13892"/>
    <n v="2641884"/>
    <n v="190.17"/>
    <n v="124.5212396"/>
    <n v="1.259638212"/>
    <n v="3.79"/>
    <n v="147.24"/>
    <n v="0.38"/>
    <n v="17.03"/>
    <n v="0.1157"/>
    <n v="0.15679999999999999"/>
    <n v="2.5"/>
    <n v="1"/>
  </r>
  <r>
    <x v="96"/>
    <s v="ID-SB"/>
    <x v="17"/>
    <n v="13"/>
    <n v="1"/>
    <n v="21"/>
    <n v="-9"/>
    <n v="607"/>
    <n v="27"/>
    <n v="333"/>
    <n v="247"/>
    <s v="Province"/>
    <m/>
    <x v="17"/>
    <s v="Indonesia"/>
    <s v="Asia"/>
    <s v="Sumatera"/>
    <s v="UTC+07:00"/>
    <m/>
    <n v="12"/>
    <n v="7"/>
    <n v="179"/>
    <n v="230"/>
    <n v="928"/>
    <n v="42013"/>
    <n v="5519245"/>
    <n v="131.37"/>
    <n v="100.46506239999999"/>
    <n v="-0.850253225"/>
    <n v="2.36"/>
    <n v="109.98"/>
    <n v="0.18"/>
    <n v="4.8899999999999997"/>
    <n v="4.4499999999999998E-2"/>
    <n v="0.54859999999999998"/>
    <n v="1.18"/>
    <m/>
  </r>
  <r>
    <x v="96"/>
    <s v="ID-SS"/>
    <x v="21"/>
    <n v="17"/>
    <n v="3"/>
    <n v="19"/>
    <n v="-5"/>
    <n v="1072"/>
    <n v="40"/>
    <n v="281"/>
    <n v="751"/>
    <s v="Province"/>
    <m/>
    <x v="21"/>
    <s v="Indonesia"/>
    <s v="Asia"/>
    <s v="Sumatera"/>
    <s v="UTC+07:00"/>
    <m/>
    <n v="13"/>
    <n v="4"/>
    <n v="241"/>
    <n v="387"/>
    <n v="2853"/>
    <n v="91592"/>
    <n v="8217551"/>
    <n v="89.72"/>
    <n v="104.16946470000001"/>
    <n v="-3.2162118080000002"/>
    <n v="2.0699999999999998"/>
    <n v="130.44999999999999"/>
    <n v="0.37"/>
    <n v="4.87"/>
    <n v="3.73E-2"/>
    <n v="0.2621"/>
    <n v="0.63"/>
    <n v="1"/>
  </r>
  <r>
    <x v="96"/>
    <s v="ID-SU"/>
    <x v="6"/>
    <n v="48"/>
    <n v="1"/>
    <n v="5"/>
    <n v="42"/>
    <n v="529"/>
    <n v="46"/>
    <n v="172"/>
    <n v="311"/>
    <s v="Province"/>
    <m/>
    <x v="6"/>
    <s v="Indonesia"/>
    <s v="Asia"/>
    <s v="Sumatera"/>
    <s v="UTC+07:00"/>
    <m/>
    <n v="25"/>
    <n v="8"/>
    <n v="450"/>
    <n v="693"/>
    <n v="5417"/>
    <n v="72981"/>
    <n v="14874889"/>
    <n v="203.82"/>
    <n v="99.051964420000004"/>
    <n v="2.1918944530000002"/>
    <n v="3.23"/>
    <n v="35.56"/>
    <n v="7.0000000000000007E-2"/>
    <n v="3.09"/>
    <n v="8.6999999999999994E-2"/>
    <n v="0.3251"/>
    <n v="1.0900000000000001"/>
    <n v="1"/>
  </r>
  <r>
    <x v="97"/>
    <s v="ID-AC"/>
    <x v="13"/>
    <n v="0"/>
    <n v="0"/>
    <n v="0"/>
    <n v="0"/>
    <n v="20"/>
    <n v="1"/>
    <n v="18"/>
    <n v="1"/>
    <s v="Province"/>
    <m/>
    <x v="13"/>
    <s v="Indonesia"/>
    <s v="Asia"/>
    <s v="Sumatera"/>
    <s v="UTC+07:00"/>
    <s v="Daerah Khusus"/>
    <n v="18"/>
    <n v="5"/>
    <n v="289"/>
    <m/>
    <n v="6497"/>
    <n v="57956"/>
    <n v="5247257"/>
    <n v="90.54"/>
    <n v="96.910521739999993"/>
    <n v="4.2256146279999998"/>
    <n v="0"/>
    <n v="3.81"/>
    <n v="0"/>
    <n v="0.19"/>
    <n v="0.05"/>
    <n v="0.9"/>
    <n v="1"/>
    <n v="1"/>
  </r>
  <r>
    <x v="97"/>
    <s v="ID-BA"/>
    <x v="22"/>
    <n v="33"/>
    <n v="0"/>
    <n v="2"/>
    <n v="31"/>
    <n v="548"/>
    <n v="3"/>
    <n v="364"/>
    <n v="181"/>
    <s v="Province"/>
    <m/>
    <x v="22"/>
    <s v="Indonesia"/>
    <s v="Asia"/>
    <s v="Nusa Tenggara"/>
    <s v="UTC+08:00"/>
    <m/>
    <n v="8"/>
    <n v="1"/>
    <n v="57"/>
    <n v="80"/>
    <n v="636"/>
    <n v="5780"/>
    <n v="4216171"/>
    <n v="729.43"/>
    <n v="115.1317136"/>
    <n v="-8.3694716880000009"/>
    <n v="7.83"/>
    <n v="129.97999999999999"/>
    <n v="0"/>
    <n v="0.71"/>
    <n v="5.4999999999999997E-3"/>
    <n v="0.66420000000000001"/>
    <n v="2.36"/>
    <n v="1"/>
  </r>
  <r>
    <x v="97"/>
    <s v="ID-BT"/>
    <x v="2"/>
    <n v="36"/>
    <n v="1"/>
    <n v="41"/>
    <n v="-6"/>
    <n v="965"/>
    <n v="70"/>
    <n v="365"/>
    <n v="530"/>
    <s v="Province"/>
    <m/>
    <x v="2"/>
    <s v="Indonesia"/>
    <s v="Asia"/>
    <s v="Jawa"/>
    <s v="UTC+07:00"/>
    <m/>
    <n v="4"/>
    <n v="4"/>
    <n v="155"/>
    <n v="313"/>
    <n v="1238"/>
    <n v="9663"/>
    <n v="10722374"/>
    <n v="1109.6400000000001"/>
    <n v="106.1090043"/>
    <n v="-6.4567363880000004"/>
    <n v="3.36"/>
    <n v="90"/>
    <n v="0.09"/>
    <n v="6.53"/>
    <n v="7.2499999999999995E-2"/>
    <n v="0.37819999999999998"/>
    <n v="1.5"/>
    <n v="1"/>
  </r>
  <r>
    <x v="97"/>
    <s v="ID-BE"/>
    <x v="29"/>
    <n v="0"/>
    <n v="0"/>
    <n v="12"/>
    <n v="-12"/>
    <n v="92"/>
    <n v="4"/>
    <n v="37"/>
    <n v="51"/>
    <s v="Province"/>
    <m/>
    <x v="29"/>
    <s v="Indonesia"/>
    <s v="Asia"/>
    <s v="Sumatera"/>
    <s v="UTC+07:00"/>
    <m/>
    <n v="9"/>
    <n v="1"/>
    <n v="129"/>
    <n v="172"/>
    <n v="1341"/>
    <n v="19919"/>
    <n v="1999539"/>
    <n v="100.38"/>
    <n v="102.33842129999999"/>
    <n v="-3.5335836270000001"/>
    <n v="0"/>
    <n v="46.01"/>
    <n v="0"/>
    <n v="2"/>
    <n v="4.3499999999999997E-2"/>
    <n v="0.4022"/>
    <n v="1"/>
    <n v="0"/>
  </r>
  <r>
    <x v="97"/>
    <s v="ID-JK"/>
    <x v="0"/>
    <n v="113"/>
    <n v="0"/>
    <n v="88"/>
    <n v="25"/>
    <n v="7322"/>
    <n v="490"/>
    <n v="2785"/>
    <n v="4047"/>
    <s v="Province"/>
    <m/>
    <x v="0"/>
    <s v="Indonesia"/>
    <s v="Asia"/>
    <s v="Jawa"/>
    <s v="UTC+07:00"/>
    <s v="Daerah Khusus Ibu Kota"/>
    <n v="1"/>
    <n v="5"/>
    <n v="44"/>
    <n v="267"/>
    <m/>
    <n v="664"/>
    <n v="10846145"/>
    <n v="16334.31"/>
    <n v="106.8361183"/>
    <n v="-6.2046989909999999"/>
    <n v="10.42"/>
    <n v="675.08"/>
    <n v="0"/>
    <n v="45.18"/>
    <n v="6.6900000000000001E-2"/>
    <n v="0.38040000000000002"/>
    <n v="1.61"/>
    <n v="0"/>
  </r>
  <r>
    <x v="97"/>
    <s v="ID-YO"/>
    <x v="5"/>
    <n v="4"/>
    <n v="0"/>
    <n v="5"/>
    <n v="-1"/>
    <n v="227"/>
    <n v="8"/>
    <n v="185"/>
    <n v="34"/>
    <s v="Province"/>
    <m/>
    <x v="5"/>
    <s v="Indonesia"/>
    <s v="Asia"/>
    <s v="Jawa"/>
    <s v="UTC+07:00"/>
    <s v="Daerah Istimewa"/>
    <n v="4"/>
    <n v="1"/>
    <n v="78"/>
    <n v="46"/>
    <n v="392"/>
    <n v="3133"/>
    <n v="3631015"/>
    <n v="1158.9000000000001"/>
    <n v="110.4448783"/>
    <n v="-7.8945018500000002"/>
    <n v="1.1000000000000001"/>
    <n v="62.52"/>
    <n v="0"/>
    <n v="2.2000000000000002"/>
    <n v="3.5200000000000002E-2"/>
    <n v="0.81499999999999995"/>
    <n v="4"/>
    <n v="1"/>
  </r>
  <r>
    <x v="97"/>
    <s v="ID-GO"/>
    <x v="33"/>
    <n v="5"/>
    <n v="0"/>
    <n v="21"/>
    <n v="-16"/>
    <n v="126"/>
    <n v="6"/>
    <n v="55"/>
    <n v="65"/>
    <s v="Province"/>
    <m/>
    <x v="33"/>
    <s v="Indonesia"/>
    <s v="Asia"/>
    <s v="Sulawesi"/>
    <s v="UTC+08:00"/>
    <m/>
    <n v="5"/>
    <n v="1"/>
    <n v="77"/>
    <n v="72"/>
    <n v="657"/>
    <n v="11257"/>
    <n v="1180651"/>
    <n v="104.88"/>
    <n v="122.37605809999999"/>
    <n v="0.68700260400000002"/>
    <n v="4.2300000000000004"/>
    <n v="106.72"/>
    <n v="0"/>
    <n v="5.08"/>
    <n v="4.7600000000000003E-2"/>
    <n v="0.4365"/>
    <m/>
    <n v="1"/>
  </r>
  <r>
    <x v="97"/>
    <s v="ID-JA"/>
    <x v="25"/>
    <n v="2"/>
    <n v="0"/>
    <n v="0"/>
    <n v="2"/>
    <n v="102"/>
    <n v="0"/>
    <n v="27"/>
    <n v="75"/>
    <s v="Province"/>
    <m/>
    <x v="25"/>
    <s v="Indonesia"/>
    <s v="Asia"/>
    <s v="Sumatera"/>
    <s v="UTC+07:00"/>
    <m/>
    <n v="9"/>
    <n v="2"/>
    <n v="141"/>
    <n v="163"/>
    <n v="1399"/>
    <n v="50058"/>
    <n v="3493357"/>
    <n v="69.790000000000006"/>
    <n v="102.72364039999999"/>
    <n v="-1.69769766"/>
    <n v="0.56999999999999995"/>
    <n v="29.2"/>
    <n v="0"/>
    <n v="0"/>
    <n v="0"/>
    <n v="0.26469999999999999"/>
    <n v="1"/>
    <n v="1"/>
  </r>
  <r>
    <x v="97"/>
    <s v="ID-JB"/>
    <x v="1"/>
    <n v="13"/>
    <n v="0"/>
    <n v="15"/>
    <n v="-2"/>
    <n v="2358"/>
    <n v="153"/>
    <n v="775"/>
    <n v="1430"/>
    <s v="Province"/>
    <m/>
    <x v="1"/>
    <s v="Indonesia"/>
    <s v="Asia"/>
    <s v="Jawa"/>
    <s v="UTC+07:00"/>
    <m/>
    <n v="18"/>
    <n v="9"/>
    <n v="627"/>
    <n v="645"/>
    <n v="5312"/>
    <n v="35378"/>
    <n v="45161325"/>
    <n v="1276.55"/>
    <n v="107.60370829999999"/>
    <n v="-6.9204320829999997"/>
    <n v="0.28999999999999998"/>
    <n v="52.21"/>
    <n v="0"/>
    <n v="3.39"/>
    <n v="6.4899999999999999E-2"/>
    <n v="0.32869999999999999"/>
    <n v="0.87"/>
    <n v="0"/>
  </r>
  <r>
    <x v="97"/>
    <s v="ID-JT"/>
    <x v="7"/>
    <n v="27"/>
    <n v="0"/>
    <n v="2"/>
    <n v="25"/>
    <n v="1552"/>
    <n v="68"/>
    <n v="406"/>
    <n v="1078"/>
    <s v="Province"/>
    <m/>
    <x v="7"/>
    <s v="Indonesia"/>
    <s v="Asia"/>
    <s v="Jawa"/>
    <s v="UTC+07:00"/>
    <m/>
    <n v="29"/>
    <n v="6"/>
    <n v="576"/>
    <n v="753"/>
    <n v="7809"/>
    <n v="32801"/>
    <n v="36364072"/>
    <n v="1108.6400000000001"/>
    <n v="110.20111489999999"/>
    <n v="-7.2590971770000001"/>
    <n v="0.74"/>
    <n v="42.68"/>
    <n v="0"/>
    <n v="1.87"/>
    <n v="4.3799999999999999E-2"/>
    <n v="0.2616"/>
    <n v="0.47"/>
    <n v="0"/>
  </r>
  <r>
    <x v="97"/>
    <s v="ID-JI"/>
    <x v="8"/>
    <n v="270"/>
    <n v="17"/>
    <n v="153"/>
    <n v="100"/>
    <n v="5747"/>
    <n v="461"/>
    <n v="1349"/>
    <n v="3937"/>
    <s v="Province"/>
    <m/>
    <x v="8"/>
    <s v="Indonesia"/>
    <s v="Asia"/>
    <s v="Jawa"/>
    <s v="UTC+07:00"/>
    <m/>
    <n v="29"/>
    <n v="9"/>
    <n v="666"/>
    <n v="777"/>
    <n v="7724"/>
    <n v="47803"/>
    <n v="40479023"/>
    <n v="846.78"/>
    <n v="112.7329414"/>
    <n v="-7.7233455790000001"/>
    <n v="6.67"/>
    <n v="141.97"/>
    <n v="0.42"/>
    <n v="11.39"/>
    <n v="8.0199999999999994E-2"/>
    <n v="0.23469999999999999"/>
    <n v="1.9"/>
    <n v="1.7"/>
  </r>
  <r>
    <x v="97"/>
    <s v="ID-KB"/>
    <x v="23"/>
    <n v="5"/>
    <n v="0"/>
    <n v="5"/>
    <n v="0"/>
    <n v="207"/>
    <n v="2"/>
    <n v="113"/>
    <n v="92"/>
    <s v="Province"/>
    <m/>
    <x v="23"/>
    <s v="Indonesia"/>
    <s v="Asia"/>
    <s v="Kalimantan"/>
    <s v="UTC+07:00"/>
    <m/>
    <n v="12"/>
    <n v="2"/>
    <n v="174"/>
    <n v="99"/>
    <n v="2031"/>
    <n v="147307"/>
    <n v="5422814"/>
    <n v="36.81"/>
    <n v="111.1211776"/>
    <n v="-8.6474572E-2"/>
    <n v="0.92"/>
    <n v="38.17"/>
    <n v="0"/>
    <n v="0.37"/>
    <n v="9.7000000000000003E-3"/>
    <n v="0.54590000000000005"/>
    <n v="1.67"/>
    <n v="1"/>
  </r>
  <r>
    <x v="97"/>
    <s v="ID-KS"/>
    <x v="26"/>
    <n v="33"/>
    <n v="2"/>
    <n v="4"/>
    <n v="27"/>
    <n v="1243"/>
    <n v="97"/>
    <n v="108"/>
    <n v="1038"/>
    <s v="Province"/>
    <m/>
    <x v="26"/>
    <s v="Indonesia"/>
    <s v="Asia"/>
    <s v="Kalimantan"/>
    <s v="UTC+08:00"/>
    <m/>
    <n v="11"/>
    <n v="2"/>
    <n v="153"/>
    <n v="144"/>
    <n v="1864"/>
    <n v="38744"/>
    <n v="4023049"/>
    <n v="103.84"/>
    <n v="115.4385783"/>
    <n v="-2.993594979"/>
    <n v="8.1999999999999993"/>
    <n v="308.97000000000003"/>
    <n v="0.5"/>
    <n v="24.11"/>
    <n v="7.8E-2"/>
    <n v="8.6900000000000005E-2"/>
    <n v="0.46"/>
    <n v="1"/>
  </r>
  <r>
    <x v="97"/>
    <s v="ID-KT"/>
    <x v="14"/>
    <n v="15"/>
    <n v="0"/>
    <n v="0"/>
    <n v="15"/>
    <n v="491"/>
    <n v="25"/>
    <n v="150"/>
    <n v="316"/>
    <s v="Province"/>
    <m/>
    <x v="14"/>
    <s v="Indonesia"/>
    <s v="Asia"/>
    <s v="Kalimantan"/>
    <s v="UTC+07:00"/>
    <m/>
    <n v="13"/>
    <n v="1"/>
    <n v="136"/>
    <n v="139"/>
    <n v="1432"/>
    <n v="153565"/>
    <n v="2570289"/>
    <n v="16.739999999999998"/>
    <n v="113.41765359999999"/>
    <n v="-1.6024846530000001"/>
    <n v="5.84"/>
    <n v="191.03"/>
    <n v="0"/>
    <n v="9.73"/>
    <n v="5.0900000000000001E-2"/>
    <n v="0.30549999999999999"/>
    <n v="1"/>
    <n v="0"/>
  </r>
  <r>
    <x v="97"/>
    <s v="ID-KI"/>
    <x v="4"/>
    <n v="10"/>
    <n v="0"/>
    <n v="22"/>
    <n v="-12"/>
    <n v="324"/>
    <n v="3"/>
    <n v="204"/>
    <n v="117"/>
    <s v="Province"/>
    <m/>
    <x v="4"/>
    <s v="Indonesia"/>
    <s v="Asia"/>
    <s v="Kalimantan"/>
    <s v="UTC+08:00"/>
    <m/>
    <n v="7"/>
    <n v="3"/>
    <n v="103"/>
    <n v="197"/>
    <n v="841"/>
    <n v="129067"/>
    <n v="3552191"/>
    <n v="27.52"/>
    <n v="116.4684405"/>
    <n v="0.45385803000000002"/>
    <n v="2.82"/>
    <n v="91.21"/>
    <n v="0"/>
    <n v="0.84"/>
    <n v="9.2999999999999992E-3"/>
    <n v="0.62960000000000005"/>
    <n v="10"/>
    <n v="1"/>
  </r>
  <r>
    <x v="97"/>
    <s v="ID-KU"/>
    <x v="19"/>
    <n v="1"/>
    <n v="0"/>
    <n v="14"/>
    <n v="-13"/>
    <n v="168"/>
    <n v="2"/>
    <n v="108"/>
    <n v="58"/>
    <s v="Province"/>
    <m/>
    <x v="19"/>
    <s v="Indonesia"/>
    <s v="Asia"/>
    <s v="Kalimantan"/>
    <s v="UTC+08:00"/>
    <m/>
    <n v="4"/>
    <n v="1"/>
    <n v="53"/>
    <n v="35"/>
    <n v="447"/>
    <n v="75468"/>
    <n v="648407"/>
    <n v="8.59"/>
    <n v="116.2188791"/>
    <n v="2.8910126209999998"/>
    <n v="1.54"/>
    <n v="259.10000000000002"/>
    <n v="0"/>
    <n v="3.08"/>
    <n v="1.1900000000000001E-2"/>
    <n v="0.64290000000000003"/>
    <n v="0.5"/>
    <n v="1"/>
  </r>
  <r>
    <x v="97"/>
    <s v="ID-BB"/>
    <x v="27"/>
    <n v="17"/>
    <n v="0"/>
    <n v="1"/>
    <n v="16"/>
    <n v="98"/>
    <n v="1"/>
    <n v="35"/>
    <n v="62"/>
    <s v="Province"/>
    <m/>
    <x v="27"/>
    <s v="Indonesia"/>
    <s v="Asia"/>
    <s v="Sumatera"/>
    <s v="UTC+07:00"/>
    <m/>
    <n v="6"/>
    <n v="1"/>
    <n v="47"/>
    <n v="82"/>
    <n v="309"/>
    <n v="16424"/>
    <n v="1379767"/>
    <n v="84.01"/>
    <n v="106.5499324"/>
    <n v="-2.4474441269999998"/>
    <n v="12.32"/>
    <n v="71.03"/>
    <n v="0"/>
    <n v="0.72"/>
    <n v="1.0200000000000001E-2"/>
    <n v="0.35709999999999997"/>
    <n v="1.89"/>
    <n v="1"/>
  </r>
  <r>
    <x v="97"/>
    <s v="ID-KR"/>
    <x v="28"/>
    <n v="4"/>
    <n v="0"/>
    <n v="5"/>
    <n v="-1"/>
    <n v="220"/>
    <n v="15"/>
    <n v="119"/>
    <n v="86"/>
    <s v="Province"/>
    <m/>
    <x v="28"/>
    <s v="Indonesia"/>
    <s v="Asia"/>
    <s v="Sumatera"/>
    <s v="UTC+07:00"/>
    <m/>
    <n v="5"/>
    <n v="2"/>
    <n v="75"/>
    <n v="142"/>
    <n v="275"/>
    <n v="8202"/>
    <n v="1929400"/>
    <n v="235.24"/>
    <n v="108.261746"/>
    <n v="3.9163459999999999"/>
    <n v="2.0699999999999998"/>
    <n v="114.03"/>
    <n v="0"/>
    <n v="7.77"/>
    <n v="6.8199999999999997E-2"/>
    <n v="0.54090000000000005"/>
    <n v="1.33"/>
    <n v="1"/>
  </r>
  <r>
    <x v="97"/>
    <s v="ID-LA"/>
    <x v="15"/>
    <n v="2"/>
    <n v="0"/>
    <n v="3"/>
    <n v="-1"/>
    <n v="142"/>
    <n v="11"/>
    <n v="94"/>
    <n v="37"/>
    <s v="Province"/>
    <m/>
    <x v="15"/>
    <s v="Indonesia"/>
    <s v="Asia"/>
    <s v="Sumatera"/>
    <s v="UTC+07:00"/>
    <m/>
    <n v="13"/>
    <n v="2"/>
    <n v="228"/>
    <n v="205"/>
    <n v="2435"/>
    <n v="34624"/>
    <n v="9095591"/>
    <n v="262.7"/>
    <n v="105.0214366"/>
    <n v="-4.9167929749999999"/>
    <n v="0.22"/>
    <n v="15.61"/>
    <n v="0"/>
    <n v="1.21"/>
    <n v="7.7499999999999999E-2"/>
    <n v="0.66200000000000003"/>
    <n v="2"/>
    <n v="1"/>
  </r>
  <r>
    <x v="97"/>
    <s v="ID-MA"/>
    <x v="10"/>
    <n v="7"/>
    <n v="0"/>
    <n v="3"/>
    <n v="4"/>
    <n v="261"/>
    <n v="8"/>
    <n v="66"/>
    <n v="187"/>
    <s v="Province"/>
    <m/>
    <x v="10"/>
    <s v="Indonesia"/>
    <s v="Asia"/>
    <s v="Maluku"/>
    <s v="UTC+09:00"/>
    <m/>
    <n v="9"/>
    <n v="2"/>
    <n v="118"/>
    <n v="35"/>
    <n v="1198"/>
    <n v="46914"/>
    <n v="1847097"/>
    <n v="39.369999999999997"/>
    <n v="129.57679200000001"/>
    <n v="-3.1925720000000002"/>
    <n v="3.79"/>
    <n v="141.30000000000001"/>
    <n v="0"/>
    <n v="4.33"/>
    <n v="3.0700000000000002E-2"/>
    <n v="0.25290000000000001"/>
    <n v="0.44"/>
    <n v="1"/>
  </r>
  <r>
    <x v="97"/>
    <s v="ID-MU"/>
    <x v="12"/>
    <n v="7"/>
    <n v="0"/>
    <n v="3"/>
    <n v="4"/>
    <n v="185"/>
    <n v="18"/>
    <n v="33"/>
    <n v="134"/>
    <s v="Province"/>
    <m/>
    <x v="12"/>
    <s v="Indonesia"/>
    <s v="Asia"/>
    <s v="Maluku"/>
    <s v="UTC+09:00"/>
    <m/>
    <n v="8"/>
    <n v="2"/>
    <n v="116"/>
    <n v="118"/>
    <n v="1063"/>
    <n v="31983"/>
    <n v="1307803"/>
    <n v="40.89"/>
    <n v="127.5391072"/>
    <n v="0.212036949"/>
    <n v="5.35"/>
    <n v="141.46"/>
    <n v="0"/>
    <n v="13.76"/>
    <n v="9.7299999999999998E-2"/>
    <n v="0.1784"/>
    <n v="7"/>
    <n v="1"/>
  </r>
  <r>
    <x v="97"/>
    <s v="ID-NB"/>
    <x v="30"/>
    <n v="41"/>
    <n v="1"/>
    <n v="12"/>
    <n v="28"/>
    <n v="796"/>
    <n v="21"/>
    <n v="311"/>
    <n v="464"/>
    <s v="Province"/>
    <m/>
    <x v="30"/>
    <s v="Indonesia"/>
    <s v="Asia"/>
    <s v="Nusa Tenggara"/>
    <s v="UTC+08:00"/>
    <m/>
    <n v="8"/>
    <n v="2"/>
    <n v="117"/>
    <n v="145"/>
    <n v="995"/>
    <n v="18572"/>
    <n v="5270247"/>
    <n v="283.77"/>
    <n v="117.5086257"/>
    <n v="-8.6069988659999996"/>
    <n v="7.78"/>
    <n v="151.04"/>
    <n v="0.19"/>
    <n v="3.98"/>
    <n v="2.64E-2"/>
    <n v="0.39069999999999999"/>
    <n v="0.79"/>
    <n v="0.33"/>
  </r>
  <r>
    <x v="97"/>
    <s v="ID-NT"/>
    <x v="32"/>
    <n v="0"/>
    <n v="0"/>
    <n v="0"/>
    <n v="0"/>
    <n v="97"/>
    <n v="1"/>
    <n v="14"/>
    <n v="82"/>
    <s v="Province"/>
    <m/>
    <x v="32"/>
    <s v="Indonesia"/>
    <s v="Asia"/>
    <s v="Nusa Tenggara"/>
    <s v="UTC+08:00"/>
    <m/>
    <n v="21"/>
    <n v="1"/>
    <n v="309"/>
    <n v="327"/>
    <n v="3026"/>
    <n v="48718"/>
    <n v="5411321"/>
    <n v="111.07"/>
    <n v="121.592271"/>
    <n v="-8.6822049999999997"/>
    <n v="0"/>
    <n v="17.93"/>
    <n v="0"/>
    <n v="0.18"/>
    <n v="1.03E-2"/>
    <n v="0.14430000000000001"/>
    <n v="1"/>
    <n v="1"/>
  </r>
  <r>
    <x v="97"/>
    <s v="ID-PA"/>
    <x v="11"/>
    <n v="87"/>
    <n v="0"/>
    <n v="0"/>
    <n v="87"/>
    <n v="1004"/>
    <n v="7"/>
    <n v="78"/>
    <n v="919"/>
    <s v="Province"/>
    <m/>
    <x v="11"/>
    <s v="Indonesia"/>
    <s v="Asia"/>
    <s v="Papua"/>
    <s v="UTC+09:00"/>
    <s v="Daerah Khusus"/>
    <n v="28"/>
    <n v="1"/>
    <n v="560"/>
    <n v="110"/>
    <n v="5411"/>
    <n v="319036"/>
    <n v="4340348"/>
    <n v="13.6"/>
    <n v="138.69603000000001"/>
    <n v="-4.6662095299999997"/>
    <n v="20.04"/>
    <n v="231.32"/>
    <n v="0"/>
    <n v="1.61"/>
    <n v="7.0000000000000001E-3"/>
    <n v="7.7700000000000005E-2"/>
    <n v="2.02"/>
    <n v="1"/>
  </r>
  <r>
    <x v="97"/>
    <s v="ID-PB"/>
    <x v="18"/>
    <n v="3"/>
    <n v="0"/>
    <n v="0"/>
    <n v="3"/>
    <n v="178"/>
    <n v="1"/>
    <n v="74"/>
    <n v="103"/>
    <s v="Province"/>
    <m/>
    <x v="18"/>
    <s v="Indonesia"/>
    <s v="Asia"/>
    <s v="Papua"/>
    <s v="UTC+09:00"/>
    <s v="Daerah Khusus"/>
    <n v="12"/>
    <n v="1"/>
    <n v="218"/>
    <n v="95"/>
    <n v="1742"/>
    <n v="102955"/>
    <n v="1140701"/>
    <n v="11.08"/>
    <n v="132.9762624"/>
    <n v="-2.045160182"/>
    <n v="2.63"/>
    <n v="156.04"/>
    <n v="0"/>
    <n v="0.88"/>
    <n v="5.5999999999999999E-3"/>
    <n v="0.41570000000000001"/>
    <n v="1.5"/>
    <n v="1"/>
  </r>
  <r>
    <x v="97"/>
    <s v="ID-RI"/>
    <x v="24"/>
    <n v="1"/>
    <n v="0"/>
    <n v="0"/>
    <n v="1"/>
    <n v="117"/>
    <n v="6"/>
    <n v="101"/>
    <n v="10"/>
    <s v="Province"/>
    <m/>
    <x v="24"/>
    <s v="Indonesia"/>
    <s v="Asia"/>
    <s v="Sumatera"/>
    <s v="UTC+07:00"/>
    <m/>
    <n v="10"/>
    <n v="2"/>
    <n v="169"/>
    <n v="268"/>
    <n v="1591"/>
    <n v="87024"/>
    <n v="6074100"/>
    <n v="69.8"/>
    <n v="101.8051092"/>
    <n v="0.51164785099999999"/>
    <n v="0.16"/>
    <n v="19.260000000000002"/>
    <n v="0"/>
    <n v="0.99"/>
    <n v="5.1299999999999998E-2"/>
    <n v="0.86319999999999997"/>
    <m/>
    <n v="1"/>
  </r>
  <r>
    <x v="97"/>
    <s v="ID-SR"/>
    <x v="20"/>
    <n v="0"/>
    <n v="0"/>
    <n v="8"/>
    <n v="-8"/>
    <n v="92"/>
    <n v="2"/>
    <n v="58"/>
    <n v="32"/>
    <s v="Province"/>
    <m/>
    <x v="20"/>
    <s v="Indonesia"/>
    <s v="Asia"/>
    <s v="Sulawesi"/>
    <s v="UTC+08:00"/>
    <m/>
    <n v="6"/>
    <m/>
    <n v="69"/>
    <n v="73"/>
    <n v="575"/>
    <n v="16787"/>
    <n v="1559984"/>
    <n v="92.93"/>
    <n v="119.3450194"/>
    <n v="-2.4617460530000002"/>
    <n v="0"/>
    <n v="58.97"/>
    <n v="0"/>
    <n v="1.28"/>
    <n v="2.1700000000000001E-2"/>
    <n v="0.63039999999999996"/>
    <n v="1"/>
    <n v="1"/>
  </r>
  <r>
    <x v="97"/>
    <s v="ID-SN"/>
    <x v="9"/>
    <n v="65"/>
    <n v="0"/>
    <n v="0"/>
    <n v="65"/>
    <n v="1834"/>
    <n v="92"/>
    <n v="672"/>
    <n v="1070"/>
    <s v="Province"/>
    <m/>
    <x v="9"/>
    <s v="Indonesia"/>
    <s v="Asia"/>
    <s v="Sulawesi"/>
    <s v="UTC+08:00"/>
    <m/>
    <n v="21"/>
    <n v="3"/>
    <n v="311"/>
    <n v="792"/>
    <n v="2255"/>
    <n v="46717"/>
    <n v="9426885"/>
    <n v="201.78"/>
    <n v="120.1620559"/>
    <n v="-3.731080714"/>
    <n v="6.9"/>
    <n v="194.55"/>
    <n v="0"/>
    <n v="9.76"/>
    <n v="5.0200000000000002E-2"/>
    <n v="0.3664"/>
    <n v="1.23"/>
    <n v="0"/>
  </r>
  <r>
    <x v="97"/>
    <s v="ID-ST"/>
    <x v="16"/>
    <n v="3"/>
    <n v="0"/>
    <n v="9"/>
    <n v="-6"/>
    <n v="139"/>
    <n v="4"/>
    <n v="87"/>
    <n v="48"/>
    <s v="Province"/>
    <m/>
    <x v="16"/>
    <s v="Indonesia"/>
    <s v="Asia"/>
    <s v="Sulawesi"/>
    <s v="UTC+08:00"/>
    <m/>
    <n v="12"/>
    <n v="1"/>
    <n v="175"/>
    <n v="175"/>
    <n v="1842"/>
    <n v="61841"/>
    <n v="2955567"/>
    <n v="47.79"/>
    <n v="121.2010927"/>
    <n v="-1.00413668"/>
    <n v="1.02"/>
    <n v="47.03"/>
    <n v="0"/>
    <n v="1.35"/>
    <n v="2.8799999999999999E-2"/>
    <n v="0.62590000000000001"/>
    <n v="0.43"/>
    <n v="1"/>
  </r>
  <r>
    <x v="97"/>
    <s v="ID-SG"/>
    <x v="3"/>
    <n v="0"/>
    <n v="0"/>
    <n v="3"/>
    <n v="-3"/>
    <n v="257"/>
    <n v="5"/>
    <n v="144"/>
    <n v="108"/>
    <s v="Province"/>
    <m/>
    <x v="3"/>
    <s v="Indonesia"/>
    <s v="Asia"/>
    <s v="Sulawesi"/>
    <s v="UTC+08:00"/>
    <m/>
    <n v="15"/>
    <n v="2"/>
    <n v="219"/>
    <n v="377"/>
    <n v="1911"/>
    <n v="38068"/>
    <n v="2635461"/>
    <n v="69.23"/>
    <n v="122.070311"/>
    <n v="-4.1246887929999998"/>
    <n v="0"/>
    <n v="97.52"/>
    <n v="0"/>
    <n v="1.9"/>
    <n v="1.95E-2"/>
    <n v="0.56030000000000002"/>
    <n v="0"/>
    <n v="1"/>
  </r>
  <r>
    <x v="97"/>
    <s v="ID-SA"/>
    <x v="31"/>
    <n v="79"/>
    <n v="1"/>
    <n v="0"/>
    <n v="78"/>
    <n v="468"/>
    <n v="46"/>
    <n v="61"/>
    <n v="361"/>
    <s v="Province"/>
    <m/>
    <x v="31"/>
    <s v="Indonesia"/>
    <s v="Asia"/>
    <s v="Sulawesi"/>
    <s v="UTC+08:00"/>
    <m/>
    <n v="11"/>
    <n v="4"/>
    <n v="171"/>
    <n v="332"/>
    <n v="1507"/>
    <n v="13892"/>
    <n v="2641884"/>
    <n v="190.17"/>
    <n v="124.5212396"/>
    <n v="1.259638212"/>
    <n v="29.9"/>
    <n v="177.15"/>
    <n v="0.38"/>
    <n v="17.41"/>
    <n v="9.8299999999999998E-2"/>
    <n v="0.1303"/>
    <n v="7.9"/>
    <n v="1"/>
  </r>
  <r>
    <x v="97"/>
    <s v="ID-SB"/>
    <x v="17"/>
    <n v="11"/>
    <n v="0"/>
    <n v="3"/>
    <n v="8"/>
    <n v="618"/>
    <n v="27"/>
    <n v="336"/>
    <n v="255"/>
    <s v="Province"/>
    <m/>
    <x v="17"/>
    <s v="Indonesia"/>
    <s v="Asia"/>
    <s v="Sumatera"/>
    <s v="UTC+07:00"/>
    <m/>
    <n v="12"/>
    <n v="7"/>
    <n v="179"/>
    <n v="230"/>
    <n v="928"/>
    <n v="42013"/>
    <n v="5519245"/>
    <n v="131.37"/>
    <n v="100.46506239999999"/>
    <n v="-0.850253225"/>
    <n v="1.99"/>
    <n v="111.97"/>
    <n v="0"/>
    <n v="4.8899999999999997"/>
    <n v="4.3700000000000003E-2"/>
    <n v="0.54369999999999996"/>
    <n v="0.85"/>
    <n v="0"/>
  </r>
  <r>
    <x v="97"/>
    <s v="ID-SS"/>
    <x v="21"/>
    <n v="28"/>
    <n v="1"/>
    <n v="14"/>
    <n v="13"/>
    <n v="1100"/>
    <n v="41"/>
    <n v="295"/>
    <n v="764"/>
    <s v="Province"/>
    <m/>
    <x v="21"/>
    <s v="Indonesia"/>
    <s v="Asia"/>
    <s v="Sumatera"/>
    <s v="UTC+07:00"/>
    <m/>
    <n v="13"/>
    <n v="4"/>
    <n v="241"/>
    <n v="387"/>
    <n v="2853"/>
    <n v="91592"/>
    <n v="8217551"/>
    <n v="89.72"/>
    <n v="104.16946470000001"/>
    <n v="-3.2162118080000002"/>
    <n v="3.41"/>
    <n v="133.86000000000001"/>
    <n v="0.12"/>
    <n v="4.99"/>
    <n v="3.73E-2"/>
    <n v="0.26819999999999999"/>
    <n v="1.65"/>
    <n v="0.33"/>
  </r>
  <r>
    <x v="97"/>
    <s v="ID-SU"/>
    <x v="6"/>
    <n v="67"/>
    <n v="0"/>
    <n v="7"/>
    <n v="60"/>
    <n v="596"/>
    <n v="46"/>
    <n v="179"/>
    <n v="371"/>
    <s v="Province"/>
    <m/>
    <x v="6"/>
    <s v="Indonesia"/>
    <s v="Asia"/>
    <s v="Sumatera"/>
    <s v="UTC+07:00"/>
    <m/>
    <n v="25"/>
    <n v="8"/>
    <n v="450"/>
    <n v="693"/>
    <n v="5417"/>
    <n v="72981"/>
    <n v="14874889"/>
    <n v="203.82"/>
    <n v="99.051964420000004"/>
    <n v="2.1918944530000002"/>
    <n v="4.5"/>
    <n v="40.07"/>
    <n v="0"/>
    <n v="3.09"/>
    <n v="7.7200000000000005E-2"/>
    <n v="0.30030000000000001"/>
    <n v="1.4"/>
    <n v="0"/>
  </r>
  <r>
    <x v="98"/>
    <s v="ID-AC"/>
    <x v="13"/>
    <n v="0"/>
    <n v="0"/>
    <n v="0"/>
    <n v="0"/>
    <n v="20"/>
    <n v="1"/>
    <n v="18"/>
    <n v="1"/>
    <s v="Province"/>
    <m/>
    <x v="13"/>
    <s v="Indonesia"/>
    <s v="Asia"/>
    <s v="Sumatera"/>
    <s v="UTC+07:00"/>
    <s v="Daerah Khusus"/>
    <n v="18"/>
    <n v="5"/>
    <n v="289"/>
    <m/>
    <n v="6497"/>
    <n v="57956"/>
    <n v="5247257"/>
    <n v="90.54"/>
    <n v="96.910521739999993"/>
    <n v="4.2256146279999998"/>
    <n v="0"/>
    <n v="3.81"/>
    <n v="0"/>
    <n v="0.19"/>
    <n v="0.05"/>
    <n v="0.9"/>
    <n v="1"/>
    <n v="1"/>
  </r>
  <r>
    <x v="98"/>
    <s v="ID-BA"/>
    <x v="22"/>
    <n v="25"/>
    <n v="0"/>
    <n v="2"/>
    <n v="23"/>
    <n v="573"/>
    <n v="3"/>
    <n v="366"/>
    <n v="204"/>
    <s v="Province"/>
    <m/>
    <x v="22"/>
    <s v="Indonesia"/>
    <s v="Asia"/>
    <s v="Nusa Tenggara"/>
    <s v="UTC+08:00"/>
    <m/>
    <n v="8"/>
    <n v="1"/>
    <n v="57"/>
    <n v="80"/>
    <n v="636"/>
    <n v="5780"/>
    <n v="4216171"/>
    <n v="729.43"/>
    <n v="115.1317136"/>
    <n v="-8.3694716880000009"/>
    <n v="5.93"/>
    <n v="135.91"/>
    <n v="0"/>
    <n v="0.71"/>
    <n v="5.1999999999999998E-3"/>
    <n v="0.63870000000000005"/>
    <n v="0.76"/>
    <n v="1"/>
  </r>
  <r>
    <x v="98"/>
    <s v="ID-BT"/>
    <x v="2"/>
    <n v="10"/>
    <n v="0"/>
    <n v="5"/>
    <n v="5"/>
    <n v="975"/>
    <n v="70"/>
    <n v="370"/>
    <n v="535"/>
    <s v="Province"/>
    <m/>
    <x v="2"/>
    <s v="Indonesia"/>
    <s v="Asia"/>
    <s v="Jawa"/>
    <s v="UTC+07:00"/>
    <m/>
    <n v="4"/>
    <n v="4"/>
    <n v="155"/>
    <n v="313"/>
    <n v="1238"/>
    <n v="9663"/>
    <n v="10722374"/>
    <n v="1109.6400000000001"/>
    <n v="106.1090043"/>
    <n v="-6.4567363880000004"/>
    <n v="0.93"/>
    <n v="90.93"/>
    <n v="0"/>
    <n v="6.53"/>
    <n v="7.1800000000000003E-2"/>
    <n v="0.3795"/>
    <n v="0.28000000000000003"/>
    <n v="0"/>
  </r>
  <r>
    <x v="98"/>
    <s v="ID-BE"/>
    <x v="29"/>
    <n v="0"/>
    <n v="0"/>
    <n v="3"/>
    <n v="-3"/>
    <n v="92"/>
    <n v="4"/>
    <n v="40"/>
    <n v="48"/>
    <s v="Province"/>
    <m/>
    <x v="29"/>
    <s v="Indonesia"/>
    <s v="Asia"/>
    <s v="Sumatera"/>
    <s v="UTC+07:00"/>
    <m/>
    <n v="9"/>
    <n v="1"/>
    <n v="129"/>
    <n v="172"/>
    <n v="1341"/>
    <n v="19919"/>
    <n v="1999539"/>
    <n v="100.38"/>
    <n v="102.33842129999999"/>
    <n v="-3.5335836270000001"/>
    <n v="0"/>
    <n v="46.01"/>
    <n v="0"/>
    <n v="2"/>
    <n v="4.3499999999999997E-2"/>
    <n v="0.43480000000000002"/>
    <n v="1"/>
    <n v="1"/>
  </r>
  <r>
    <x v="98"/>
    <s v="ID-JK"/>
    <x v="0"/>
    <n v="164"/>
    <n v="4"/>
    <n v="293"/>
    <n v="-133"/>
    <n v="7486"/>
    <n v="494"/>
    <n v="3078"/>
    <n v="3914"/>
    <s v="Province"/>
    <m/>
    <x v="0"/>
    <s v="Indonesia"/>
    <s v="Asia"/>
    <s v="Jawa"/>
    <s v="UTC+07:00"/>
    <s v="Daerah Khusus Ibu Kota"/>
    <n v="1"/>
    <n v="5"/>
    <n v="44"/>
    <n v="267"/>
    <m/>
    <n v="664"/>
    <n v="10846145"/>
    <n v="16334.31"/>
    <n v="106.8361183"/>
    <n v="-6.2046989909999999"/>
    <n v="15.12"/>
    <n v="690.2"/>
    <n v="0.37"/>
    <n v="45.55"/>
    <n v="6.6000000000000003E-2"/>
    <n v="0.41120000000000001"/>
    <n v="1.45"/>
    <m/>
  </r>
  <r>
    <x v="98"/>
    <s v="ID-YO"/>
    <x v="5"/>
    <n v="2"/>
    <n v="0"/>
    <n v="2"/>
    <n v="0"/>
    <n v="229"/>
    <n v="8"/>
    <n v="187"/>
    <n v="34"/>
    <s v="Province"/>
    <m/>
    <x v="5"/>
    <s v="Indonesia"/>
    <s v="Asia"/>
    <s v="Jawa"/>
    <s v="UTC+07:00"/>
    <s v="Daerah Istimewa"/>
    <n v="4"/>
    <n v="1"/>
    <n v="78"/>
    <n v="46"/>
    <n v="392"/>
    <n v="3133"/>
    <n v="3631015"/>
    <n v="1158.9000000000001"/>
    <n v="110.4448783"/>
    <n v="-7.8945018500000002"/>
    <n v="0.55000000000000004"/>
    <n v="63.07"/>
    <n v="0"/>
    <n v="2.2000000000000002"/>
    <n v="3.49E-2"/>
    <n v="0.81659999999999999"/>
    <n v="0.5"/>
    <n v="1"/>
  </r>
  <r>
    <x v="98"/>
    <s v="ID-GO"/>
    <x v="33"/>
    <n v="8"/>
    <n v="0"/>
    <n v="4"/>
    <n v="4"/>
    <n v="134"/>
    <n v="6"/>
    <n v="59"/>
    <n v="69"/>
    <s v="Province"/>
    <m/>
    <x v="33"/>
    <s v="Indonesia"/>
    <s v="Asia"/>
    <s v="Sulawesi"/>
    <s v="UTC+08:00"/>
    <m/>
    <n v="5"/>
    <n v="1"/>
    <n v="77"/>
    <n v="72"/>
    <n v="657"/>
    <n v="11257"/>
    <n v="1180651"/>
    <n v="104.88"/>
    <n v="122.37605809999999"/>
    <n v="0.68700260400000002"/>
    <n v="6.78"/>
    <n v="113.5"/>
    <n v="0"/>
    <n v="5.08"/>
    <n v="4.48E-2"/>
    <n v="0.44030000000000002"/>
    <n v="1.6"/>
    <n v="1"/>
  </r>
  <r>
    <x v="98"/>
    <s v="ID-JA"/>
    <x v="25"/>
    <n v="0"/>
    <n v="0"/>
    <n v="0"/>
    <n v="0"/>
    <n v="102"/>
    <n v="0"/>
    <n v="27"/>
    <n v="75"/>
    <s v="Province"/>
    <m/>
    <x v="25"/>
    <s v="Indonesia"/>
    <s v="Asia"/>
    <s v="Sumatera"/>
    <s v="UTC+07:00"/>
    <m/>
    <n v="9"/>
    <n v="2"/>
    <n v="141"/>
    <n v="163"/>
    <n v="1399"/>
    <n v="50058"/>
    <n v="3493357"/>
    <n v="69.790000000000006"/>
    <n v="102.72364039999999"/>
    <n v="-1.69769766"/>
    <n v="0"/>
    <n v="29.2"/>
    <n v="0"/>
    <n v="0"/>
    <n v="0"/>
    <n v="0.26469999999999999"/>
    <n v="0"/>
    <n v="1"/>
  </r>
  <r>
    <x v="98"/>
    <s v="ID-JB"/>
    <x v="1"/>
    <n v="35"/>
    <n v="0"/>
    <n v="99"/>
    <n v="-64"/>
    <n v="2393"/>
    <n v="153"/>
    <n v="874"/>
    <n v="1366"/>
    <s v="Province"/>
    <m/>
    <x v="1"/>
    <s v="Indonesia"/>
    <s v="Asia"/>
    <s v="Jawa"/>
    <s v="UTC+07:00"/>
    <m/>
    <n v="18"/>
    <n v="9"/>
    <n v="627"/>
    <n v="645"/>
    <n v="5312"/>
    <n v="35378"/>
    <n v="45161325"/>
    <n v="1276.55"/>
    <n v="107.60370829999999"/>
    <n v="-6.9204320829999997"/>
    <n v="0.77"/>
    <n v="52.99"/>
    <n v="0"/>
    <n v="3.39"/>
    <n v="6.3899999999999998E-2"/>
    <n v="0.36520000000000002"/>
    <n v="2.69"/>
    <n v="1"/>
  </r>
  <r>
    <x v="98"/>
    <s v="ID-JT"/>
    <x v="7"/>
    <n v="51"/>
    <n v="22"/>
    <n v="10"/>
    <n v="19"/>
    <n v="1603"/>
    <n v="90"/>
    <n v="416"/>
    <n v="1097"/>
    <s v="Province"/>
    <m/>
    <x v="7"/>
    <s v="Indonesia"/>
    <s v="Asia"/>
    <s v="Jawa"/>
    <s v="UTC+07:00"/>
    <m/>
    <n v="29"/>
    <n v="6"/>
    <n v="576"/>
    <n v="753"/>
    <n v="7809"/>
    <n v="32801"/>
    <n v="36364072"/>
    <n v="1108.6400000000001"/>
    <n v="110.20111489999999"/>
    <n v="-7.2590971770000001"/>
    <n v="1.4"/>
    <n v="44.08"/>
    <n v="0.6"/>
    <n v="2.4700000000000002"/>
    <n v="5.6099999999999997E-2"/>
    <n v="0.25950000000000001"/>
    <n v="1.89"/>
    <m/>
  </r>
  <r>
    <x v="98"/>
    <s v="ID-JI"/>
    <x v="8"/>
    <n v="103"/>
    <n v="20"/>
    <n v="48"/>
    <n v="35"/>
    <n v="5850"/>
    <n v="481"/>
    <n v="1397"/>
    <n v="3972"/>
    <s v="Province"/>
    <m/>
    <x v="8"/>
    <s v="Indonesia"/>
    <s v="Asia"/>
    <s v="Jawa"/>
    <s v="UTC+07:00"/>
    <m/>
    <n v="29"/>
    <n v="9"/>
    <n v="666"/>
    <n v="777"/>
    <n v="7724"/>
    <n v="47803"/>
    <n v="40479023"/>
    <n v="846.78"/>
    <n v="112.7329414"/>
    <n v="-7.7233455790000001"/>
    <n v="2.54"/>
    <n v="144.52000000000001"/>
    <n v="0.49"/>
    <n v="11.88"/>
    <n v="8.2199999999999995E-2"/>
    <n v="0.23880000000000001"/>
    <n v="0.38"/>
    <n v="1.18"/>
  </r>
  <r>
    <x v="98"/>
    <s v="ID-KB"/>
    <x v="23"/>
    <n v="0"/>
    <n v="0"/>
    <n v="0"/>
    <n v="0"/>
    <n v="207"/>
    <n v="2"/>
    <n v="113"/>
    <n v="92"/>
    <s v="Province"/>
    <m/>
    <x v="23"/>
    <s v="Indonesia"/>
    <s v="Asia"/>
    <s v="Kalimantan"/>
    <s v="UTC+07:00"/>
    <m/>
    <n v="12"/>
    <n v="2"/>
    <n v="174"/>
    <n v="99"/>
    <n v="2031"/>
    <n v="147307"/>
    <n v="5422814"/>
    <n v="36.81"/>
    <n v="111.1211776"/>
    <n v="-8.6474572E-2"/>
    <n v="0"/>
    <n v="38.17"/>
    <n v="0"/>
    <n v="0.37"/>
    <n v="9.7000000000000003E-3"/>
    <n v="0.54590000000000005"/>
    <n v="0"/>
    <n v="1"/>
  </r>
  <r>
    <x v="98"/>
    <s v="ID-KS"/>
    <x v="26"/>
    <n v="38"/>
    <n v="3"/>
    <n v="0"/>
    <n v="35"/>
    <n v="1281"/>
    <n v="100"/>
    <n v="108"/>
    <n v="1073"/>
    <s v="Province"/>
    <m/>
    <x v="26"/>
    <s v="Indonesia"/>
    <s v="Asia"/>
    <s v="Kalimantan"/>
    <s v="UTC+08:00"/>
    <m/>
    <n v="11"/>
    <n v="2"/>
    <n v="153"/>
    <n v="144"/>
    <n v="1864"/>
    <n v="38744"/>
    <n v="4023049"/>
    <n v="103.84"/>
    <n v="115.4385783"/>
    <n v="-2.993594979"/>
    <n v="9.4499999999999993"/>
    <n v="318.42"/>
    <n v="0.75"/>
    <n v="24.86"/>
    <n v="7.8100000000000003E-2"/>
    <n v="8.43E-2"/>
    <n v="1.1499999999999999"/>
    <n v="1.5"/>
  </r>
  <r>
    <x v="98"/>
    <s v="ID-KT"/>
    <x v="14"/>
    <n v="1"/>
    <n v="0"/>
    <n v="10"/>
    <n v="-9"/>
    <n v="492"/>
    <n v="25"/>
    <n v="160"/>
    <n v="307"/>
    <s v="Province"/>
    <m/>
    <x v="14"/>
    <s v="Indonesia"/>
    <s v="Asia"/>
    <s v="Kalimantan"/>
    <s v="UTC+07:00"/>
    <m/>
    <n v="13"/>
    <n v="1"/>
    <n v="136"/>
    <n v="139"/>
    <n v="1432"/>
    <n v="153565"/>
    <n v="2570289"/>
    <n v="16.739999999999998"/>
    <n v="113.41765359999999"/>
    <n v="-1.6024846530000001"/>
    <n v="0.39"/>
    <n v="191.42"/>
    <n v="0"/>
    <n v="9.73"/>
    <n v="5.0799999999999998E-2"/>
    <n v="0.32519999999999999"/>
    <n v="7.0000000000000007E-2"/>
    <n v="1"/>
  </r>
  <r>
    <x v="98"/>
    <s v="ID-KI"/>
    <x v="4"/>
    <n v="2"/>
    <n v="0"/>
    <n v="4"/>
    <n v="-2"/>
    <n v="326"/>
    <n v="3"/>
    <n v="208"/>
    <n v="115"/>
    <s v="Province"/>
    <m/>
    <x v="4"/>
    <s v="Indonesia"/>
    <s v="Asia"/>
    <s v="Kalimantan"/>
    <s v="UTC+08:00"/>
    <m/>
    <n v="7"/>
    <n v="3"/>
    <n v="103"/>
    <n v="197"/>
    <n v="841"/>
    <n v="129067"/>
    <n v="3552191"/>
    <n v="27.52"/>
    <n v="116.4684405"/>
    <n v="0.45385803000000002"/>
    <n v="0.56000000000000005"/>
    <n v="91.77"/>
    <n v="0"/>
    <n v="0.84"/>
    <n v="9.1999999999999998E-3"/>
    <n v="0.63800000000000001"/>
    <n v="0.2"/>
    <n v="1"/>
  </r>
  <r>
    <x v="98"/>
    <s v="ID-KU"/>
    <x v="19"/>
    <n v="1"/>
    <n v="0"/>
    <n v="11"/>
    <n v="-10"/>
    <n v="169"/>
    <n v="2"/>
    <n v="119"/>
    <n v="48"/>
    <s v="Province"/>
    <m/>
    <x v="19"/>
    <s v="Indonesia"/>
    <s v="Asia"/>
    <s v="Kalimantan"/>
    <s v="UTC+08:00"/>
    <m/>
    <n v="4"/>
    <n v="1"/>
    <n v="53"/>
    <n v="35"/>
    <n v="447"/>
    <n v="75468"/>
    <n v="648407"/>
    <n v="8.59"/>
    <n v="116.2188791"/>
    <n v="2.8910126209999998"/>
    <n v="1.54"/>
    <n v="260.64"/>
    <n v="0"/>
    <n v="3.08"/>
    <n v="1.18E-2"/>
    <n v="0.70409999999999995"/>
    <n v="1"/>
    <n v="1"/>
  </r>
  <r>
    <x v="98"/>
    <s v="ID-BB"/>
    <x v="27"/>
    <n v="4"/>
    <n v="0"/>
    <n v="1"/>
    <n v="3"/>
    <n v="102"/>
    <n v="1"/>
    <n v="36"/>
    <n v="65"/>
    <s v="Province"/>
    <m/>
    <x v="27"/>
    <s v="Indonesia"/>
    <s v="Asia"/>
    <s v="Sumatera"/>
    <s v="UTC+07:00"/>
    <m/>
    <n v="6"/>
    <n v="1"/>
    <n v="47"/>
    <n v="82"/>
    <n v="309"/>
    <n v="16424"/>
    <n v="1379767"/>
    <n v="84.01"/>
    <n v="106.5499324"/>
    <n v="-2.4474441269999998"/>
    <n v="2.9"/>
    <n v="73.930000000000007"/>
    <n v="0"/>
    <n v="0.72"/>
    <n v="9.7999999999999997E-3"/>
    <n v="0.35289999999999999"/>
    <n v="0.24"/>
    <n v="1"/>
  </r>
  <r>
    <x v="98"/>
    <s v="ID-KR"/>
    <x v="28"/>
    <n v="1"/>
    <n v="0"/>
    <n v="0"/>
    <n v="1"/>
    <n v="221"/>
    <n v="15"/>
    <n v="119"/>
    <n v="87"/>
    <s v="Province"/>
    <m/>
    <x v="28"/>
    <s v="Indonesia"/>
    <s v="Asia"/>
    <s v="Sumatera"/>
    <s v="UTC+07:00"/>
    <m/>
    <n v="5"/>
    <n v="2"/>
    <n v="75"/>
    <n v="142"/>
    <n v="275"/>
    <n v="8202"/>
    <n v="1929400"/>
    <n v="235.24"/>
    <n v="108.261746"/>
    <n v="3.9163459999999999"/>
    <n v="0.52"/>
    <n v="114.54"/>
    <n v="0"/>
    <n v="7.77"/>
    <n v="6.7900000000000002E-2"/>
    <n v="0.53849999999999998"/>
    <n v="0.25"/>
    <n v="1"/>
  </r>
  <r>
    <x v="98"/>
    <s v="ID-LA"/>
    <x v="15"/>
    <n v="1"/>
    <n v="0"/>
    <n v="1"/>
    <n v="0"/>
    <n v="143"/>
    <n v="11"/>
    <n v="95"/>
    <n v="37"/>
    <s v="Province"/>
    <m/>
    <x v="15"/>
    <s v="Indonesia"/>
    <s v="Asia"/>
    <s v="Sumatera"/>
    <s v="UTC+07:00"/>
    <m/>
    <n v="13"/>
    <n v="2"/>
    <n v="228"/>
    <n v="205"/>
    <n v="2435"/>
    <n v="34624"/>
    <n v="9095591"/>
    <n v="262.7"/>
    <n v="105.0214366"/>
    <n v="-4.9167929749999999"/>
    <n v="0.11"/>
    <n v="15.72"/>
    <n v="0"/>
    <n v="1.21"/>
    <n v="7.6899999999999996E-2"/>
    <n v="0.6643"/>
    <n v="0.5"/>
    <n v="1"/>
  </r>
  <r>
    <x v="98"/>
    <s v="ID-MA"/>
    <x v="10"/>
    <n v="8"/>
    <n v="0"/>
    <n v="0"/>
    <n v="8"/>
    <n v="269"/>
    <n v="8"/>
    <n v="66"/>
    <n v="195"/>
    <s v="Province"/>
    <m/>
    <x v="10"/>
    <s v="Indonesia"/>
    <s v="Asia"/>
    <s v="Maluku"/>
    <s v="UTC+09:00"/>
    <m/>
    <n v="9"/>
    <n v="2"/>
    <n v="118"/>
    <n v="35"/>
    <n v="1198"/>
    <n v="46914"/>
    <n v="1847097"/>
    <n v="39.369999999999997"/>
    <n v="129.57679200000001"/>
    <n v="-3.1925720000000002"/>
    <n v="4.33"/>
    <n v="145.63"/>
    <n v="0"/>
    <n v="4.33"/>
    <n v="2.9700000000000001E-2"/>
    <n v="0.24540000000000001"/>
    <n v="1.1399999999999999"/>
    <n v="1"/>
  </r>
  <r>
    <x v="98"/>
    <s v="ID-MU"/>
    <x v="12"/>
    <n v="1"/>
    <n v="0"/>
    <n v="0"/>
    <n v="1"/>
    <n v="186"/>
    <n v="18"/>
    <n v="33"/>
    <n v="135"/>
    <s v="Province"/>
    <m/>
    <x v="12"/>
    <s v="Indonesia"/>
    <s v="Asia"/>
    <s v="Maluku"/>
    <s v="UTC+09:00"/>
    <m/>
    <n v="8"/>
    <n v="2"/>
    <n v="116"/>
    <n v="118"/>
    <n v="1063"/>
    <n v="31983"/>
    <n v="1307803"/>
    <n v="40.89"/>
    <n v="127.5391072"/>
    <n v="0.212036949"/>
    <n v="0.76"/>
    <n v="142.22"/>
    <n v="0"/>
    <n v="13.76"/>
    <n v="9.6799999999999997E-2"/>
    <n v="0.1774"/>
    <n v="0.14000000000000001"/>
    <n v="1"/>
  </r>
  <r>
    <x v="98"/>
    <s v="ID-NB"/>
    <x v="30"/>
    <n v="10"/>
    <n v="0"/>
    <n v="14"/>
    <n v="-4"/>
    <n v="806"/>
    <n v="21"/>
    <n v="325"/>
    <n v="460"/>
    <s v="Province"/>
    <m/>
    <x v="30"/>
    <s v="Indonesia"/>
    <s v="Asia"/>
    <s v="Nusa Tenggara"/>
    <s v="UTC+08:00"/>
    <m/>
    <n v="8"/>
    <n v="2"/>
    <n v="117"/>
    <n v="145"/>
    <n v="995"/>
    <n v="18572"/>
    <n v="5270247"/>
    <n v="283.77"/>
    <n v="117.5086257"/>
    <n v="-8.6069988659999996"/>
    <n v="1.9"/>
    <n v="152.93"/>
    <n v="0"/>
    <n v="3.98"/>
    <n v="2.6100000000000002E-2"/>
    <n v="0.4032"/>
    <n v="0.24"/>
    <n v="0"/>
  </r>
  <r>
    <x v="98"/>
    <s v="ID-NT"/>
    <x v="32"/>
    <n v="0"/>
    <n v="0"/>
    <n v="0"/>
    <n v="0"/>
    <n v="97"/>
    <n v="1"/>
    <n v="14"/>
    <n v="82"/>
    <s v="Province"/>
    <m/>
    <x v="32"/>
    <s v="Indonesia"/>
    <s v="Asia"/>
    <s v="Nusa Tenggara"/>
    <s v="UTC+08:00"/>
    <m/>
    <n v="21"/>
    <n v="1"/>
    <n v="309"/>
    <n v="327"/>
    <n v="3026"/>
    <n v="48718"/>
    <n v="5411321"/>
    <n v="111.07"/>
    <n v="121.592271"/>
    <n v="-8.6822049999999997"/>
    <n v="0"/>
    <n v="17.93"/>
    <n v="0"/>
    <n v="0.18"/>
    <n v="1.03E-2"/>
    <n v="0.14430000000000001"/>
    <n v="1"/>
    <n v="1"/>
  </r>
  <r>
    <x v="98"/>
    <s v="ID-PA"/>
    <x v="11"/>
    <n v="58"/>
    <n v="0"/>
    <n v="0"/>
    <n v="58"/>
    <n v="1062"/>
    <n v="7"/>
    <n v="78"/>
    <n v="977"/>
    <s v="Province"/>
    <m/>
    <x v="11"/>
    <s v="Indonesia"/>
    <s v="Asia"/>
    <s v="Papua"/>
    <s v="UTC+09:00"/>
    <s v="Daerah Khusus"/>
    <n v="28"/>
    <n v="1"/>
    <n v="560"/>
    <n v="110"/>
    <n v="5411"/>
    <n v="319036"/>
    <n v="4340348"/>
    <n v="13.6"/>
    <n v="138.69603000000001"/>
    <n v="-4.6662095299999997"/>
    <n v="13.36"/>
    <n v="244.68"/>
    <n v="0"/>
    <n v="1.61"/>
    <n v="6.6E-3"/>
    <n v="7.3400000000000007E-2"/>
    <n v="0.67"/>
    <n v="1"/>
  </r>
  <r>
    <x v="98"/>
    <s v="ID-PB"/>
    <x v="18"/>
    <n v="1"/>
    <n v="0"/>
    <n v="0"/>
    <n v="1"/>
    <n v="179"/>
    <n v="1"/>
    <n v="74"/>
    <n v="104"/>
    <s v="Province"/>
    <m/>
    <x v="18"/>
    <s v="Indonesia"/>
    <s v="Asia"/>
    <s v="Papua"/>
    <s v="UTC+09:00"/>
    <s v="Daerah Khusus"/>
    <n v="12"/>
    <n v="1"/>
    <n v="218"/>
    <n v="95"/>
    <n v="1742"/>
    <n v="102955"/>
    <n v="1140701"/>
    <n v="11.08"/>
    <n v="132.9762624"/>
    <n v="-2.045160182"/>
    <n v="0.88"/>
    <n v="156.91999999999999"/>
    <n v="0"/>
    <n v="0.88"/>
    <n v="5.5999999999999999E-3"/>
    <n v="0.41339999999999999"/>
    <n v="0.33"/>
    <n v="1"/>
  </r>
  <r>
    <x v="98"/>
    <s v="ID-RI"/>
    <x v="24"/>
    <n v="0"/>
    <n v="0"/>
    <n v="0"/>
    <n v="0"/>
    <n v="117"/>
    <n v="6"/>
    <n v="101"/>
    <n v="10"/>
    <s v="Province"/>
    <m/>
    <x v="24"/>
    <s v="Indonesia"/>
    <s v="Asia"/>
    <s v="Sumatera"/>
    <s v="UTC+07:00"/>
    <m/>
    <n v="10"/>
    <n v="2"/>
    <n v="169"/>
    <n v="268"/>
    <n v="1591"/>
    <n v="87024"/>
    <n v="6074100"/>
    <n v="69.8"/>
    <n v="101.8051092"/>
    <n v="0.51164785099999999"/>
    <n v="0"/>
    <n v="19.260000000000002"/>
    <n v="0"/>
    <n v="0.99"/>
    <n v="5.1299999999999998E-2"/>
    <n v="0.86319999999999997"/>
    <n v="0"/>
    <n v="1"/>
  </r>
  <r>
    <x v="98"/>
    <s v="ID-SR"/>
    <x v="20"/>
    <n v="2"/>
    <n v="0"/>
    <n v="3"/>
    <n v="-1"/>
    <n v="94"/>
    <n v="2"/>
    <n v="61"/>
    <n v="31"/>
    <s v="Province"/>
    <m/>
    <x v="20"/>
    <s v="Indonesia"/>
    <s v="Asia"/>
    <s v="Sulawesi"/>
    <s v="UTC+08:00"/>
    <m/>
    <n v="6"/>
    <m/>
    <n v="69"/>
    <n v="73"/>
    <n v="575"/>
    <n v="16787"/>
    <n v="1559984"/>
    <n v="92.93"/>
    <n v="119.3450194"/>
    <n v="-2.4617460530000002"/>
    <n v="1.28"/>
    <n v="60.26"/>
    <n v="0"/>
    <n v="1.28"/>
    <n v="2.1299999999999999E-2"/>
    <n v="0.64890000000000003"/>
    <m/>
    <n v="1"/>
  </r>
  <r>
    <x v="98"/>
    <s v="ID-SN"/>
    <x v="9"/>
    <n v="64"/>
    <n v="0"/>
    <n v="0"/>
    <n v="64"/>
    <n v="1898"/>
    <n v="92"/>
    <n v="672"/>
    <n v="1134"/>
    <s v="Province"/>
    <m/>
    <x v="9"/>
    <s v="Indonesia"/>
    <s v="Asia"/>
    <s v="Sulawesi"/>
    <s v="UTC+08:00"/>
    <m/>
    <n v="21"/>
    <n v="3"/>
    <n v="311"/>
    <n v="792"/>
    <n v="2255"/>
    <n v="46717"/>
    <n v="9426885"/>
    <n v="201.78"/>
    <n v="120.1620559"/>
    <n v="-3.731080714"/>
    <n v="6.79"/>
    <n v="201.34"/>
    <n v="0"/>
    <n v="9.76"/>
    <n v="4.8500000000000001E-2"/>
    <n v="0.35410000000000003"/>
    <n v="0.98"/>
    <n v="1"/>
  </r>
  <r>
    <x v="98"/>
    <s v="ID-ST"/>
    <x v="16"/>
    <n v="20"/>
    <n v="0"/>
    <n v="7"/>
    <n v="13"/>
    <n v="159"/>
    <n v="4"/>
    <n v="94"/>
    <n v="61"/>
    <s v="Province"/>
    <m/>
    <x v="16"/>
    <s v="Indonesia"/>
    <s v="Asia"/>
    <s v="Sulawesi"/>
    <s v="UTC+08:00"/>
    <m/>
    <n v="12"/>
    <n v="1"/>
    <n v="175"/>
    <n v="175"/>
    <n v="1842"/>
    <n v="61841"/>
    <n v="2955567"/>
    <n v="47.79"/>
    <n v="121.2010927"/>
    <n v="-1.00413668"/>
    <n v="6.77"/>
    <n v="53.8"/>
    <n v="0"/>
    <n v="1.35"/>
    <n v="2.52E-2"/>
    <n v="0.59119999999999995"/>
    <n v="6.67"/>
    <n v="1"/>
  </r>
  <r>
    <x v="98"/>
    <s v="ID-SG"/>
    <x v="3"/>
    <n v="2"/>
    <n v="0"/>
    <n v="10"/>
    <n v="-8"/>
    <n v="259"/>
    <n v="5"/>
    <n v="154"/>
    <n v="100"/>
    <s v="Province"/>
    <m/>
    <x v="3"/>
    <s v="Indonesia"/>
    <s v="Asia"/>
    <s v="Sulawesi"/>
    <s v="UTC+08:00"/>
    <m/>
    <n v="15"/>
    <n v="2"/>
    <n v="219"/>
    <n v="377"/>
    <n v="1911"/>
    <n v="38068"/>
    <n v="2635461"/>
    <n v="69.23"/>
    <n v="122.070311"/>
    <n v="-4.1246887929999998"/>
    <n v="0.76"/>
    <n v="98.28"/>
    <n v="0"/>
    <n v="1.9"/>
    <n v="1.9300000000000001E-2"/>
    <n v="0.59460000000000002"/>
    <m/>
    <n v="1"/>
  </r>
  <r>
    <x v="98"/>
    <s v="ID-SA"/>
    <x v="31"/>
    <n v="25"/>
    <n v="5"/>
    <n v="2"/>
    <n v="18"/>
    <n v="493"/>
    <n v="51"/>
    <n v="63"/>
    <n v="379"/>
    <s v="Province"/>
    <m/>
    <x v="31"/>
    <s v="Indonesia"/>
    <s v="Asia"/>
    <s v="Sulawesi"/>
    <s v="UTC+08:00"/>
    <m/>
    <n v="11"/>
    <n v="4"/>
    <n v="171"/>
    <n v="332"/>
    <n v="1507"/>
    <n v="13892"/>
    <n v="2641884"/>
    <n v="190.17"/>
    <n v="124.5212396"/>
    <n v="1.259638212"/>
    <n v="9.4600000000000009"/>
    <n v="186.61"/>
    <n v="1.89"/>
    <n v="19.3"/>
    <n v="0.10340000000000001"/>
    <n v="0.1278"/>
    <n v="0.32"/>
    <n v="5"/>
  </r>
  <r>
    <x v="98"/>
    <s v="ID-SB"/>
    <x v="17"/>
    <n v="8"/>
    <n v="0"/>
    <n v="4"/>
    <n v="4"/>
    <n v="626"/>
    <n v="27"/>
    <n v="340"/>
    <n v="259"/>
    <s v="Province"/>
    <m/>
    <x v="17"/>
    <s v="Indonesia"/>
    <s v="Asia"/>
    <s v="Sumatera"/>
    <s v="UTC+07:00"/>
    <m/>
    <n v="12"/>
    <n v="7"/>
    <n v="179"/>
    <n v="230"/>
    <n v="928"/>
    <n v="42013"/>
    <n v="5519245"/>
    <n v="131.37"/>
    <n v="100.46506239999999"/>
    <n v="-0.850253225"/>
    <n v="1.45"/>
    <n v="113.42"/>
    <n v="0"/>
    <n v="4.8899999999999997"/>
    <n v="4.3099999999999999E-2"/>
    <n v="0.54310000000000003"/>
    <n v="0.73"/>
    <n v="1"/>
  </r>
  <r>
    <x v="98"/>
    <s v="ID-SS"/>
    <x v="21"/>
    <n v="25"/>
    <n v="0"/>
    <n v="48"/>
    <n v="-23"/>
    <n v="1125"/>
    <n v="41"/>
    <n v="343"/>
    <n v="741"/>
    <s v="Province"/>
    <m/>
    <x v="21"/>
    <s v="Indonesia"/>
    <s v="Asia"/>
    <s v="Sumatera"/>
    <s v="UTC+07:00"/>
    <m/>
    <n v="13"/>
    <n v="4"/>
    <n v="241"/>
    <n v="387"/>
    <n v="2853"/>
    <n v="91592"/>
    <n v="8217551"/>
    <n v="89.72"/>
    <n v="104.16946470000001"/>
    <n v="-3.2162118080000002"/>
    <n v="3.04"/>
    <n v="136.9"/>
    <n v="0"/>
    <n v="4.99"/>
    <n v="3.6400000000000002E-2"/>
    <n v="0.3049"/>
    <n v="0.89"/>
    <n v="0"/>
  </r>
  <r>
    <x v="98"/>
    <s v="ID-SU"/>
    <x v="6"/>
    <n v="0"/>
    <n v="0"/>
    <n v="0"/>
    <n v="0"/>
    <n v="596"/>
    <n v="46"/>
    <n v="179"/>
    <n v="371"/>
    <s v="Province"/>
    <m/>
    <x v="6"/>
    <s v="Indonesia"/>
    <s v="Asia"/>
    <s v="Sumatera"/>
    <s v="UTC+07:00"/>
    <m/>
    <n v="25"/>
    <n v="8"/>
    <n v="450"/>
    <n v="693"/>
    <n v="5417"/>
    <n v="72981"/>
    <n v="14874889"/>
    <n v="203.82"/>
    <n v="99.051964420000004"/>
    <n v="2.1918944530000002"/>
    <n v="0"/>
    <n v="40.07"/>
    <n v="0"/>
    <n v="3.09"/>
    <n v="7.7200000000000005E-2"/>
    <n v="0.30030000000000001"/>
    <n v="0"/>
    <n v="1"/>
  </r>
  <r>
    <x v="99"/>
    <s v="ID-AC"/>
    <x v="13"/>
    <n v="0"/>
    <n v="0"/>
    <n v="0"/>
    <n v="0"/>
    <n v="20"/>
    <n v="1"/>
    <n v="18"/>
    <n v="1"/>
    <s v="Province"/>
    <m/>
    <x v="13"/>
    <s v="Indonesia"/>
    <s v="Asia"/>
    <s v="Sumatera"/>
    <s v="UTC+07:00"/>
    <s v="Daerah Khusus"/>
    <n v="18"/>
    <n v="5"/>
    <n v="289"/>
    <m/>
    <n v="6497"/>
    <n v="57956"/>
    <n v="5247257"/>
    <n v="90.54"/>
    <n v="96.910521739999993"/>
    <n v="4.2256146279999998"/>
    <n v="0"/>
    <n v="3.81"/>
    <n v="0"/>
    <n v="0.19"/>
    <n v="0.05"/>
    <n v="0.9"/>
    <n v="1"/>
    <n v="1"/>
  </r>
  <r>
    <x v="99"/>
    <s v="ID-BA"/>
    <x v="22"/>
    <n v="12"/>
    <n v="0"/>
    <n v="4"/>
    <n v="8"/>
    <n v="585"/>
    <n v="3"/>
    <n v="370"/>
    <n v="212"/>
    <s v="Province"/>
    <m/>
    <x v="22"/>
    <s v="Indonesia"/>
    <s v="Asia"/>
    <s v="Nusa Tenggara"/>
    <s v="UTC+08:00"/>
    <m/>
    <n v="8"/>
    <n v="1"/>
    <n v="57"/>
    <n v="80"/>
    <n v="636"/>
    <n v="5780"/>
    <n v="4216171"/>
    <n v="729.43"/>
    <n v="115.1317136"/>
    <n v="-8.3694716880000009"/>
    <n v="2.85"/>
    <n v="138.75"/>
    <n v="0"/>
    <n v="0.71"/>
    <n v="5.1000000000000004E-3"/>
    <n v="0.63249999999999995"/>
    <n v="0.48"/>
    <n v="1"/>
  </r>
  <r>
    <x v="99"/>
    <s v="ID-BT"/>
    <x v="2"/>
    <n v="11"/>
    <n v="0"/>
    <n v="2"/>
    <n v="9"/>
    <n v="986"/>
    <n v="70"/>
    <n v="372"/>
    <n v="544"/>
    <s v="Province"/>
    <m/>
    <x v="2"/>
    <s v="Indonesia"/>
    <s v="Asia"/>
    <s v="Jawa"/>
    <s v="UTC+07:00"/>
    <m/>
    <n v="4"/>
    <n v="4"/>
    <n v="155"/>
    <n v="313"/>
    <n v="1238"/>
    <n v="9663"/>
    <n v="10722374"/>
    <n v="1109.6400000000001"/>
    <n v="106.1090043"/>
    <n v="-6.4567363880000004"/>
    <n v="1.03"/>
    <n v="91.96"/>
    <n v="0"/>
    <n v="6.53"/>
    <n v="7.0999999999999994E-2"/>
    <n v="0.37730000000000002"/>
    <n v="1.1000000000000001"/>
    <n v="1"/>
  </r>
  <r>
    <x v="99"/>
    <s v="ID-BE"/>
    <x v="29"/>
    <n v="0"/>
    <n v="0"/>
    <n v="0"/>
    <n v="0"/>
    <n v="92"/>
    <n v="4"/>
    <n v="40"/>
    <n v="48"/>
    <s v="Province"/>
    <m/>
    <x v="29"/>
    <s v="Indonesia"/>
    <s v="Asia"/>
    <s v="Sumatera"/>
    <s v="UTC+07:00"/>
    <m/>
    <n v="9"/>
    <n v="1"/>
    <n v="129"/>
    <n v="172"/>
    <n v="1341"/>
    <n v="19919"/>
    <n v="1999539"/>
    <n v="100.38"/>
    <n v="102.33842129999999"/>
    <n v="-3.5335836270000001"/>
    <n v="0"/>
    <n v="46.01"/>
    <n v="0"/>
    <n v="2"/>
    <n v="4.3499999999999997E-2"/>
    <n v="0.43480000000000002"/>
    <n v="1"/>
    <n v="1"/>
  </r>
  <r>
    <x v="99"/>
    <s v="ID-JK"/>
    <x v="0"/>
    <n v="88"/>
    <n v="0"/>
    <n v="76"/>
    <n v="12"/>
    <n v="7574"/>
    <n v="494"/>
    <n v="3154"/>
    <n v="3926"/>
    <s v="Province"/>
    <m/>
    <x v="0"/>
    <s v="Indonesia"/>
    <s v="Asia"/>
    <s v="Jawa"/>
    <s v="UTC+07:00"/>
    <s v="Daerah Khusus Ibu Kota"/>
    <n v="1"/>
    <n v="5"/>
    <n v="44"/>
    <n v="267"/>
    <m/>
    <n v="664"/>
    <n v="10846145"/>
    <n v="16334.31"/>
    <n v="106.8361183"/>
    <n v="-6.2046989909999999"/>
    <n v="8.11"/>
    <n v="698.31"/>
    <n v="0"/>
    <n v="45.55"/>
    <n v="6.5199999999999994E-2"/>
    <n v="0.41639999999999999"/>
    <n v="0.54"/>
    <n v="0"/>
  </r>
  <r>
    <x v="99"/>
    <s v="ID-YO"/>
    <x v="5"/>
    <n v="3"/>
    <n v="0"/>
    <n v="7"/>
    <n v="-4"/>
    <n v="232"/>
    <n v="8"/>
    <n v="194"/>
    <n v="30"/>
    <s v="Province"/>
    <m/>
    <x v="5"/>
    <s v="Indonesia"/>
    <s v="Asia"/>
    <s v="Jawa"/>
    <s v="UTC+07:00"/>
    <s v="Daerah Istimewa"/>
    <n v="4"/>
    <n v="1"/>
    <n v="78"/>
    <n v="46"/>
    <n v="392"/>
    <n v="3133"/>
    <n v="3631015"/>
    <n v="1158.9000000000001"/>
    <n v="110.4448783"/>
    <n v="-7.8945018500000002"/>
    <n v="0.83"/>
    <n v="63.89"/>
    <n v="0"/>
    <n v="2.2000000000000002"/>
    <n v="3.4500000000000003E-2"/>
    <n v="0.83620000000000005"/>
    <n v="1.5"/>
    <n v="1"/>
  </r>
  <r>
    <x v="99"/>
    <s v="ID-GO"/>
    <x v="33"/>
    <n v="0"/>
    <n v="1"/>
    <n v="4"/>
    <n v="-5"/>
    <n v="134"/>
    <n v="7"/>
    <n v="63"/>
    <n v="64"/>
    <s v="Province"/>
    <m/>
    <x v="33"/>
    <s v="Indonesia"/>
    <s v="Asia"/>
    <s v="Sulawesi"/>
    <s v="UTC+08:00"/>
    <m/>
    <n v="5"/>
    <n v="1"/>
    <n v="77"/>
    <n v="72"/>
    <n v="657"/>
    <n v="11257"/>
    <n v="1180651"/>
    <n v="104.88"/>
    <n v="122.37605809999999"/>
    <n v="0.68700260400000002"/>
    <n v="0"/>
    <n v="113.5"/>
    <n v="0.85"/>
    <n v="5.93"/>
    <n v="5.2200000000000003E-2"/>
    <n v="0.47010000000000002"/>
    <n v="0"/>
    <m/>
  </r>
  <r>
    <x v="99"/>
    <s v="ID-JA"/>
    <x v="25"/>
    <n v="0"/>
    <n v="0"/>
    <n v="0"/>
    <n v="0"/>
    <n v="102"/>
    <n v="0"/>
    <n v="27"/>
    <n v="75"/>
    <s v="Province"/>
    <m/>
    <x v="25"/>
    <s v="Indonesia"/>
    <s v="Asia"/>
    <s v="Sumatera"/>
    <s v="UTC+07:00"/>
    <m/>
    <n v="9"/>
    <n v="2"/>
    <n v="141"/>
    <n v="163"/>
    <n v="1399"/>
    <n v="50058"/>
    <n v="3493357"/>
    <n v="69.790000000000006"/>
    <n v="102.72364039999999"/>
    <n v="-1.69769766"/>
    <n v="0"/>
    <n v="29.2"/>
    <n v="0"/>
    <n v="0"/>
    <n v="0"/>
    <n v="0.26469999999999999"/>
    <n v="1"/>
    <n v="1"/>
  </r>
  <r>
    <x v="99"/>
    <s v="ID-JB"/>
    <x v="1"/>
    <n v="23"/>
    <n v="3"/>
    <n v="74"/>
    <n v="-54"/>
    <n v="2416"/>
    <n v="156"/>
    <n v="948"/>
    <n v="1312"/>
    <s v="Province"/>
    <m/>
    <x v="1"/>
    <s v="Indonesia"/>
    <s v="Asia"/>
    <s v="Jawa"/>
    <s v="UTC+07:00"/>
    <m/>
    <n v="18"/>
    <n v="9"/>
    <n v="627"/>
    <n v="645"/>
    <n v="5312"/>
    <n v="35378"/>
    <n v="45161325"/>
    <n v="1276.55"/>
    <n v="107.60370829999999"/>
    <n v="-6.9204320829999997"/>
    <n v="0.51"/>
    <n v="53.5"/>
    <n v="7.0000000000000007E-2"/>
    <n v="3.45"/>
    <n v="6.4600000000000005E-2"/>
    <n v="0.39240000000000003"/>
    <n v="0.66"/>
    <m/>
  </r>
  <r>
    <x v="99"/>
    <s v="ID-JT"/>
    <x v="7"/>
    <n v="27"/>
    <n v="0"/>
    <n v="10"/>
    <n v="17"/>
    <n v="1630"/>
    <n v="90"/>
    <n v="426"/>
    <n v="1114"/>
    <s v="Province"/>
    <m/>
    <x v="7"/>
    <s v="Indonesia"/>
    <s v="Asia"/>
    <s v="Jawa"/>
    <s v="UTC+07:00"/>
    <m/>
    <n v="29"/>
    <n v="6"/>
    <n v="576"/>
    <n v="753"/>
    <n v="7809"/>
    <n v="32801"/>
    <n v="36364072"/>
    <n v="1108.6400000000001"/>
    <n v="110.20111489999999"/>
    <n v="-7.2590971770000001"/>
    <n v="0.74"/>
    <n v="44.82"/>
    <n v="0"/>
    <n v="2.4700000000000002"/>
    <n v="5.5199999999999999E-2"/>
    <n v="0.26129999999999998"/>
    <n v="0.53"/>
    <n v="0"/>
  </r>
  <r>
    <x v="99"/>
    <s v="ID-JI"/>
    <x v="8"/>
    <n v="359"/>
    <n v="19"/>
    <n v="90"/>
    <n v="250"/>
    <n v="6209"/>
    <n v="500"/>
    <n v="1487"/>
    <n v="4222"/>
    <s v="Province"/>
    <m/>
    <x v="8"/>
    <s v="Indonesia"/>
    <s v="Asia"/>
    <s v="Jawa"/>
    <s v="UTC+07:00"/>
    <m/>
    <n v="29"/>
    <n v="9"/>
    <n v="666"/>
    <n v="777"/>
    <n v="7724"/>
    <n v="47803"/>
    <n v="40479023"/>
    <n v="846.78"/>
    <n v="112.7329414"/>
    <n v="-7.7233455790000001"/>
    <n v="8.8699999999999992"/>
    <n v="153.38999999999999"/>
    <n v="0.47"/>
    <n v="12.35"/>
    <n v="8.0500000000000002E-2"/>
    <n v="0.23949999999999999"/>
    <n v="3.49"/>
    <n v="0.95"/>
  </r>
  <r>
    <x v="99"/>
    <s v="ID-KB"/>
    <x v="23"/>
    <n v="0"/>
    <n v="0"/>
    <n v="3"/>
    <n v="-3"/>
    <n v="207"/>
    <n v="2"/>
    <n v="116"/>
    <n v="89"/>
    <s v="Province"/>
    <m/>
    <x v="23"/>
    <s v="Indonesia"/>
    <s v="Asia"/>
    <s v="Kalimantan"/>
    <s v="UTC+07:00"/>
    <m/>
    <n v="12"/>
    <n v="2"/>
    <n v="174"/>
    <n v="99"/>
    <n v="2031"/>
    <n v="147307"/>
    <n v="5422814"/>
    <n v="36.81"/>
    <n v="111.1211776"/>
    <n v="-8.6474572E-2"/>
    <n v="0"/>
    <n v="38.17"/>
    <n v="0"/>
    <n v="0.37"/>
    <n v="9.7000000000000003E-3"/>
    <n v="0.56040000000000001"/>
    <n v="1"/>
    <n v="1"/>
  </r>
  <r>
    <x v="99"/>
    <s v="ID-KS"/>
    <x v="26"/>
    <n v="62"/>
    <n v="0"/>
    <n v="9"/>
    <n v="53"/>
    <n v="1343"/>
    <n v="100"/>
    <n v="117"/>
    <n v="1126"/>
    <s v="Province"/>
    <m/>
    <x v="26"/>
    <s v="Indonesia"/>
    <s v="Asia"/>
    <s v="Kalimantan"/>
    <s v="UTC+08:00"/>
    <m/>
    <n v="11"/>
    <n v="2"/>
    <n v="153"/>
    <n v="144"/>
    <n v="1864"/>
    <n v="38744"/>
    <n v="4023049"/>
    <n v="103.84"/>
    <n v="115.4385783"/>
    <n v="-2.993594979"/>
    <n v="15.41"/>
    <n v="333.83"/>
    <n v="0"/>
    <n v="24.86"/>
    <n v="7.4499999999999997E-2"/>
    <n v="8.7099999999999997E-2"/>
    <n v="1.63"/>
    <n v="0"/>
  </r>
  <r>
    <x v="99"/>
    <s v="ID-KT"/>
    <x v="14"/>
    <n v="8"/>
    <n v="2"/>
    <n v="2"/>
    <n v="4"/>
    <n v="500"/>
    <n v="27"/>
    <n v="162"/>
    <n v="311"/>
    <s v="Province"/>
    <m/>
    <x v="14"/>
    <s v="Indonesia"/>
    <s v="Asia"/>
    <s v="Kalimantan"/>
    <s v="UTC+07:00"/>
    <m/>
    <n v="13"/>
    <n v="1"/>
    <n v="136"/>
    <n v="139"/>
    <n v="1432"/>
    <n v="153565"/>
    <n v="2570289"/>
    <n v="16.739999999999998"/>
    <n v="113.41765359999999"/>
    <n v="-1.6024846530000001"/>
    <n v="3.11"/>
    <n v="194.53"/>
    <n v="0.78"/>
    <n v="10.5"/>
    <n v="5.3999999999999999E-2"/>
    <n v="0.32400000000000001"/>
    <n v="8"/>
    <m/>
  </r>
  <r>
    <x v="99"/>
    <s v="ID-KI"/>
    <x v="4"/>
    <n v="9"/>
    <n v="0"/>
    <n v="3"/>
    <n v="6"/>
    <n v="335"/>
    <n v="3"/>
    <n v="211"/>
    <n v="121"/>
    <s v="Province"/>
    <m/>
    <x v="4"/>
    <s v="Indonesia"/>
    <s v="Asia"/>
    <s v="Kalimantan"/>
    <s v="UTC+08:00"/>
    <m/>
    <n v="7"/>
    <n v="3"/>
    <n v="103"/>
    <n v="197"/>
    <n v="841"/>
    <n v="129067"/>
    <n v="3552191"/>
    <n v="27.52"/>
    <n v="116.4684405"/>
    <n v="0.45385803000000002"/>
    <n v="2.5299999999999998"/>
    <n v="94.31"/>
    <n v="0"/>
    <n v="0.84"/>
    <n v="8.9999999999999993E-3"/>
    <n v="0.62990000000000002"/>
    <n v="4.5"/>
    <n v="1"/>
  </r>
  <r>
    <x v="99"/>
    <s v="ID-KU"/>
    <x v="19"/>
    <n v="0"/>
    <n v="0"/>
    <n v="10"/>
    <n v="-10"/>
    <n v="169"/>
    <n v="2"/>
    <n v="129"/>
    <n v="38"/>
    <s v="Province"/>
    <m/>
    <x v="19"/>
    <s v="Indonesia"/>
    <s v="Asia"/>
    <s v="Kalimantan"/>
    <s v="UTC+08:00"/>
    <m/>
    <n v="4"/>
    <n v="1"/>
    <n v="53"/>
    <n v="35"/>
    <n v="447"/>
    <n v="75468"/>
    <n v="648407"/>
    <n v="8.59"/>
    <n v="116.2188791"/>
    <n v="2.8910126209999998"/>
    <n v="0"/>
    <n v="260.64"/>
    <n v="0"/>
    <n v="3.08"/>
    <n v="1.18E-2"/>
    <n v="0.76329999999999998"/>
    <n v="0"/>
    <n v="1"/>
  </r>
  <r>
    <x v="99"/>
    <s v="ID-BB"/>
    <x v="27"/>
    <n v="0"/>
    <n v="0"/>
    <n v="1"/>
    <n v="-1"/>
    <n v="102"/>
    <n v="1"/>
    <n v="37"/>
    <n v="64"/>
    <s v="Province"/>
    <m/>
    <x v="27"/>
    <s v="Indonesia"/>
    <s v="Asia"/>
    <s v="Sumatera"/>
    <s v="UTC+07:00"/>
    <m/>
    <n v="6"/>
    <n v="1"/>
    <n v="47"/>
    <n v="82"/>
    <n v="309"/>
    <n v="16424"/>
    <n v="1379767"/>
    <n v="84.01"/>
    <n v="106.5499324"/>
    <n v="-2.4474441269999998"/>
    <n v="0"/>
    <n v="73.930000000000007"/>
    <n v="0"/>
    <n v="0.72"/>
    <n v="9.7999999999999997E-3"/>
    <n v="0.36270000000000002"/>
    <n v="0"/>
    <n v="1"/>
  </r>
  <r>
    <x v="99"/>
    <s v="ID-KR"/>
    <x v="28"/>
    <n v="1"/>
    <n v="0"/>
    <n v="2"/>
    <n v="-1"/>
    <n v="222"/>
    <n v="15"/>
    <n v="121"/>
    <n v="86"/>
    <s v="Province"/>
    <m/>
    <x v="28"/>
    <s v="Indonesia"/>
    <s v="Asia"/>
    <s v="Sumatera"/>
    <s v="UTC+07:00"/>
    <m/>
    <n v="5"/>
    <n v="2"/>
    <n v="75"/>
    <n v="142"/>
    <n v="275"/>
    <n v="8202"/>
    <n v="1929400"/>
    <n v="235.24"/>
    <n v="108.261746"/>
    <n v="3.9163459999999999"/>
    <n v="0.52"/>
    <n v="115.06"/>
    <n v="0"/>
    <n v="7.77"/>
    <n v="6.7599999999999993E-2"/>
    <n v="0.54500000000000004"/>
    <n v="1"/>
    <n v="1"/>
  </r>
  <r>
    <x v="99"/>
    <s v="ID-LA"/>
    <x v="15"/>
    <n v="1"/>
    <n v="0"/>
    <n v="3"/>
    <n v="-2"/>
    <n v="144"/>
    <n v="11"/>
    <n v="98"/>
    <n v="35"/>
    <s v="Province"/>
    <m/>
    <x v="15"/>
    <s v="Indonesia"/>
    <s v="Asia"/>
    <s v="Sumatera"/>
    <s v="UTC+07:00"/>
    <m/>
    <n v="13"/>
    <n v="2"/>
    <n v="228"/>
    <n v="205"/>
    <n v="2435"/>
    <n v="34624"/>
    <n v="9095591"/>
    <n v="262.7"/>
    <n v="105.0214366"/>
    <n v="-4.9167929749999999"/>
    <n v="0.11"/>
    <n v="15.83"/>
    <n v="0"/>
    <n v="1.21"/>
    <n v="7.6399999999999996E-2"/>
    <n v="0.68059999999999998"/>
    <n v="1"/>
    <n v="1"/>
  </r>
  <r>
    <x v="99"/>
    <s v="ID-MA"/>
    <x v="10"/>
    <n v="38"/>
    <n v="0"/>
    <n v="13"/>
    <n v="25"/>
    <n v="307"/>
    <n v="8"/>
    <n v="79"/>
    <n v="220"/>
    <s v="Province"/>
    <m/>
    <x v="10"/>
    <s v="Indonesia"/>
    <s v="Asia"/>
    <s v="Maluku"/>
    <s v="UTC+09:00"/>
    <m/>
    <n v="9"/>
    <n v="2"/>
    <n v="118"/>
    <n v="35"/>
    <n v="1198"/>
    <n v="46914"/>
    <n v="1847097"/>
    <n v="39.369999999999997"/>
    <n v="129.57679200000001"/>
    <n v="-3.1925720000000002"/>
    <n v="20.57"/>
    <n v="166.21"/>
    <n v="0"/>
    <n v="4.33"/>
    <n v="2.6100000000000002E-2"/>
    <n v="0.25729999999999997"/>
    <n v="4.75"/>
    <n v="1"/>
  </r>
  <r>
    <x v="99"/>
    <s v="ID-MU"/>
    <x v="12"/>
    <n v="0"/>
    <n v="0"/>
    <n v="0"/>
    <n v="0"/>
    <n v="186"/>
    <n v="18"/>
    <n v="33"/>
    <n v="135"/>
    <s v="Province"/>
    <m/>
    <x v="12"/>
    <s v="Indonesia"/>
    <s v="Asia"/>
    <s v="Maluku"/>
    <s v="UTC+09:00"/>
    <m/>
    <n v="8"/>
    <n v="2"/>
    <n v="116"/>
    <n v="118"/>
    <n v="1063"/>
    <n v="31983"/>
    <n v="1307803"/>
    <n v="40.89"/>
    <n v="127.5391072"/>
    <n v="0.212036949"/>
    <n v="0"/>
    <n v="142.22"/>
    <n v="0"/>
    <n v="13.76"/>
    <n v="9.6799999999999997E-2"/>
    <n v="0.1774"/>
    <n v="0"/>
    <n v="1"/>
  </r>
  <r>
    <x v="99"/>
    <s v="ID-NB"/>
    <x v="30"/>
    <n v="14"/>
    <n v="1"/>
    <n v="0"/>
    <n v="13"/>
    <n v="820"/>
    <n v="22"/>
    <n v="325"/>
    <n v="473"/>
    <s v="Province"/>
    <m/>
    <x v="30"/>
    <s v="Indonesia"/>
    <s v="Asia"/>
    <s v="Nusa Tenggara"/>
    <s v="UTC+08:00"/>
    <m/>
    <n v="8"/>
    <n v="2"/>
    <n v="117"/>
    <n v="145"/>
    <n v="995"/>
    <n v="18572"/>
    <n v="5270247"/>
    <n v="283.77"/>
    <n v="117.5086257"/>
    <n v="-8.6069988659999996"/>
    <n v="2.66"/>
    <n v="155.59"/>
    <n v="0.19"/>
    <n v="4.17"/>
    <n v="2.6800000000000001E-2"/>
    <n v="0.39629999999999999"/>
    <n v="1.4"/>
    <m/>
  </r>
  <r>
    <x v="99"/>
    <s v="ID-NT"/>
    <x v="32"/>
    <n v="6"/>
    <n v="0"/>
    <n v="16"/>
    <n v="-10"/>
    <n v="103"/>
    <n v="1"/>
    <n v="30"/>
    <n v="72"/>
    <s v="Province"/>
    <m/>
    <x v="32"/>
    <s v="Indonesia"/>
    <s v="Asia"/>
    <s v="Nusa Tenggara"/>
    <s v="UTC+08:00"/>
    <m/>
    <n v="21"/>
    <n v="1"/>
    <n v="309"/>
    <n v="327"/>
    <n v="3026"/>
    <n v="48718"/>
    <n v="5411321"/>
    <n v="111.07"/>
    <n v="121.592271"/>
    <n v="-8.6822049999999997"/>
    <n v="1.1100000000000001"/>
    <n v="19.03"/>
    <n v="0"/>
    <n v="0.18"/>
    <n v="9.7000000000000003E-3"/>
    <n v="0.2913"/>
    <m/>
    <n v="1"/>
  </r>
  <r>
    <x v="99"/>
    <s v="ID-PA"/>
    <x v="11"/>
    <n v="27"/>
    <n v="0"/>
    <n v="0"/>
    <n v="27"/>
    <n v="1089"/>
    <n v="7"/>
    <n v="78"/>
    <n v="1004"/>
    <s v="Province"/>
    <m/>
    <x v="11"/>
    <s v="Indonesia"/>
    <s v="Asia"/>
    <s v="Papua"/>
    <s v="UTC+09:00"/>
    <s v="Daerah Khusus"/>
    <n v="28"/>
    <n v="1"/>
    <n v="560"/>
    <n v="110"/>
    <n v="5411"/>
    <n v="319036"/>
    <n v="4340348"/>
    <n v="13.6"/>
    <n v="138.69603000000001"/>
    <n v="-4.6662095299999997"/>
    <n v="6.22"/>
    <n v="250.9"/>
    <n v="0"/>
    <n v="1.61"/>
    <n v="6.4000000000000003E-3"/>
    <n v="7.1599999999999997E-2"/>
    <n v="0.47"/>
    <n v="1"/>
  </r>
  <r>
    <x v="99"/>
    <s v="ID-PB"/>
    <x v="18"/>
    <n v="0"/>
    <n v="0"/>
    <n v="0"/>
    <n v="0"/>
    <n v="179"/>
    <n v="1"/>
    <n v="74"/>
    <n v="104"/>
    <s v="Province"/>
    <m/>
    <x v="18"/>
    <s v="Indonesia"/>
    <s v="Asia"/>
    <s v="Papua"/>
    <s v="UTC+09:00"/>
    <s v="Daerah Khusus"/>
    <n v="12"/>
    <n v="1"/>
    <n v="218"/>
    <n v="95"/>
    <n v="1742"/>
    <n v="102955"/>
    <n v="1140701"/>
    <n v="11.08"/>
    <n v="132.9762624"/>
    <n v="-2.045160182"/>
    <n v="0"/>
    <n v="156.91999999999999"/>
    <n v="0"/>
    <n v="0.88"/>
    <n v="5.5999999999999999E-3"/>
    <n v="0.41339999999999999"/>
    <n v="0"/>
    <n v="1"/>
  </r>
  <r>
    <x v="99"/>
    <s v="ID-RI"/>
    <x v="24"/>
    <n v="0"/>
    <n v="0"/>
    <n v="6"/>
    <n v="-6"/>
    <n v="117"/>
    <n v="6"/>
    <n v="107"/>
    <n v="4"/>
    <s v="Province"/>
    <m/>
    <x v="24"/>
    <s v="Indonesia"/>
    <s v="Asia"/>
    <s v="Sumatera"/>
    <s v="UTC+07:00"/>
    <m/>
    <n v="10"/>
    <n v="2"/>
    <n v="169"/>
    <n v="268"/>
    <n v="1591"/>
    <n v="87024"/>
    <n v="6074100"/>
    <n v="69.8"/>
    <n v="101.8051092"/>
    <n v="0.51164785099999999"/>
    <n v="0"/>
    <n v="19.260000000000002"/>
    <n v="0"/>
    <n v="0.99"/>
    <n v="5.1299999999999998E-2"/>
    <n v="0.91449999999999998"/>
    <n v="1"/>
    <n v="1"/>
  </r>
  <r>
    <x v="99"/>
    <s v="ID-SR"/>
    <x v="20"/>
    <n v="0"/>
    <n v="0"/>
    <n v="1"/>
    <n v="-1"/>
    <n v="94"/>
    <n v="2"/>
    <n v="62"/>
    <n v="30"/>
    <s v="Province"/>
    <m/>
    <x v="20"/>
    <s v="Indonesia"/>
    <s v="Asia"/>
    <s v="Sulawesi"/>
    <s v="UTC+08:00"/>
    <m/>
    <n v="6"/>
    <m/>
    <n v="69"/>
    <n v="73"/>
    <n v="575"/>
    <n v="16787"/>
    <n v="1559984"/>
    <n v="92.93"/>
    <n v="119.3450194"/>
    <n v="-2.4617460530000002"/>
    <n v="0"/>
    <n v="60.26"/>
    <n v="0"/>
    <n v="1.28"/>
    <n v="2.1299999999999999E-2"/>
    <n v="0.65959999999999996"/>
    <n v="0"/>
    <n v="1"/>
  </r>
  <r>
    <x v="99"/>
    <s v="ID-SN"/>
    <x v="9"/>
    <n v="109"/>
    <n v="0"/>
    <n v="0"/>
    <n v="109"/>
    <n v="2007"/>
    <n v="92"/>
    <n v="672"/>
    <n v="1243"/>
    <s v="Province"/>
    <m/>
    <x v="9"/>
    <s v="Indonesia"/>
    <s v="Asia"/>
    <s v="Sulawesi"/>
    <s v="UTC+08:00"/>
    <m/>
    <n v="21"/>
    <n v="3"/>
    <n v="311"/>
    <n v="792"/>
    <n v="2255"/>
    <n v="46717"/>
    <n v="9426885"/>
    <n v="201.78"/>
    <n v="120.1620559"/>
    <n v="-3.731080714"/>
    <n v="11.56"/>
    <n v="212.9"/>
    <n v="0"/>
    <n v="9.76"/>
    <n v="4.58E-2"/>
    <n v="0.33479999999999999"/>
    <n v="1.7"/>
    <n v="1"/>
  </r>
  <r>
    <x v="99"/>
    <s v="ID-ST"/>
    <x v="16"/>
    <n v="0"/>
    <n v="0"/>
    <n v="0"/>
    <n v="0"/>
    <n v="159"/>
    <n v="4"/>
    <n v="94"/>
    <n v="61"/>
    <s v="Province"/>
    <m/>
    <x v="16"/>
    <s v="Indonesia"/>
    <s v="Asia"/>
    <s v="Sulawesi"/>
    <s v="UTC+08:00"/>
    <m/>
    <n v="12"/>
    <n v="1"/>
    <n v="175"/>
    <n v="175"/>
    <n v="1842"/>
    <n v="61841"/>
    <n v="2955567"/>
    <n v="47.79"/>
    <n v="121.2010927"/>
    <n v="-1.00413668"/>
    <n v="0"/>
    <n v="53.8"/>
    <n v="0"/>
    <n v="1.35"/>
    <n v="2.52E-2"/>
    <n v="0.59119999999999995"/>
    <n v="0"/>
    <n v="1"/>
  </r>
  <r>
    <x v="99"/>
    <s v="ID-SG"/>
    <x v="3"/>
    <n v="0"/>
    <n v="0"/>
    <n v="1"/>
    <n v="-1"/>
    <n v="259"/>
    <n v="5"/>
    <n v="155"/>
    <n v="99"/>
    <s v="Province"/>
    <m/>
    <x v="3"/>
    <s v="Indonesia"/>
    <s v="Asia"/>
    <s v="Sulawesi"/>
    <s v="UTC+08:00"/>
    <m/>
    <n v="15"/>
    <n v="2"/>
    <n v="219"/>
    <n v="377"/>
    <n v="1911"/>
    <n v="38068"/>
    <n v="2635461"/>
    <n v="69.23"/>
    <n v="122.070311"/>
    <n v="-4.1246887929999998"/>
    <n v="0"/>
    <n v="98.28"/>
    <n v="0"/>
    <n v="1.9"/>
    <n v="1.9300000000000001E-2"/>
    <n v="0.59850000000000003"/>
    <n v="0"/>
    <n v="1"/>
  </r>
  <r>
    <x v="99"/>
    <s v="ID-SA"/>
    <x v="31"/>
    <n v="15"/>
    <n v="3"/>
    <n v="9"/>
    <n v="3"/>
    <n v="508"/>
    <n v="54"/>
    <n v="72"/>
    <n v="382"/>
    <s v="Province"/>
    <m/>
    <x v="31"/>
    <s v="Indonesia"/>
    <s v="Asia"/>
    <s v="Sulawesi"/>
    <s v="UTC+08:00"/>
    <m/>
    <n v="11"/>
    <n v="4"/>
    <n v="171"/>
    <n v="332"/>
    <n v="1507"/>
    <n v="13892"/>
    <n v="2641884"/>
    <n v="190.17"/>
    <n v="124.5212396"/>
    <n v="1.259638212"/>
    <n v="5.68"/>
    <n v="192.29"/>
    <n v="1.1399999999999999"/>
    <n v="20.440000000000001"/>
    <n v="0.10630000000000001"/>
    <n v="0.14169999999999999"/>
    <n v="0.6"/>
    <n v="0.6"/>
  </r>
  <r>
    <x v="99"/>
    <s v="ID-SB"/>
    <x v="17"/>
    <n v="0"/>
    <n v="0"/>
    <n v="11"/>
    <n v="-11"/>
    <n v="626"/>
    <n v="27"/>
    <n v="351"/>
    <n v="248"/>
    <s v="Province"/>
    <m/>
    <x v="17"/>
    <s v="Indonesia"/>
    <s v="Asia"/>
    <s v="Sumatera"/>
    <s v="UTC+07:00"/>
    <m/>
    <n v="12"/>
    <n v="7"/>
    <n v="179"/>
    <n v="230"/>
    <n v="928"/>
    <n v="42013"/>
    <n v="5519245"/>
    <n v="131.37"/>
    <n v="100.46506239999999"/>
    <n v="-0.850253225"/>
    <n v="0"/>
    <n v="113.42"/>
    <n v="0"/>
    <n v="4.8899999999999997"/>
    <n v="4.3099999999999999E-2"/>
    <n v="0.56069999999999998"/>
    <n v="0"/>
    <n v="1"/>
  </r>
  <r>
    <x v="99"/>
    <s v="ID-SS"/>
    <x v="21"/>
    <n v="27"/>
    <n v="0"/>
    <n v="47"/>
    <n v="-20"/>
    <n v="1152"/>
    <n v="41"/>
    <n v="390"/>
    <n v="721"/>
    <s v="Province"/>
    <m/>
    <x v="21"/>
    <s v="Indonesia"/>
    <s v="Asia"/>
    <s v="Sumatera"/>
    <s v="UTC+07:00"/>
    <m/>
    <n v="13"/>
    <n v="4"/>
    <n v="241"/>
    <n v="387"/>
    <n v="2853"/>
    <n v="91592"/>
    <n v="8217551"/>
    <n v="89.72"/>
    <n v="104.16946470000001"/>
    <n v="-3.2162118080000002"/>
    <n v="3.29"/>
    <n v="140.19"/>
    <n v="0"/>
    <n v="4.99"/>
    <n v="3.56E-2"/>
    <n v="0.33850000000000002"/>
    <n v="1.08"/>
    <n v="1"/>
  </r>
  <r>
    <x v="99"/>
    <s v="ID-SU"/>
    <x v="6"/>
    <n v="2"/>
    <n v="2"/>
    <n v="10"/>
    <n v="-10"/>
    <n v="598"/>
    <n v="48"/>
    <n v="189"/>
    <n v="361"/>
    <s v="Province"/>
    <m/>
    <x v="6"/>
    <s v="Indonesia"/>
    <s v="Asia"/>
    <s v="Sumatera"/>
    <s v="UTC+07:00"/>
    <m/>
    <n v="25"/>
    <n v="8"/>
    <n v="450"/>
    <n v="693"/>
    <n v="5417"/>
    <n v="72981"/>
    <n v="14874889"/>
    <n v="203.82"/>
    <n v="99.051964420000004"/>
    <n v="2.1918944530000002"/>
    <n v="0.13"/>
    <n v="40.200000000000003"/>
    <n v="0.13"/>
    <n v="3.23"/>
    <n v="8.0299999999999996E-2"/>
    <n v="0.31609999999999999"/>
    <m/>
    <m/>
  </r>
  <r>
    <x v="100"/>
    <s v="ID-AC"/>
    <x v="13"/>
    <n v="0"/>
    <n v="0"/>
    <n v="0"/>
    <n v="0"/>
    <n v="20"/>
    <n v="1"/>
    <n v="18"/>
    <n v="1"/>
    <s v="Province"/>
    <m/>
    <x v="13"/>
    <s v="Indonesia"/>
    <s v="Asia"/>
    <s v="Sumatera"/>
    <s v="UTC+07:00"/>
    <s v="Daerah Khusus"/>
    <n v="18"/>
    <n v="5"/>
    <n v="289"/>
    <m/>
    <n v="6497"/>
    <n v="57956"/>
    <n v="5247257"/>
    <n v="90.54"/>
    <n v="96.910521739999993"/>
    <n v="4.2256146279999998"/>
    <n v="0"/>
    <n v="3.81"/>
    <n v="0"/>
    <n v="0.19"/>
    <n v="0.05"/>
    <n v="0.9"/>
    <n v="1"/>
    <n v="1"/>
  </r>
  <r>
    <x v="100"/>
    <s v="ID-BA"/>
    <x v="22"/>
    <n v="14"/>
    <n v="0"/>
    <n v="32"/>
    <n v="-18"/>
    <n v="599"/>
    <n v="3"/>
    <n v="402"/>
    <n v="194"/>
    <s v="Province"/>
    <m/>
    <x v="22"/>
    <s v="Indonesia"/>
    <s v="Asia"/>
    <s v="Nusa Tenggara"/>
    <s v="UTC+08:00"/>
    <m/>
    <n v="8"/>
    <n v="1"/>
    <n v="57"/>
    <n v="80"/>
    <n v="636"/>
    <n v="5780"/>
    <n v="4216171"/>
    <n v="729.43"/>
    <n v="115.1317136"/>
    <n v="-8.3694716880000009"/>
    <n v="3.32"/>
    <n v="142.07"/>
    <n v="0"/>
    <n v="0.71"/>
    <n v="5.0000000000000001E-3"/>
    <n v="0.67110000000000003"/>
    <n v="1.17"/>
    <n v="1"/>
  </r>
  <r>
    <x v="100"/>
    <s v="ID-BT"/>
    <x v="2"/>
    <n v="16"/>
    <n v="1"/>
    <n v="19"/>
    <n v="-4"/>
    <n v="1002"/>
    <n v="71"/>
    <n v="391"/>
    <n v="540"/>
    <s v="Province"/>
    <m/>
    <x v="2"/>
    <s v="Indonesia"/>
    <s v="Asia"/>
    <s v="Jawa"/>
    <s v="UTC+07:00"/>
    <m/>
    <n v="4"/>
    <n v="4"/>
    <n v="155"/>
    <n v="313"/>
    <n v="1238"/>
    <n v="9663"/>
    <n v="10722374"/>
    <n v="1109.6400000000001"/>
    <n v="106.1090043"/>
    <n v="-6.4567363880000004"/>
    <n v="1.49"/>
    <n v="93.45"/>
    <n v="0.09"/>
    <n v="6.62"/>
    <n v="7.0900000000000005E-2"/>
    <n v="0.39019999999999999"/>
    <n v="1.45"/>
    <m/>
  </r>
  <r>
    <x v="100"/>
    <s v="ID-BE"/>
    <x v="29"/>
    <n v="0"/>
    <n v="0"/>
    <n v="6"/>
    <n v="-6"/>
    <n v="92"/>
    <n v="4"/>
    <n v="46"/>
    <n v="42"/>
    <s v="Province"/>
    <m/>
    <x v="29"/>
    <s v="Indonesia"/>
    <s v="Asia"/>
    <s v="Sumatera"/>
    <s v="UTC+07:00"/>
    <m/>
    <n v="9"/>
    <n v="1"/>
    <n v="129"/>
    <n v="172"/>
    <n v="1341"/>
    <n v="19919"/>
    <n v="1999539"/>
    <n v="100.38"/>
    <n v="102.33842129999999"/>
    <n v="-3.5335836270000001"/>
    <n v="0"/>
    <n v="46.01"/>
    <n v="0"/>
    <n v="2"/>
    <n v="4.3499999999999997E-2"/>
    <n v="0.5"/>
    <n v="1"/>
    <n v="1"/>
  </r>
  <r>
    <x v="100"/>
    <s v="ID-JK"/>
    <x v="0"/>
    <n v="240"/>
    <n v="4"/>
    <n v="166"/>
    <n v="70"/>
    <n v="7814"/>
    <n v="498"/>
    <n v="3320"/>
    <n v="3996"/>
    <s v="Province"/>
    <m/>
    <x v="0"/>
    <s v="Indonesia"/>
    <s v="Asia"/>
    <s v="Jawa"/>
    <s v="UTC+07:00"/>
    <s v="Daerah Khusus Ibu Kota"/>
    <n v="1"/>
    <n v="5"/>
    <n v="44"/>
    <n v="267"/>
    <m/>
    <n v="664"/>
    <n v="10846145"/>
    <n v="16334.31"/>
    <n v="106.8361183"/>
    <n v="-6.2046989909999999"/>
    <n v="22.13"/>
    <n v="720.44"/>
    <n v="0.37"/>
    <n v="45.91"/>
    <n v="6.3700000000000007E-2"/>
    <n v="0.4249"/>
    <n v="2.73"/>
    <m/>
  </r>
  <r>
    <x v="100"/>
    <s v="ID-YO"/>
    <x v="5"/>
    <n v="2"/>
    <n v="0"/>
    <n v="0"/>
    <n v="2"/>
    <n v="234"/>
    <n v="8"/>
    <n v="194"/>
    <n v="32"/>
    <s v="Province"/>
    <m/>
    <x v="5"/>
    <s v="Indonesia"/>
    <s v="Asia"/>
    <s v="Jawa"/>
    <s v="UTC+07:00"/>
    <s v="Daerah Istimewa"/>
    <n v="4"/>
    <n v="1"/>
    <n v="78"/>
    <n v="46"/>
    <n v="392"/>
    <n v="3133"/>
    <n v="3631015"/>
    <n v="1158.9000000000001"/>
    <n v="110.4448783"/>
    <n v="-7.8945018500000002"/>
    <n v="0.55000000000000004"/>
    <n v="64.44"/>
    <n v="0"/>
    <n v="2.2000000000000002"/>
    <n v="3.4200000000000001E-2"/>
    <n v="0.82909999999999995"/>
    <n v="0.67"/>
    <n v="1"/>
  </r>
  <r>
    <x v="100"/>
    <s v="ID-GO"/>
    <x v="33"/>
    <n v="5"/>
    <n v="0"/>
    <n v="7"/>
    <n v="-2"/>
    <n v="139"/>
    <n v="7"/>
    <n v="70"/>
    <n v="62"/>
    <s v="Province"/>
    <m/>
    <x v="33"/>
    <s v="Indonesia"/>
    <s v="Asia"/>
    <s v="Sulawesi"/>
    <s v="UTC+08:00"/>
    <m/>
    <n v="5"/>
    <n v="1"/>
    <n v="77"/>
    <n v="72"/>
    <n v="657"/>
    <n v="11257"/>
    <n v="1180651"/>
    <n v="104.88"/>
    <n v="122.37605809999999"/>
    <n v="0.68700260400000002"/>
    <n v="4.2300000000000004"/>
    <n v="117.73"/>
    <n v="0"/>
    <n v="5.93"/>
    <n v="5.04E-2"/>
    <n v="0.50360000000000005"/>
    <m/>
    <n v="0"/>
  </r>
  <r>
    <x v="100"/>
    <s v="ID-JA"/>
    <x v="25"/>
    <n v="0"/>
    <n v="0"/>
    <n v="0"/>
    <n v="0"/>
    <n v="102"/>
    <n v="0"/>
    <n v="27"/>
    <n v="75"/>
    <s v="Province"/>
    <m/>
    <x v="25"/>
    <s v="Indonesia"/>
    <s v="Asia"/>
    <s v="Sumatera"/>
    <s v="UTC+07:00"/>
    <m/>
    <n v="9"/>
    <n v="2"/>
    <n v="141"/>
    <n v="163"/>
    <n v="1399"/>
    <n v="50058"/>
    <n v="3493357"/>
    <n v="69.790000000000006"/>
    <n v="102.72364039999999"/>
    <n v="-1.69769766"/>
    <n v="0"/>
    <n v="29.2"/>
    <n v="0"/>
    <n v="0"/>
    <n v="0"/>
    <n v="0.26469999999999999"/>
    <n v="1"/>
    <n v="1"/>
  </r>
  <r>
    <x v="100"/>
    <s v="ID-JB"/>
    <x v="1"/>
    <n v="29"/>
    <n v="0"/>
    <n v="11"/>
    <n v="18"/>
    <n v="2445"/>
    <n v="156"/>
    <n v="959"/>
    <n v="1330"/>
    <s v="Province"/>
    <m/>
    <x v="1"/>
    <s v="Indonesia"/>
    <s v="Asia"/>
    <s v="Jawa"/>
    <s v="UTC+07:00"/>
    <m/>
    <n v="18"/>
    <n v="9"/>
    <n v="627"/>
    <n v="645"/>
    <n v="5312"/>
    <n v="35378"/>
    <n v="45161325"/>
    <n v="1276.55"/>
    <n v="107.60370829999999"/>
    <n v="-6.9204320829999997"/>
    <n v="0.64"/>
    <n v="54.14"/>
    <n v="0"/>
    <n v="3.45"/>
    <n v="6.3799999999999996E-2"/>
    <n v="0.39219999999999999"/>
    <n v="1.26"/>
    <n v="0"/>
  </r>
  <r>
    <x v="100"/>
    <s v="ID-JT"/>
    <x v="7"/>
    <n v="32"/>
    <n v="5"/>
    <n v="81"/>
    <n v="-54"/>
    <n v="1662"/>
    <n v="95"/>
    <n v="507"/>
    <n v="1060"/>
    <s v="Province"/>
    <m/>
    <x v="7"/>
    <s v="Indonesia"/>
    <s v="Asia"/>
    <s v="Jawa"/>
    <s v="UTC+07:00"/>
    <m/>
    <n v="29"/>
    <n v="6"/>
    <n v="576"/>
    <n v="753"/>
    <n v="7809"/>
    <n v="32801"/>
    <n v="36364072"/>
    <n v="1108.6400000000001"/>
    <n v="110.20111489999999"/>
    <n v="-7.2590971770000001"/>
    <n v="0.88"/>
    <n v="45.7"/>
    <n v="0.14000000000000001"/>
    <n v="2.61"/>
    <n v="5.7200000000000001E-2"/>
    <n v="0.30509999999999998"/>
    <n v="1.19"/>
    <m/>
  </r>
  <r>
    <x v="100"/>
    <s v="ID-JI"/>
    <x v="8"/>
    <n v="200"/>
    <n v="12"/>
    <n v="84"/>
    <n v="104"/>
    <n v="6409"/>
    <n v="512"/>
    <n v="1571"/>
    <n v="4326"/>
    <s v="Province"/>
    <m/>
    <x v="8"/>
    <s v="Indonesia"/>
    <s v="Asia"/>
    <s v="Jawa"/>
    <s v="UTC+07:00"/>
    <m/>
    <n v="29"/>
    <n v="9"/>
    <n v="666"/>
    <n v="777"/>
    <n v="7724"/>
    <n v="47803"/>
    <n v="40479023"/>
    <n v="846.78"/>
    <n v="112.7329414"/>
    <n v="-7.7233455790000001"/>
    <n v="4.9400000000000004"/>
    <n v="158.33000000000001"/>
    <n v="0.3"/>
    <n v="12.65"/>
    <n v="7.9899999999999999E-2"/>
    <n v="0.24510000000000001"/>
    <n v="0.56000000000000005"/>
    <n v="0.63"/>
  </r>
  <r>
    <x v="100"/>
    <s v="ID-KB"/>
    <x v="23"/>
    <n v="24"/>
    <n v="0"/>
    <n v="1"/>
    <n v="23"/>
    <n v="231"/>
    <n v="2"/>
    <n v="117"/>
    <n v="112"/>
    <s v="Province"/>
    <m/>
    <x v="23"/>
    <s v="Indonesia"/>
    <s v="Asia"/>
    <s v="Kalimantan"/>
    <s v="UTC+07:00"/>
    <m/>
    <n v="12"/>
    <n v="2"/>
    <n v="174"/>
    <n v="99"/>
    <n v="2031"/>
    <n v="147307"/>
    <n v="5422814"/>
    <n v="36.81"/>
    <n v="111.1211776"/>
    <n v="-8.6474572E-2"/>
    <n v="4.43"/>
    <n v="42.6"/>
    <n v="0"/>
    <n v="0.37"/>
    <n v="8.6999999999999994E-3"/>
    <n v="0.50649999999999995"/>
    <m/>
    <n v="1"/>
  </r>
  <r>
    <x v="100"/>
    <s v="ID-KS"/>
    <x v="26"/>
    <n v="91"/>
    <n v="8"/>
    <n v="1"/>
    <n v="82"/>
    <n v="1434"/>
    <n v="108"/>
    <n v="118"/>
    <n v="1208"/>
    <s v="Province"/>
    <m/>
    <x v="26"/>
    <s v="Indonesia"/>
    <s v="Asia"/>
    <s v="Kalimantan"/>
    <s v="UTC+08:00"/>
    <m/>
    <n v="11"/>
    <n v="2"/>
    <n v="153"/>
    <n v="144"/>
    <n v="1864"/>
    <n v="38744"/>
    <n v="4023049"/>
    <n v="103.84"/>
    <n v="115.4385783"/>
    <n v="-2.993594979"/>
    <n v="22.62"/>
    <n v="356.45"/>
    <n v="1.99"/>
    <n v="26.85"/>
    <n v="7.5300000000000006E-2"/>
    <n v="8.2299999999999998E-2"/>
    <n v="1.47"/>
    <m/>
  </r>
  <r>
    <x v="100"/>
    <s v="ID-KT"/>
    <x v="14"/>
    <n v="18"/>
    <n v="0"/>
    <n v="0"/>
    <n v="18"/>
    <n v="518"/>
    <n v="27"/>
    <n v="162"/>
    <n v="329"/>
    <s v="Province"/>
    <m/>
    <x v="14"/>
    <s v="Indonesia"/>
    <s v="Asia"/>
    <s v="Kalimantan"/>
    <s v="UTC+07:00"/>
    <m/>
    <n v="13"/>
    <n v="1"/>
    <n v="136"/>
    <n v="139"/>
    <n v="1432"/>
    <n v="153565"/>
    <n v="2570289"/>
    <n v="16.739999999999998"/>
    <n v="113.41765359999999"/>
    <n v="-1.6024846530000001"/>
    <n v="7"/>
    <n v="201.53"/>
    <n v="0"/>
    <n v="10.5"/>
    <n v="5.21E-2"/>
    <n v="0.31269999999999998"/>
    <n v="2.25"/>
    <n v="0"/>
  </r>
  <r>
    <x v="100"/>
    <s v="ID-KI"/>
    <x v="4"/>
    <n v="13"/>
    <n v="0"/>
    <n v="3"/>
    <n v="10"/>
    <n v="348"/>
    <n v="3"/>
    <n v="214"/>
    <n v="131"/>
    <s v="Province"/>
    <m/>
    <x v="4"/>
    <s v="Indonesia"/>
    <s v="Asia"/>
    <s v="Kalimantan"/>
    <s v="UTC+08:00"/>
    <m/>
    <n v="7"/>
    <n v="3"/>
    <n v="103"/>
    <n v="197"/>
    <n v="841"/>
    <n v="129067"/>
    <n v="3552191"/>
    <n v="27.52"/>
    <n v="116.4684405"/>
    <n v="0.45385803000000002"/>
    <n v="3.66"/>
    <n v="97.97"/>
    <n v="0"/>
    <n v="0.84"/>
    <n v="8.6E-3"/>
    <n v="0.6149"/>
    <n v="1.44"/>
    <n v="1"/>
  </r>
  <r>
    <x v="100"/>
    <s v="ID-KU"/>
    <x v="19"/>
    <n v="1"/>
    <n v="0"/>
    <n v="1"/>
    <n v="0"/>
    <n v="170"/>
    <n v="2"/>
    <n v="130"/>
    <n v="38"/>
    <s v="Province"/>
    <m/>
    <x v="19"/>
    <s v="Indonesia"/>
    <s v="Asia"/>
    <s v="Kalimantan"/>
    <s v="UTC+08:00"/>
    <m/>
    <n v="4"/>
    <n v="1"/>
    <n v="53"/>
    <n v="35"/>
    <n v="447"/>
    <n v="75468"/>
    <n v="648407"/>
    <n v="8.59"/>
    <n v="116.2188791"/>
    <n v="2.8910126209999998"/>
    <n v="1.54"/>
    <n v="262.18"/>
    <n v="0"/>
    <n v="3.08"/>
    <n v="1.18E-2"/>
    <n v="0.76470000000000005"/>
    <m/>
    <n v="1"/>
  </r>
  <r>
    <x v="100"/>
    <s v="ID-BB"/>
    <x v="27"/>
    <n v="19"/>
    <n v="0"/>
    <n v="5"/>
    <n v="14"/>
    <n v="121"/>
    <n v="1"/>
    <n v="42"/>
    <n v="78"/>
    <s v="Province"/>
    <m/>
    <x v="27"/>
    <s v="Indonesia"/>
    <s v="Asia"/>
    <s v="Sumatera"/>
    <s v="UTC+07:00"/>
    <m/>
    <n v="6"/>
    <n v="1"/>
    <n v="47"/>
    <n v="82"/>
    <n v="309"/>
    <n v="16424"/>
    <n v="1379767"/>
    <n v="84.01"/>
    <n v="106.5499324"/>
    <n v="-2.4474441269999998"/>
    <n v="13.77"/>
    <n v="87.7"/>
    <n v="0"/>
    <n v="0.72"/>
    <n v="8.3000000000000001E-3"/>
    <n v="0.34710000000000002"/>
    <m/>
    <n v="1"/>
  </r>
  <r>
    <x v="100"/>
    <s v="ID-KR"/>
    <x v="28"/>
    <n v="0"/>
    <n v="0"/>
    <n v="1"/>
    <n v="-1"/>
    <n v="222"/>
    <n v="15"/>
    <n v="122"/>
    <n v="85"/>
    <s v="Province"/>
    <m/>
    <x v="28"/>
    <s v="Indonesia"/>
    <s v="Asia"/>
    <s v="Sumatera"/>
    <s v="UTC+07:00"/>
    <m/>
    <n v="5"/>
    <n v="2"/>
    <n v="75"/>
    <n v="142"/>
    <n v="275"/>
    <n v="8202"/>
    <n v="1929400"/>
    <n v="235.24"/>
    <n v="108.261746"/>
    <n v="3.9163459999999999"/>
    <n v="0"/>
    <n v="115.06"/>
    <n v="0"/>
    <n v="7.77"/>
    <n v="6.7599999999999993E-2"/>
    <n v="0.54949999999999999"/>
    <n v="0"/>
    <n v="1"/>
  </r>
  <r>
    <x v="100"/>
    <s v="ID-LA"/>
    <x v="15"/>
    <n v="3"/>
    <n v="0"/>
    <n v="3"/>
    <n v="0"/>
    <n v="147"/>
    <n v="11"/>
    <n v="101"/>
    <n v="35"/>
    <s v="Province"/>
    <m/>
    <x v="15"/>
    <s v="Indonesia"/>
    <s v="Asia"/>
    <s v="Sumatera"/>
    <s v="UTC+07:00"/>
    <m/>
    <n v="13"/>
    <n v="2"/>
    <n v="228"/>
    <n v="205"/>
    <n v="2435"/>
    <n v="34624"/>
    <n v="9095591"/>
    <n v="262.7"/>
    <n v="105.0214366"/>
    <n v="-4.9167929749999999"/>
    <n v="0.33"/>
    <n v="16.16"/>
    <n v="0"/>
    <n v="1.21"/>
    <n v="7.4800000000000005E-2"/>
    <n v="0.68710000000000004"/>
    <n v="3"/>
    <n v="1"/>
  </r>
  <r>
    <x v="100"/>
    <s v="ID-MA"/>
    <x v="10"/>
    <n v="8"/>
    <n v="0"/>
    <n v="9"/>
    <n v="-1"/>
    <n v="315"/>
    <n v="8"/>
    <n v="88"/>
    <n v="219"/>
    <s v="Province"/>
    <m/>
    <x v="10"/>
    <s v="Indonesia"/>
    <s v="Asia"/>
    <s v="Maluku"/>
    <s v="UTC+09:00"/>
    <m/>
    <n v="9"/>
    <n v="2"/>
    <n v="118"/>
    <n v="35"/>
    <n v="1198"/>
    <n v="46914"/>
    <n v="1847097"/>
    <n v="39.369999999999997"/>
    <n v="129.57679200000001"/>
    <n v="-3.1925720000000002"/>
    <n v="4.33"/>
    <n v="170.54"/>
    <n v="0"/>
    <n v="4.33"/>
    <n v="2.5399999999999999E-2"/>
    <n v="0.27939999999999998"/>
    <n v="0.21"/>
    <n v="1"/>
  </r>
  <r>
    <x v="100"/>
    <s v="ID-MU"/>
    <x v="12"/>
    <n v="28"/>
    <n v="0"/>
    <n v="0"/>
    <n v="28"/>
    <n v="214"/>
    <n v="18"/>
    <n v="33"/>
    <n v="163"/>
    <s v="Province"/>
    <m/>
    <x v="12"/>
    <s v="Indonesia"/>
    <s v="Asia"/>
    <s v="Maluku"/>
    <s v="UTC+09:00"/>
    <m/>
    <n v="8"/>
    <n v="2"/>
    <n v="116"/>
    <n v="118"/>
    <n v="1063"/>
    <n v="31983"/>
    <n v="1307803"/>
    <n v="40.89"/>
    <n v="127.5391072"/>
    <n v="0.212036949"/>
    <n v="21.41"/>
    <n v="163.63"/>
    <n v="0"/>
    <n v="13.76"/>
    <n v="8.4099999999999994E-2"/>
    <n v="0.1542"/>
    <m/>
    <n v="1"/>
  </r>
  <r>
    <x v="100"/>
    <s v="ID-NB"/>
    <x v="30"/>
    <n v="8"/>
    <n v="3"/>
    <n v="0"/>
    <n v="5"/>
    <n v="828"/>
    <n v="25"/>
    <n v="325"/>
    <n v="478"/>
    <s v="Province"/>
    <m/>
    <x v="30"/>
    <s v="Indonesia"/>
    <s v="Asia"/>
    <s v="Nusa Tenggara"/>
    <s v="UTC+08:00"/>
    <m/>
    <n v="8"/>
    <n v="2"/>
    <n v="117"/>
    <n v="145"/>
    <n v="995"/>
    <n v="18572"/>
    <n v="5270247"/>
    <n v="283.77"/>
    <n v="117.5086257"/>
    <n v="-8.6069988659999996"/>
    <n v="1.52"/>
    <n v="157.11000000000001"/>
    <n v="0.56999999999999995"/>
    <n v="4.74"/>
    <n v="3.0200000000000001E-2"/>
    <n v="0.39250000000000002"/>
    <n v="0.56999999999999995"/>
    <n v="3"/>
  </r>
  <r>
    <x v="100"/>
    <s v="ID-NT"/>
    <x v="32"/>
    <n v="0"/>
    <n v="0"/>
    <n v="0"/>
    <n v="0"/>
    <n v="103"/>
    <n v="1"/>
    <n v="30"/>
    <n v="72"/>
    <s v="Province"/>
    <m/>
    <x v="32"/>
    <s v="Indonesia"/>
    <s v="Asia"/>
    <s v="Nusa Tenggara"/>
    <s v="UTC+08:00"/>
    <m/>
    <n v="21"/>
    <n v="1"/>
    <n v="309"/>
    <n v="327"/>
    <n v="3026"/>
    <n v="48718"/>
    <n v="5411321"/>
    <n v="111.07"/>
    <n v="121.592271"/>
    <n v="-8.6822049999999997"/>
    <n v="0"/>
    <n v="19.03"/>
    <n v="0"/>
    <n v="0.18"/>
    <n v="9.7000000000000003E-3"/>
    <n v="0.2913"/>
    <n v="0"/>
    <n v="1"/>
  </r>
  <r>
    <x v="100"/>
    <s v="ID-PA"/>
    <x v="11"/>
    <n v="18"/>
    <n v="0"/>
    <n v="0"/>
    <n v="18"/>
    <n v="1107"/>
    <n v="7"/>
    <n v="78"/>
    <n v="1022"/>
    <s v="Province"/>
    <m/>
    <x v="11"/>
    <s v="Indonesia"/>
    <s v="Asia"/>
    <s v="Papua"/>
    <s v="UTC+09:00"/>
    <s v="Daerah Khusus"/>
    <n v="28"/>
    <n v="1"/>
    <n v="560"/>
    <n v="110"/>
    <n v="5411"/>
    <n v="319036"/>
    <n v="4340348"/>
    <n v="13.6"/>
    <n v="138.69603000000001"/>
    <n v="-4.6662095299999997"/>
    <n v="4.1500000000000004"/>
    <n v="255.05"/>
    <n v="0"/>
    <n v="1.61"/>
    <n v="6.3E-3"/>
    <n v="7.0499999999999993E-2"/>
    <n v="0.67"/>
    <n v="1"/>
  </r>
  <r>
    <x v="100"/>
    <s v="ID-PB"/>
    <x v="18"/>
    <n v="4"/>
    <n v="0"/>
    <n v="1"/>
    <n v="3"/>
    <n v="183"/>
    <n v="1"/>
    <n v="75"/>
    <n v="107"/>
    <s v="Province"/>
    <m/>
    <x v="18"/>
    <s v="Indonesia"/>
    <s v="Asia"/>
    <s v="Papua"/>
    <s v="UTC+09:00"/>
    <s v="Daerah Khusus"/>
    <n v="12"/>
    <n v="1"/>
    <n v="218"/>
    <n v="95"/>
    <n v="1742"/>
    <n v="102955"/>
    <n v="1140701"/>
    <n v="11.08"/>
    <n v="132.9762624"/>
    <n v="-2.045160182"/>
    <n v="3.51"/>
    <n v="160.43"/>
    <n v="0"/>
    <n v="0.88"/>
    <n v="5.4999999999999997E-3"/>
    <n v="0.4098"/>
    <m/>
    <n v="1"/>
  </r>
  <r>
    <x v="100"/>
    <s v="ID-RI"/>
    <x v="24"/>
    <n v="2"/>
    <n v="0"/>
    <n v="0"/>
    <n v="2"/>
    <n v="119"/>
    <n v="6"/>
    <n v="107"/>
    <n v="6"/>
    <s v="Province"/>
    <m/>
    <x v="24"/>
    <s v="Indonesia"/>
    <s v="Asia"/>
    <s v="Sumatera"/>
    <s v="UTC+07:00"/>
    <m/>
    <n v="10"/>
    <n v="2"/>
    <n v="169"/>
    <n v="268"/>
    <n v="1591"/>
    <n v="87024"/>
    <n v="6074100"/>
    <n v="69.8"/>
    <n v="101.8051092"/>
    <n v="0.51164785099999999"/>
    <n v="0.33"/>
    <n v="19.59"/>
    <n v="0"/>
    <n v="0.99"/>
    <n v="5.04E-2"/>
    <n v="0.8992"/>
    <m/>
    <n v="1"/>
  </r>
  <r>
    <x v="100"/>
    <s v="ID-SR"/>
    <x v="20"/>
    <n v="0"/>
    <n v="0"/>
    <n v="1"/>
    <n v="-1"/>
    <n v="94"/>
    <n v="2"/>
    <n v="63"/>
    <n v="29"/>
    <s v="Province"/>
    <m/>
    <x v="20"/>
    <s v="Indonesia"/>
    <s v="Asia"/>
    <s v="Sulawesi"/>
    <s v="UTC+08:00"/>
    <m/>
    <n v="6"/>
    <m/>
    <n v="69"/>
    <n v="73"/>
    <n v="575"/>
    <n v="16787"/>
    <n v="1559984"/>
    <n v="92.93"/>
    <n v="119.3450194"/>
    <n v="-2.4617460530000002"/>
    <n v="0"/>
    <n v="60.26"/>
    <n v="0"/>
    <n v="1.28"/>
    <n v="2.1299999999999999E-2"/>
    <n v="0.67020000000000002"/>
    <n v="1"/>
    <n v="1"/>
  </r>
  <r>
    <x v="100"/>
    <s v="ID-SN"/>
    <x v="9"/>
    <n v="177"/>
    <n v="3"/>
    <n v="30"/>
    <n v="144"/>
    <n v="2184"/>
    <n v="95"/>
    <n v="702"/>
    <n v="1387"/>
    <s v="Province"/>
    <m/>
    <x v="9"/>
    <s v="Indonesia"/>
    <s v="Asia"/>
    <s v="Sulawesi"/>
    <s v="UTC+08:00"/>
    <m/>
    <n v="21"/>
    <n v="3"/>
    <n v="311"/>
    <n v="792"/>
    <n v="2255"/>
    <n v="46717"/>
    <n v="9426885"/>
    <n v="201.78"/>
    <n v="120.1620559"/>
    <n v="-3.731080714"/>
    <n v="18.78"/>
    <n v="231.68"/>
    <n v="0.32"/>
    <n v="10.08"/>
    <n v="4.3499999999999997E-2"/>
    <n v="0.32140000000000002"/>
    <n v="1.62"/>
    <m/>
  </r>
  <r>
    <x v="100"/>
    <s v="ID-ST"/>
    <x v="16"/>
    <n v="0"/>
    <n v="0"/>
    <n v="0"/>
    <n v="0"/>
    <n v="159"/>
    <n v="4"/>
    <n v="94"/>
    <n v="61"/>
    <s v="Province"/>
    <m/>
    <x v="16"/>
    <s v="Indonesia"/>
    <s v="Asia"/>
    <s v="Sulawesi"/>
    <s v="UTC+08:00"/>
    <m/>
    <n v="12"/>
    <n v="1"/>
    <n v="175"/>
    <n v="175"/>
    <n v="1842"/>
    <n v="61841"/>
    <n v="2955567"/>
    <n v="47.79"/>
    <n v="121.2010927"/>
    <n v="-1.00413668"/>
    <n v="0"/>
    <n v="53.8"/>
    <n v="0"/>
    <n v="1.35"/>
    <n v="2.52E-2"/>
    <n v="0.59119999999999995"/>
    <n v="1"/>
    <n v="1"/>
  </r>
  <r>
    <x v="100"/>
    <s v="ID-SG"/>
    <x v="3"/>
    <n v="4"/>
    <n v="0"/>
    <n v="17"/>
    <n v="-13"/>
    <n v="263"/>
    <n v="5"/>
    <n v="172"/>
    <n v="86"/>
    <s v="Province"/>
    <m/>
    <x v="3"/>
    <s v="Indonesia"/>
    <s v="Asia"/>
    <s v="Sulawesi"/>
    <s v="UTC+08:00"/>
    <m/>
    <n v="15"/>
    <n v="2"/>
    <n v="219"/>
    <n v="377"/>
    <n v="1911"/>
    <n v="38068"/>
    <n v="2635461"/>
    <n v="69.23"/>
    <n v="122.070311"/>
    <n v="-4.1246887929999998"/>
    <n v="1.52"/>
    <n v="99.79"/>
    <n v="0"/>
    <n v="1.9"/>
    <n v="1.9E-2"/>
    <n v="0.65400000000000003"/>
    <m/>
    <n v="1"/>
  </r>
  <r>
    <x v="100"/>
    <s v="ID-SA"/>
    <x v="31"/>
    <n v="17"/>
    <n v="0"/>
    <n v="0"/>
    <n v="17"/>
    <n v="525"/>
    <n v="54"/>
    <n v="72"/>
    <n v="399"/>
    <s v="Province"/>
    <m/>
    <x v="31"/>
    <s v="Indonesia"/>
    <s v="Asia"/>
    <s v="Sulawesi"/>
    <s v="UTC+08:00"/>
    <m/>
    <n v="11"/>
    <n v="4"/>
    <n v="171"/>
    <n v="332"/>
    <n v="1507"/>
    <n v="13892"/>
    <n v="2641884"/>
    <n v="190.17"/>
    <n v="124.5212396"/>
    <n v="1.259638212"/>
    <n v="6.43"/>
    <n v="198.72"/>
    <n v="0"/>
    <n v="20.440000000000001"/>
    <n v="0.10290000000000001"/>
    <n v="0.1371"/>
    <n v="1.1299999999999999"/>
    <n v="0"/>
  </r>
  <r>
    <x v="100"/>
    <s v="ID-SB"/>
    <x v="17"/>
    <n v="19"/>
    <n v="2"/>
    <n v="10"/>
    <n v="7"/>
    <n v="645"/>
    <n v="29"/>
    <n v="361"/>
    <n v="255"/>
    <s v="Province"/>
    <m/>
    <x v="17"/>
    <s v="Indonesia"/>
    <s v="Asia"/>
    <s v="Sumatera"/>
    <s v="UTC+07:00"/>
    <m/>
    <n v="12"/>
    <n v="7"/>
    <n v="179"/>
    <n v="230"/>
    <n v="928"/>
    <n v="42013"/>
    <n v="5519245"/>
    <n v="131.37"/>
    <n v="100.46506239999999"/>
    <n v="-0.850253225"/>
    <n v="3.44"/>
    <n v="116.86"/>
    <n v="0.36"/>
    <n v="5.25"/>
    <n v="4.4999999999999998E-2"/>
    <n v="0.55969999999999998"/>
    <m/>
    <m/>
  </r>
  <r>
    <x v="100"/>
    <s v="ID-SS"/>
    <x v="21"/>
    <n v="30"/>
    <n v="1"/>
    <n v="11"/>
    <n v="18"/>
    <n v="1182"/>
    <n v="42"/>
    <n v="401"/>
    <n v="739"/>
    <s v="Province"/>
    <m/>
    <x v="21"/>
    <s v="Indonesia"/>
    <s v="Asia"/>
    <s v="Sumatera"/>
    <s v="UTC+07:00"/>
    <m/>
    <n v="13"/>
    <n v="4"/>
    <n v="241"/>
    <n v="387"/>
    <n v="2853"/>
    <n v="91592"/>
    <n v="8217551"/>
    <n v="89.72"/>
    <n v="104.16946470000001"/>
    <n v="-3.2162118080000002"/>
    <n v="3.65"/>
    <n v="143.84"/>
    <n v="0.12"/>
    <n v="5.1100000000000003"/>
    <n v="3.5499999999999997E-2"/>
    <n v="0.33929999999999999"/>
    <n v="1.1100000000000001"/>
    <m/>
  </r>
  <r>
    <x v="100"/>
    <s v="ID-SU"/>
    <x v="6"/>
    <n v="12"/>
    <n v="4"/>
    <n v="0"/>
    <n v="8"/>
    <n v="610"/>
    <n v="52"/>
    <n v="189"/>
    <n v="369"/>
    <s v="Province"/>
    <m/>
    <x v="6"/>
    <s v="Indonesia"/>
    <s v="Asia"/>
    <s v="Sumatera"/>
    <s v="UTC+07:00"/>
    <m/>
    <n v="25"/>
    <n v="8"/>
    <n v="450"/>
    <n v="693"/>
    <n v="5417"/>
    <n v="72981"/>
    <n v="14874889"/>
    <n v="203.82"/>
    <n v="99.051964420000004"/>
    <n v="2.1918944530000002"/>
    <n v="0.81"/>
    <n v="41.01"/>
    <n v="0.27"/>
    <n v="3.5"/>
    <n v="8.5199999999999998E-2"/>
    <n v="0.30980000000000002"/>
    <n v="6"/>
    <n v="2"/>
  </r>
  <r>
    <x v="101"/>
    <s v="ID-AC"/>
    <x v="13"/>
    <n v="2"/>
    <n v="0"/>
    <n v="0"/>
    <n v="2"/>
    <n v="22"/>
    <n v="1"/>
    <n v="18"/>
    <n v="3"/>
    <s v="Province"/>
    <m/>
    <x v="13"/>
    <s v="Indonesia"/>
    <s v="Asia"/>
    <s v="Sumatera"/>
    <s v="UTC+07:00"/>
    <s v="Daerah Khusus"/>
    <n v="18"/>
    <n v="5"/>
    <n v="289"/>
    <m/>
    <n v="6497"/>
    <n v="57956"/>
    <n v="5247257"/>
    <n v="90.54"/>
    <n v="96.910521739999993"/>
    <n v="4.2256146279999998"/>
    <n v="0.38"/>
    <n v="4.1900000000000004"/>
    <n v="0"/>
    <n v="0.19"/>
    <n v="4.5499999999999999E-2"/>
    <n v="0.81820000000000004"/>
    <m/>
    <n v="1"/>
  </r>
  <r>
    <x v="101"/>
    <s v="ID-BA"/>
    <x v="22"/>
    <n v="32"/>
    <n v="0"/>
    <n v="3"/>
    <n v="29"/>
    <n v="631"/>
    <n v="3"/>
    <n v="405"/>
    <n v="223"/>
    <s v="Province"/>
    <m/>
    <x v="22"/>
    <s v="Indonesia"/>
    <s v="Asia"/>
    <s v="Nusa Tenggara"/>
    <s v="UTC+08:00"/>
    <m/>
    <n v="8"/>
    <n v="1"/>
    <n v="57"/>
    <n v="80"/>
    <n v="636"/>
    <n v="5780"/>
    <n v="4216171"/>
    <n v="729.43"/>
    <n v="115.1317136"/>
    <n v="-8.3694716880000009"/>
    <n v="7.59"/>
    <n v="149.66"/>
    <n v="0"/>
    <n v="0.71"/>
    <n v="4.7999999999999996E-3"/>
    <n v="0.64180000000000004"/>
    <n v="2.29"/>
    <n v="1"/>
  </r>
  <r>
    <x v="101"/>
    <s v="ID-BT"/>
    <x v="2"/>
    <n v="34"/>
    <n v="1"/>
    <n v="10"/>
    <n v="23"/>
    <n v="1036"/>
    <n v="72"/>
    <n v="401"/>
    <n v="563"/>
    <s v="Province"/>
    <m/>
    <x v="2"/>
    <s v="Indonesia"/>
    <s v="Asia"/>
    <s v="Jawa"/>
    <s v="UTC+07:00"/>
    <m/>
    <n v="4"/>
    <n v="4"/>
    <n v="155"/>
    <n v="313"/>
    <n v="1238"/>
    <n v="9663"/>
    <n v="10722374"/>
    <n v="1109.6400000000001"/>
    <n v="106.1090043"/>
    <n v="-6.4567363880000004"/>
    <n v="3.17"/>
    <n v="96.62"/>
    <n v="0.09"/>
    <n v="6.71"/>
    <n v="6.9500000000000006E-2"/>
    <n v="0.3871"/>
    <n v="2.13"/>
    <n v="1"/>
  </r>
  <r>
    <x v="101"/>
    <s v="ID-BE"/>
    <x v="29"/>
    <n v="0"/>
    <n v="0"/>
    <n v="1"/>
    <n v="-1"/>
    <n v="92"/>
    <n v="4"/>
    <n v="47"/>
    <n v="41"/>
    <s v="Province"/>
    <m/>
    <x v="29"/>
    <s v="Indonesia"/>
    <s v="Asia"/>
    <s v="Sumatera"/>
    <s v="UTC+07:00"/>
    <m/>
    <n v="9"/>
    <n v="1"/>
    <n v="129"/>
    <n v="172"/>
    <n v="1341"/>
    <n v="19919"/>
    <n v="1999539"/>
    <n v="100.38"/>
    <n v="102.33842129999999"/>
    <n v="-3.5335836270000001"/>
    <n v="0"/>
    <n v="46.01"/>
    <n v="0"/>
    <n v="2"/>
    <n v="4.3499999999999997E-2"/>
    <n v="0.51090000000000002"/>
    <n v="1"/>
    <n v="1"/>
  </r>
  <r>
    <x v="101"/>
    <s v="ID-JK"/>
    <x v="0"/>
    <n v="166"/>
    <n v="2"/>
    <n v="145"/>
    <n v="19"/>
    <n v="7980"/>
    <n v="500"/>
    <n v="3465"/>
    <n v="4015"/>
    <s v="Province"/>
    <m/>
    <x v="0"/>
    <s v="Indonesia"/>
    <s v="Asia"/>
    <s v="Jawa"/>
    <s v="UTC+07:00"/>
    <s v="Daerah Khusus Ibu Kota"/>
    <n v="1"/>
    <n v="5"/>
    <n v="44"/>
    <n v="267"/>
    <m/>
    <n v="664"/>
    <n v="10846145"/>
    <n v="16334.31"/>
    <n v="106.8361183"/>
    <n v="-6.2046989909999999"/>
    <n v="15.3"/>
    <n v="735.75"/>
    <n v="0.18"/>
    <n v="46.1"/>
    <n v="6.2700000000000006E-2"/>
    <n v="0.43419999999999997"/>
    <n v="0.69"/>
    <n v="0.5"/>
  </r>
  <r>
    <x v="101"/>
    <s v="ID-YO"/>
    <x v="5"/>
    <n v="1"/>
    <n v="0"/>
    <n v="1"/>
    <n v="0"/>
    <n v="235"/>
    <n v="8"/>
    <n v="195"/>
    <n v="32"/>
    <s v="Province"/>
    <m/>
    <x v="5"/>
    <s v="Indonesia"/>
    <s v="Asia"/>
    <s v="Jawa"/>
    <s v="UTC+07:00"/>
    <s v="Daerah Istimewa"/>
    <n v="4"/>
    <n v="1"/>
    <n v="78"/>
    <n v="46"/>
    <n v="392"/>
    <n v="3133"/>
    <n v="3631015"/>
    <n v="1158.9000000000001"/>
    <n v="110.4448783"/>
    <n v="-7.8945018500000002"/>
    <n v="0.28000000000000003"/>
    <n v="64.72"/>
    <n v="0"/>
    <n v="2.2000000000000002"/>
    <n v="3.4000000000000002E-2"/>
    <n v="0.82979999999999998"/>
    <n v="0.5"/>
    <n v="1"/>
  </r>
  <r>
    <x v="101"/>
    <s v="ID-GO"/>
    <x v="33"/>
    <n v="6"/>
    <n v="0"/>
    <n v="2"/>
    <n v="4"/>
    <n v="145"/>
    <n v="7"/>
    <n v="72"/>
    <n v="66"/>
    <s v="Province"/>
    <m/>
    <x v="33"/>
    <s v="Indonesia"/>
    <s v="Asia"/>
    <s v="Sulawesi"/>
    <s v="UTC+08:00"/>
    <m/>
    <n v="5"/>
    <n v="1"/>
    <n v="77"/>
    <n v="72"/>
    <n v="657"/>
    <n v="11257"/>
    <n v="1180651"/>
    <n v="104.88"/>
    <n v="122.37605809999999"/>
    <n v="0.68700260400000002"/>
    <n v="5.08"/>
    <n v="122.81"/>
    <n v="0"/>
    <n v="5.93"/>
    <n v="4.8300000000000003E-2"/>
    <n v="0.49659999999999999"/>
    <n v="1.2"/>
    <n v="1"/>
  </r>
  <r>
    <x v="101"/>
    <s v="ID-JA"/>
    <x v="25"/>
    <n v="2"/>
    <n v="0"/>
    <n v="0"/>
    <n v="2"/>
    <n v="104"/>
    <n v="0"/>
    <n v="27"/>
    <n v="77"/>
    <s v="Province"/>
    <m/>
    <x v="25"/>
    <s v="Indonesia"/>
    <s v="Asia"/>
    <s v="Sumatera"/>
    <s v="UTC+07:00"/>
    <m/>
    <n v="9"/>
    <n v="2"/>
    <n v="141"/>
    <n v="163"/>
    <n v="1399"/>
    <n v="50058"/>
    <n v="3493357"/>
    <n v="69.790000000000006"/>
    <n v="102.72364039999999"/>
    <n v="-1.69769766"/>
    <n v="0.56999999999999995"/>
    <n v="29.77"/>
    <n v="0"/>
    <n v="0"/>
    <n v="0"/>
    <n v="0.2596"/>
    <m/>
    <n v="1"/>
  </r>
  <r>
    <x v="101"/>
    <s v="ID-JB"/>
    <x v="1"/>
    <n v="52"/>
    <n v="0"/>
    <n v="33"/>
    <n v="19"/>
    <n v="2497"/>
    <n v="156"/>
    <n v="992"/>
    <n v="1349"/>
    <s v="Province"/>
    <m/>
    <x v="1"/>
    <s v="Indonesia"/>
    <s v="Asia"/>
    <s v="Jawa"/>
    <s v="UTC+07:00"/>
    <m/>
    <n v="18"/>
    <n v="9"/>
    <n v="627"/>
    <n v="645"/>
    <n v="5312"/>
    <n v="35378"/>
    <n v="45161325"/>
    <n v="1276.55"/>
    <n v="107.60370829999999"/>
    <n v="-6.9204320829999997"/>
    <n v="1.1499999999999999"/>
    <n v="55.29"/>
    <n v="0"/>
    <n v="3.45"/>
    <n v="6.25E-2"/>
    <n v="0.39729999999999999"/>
    <n v="1.79"/>
    <n v="1"/>
  </r>
  <r>
    <x v="101"/>
    <s v="ID-JT"/>
    <x v="7"/>
    <n v="139"/>
    <n v="0"/>
    <n v="117"/>
    <n v="22"/>
    <n v="1801"/>
    <n v="95"/>
    <n v="624"/>
    <n v="1082"/>
    <s v="Province"/>
    <m/>
    <x v="7"/>
    <s v="Indonesia"/>
    <s v="Asia"/>
    <s v="Jawa"/>
    <s v="UTC+07:00"/>
    <m/>
    <n v="29"/>
    <n v="6"/>
    <n v="576"/>
    <n v="753"/>
    <n v="7809"/>
    <n v="32801"/>
    <n v="36364072"/>
    <n v="1108.6400000000001"/>
    <n v="110.20111489999999"/>
    <n v="-7.2590971770000001"/>
    <n v="3.82"/>
    <n v="49.53"/>
    <n v="0"/>
    <n v="2.61"/>
    <n v="5.2699999999999997E-2"/>
    <n v="0.34649999999999997"/>
    <n v="4.34"/>
    <n v="0"/>
  </r>
  <r>
    <x v="101"/>
    <s v="ID-JI"/>
    <x v="8"/>
    <n v="265"/>
    <n v="15"/>
    <n v="98"/>
    <n v="152"/>
    <n v="6674"/>
    <n v="527"/>
    <n v="1669"/>
    <n v="4478"/>
    <s v="Province"/>
    <m/>
    <x v="8"/>
    <s v="Indonesia"/>
    <s v="Asia"/>
    <s v="Jawa"/>
    <s v="UTC+07:00"/>
    <m/>
    <n v="29"/>
    <n v="9"/>
    <n v="666"/>
    <n v="777"/>
    <n v="7724"/>
    <n v="47803"/>
    <n v="40479023"/>
    <n v="846.78"/>
    <n v="112.7329414"/>
    <n v="-7.7233455790000001"/>
    <n v="6.55"/>
    <n v="164.88"/>
    <n v="0.37"/>
    <n v="13.02"/>
    <n v="7.9000000000000001E-2"/>
    <n v="0.25009999999999999"/>
    <n v="1.33"/>
    <n v="1.25"/>
  </r>
  <r>
    <x v="101"/>
    <s v="ID-KB"/>
    <x v="23"/>
    <n v="11"/>
    <n v="0"/>
    <n v="20"/>
    <n v="-9"/>
    <n v="242"/>
    <n v="2"/>
    <n v="137"/>
    <n v="103"/>
    <s v="Province"/>
    <m/>
    <x v="23"/>
    <s v="Indonesia"/>
    <s v="Asia"/>
    <s v="Kalimantan"/>
    <s v="UTC+07:00"/>
    <m/>
    <n v="12"/>
    <n v="2"/>
    <n v="174"/>
    <n v="99"/>
    <n v="2031"/>
    <n v="147307"/>
    <n v="5422814"/>
    <n v="36.81"/>
    <n v="111.1211776"/>
    <n v="-8.6474572E-2"/>
    <n v="2.0299999999999998"/>
    <n v="44.63"/>
    <n v="0"/>
    <n v="0.37"/>
    <n v="8.3000000000000001E-3"/>
    <n v="0.56610000000000005"/>
    <n v="0.46"/>
    <n v="1"/>
  </r>
  <r>
    <x v="101"/>
    <s v="ID-KS"/>
    <x v="26"/>
    <n v="127"/>
    <n v="4"/>
    <n v="10"/>
    <n v="113"/>
    <n v="1561"/>
    <n v="112"/>
    <n v="128"/>
    <n v="1321"/>
    <s v="Province"/>
    <m/>
    <x v="26"/>
    <s v="Indonesia"/>
    <s v="Asia"/>
    <s v="Kalimantan"/>
    <s v="UTC+08:00"/>
    <m/>
    <n v="11"/>
    <n v="2"/>
    <n v="153"/>
    <n v="144"/>
    <n v="1864"/>
    <n v="38744"/>
    <n v="4023049"/>
    <n v="103.84"/>
    <n v="115.4385783"/>
    <n v="-2.993594979"/>
    <n v="31.57"/>
    <n v="388.01"/>
    <n v="0.99"/>
    <n v="27.84"/>
    <n v="7.17E-2"/>
    <n v="8.2000000000000003E-2"/>
    <n v="1.4"/>
    <n v="0.5"/>
  </r>
  <r>
    <x v="101"/>
    <s v="ID-KT"/>
    <x v="14"/>
    <n v="15"/>
    <n v="1"/>
    <n v="11"/>
    <n v="3"/>
    <n v="533"/>
    <n v="28"/>
    <n v="173"/>
    <n v="332"/>
    <s v="Province"/>
    <m/>
    <x v="14"/>
    <s v="Indonesia"/>
    <s v="Asia"/>
    <s v="Kalimantan"/>
    <s v="UTC+07:00"/>
    <m/>
    <n v="13"/>
    <n v="1"/>
    <n v="136"/>
    <n v="139"/>
    <n v="1432"/>
    <n v="153565"/>
    <n v="2570289"/>
    <n v="16.739999999999998"/>
    <n v="113.41765359999999"/>
    <n v="-1.6024846530000001"/>
    <n v="5.84"/>
    <n v="207.37"/>
    <n v="0.39"/>
    <n v="10.89"/>
    <n v="5.2499999999999998E-2"/>
    <n v="0.3246"/>
    <n v="0.83"/>
    <m/>
  </r>
  <r>
    <x v="101"/>
    <s v="ID-KI"/>
    <x v="4"/>
    <n v="11"/>
    <n v="0"/>
    <n v="5"/>
    <n v="6"/>
    <n v="359"/>
    <n v="3"/>
    <n v="219"/>
    <n v="137"/>
    <s v="Province"/>
    <m/>
    <x v="4"/>
    <s v="Indonesia"/>
    <s v="Asia"/>
    <s v="Kalimantan"/>
    <s v="UTC+08:00"/>
    <m/>
    <n v="7"/>
    <n v="3"/>
    <n v="103"/>
    <n v="197"/>
    <n v="841"/>
    <n v="129067"/>
    <n v="3552191"/>
    <n v="27.52"/>
    <n v="116.4684405"/>
    <n v="0.45385803000000002"/>
    <n v="3.1"/>
    <n v="101.06"/>
    <n v="0"/>
    <n v="0.84"/>
    <n v="8.3999999999999995E-3"/>
    <n v="0.61"/>
    <n v="0.85"/>
    <n v="1"/>
  </r>
  <r>
    <x v="101"/>
    <s v="ID-KU"/>
    <x v="19"/>
    <n v="0"/>
    <n v="0"/>
    <n v="3"/>
    <n v="-3"/>
    <n v="170"/>
    <n v="2"/>
    <n v="133"/>
    <n v="35"/>
    <s v="Province"/>
    <m/>
    <x v="19"/>
    <s v="Indonesia"/>
    <s v="Asia"/>
    <s v="Kalimantan"/>
    <s v="UTC+08:00"/>
    <m/>
    <n v="4"/>
    <n v="1"/>
    <n v="53"/>
    <n v="35"/>
    <n v="447"/>
    <n v="75468"/>
    <n v="648407"/>
    <n v="8.59"/>
    <n v="116.2188791"/>
    <n v="2.8910126209999998"/>
    <n v="0"/>
    <n v="262.18"/>
    <n v="0"/>
    <n v="3.08"/>
    <n v="1.18E-2"/>
    <n v="0.78239999999999998"/>
    <n v="0"/>
    <n v="1"/>
  </r>
  <r>
    <x v="101"/>
    <s v="ID-BB"/>
    <x v="27"/>
    <n v="2"/>
    <n v="0"/>
    <n v="1"/>
    <n v="1"/>
    <n v="123"/>
    <n v="1"/>
    <n v="43"/>
    <n v="79"/>
    <s v="Province"/>
    <m/>
    <x v="27"/>
    <s v="Indonesia"/>
    <s v="Asia"/>
    <s v="Sumatera"/>
    <s v="UTC+07:00"/>
    <m/>
    <n v="6"/>
    <n v="1"/>
    <n v="47"/>
    <n v="82"/>
    <n v="309"/>
    <n v="16424"/>
    <n v="1379767"/>
    <n v="84.01"/>
    <n v="106.5499324"/>
    <n v="-2.4474441269999998"/>
    <n v="1.45"/>
    <n v="89.15"/>
    <n v="0"/>
    <n v="0.72"/>
    <n v="8.0999999999999996E-3"/>
    <n v="0.34960000000000002"/>
    <n v="0.11"/>
    <n v="1"/>
  </r>
  <r>
    <x v="101"/>
    <s v="ID-KR"/>
    <x v="28"/>
    <n v="0"/>
    <n v="0"/>
    <n v="5"/>
    <n v="-5"/>
    <n v="222"/>
    <n v="15"/>
    <n v="127"/>
    <n v="80"/>
    <s v="Province"/>
    <m/>
    <x v="28"/>
    <s v="Indonesia"/>
    <s v="Asia"/>
    <s v="Sumatera"/>
    <s v="UTC+07:00"/>
    <m/>
    <n v="5"/>
    <n v="2"/>
    <n v="75"/>
    <n v="142"/>
    <n v="275"/>
    <n v="8202"/>
    <n v="1929400"/>
    <n v="235.24"/>
    <n v="108.261746"/>
    <n v="3.9163459999999999"/>
    <n v="0"/>
    <n v="115.06"/>
    <n v="0"/>
    <n v="7.77"/>
    <n v="6.7599999999999993E-2"/>
    <n v="0.57210000000000005"/>
    <n v="1"/>
    <n v="1"/>
  </r>
  <r>
    <x v="101"/>
    <s v="ID-LA"/>
    <x v="15"/>
    <n v="2"/>
    <n v="0"/>
    <n v="1"/>
    <n v="1"/>
    <n v="149"/>
    <n v="11"/>
    <n v="102"/>
    <n v="36"/>
    <s v="Province"/>
    <m/>
    <x v="15"/>
    <s v="Indonesia"/>
    <s v="Asia"/>
    <s v="Sumatera"/>
    <s v="UTC+07:00"/>
    <m/>
    <n v="13"/>
    <n v="2"/>
    <n v="228"/>
    <n v="205"/>
    <n v="2435"/>
    <n v="34624"/>
    <n v="9095591"/>
    <n v="262.7"/>
    <n v="105.0214366"/>
    <n v="-4.9167929749999999"/>
    <n v="0.22"/>
    <n v="16.38"/>
    <n v="0"/>
    <n v="1.21"/>
    <n v="7.3800000000000004E-2"/>
    <n v="0.68459999999999999"/>
    <n v="0.67"/>
    <n v="1"/>
  </r>
  <r>
    <x v="101"/>
    <s v="ID-MA"/>
    <x v="10"/>
    <n v="13"/>
    <n v="0"/>
    <n v="0"/>
    <n v="13"/>
    <n v="328"/>
    <n v="8"/>
    <n v="88"/>
    <n v="232"/>
    <s v="Province"/>
    <m/>
    <x v="10"/>
    <s v="Indonesia"/>
    <s v="Asia"/>
    <s v="Maluku"/>
    <s v="UTC+09:00"/>
    <m/>
    <n v="9"/>
    <n v="2"/>
    <n v="118"/>
    <n v="35"/>
    <n v="1198"/>
    <n v="46914"/>
    <n v="1847097"/>
    <n v="39.369999999999997"/>
    <n v="129.57679200000001"/>
    <n v="-3.1925720000000002"/>
    <n v="7.04"/>
    <n v="177.58"/>
    <n v="0"/>
    <n v="4.33"/>
    <n v="2.4400000000000002E-2"/>
    <n v="0.26829999999999998"/>
    <n v="1.63"/>
    <n v="1"/>
  </r>
  <r>
    <x v="101"/>
    <s v="ID-MU"/>
    <x v="12"/>
    <n v="13"/>
    <n v="0"/>
    <n v="4"/>
    <n v="9"/>
    <n v="227"/>
    <n v="18"/>
    <n v="37"/>
    <n v="172"/>
    <s v="Province"/>
    <m/>
    <x v="12"/>
    <s v="Indonesia"/>
    <s v="Asia"/>
    <s v="Maluku"/>
    <s v="UTC+09:00"/>
    <m/>
    <n v="8"/>
    <n v="2"/>
    <n v="116"/>
    <n v="118"/>
    <n v="1063"/>
    <n v="31983"/>
    <n v="1307803"/>
    <n v="40.89"/>
    <n v="127.5391072"/>
    <n v="0.212036949"/>
    <n v="9.94"/>
    <n v="173.57"/>
    <n v="0"/>
    <n v="13.76"/>
    <n v="7.9299999999999995E-2"/>
    <n v="0.16300000000000001"/>
    <n v="0.46"/>
    <n v="1"/>
  </r>
  <r>
    <x v="101"/>
    <s v="ID-NB"/>
    <x v="30"/>
    <n v="27"/>
    <n v="3"/>
    <n v="79"/>
    <n v="-55"/>
    <n v="855"/>
    <n v="28"/>
    <n v="404"/>
    <n v="423"/>
    <s v="Province"/>
    <m/>
    <x v="30"/>
    <s v="Indonesia"/>
    <s v="Asia"/>
    <s v="Nusa Tenggara"/>
    <s v="UTC+08:00"/>
    <m/>
    <n v="8"/>
    <n v="2"/>
    <n v="117"/>
    <n v="145"/>
    <n v="995"/>
    <n v="18572"/>
    <n v="5270247"/>
    <n v="283.77"/>
    <n v="117.5086257"/>
    <n v="-8.6069988659999996"/>
    <n v="5.12"/>
    <n v="162.22999999999999"/>
    <n v="0.56999999999999995"/>
    <n v="5.31"/>
    <n v="3.27E-2"/>
    <n v="0.47249999999999998"/>
    <n v="3.38"/>
    <n v="1"/>
  </r>
  <r>
    <x v="101"/>
    <s v="ID-NT"/>
    <x v="32"/>
    <n v="2"/>
    <n v="0"/>
    <n v="7"/>
    <n v="-5"/>
    <n v="105"/>
    <n v="1"/>
    <n v="37"/>
    <n v="67"/>
    <s v="Province"/>
    <m/>
    <x v="32"/>
    <s v="Indonesia"/>
    <s v="Asia"/>
    <s v="Nusa Tenggara"/>
    <s v="UTC+08:00"/>
    <m/>
    <n v="21"/>
    <n v="1"/>
    <n v="309"/>
    <n v="327"/>
    <n v="3026"/>
    <n v="48718"/>
    <n v="5411321"/>
    <n v="111.07"/>
    <n v="121.592271"/>
    <n v="-8.6822049999999997"/>
    <n v="0.37"/>
    <n v="19.399999999999999"/>
    <n v="0"/>
    <n v="0.18"/>
    <n v="9.4999999999999998E-3"/>
    <n v="0.35239999999999999"/>
    <m/>
    <n v="1"/>
  </r>
  <r>
    <x v="101"/>
    <s v="ID-PA"/>
    <x v="11"/>
    <n v="29"/>
    <n v="0"/>
    <n v="0"/>
    <n v="29"/>
    <n v="1136"/>
    <n v="7"/>
    <n v="78"/>
    <n v="1051"/>
    <s v="Province"/>
    <m/>
    <x v="11"/>
    <s v="Indonesia"/>
    <s v="Asia"/>
    <s v="Papua"/>
    <s v="UTC+09:00"/>
    <s v="Daerah Khusus"/>
    <n v="28"/>
    <n v="1"/>
    <n v="560"/>
    <n v="110"/>
    <n v="5411"/>
    <n v="319036"/>
    <n v="4340348"/>
    <n v="13.6"/>
    <n v="138.69603000000001"/>
    <n v="-4.6662095299999997"/>
    <n v="6.68"/>
    <n v="261.73"/>
    <n v="0"/>
    <n v="1.61"/>
    <n v="6.1999999999999998E-3"/>
    <n v="6.8699999999999997E-2"/>
    <n v="1.61"/>
    <n v="1"/>
  </r>
  <r>
    <x v="101"/>
    <s v="ID-PB"/>
    <x v="18"/>
    <n v="8"/>
    <n v="0"/>
    <n v="9"/>
    <n v="-1"/>
    <n v="191"/>
    <n v="1"/>
    <n v="84"/>
    <n v="106"/>
    <s v="Province"/>
    <m/>
    <x v="18"/>
    <s v="Indonesia"/>
    <s v="Asia"/>
    <s v="Papua"/>
    <s v="UTC+09:00"/>
    <s v="Daerah Khusus"/>
    <n v="12"/>
    <n v="1"/>
    <n v="218"/>
    <n v="95"/>
    <n v="1742"/>
    <n v="102955"/>
    <n v="1140701"/>
    <n v="11.08"/>
    <n v="132.9762624"/>
    <n v="-2.045160182"/>
    <n v="7.01"/>
    <n v="167.44"/>
    <n v="0"/>
    <n v="0.88"/>
    <n v="5.1999999999999998E-3"/>
    <n v="0.43980000000000002"/>
    <n v="2"/>
    <n v="1"/>
  </r>
  <r>
    <x v="101"/>
    <s v="ID-RI"/>
    <x v="24"/>
    <n v="0"/>
    <n v="0"/>
    <n v="0"/>
    <n v="0"/>
    <n v="119"/>
    <n v="6"/>
    <n v="107"/>
    <n v="6"/>
    <s v="Province"/>
    <m/>
    <x v="24"/>
    <s v="Indonesia"/>
    <s v="Asia"/>
    <s v="Sumatera"/>
    <s v="UTC+07:00"/>
    <m/>
    <n v="10"/>
    <n v="2"/>
    <n v="169"/>
    <n v="268"/>
    <n v="1591"/>
    <n v="87024"/>
    <n v="6074100"/>
    <n v="69.8"/>
    <n v="101.8051092"/>
    <n v="0.51164785099999999"/>
    <n v="0"/>
    <n v="19.59"/>
    <n v="0"/>
    <n v="0.99"/>
    <n v="5.04E-2"/>
    <n v="0.8992"/>
    <n v="0"/>
    <n v="1"/>
  </r>
  <r>
    <x v="101"/>
    <s v="ID-SR"/>
    <x v="20"/>
    <n v="1"/>
    <n v="0"/>
    <n v="0"/>
    <n v="1"/>
    <n v="95"/>
    <n v="2"/>
    <n v="63"/>
    <n v="30"/>
    <s v="Province"/>
    <m/>
    <x v="20"/>
    <s v="Indonesia"/>
    <s v="Asia"/>
    <s v="Sulawesi"/>
    <s v="UTC+08:00"/>
    <m/>
    <n v="6"/>
    <m/>
    <n v="69"/>
    <n v="73"/>
    <n v="575"/>
    <n v="16787"/>
    <n v="1559984"/>
    <n v="92.93"/>
    <n v="119.3450194"/>
    <n v="-2.4617460530000002"/>
    <n v="0.64"/>
    <n v="60.9"/>
    <n v="0"/>
    <n v="1.28"/>
    <n v="2.1100000000000001E-2"/>
    <n v="0.66320000000000001"/>
    <m/>
    <n v="1"/>
  </r>
  <r>
    <x v="101"/>
    <s v="ID-SN"/>
    <x v="9"/>
    <n v="186"/>
    <n v="1"/>
    <n v="53"/>
    <n v="132"/>
    <n v="2370"/>
    <n v="96"/>
    <n v="755"/>
    <n v="1519"/>
    <s v="Province"/>
    <m/>
    <x v="9"/>
    <s v="Indonesia"/>
    <s v="Asia"/>
    <s v="Sulawesi"/>
    <s v="UTC+08:00"/>
    <m/>
    <n v="21"/>
    <n v="3"/>
    <n v="311"/>
    <n v="792"/>
    <n v="2255"/>
    <n v="46717"/>
    <n v="9426885"/>
    <n v="201.78"/>
    <n v="120.1620559"/>
    <n v="-3.731080714"/>
    <n v="19.73"/>
    <n v="251.41"/>
    <n v="0.11"/>
    <n v="10.18"/>
    <n v="4.0500000000000001E-2"/>
    <n v="0.31859999999999999"/>
    <n v="1.05"/>
    <n v="0.33"/>
  </r>
  <r>
    <x v="101"/>
    <s v="ID-ST"/>
    <x v="16"/>
    <n v="0"/>
    <n v="0"/>
    <n v="1"/>
    <n v="-1"/>
    <n v="159"/>
    <n v="4"/>
    <n v="95"/>
    <n v="60"/>
    <s v="Province"/>
    <m/>
    <x v="16"/>
    <s v="Indonesia"/>
    <s v="Asia"/>
    <s v="Sulawesi"/>
    <s v="UTC+08:00"/>
    <m/>
    <n v="12"/>
    <n v="1"/>
    <n v="175"/>
    <n v="175"/>
    <n v="1842"/>
    <n v="61841"/>
    <n v="2955567"/>
    <n v="47.79"/>
    <n v="121.2010927"/>
    <n v="-1.00413668"/>
    <n v="0"/>
    <n v="53.8"/>
    <n v="0"/>
    <n v="1.35"/>
    <n v="2.52E-2"/>
    <n v="0.59750000000000003"/>
    <n v="1"/>
    <n v="1"/>
  </r>
  <r>
    <x v="101"/>
    <s v="ID-SG"/>
    <x v="3"/>
    <n v="3"/>
    <n v="0"/>
    <n v="2"/>
    <n v="1"/>
    <n v="266"/>
    <n v="5"/>
    <n v="174"/>
    <n v="87"/>
    <s v="Province"/>
    <m/>
    <x v="3"/>
    <s v="Indonesia"/>
    <s v="Asia"/>
    <s v="Sulawesi"/>
    <s v="UTC+08:00"/>
    <m/>
    <n v="15"/>
    <n v="2"/>
    <n v="219"/>
    <n v="377"/>
    <n v="1911"/>
    <n v="38068"/>
    <n v="2635461"/>
    <n v="69.23"/>
    <n v="122.070311"/>
    <n v="-4.1246887929999998"/>
    <n v="1.1399999999999999"/>
    <n v="100.93"/>
    <n v="0"/>
    <n v="1.9"/>
    <n v="1.8800000000000001E-2"/>
    <n v="0.65410000000000001"/>
    <n v="0.75"/>
    <n v="1"/>
  </r>
  <r>
    <x v="101"/>
    <s v="ID-SA"/>
    <x v="31"/>
    <n v="18"/>
    <n v="0"/>
    <n v="7"/>
    <n v="11"/>
    <n v="543"/>
    <n v="54"/>
    <n v="79"/>
    <n v="410"/>
    <s v="Province"/>
    <m/>
    <x v="31"/>
    <s v="Indonesia"/>
    <s v="Asia"/>
    <s v="Sulawesi"/>
    <s v="UTC+08:00"/>
    <m/>
    <n v="11"/>
    <n v="4"/>
    <n v="171"/>
    <n v="332"/>
    <n v="1507"/>
    <n v="13892"/>
    <n v="2641884"/>
    <n v="190.17"/>
    <n v="124.5212396"/>
    <n v="1.259638212"/>
    <n v="6.81"/>
    <n v="205.54"/>
    <n v="0"/>
    <n v="20.440000000000001"/>
    <n v="9.9400000000000002E-2"/>
    <n v="0.14549999999999999"/>
    <n v="1.06"/>
    <n v="1"/>
  </r>
  <r>
    <x v="101"/>
    <s v="ID-SB"/>
    <x v="17"/>
    <n v="14"/>
    <n v="0"/>
    <n v="28"/>
    <n v="-14"/>
    <n v="659"/>
    <n v="29"/>
    <n v="389"/>
    <n v="241"/>
    <s v="Province"/>
    <m/>
    <x v="17"/>
    <s v="Indonesia"/>
    <s v="Asia"/>
    <s v="Sumatera"/>
    <s v="UTC+07:00"/>
    <m/>
    <n v="12"/>
    <n v="7"/>
    <n v="179"/>
    <n v="230"/>
    <n v="928"/>
    <n v="42013"/>
    <n v="5519245"/>
    <n v="131.37"/>
    <n v="100.46506239999999"/>
    <n v="-0.850253225"/>
    <n v="2.54"/>
    <n v="119.4"/>
    <n v="0"/>
    <n v="5.25"/>
    <n v="4.3999999999999997E-2"/>
    <n v="0.59030000000000005"/>
    <n v="0.74"/>
    <n v="0"/>
  </r>
  <r>
    <x v="101"/>
    <s v="ID-SS"/>
    <x v="21"/>
    <n v="40"/>
    <n v="3"/>
    <n v="48"/>
    <n v="-11"/>
    <n v="1222"/>
    <n v="45"/>
    <n v="449"/>
    <n v="728"/>
    <s v="Province"/>
    <m/>
    <x v="21"/>
    <s v="Indonesia"/>
    <s v="Asia"/>
    <s v="Sumatera"/>
    <s v="UTC+07:00"/>
    <m/>
    <n v="13"/>
    <n v="4"/>
    <n v="241"/>
    <n v="387"/>
    <n v="2853"/>
    <n v="91592"/>
    <n v="8217551"/>
    <n v="89.72"/>
    <n v="104.16946470000001"/>
    <n v="-3.2162118080000002"/>
    <n v="4.87"/>
    <n v="148.71"/>
    <n v="0.37"/>
    <n v="5.48"/>
    <n v="3.6799999999999999E-2"/>
    <n v="0.3674"/>
    <n v="1.33"/>
    <n v="3"/>
  </r>
  <r>
    <x v="101"/>
    <s v="ID-SU"/>
    <x v="6"/>
    <n v="18"/>
    <n v="1"/>
    <n v="4"/>
    <n v="13"/>
    <n v="628"/>
    <n v="53"/>
    <n v="193"/>
    <n v="382"/>
    <s v="Province"/>
    <m/>
    <x v="6"/>
    <s v="Indonesia"/>
    <s v="Asia"/>
    <s v="Sumatera"/>
    <s v="UTC+07:00"/>
    <m/>
    <n v="25"/>
    <n v="8"/>
    <n v="450"/>
    <n v="693"/>
    <n v="5417"/>
    <n v="72981"/>
    <n v="14874889"/>
    <n v="203.82"/>
    <n v="99.051964420000004"/>
    <n v="2.1918944530000002"/>
    <n v="1.21"/>
    <n v="42.22"/>
    <n v="7.0000000000000007E-2"/>
    <n v="3.56"/>
    <n v="8.4400000000000003E-2"/>
    <n v="0.30730000000000002"/>
    <n v="1.5"/>
    <n v="0.25"/>
  </r>
  <r>
    <x v="102"/>
    <s v="ID-AC"/>
    <x v="13"/>
    <n v="0"/>
    <n v="0"/>
    <n v="0"/>
    <n v="0"/>
    <n v="22"/>
    <n v="1"/>
    <n v="18"/>
    <n v="3"/>
    <s v="Province"/>
    <m/>
    <x v="13"/>
    <s v="Indonesia"/>
    <s v="Asia"/>
    <s v="Sumatera"/>
    <s v="UTC+07:00"/>
    <s v="Daerah Khusus"/>
    <n v="18"/>
    <n v="5"/>
    <n v="289"/>
    <m/>
    <n v="6497"/>
    <n v="57956"/>
    <n v="5247257"/>
    <n v="90.54"/>
    <n v="96.910521739999993"/>
    <n v="4.2256146279999998"/>
    <n v="0"/>
    <n v="4.1900000000000004"/>
    <n v="0"/>
    <n v="0.19"/>
    <n v="4.5499999999999999E-2"/>
    <n v="0.81820000000000004"/>
    <n v="0"/>
    <n v="1"/>
  </r>
  <r>
    <x v="102"/>
    <s v="ID-BA"/>
    <x v="22"/>
    <n v="19"/>
    <n v="0"/>
    <n v="12"/>
    <n v="7"/>
    <n v="650"/>
    <n v="3"/>
    <n v="417"/>
    <n v="230"/>
    <s v="Province"/>
    <m/>
    <x v="22"/>
    <s v="Indonesia"/>
    <s v="Asia"/>
    <s v="Nusa Tenggara"/>
    <s v="UTC+08:00"/>
    <m/>
    <n v="8"/>
    <n v="1"/>
    <n v="57"/>
    <n v="80"/>
    <n v="636"/>
    <n v="5780"/>
    <n v="4216171"/>
    <n v="729.43"/>
    <n v="115.1317136"/>
    <n v="-8.3694716880000009"/>
    <n v="4.51"/>
    <n v="154.16999999999999"/>
    <n v="0"/>
    <n v="0.71"/>
    <n v="4.5999999999999999E-3"/>
    <n v="0.64149999999999996"/>
    <n v="0.59"/>
    <n v="1"/>
  </r>
  <r>
    <x v="102"/>
    <s v="ID-BT"/>
    <x v="2"/>
    <n v="25"/>
    <n v="2"/>
    <n v="10"/>
    <n v="13"/>
    <n v="1061"/>
    <n v="74"/>
    <n v="411"/>
    <n v="576"/>
    <s v="Province"/>
    <m/>
    <x v="2"/>
    <s v="Indonesia"/>
    <s v="Asia"/>
    <s v="Jawa"/>
    <s v="UTC+07:00"/>
    <m/>
    <n v="4"/>
    <n v="4"/>
    <n v="155"/>
    <n v="313"/>
    <n v="1238"/>
    <n v="9663"/>
    <n v="10722374"/>
    <n v="1109.6400000000001"/>
    <n v="106.1090043"/>
    <n v="-6.4567363880000004"/>
    <n v="2.33"/>
    <n v="98.95"/>
    <n v="0.19"/>
    <n v="6.9"/>
    <n v="6.9699999999999998E-2"/>
    <n v="0.38740000000000002"/>
    <n v="0.74"/>
    <n v="2"/>
  </r>
  <r>
    <x v="102"/>
    <s v="ID-BE"/>
    <x v="29"/>
    <n v="0"/>
    <n v="0"/>
    <n v="1"/>
    <n v="-1"/>
    <n v="92"/>
    <n v="4"/>
    <n v="48"/>
    <n v="40"/>
    <s v="Province"/>
    <m/>
    <x v="29"/>
    <s v="Indonesia"/>
    <s v="Asia"/>
    <s v="Sumatera"/>
    <s v="UTC+07:00"/>
    <m/>
    <n v="9"/>
    <n v="1"/>
    <n v="129"/>
    <n v="172"/>
    <n v="1341"/>
    <n v="19919"/>
    <n v="1999539"/>
    <n v="100.38"/>
    <n v="102.33842129999999"/>
    <n v="-3.5335836270000001"/>
    <n v="0"/>
    <n v="46.01"/>
    <n v="0"/>
    <n v="2"/>
    <n v="4.3499999999999997E-2"/>
    <n v="0.52170000000000005"/>
    <n v="1"/>
    <n v="1"/>
  </r>
  <r>
    <x v="102"/>
    <s v="ID-JK"/>
    <x v="0"/>
    <n v="132"/>
    <n v="1"/>
    <n v="146"/>
    <n v="-15"/>
    <n v="8112"/>
    <n v="501"/>
    <n v="3611"/>
    <n v="4000"/>
    <s v="Province"/>
    <m/>
    <x v="0"/>
    <s v="Indonesia"/>
    <s v="Asia"/>
    <s v="Jawa"/>
    <s v="UTC+07:00"/>
    <s v="Daerah Khusus Ibu Kota"/>
    <n v="1"/>
    <n v="5"/>
    <n v="44"/>
    <n v="267"/>
    <m/>
    <n v="664"/>
    <n v="10846145"/>
    <n v="16334.31"/>
    <n v="106.8361183"/>
    <n v="-6.2046989909999999"/>
    <n v="12.17"/>
    <n v="747.92"/>
    <n v="0.09"/>
    <n v="46.19"/>
    <n v="6.1800000000000001E-2"/>
    <n v="0.4451"/>
    <n v="0.8"/>
    <n v="0.5"/>
  </r>
  <r>
    <x v="102"/>
    <s v="ID-YO"/>
    <x v="5"/>
    <n v="2"/>
    <n v="0"/>
    <n v="5"/>
    <n v="-3"/>
    <n v="237"/>
    <n v="8"/>
    <n v="200"/>
    <n v="29"/>
    <s v="Province"/>
    <m/>
    <x v="5"/>
    <s v="Indonesia"/>
    <s v="Asia"/>
    <s v="Jawa"/>
    <s v="UTC+07:00"/>
    <s v="Daerah Istimewa"/>
    <n v="4"/>
    <n v="1"/>
    <n v="78"/>
    <n v="46"/>
    <n v="392"/>
    <n v="3133"/>
    <n v="3631015"/>
    <n v="1158.9000000000001"/>
    <n v="110.4448783"/>
    <n v="-7.8945018500000002"/>
    <n v="0.55000000000000004"/>
    <n v="65.27"/>
    <n v="0"/>
    <n v="2.2000000000000002"/>
    <n v="3.3799999999999997E-2"/>
    <n v="0.84389999999999998"/>
    <n v="2"/>
    <n v="1"/>
  </r>
  <r>
    <x v="102"/>
    <s v="ID-GO"/>
    <x v="33"/>
    <n v="3"/>
    <n v="0"/>
    <n v="10"/>
    <n v="-7"/>
    <n v="148"/>
    <n v="7"/>
    <n v="82"/>
    <n v="59"/>
    <s v="Province"/>
    <m/>
    <x v="33"/>
    <s v="Indonesia"/>
    <s v="Asia"/>
    <s v="Sulawesi"/>
    <s v="UTC+08:00"/>
    <m/>
    <n v="5"/>
    <n v="1"/>
    <n v="77"/>
    <n v="72"/>
    <n v="657"/>
    <n v="11257"/>
    <n v="1180651"/>
    <n v="104.88"/>
    <n v="122.37605809999999"/>
    <n v="0.68700260400000002"/>
    <n v="2.54"/>
    <n v="125.35"/>
    <n v="0"/>
    <n v="5.93"/>
    <n v="4.7300000000000002E-2"/>
    <n v="0.55410000000000004"/>
    <n v="0.5"/>
    <n v="1"/>
  </r>
  <r>
    <x v="102"/>
    <s v="ID-JA"/>
    <x v="25"/>
    <n v="0"/>
    <n v="0"/>
    <n v="0"/>
    <n v="0"/>
    <n v="104"/>
    <n v="0"/>
    <n v="27"/>
    <n v="77"/>
    <s v="Province"/>
    <m/>
    <x v="25"/>
    <s v="Indonesia"/>
    <s v="Asia"/>
    <s v="Sumatera"/>
    <s v="UTC+07:00"/>
    <m/>
    <n v="9"/>
    <n v="2"/>
    <n v="141"/>
    <n v="163"/>
    <n v="1399"/>
    <n v="50058"/>
    <n v="3493357"/>
    <n v="69.790000000000006"/>
    <n v="102.72364039999999"/>
    <n v="-1.69769766"/>
    <n v="0"/>
    <n v="29.77"/>
    <n v="0"/>
    <n v="0"/>
    <n v="0"/>
    <n v="0.2596"/>
    <n v="0"/>
    <n v="1"/>
  </r>
  <r>
    <x v="102"/>
    <s v="ID-JB"/>
    <x v="1"/>
    <n v="47"/>
    <n v="0"/>
    <n v="21"/>
    <n v="26"/>
    <n v="2544"/>
    <n v="156"/>
    <n v="1013"/>
    <n v="1375"/>
    <s v="Province"/>
    <m/>
    <x v="1"/>
    <s v="Indonesia"/>
    <s v="Asia"/>
    <s v="Jawa"/>
    <s v="UTC+07:00"/>
    <m/>
    <n v="18"/>
    <n v="9"/>
    <n v="627"/>
    <n v="645"/>
    <n v="5312"/>
    <n v="35378"/>
    <n v="45161325"/>
    <n v="1276.55"/>
    <n v="107.60370829999999"/>
    <n v="-6.9204320829999997"/>
    <n v="1.04"/>
    <n v="56.33"/>
    <n v="0"/>
    <n v="3.45"/>
    <n v="6.13E-2"/>
    <n v="0.3982"/>
    <n v="0.9"/>
    <n v="1"/>
  </r>
  <r>
    <x v="102"/>
    <s v="ID-JT"/>
    <x v="7"/>
    <n v="19"/>
    <n v="0"/>
    <n v="5"/>
    <n v="14"/>
    <n v="1820"/>
    <n v="95"/>
    <n v="629"/>
    <n v="1096"/>
    <s v="Province"/>
    <m/>
    <x v="7"/>
    <s v="Indonesia"/>
    <s v="Asia"/>
    <s v="Jawa"/>
    <s v="UTC+07:00"/>
    <m/>
    <n v="29"/>
    <n v="6"/>
    <n v="576"/>
    <n v="753"/>
    <n v="7809"/>
    <n v="32801"/>
    <n v="36364072"/>
    <n v="1108.6400000000001"/>
    <n v="110.20111489999999"/>
    <n v="-7.2590971770000001"/>
    <n v="0.52"/>
    <n v="50.05"/>
    <n v="0"/>
    <n v="2.61"/>
    <n v="5.2200000000000003E-2"/>
    <n v="0.34560000000000002"/>
    <n v="0.14000000000000001"/>
    <n v="1"/>
  </r>
  <r>
    <x v="102"/>
    <s v="ID-JI"/>
    <x v="8"/>
    <n v="289"/>
    <n v="24"/>
    <n v="112"/>
    <n v="153"/>
    <n v="6963"/>
    <n v="551"/>
    <n v="1781"/>
    <n v="4631"/>
    <s v="Province"/>
    <m/>
    <x v="8"/>
    <s v="Indonesia"/>
    <s v="Asia"/>
    <s v="Jawa"/>
    <s v="UTC+07:00"/>
    <m/>
    <n v="29"/>
    <n v="9"/>
    <n v="666"/>
    <n v="777"/>
    <n v="7724"/>
    <n v="47803"/>
    <n v="40479023"/>
    <n v="846.78"/>
    <n v="112.7329414"/>
    <n v="-7.7233455790000001"/>
    <n v="7.14"/>
    <n v="172.02"/>
    <n v="0.59"/>
    <n v="13.61"/>
    <n v="7.9100000000000004E-2"/>
    <n v="0.25580000000000003"/>
    <n v="1.0900000000000001"/>
    <n v="1.6"/>
  </r>
  <r>
    <x v="102"/>
    <s v="ID-KB"/>
    <x v="23"/>
    <n v="0"/>
    <n v="0"/>
    <n v="7"/>
    <n v="-7"/>
    <n v="242"/>
    <n v="2"/>
    <n v="144"/>
    <n v="96"/>
    <s v="Province"/>
    <m/>
    <x v="23"/>
    <s v="Indonesia"/>
    <s v="Asia"/>
    <s v="Kalimantan"/>
    <s v="UTC+07:00"/>
    <m/>
    <n v="12"/>
    <n v="2"/>
    <n v="174"/>
    <n v="99"/>
    <n v="2031"/>
    <n v="147307"/>
    <n v="5422814"/>
    <n v="36.81"/>
    <n v="111.1211776"/>
    <n v="-8.6474572E-2"/>
    <n v="0"/>
    <n v="44.63"/>
    <n v="0"/>
    <n v="0.37"/>
    <n v="8.3000000000000001E-3"/>
    <n v="0.59499999999999997"/>
    <n v="0"/>
    <n v="1"/>
  </r>
  <r>
    <x v="102"/>
    <s v="ID-KS"/>
    <x v="26"/>
    <n v="70"/>
    <n v="4"/>
    <n v="36"/>
    <n v="30"/>
    <n v="1631"/>
    <n v="116"/>
    <n v="164"/>
    <n v="1351"/>
    <s v="Province"/>
    <m/>
    <x v="26"/>
    <s v="Indonesia"/>
    <s v="Asia"/>
    <s v="Kalimantan"/>
    <s v="UTC+08:00"/>
    <m/>
    <n v="11"/>
    <n v="2"/>
    <n v="153"/>
    <n v="144"/>
    <n v="1864"/>
    <n v="38744"/>
    <n v="4023049"/>
    <n v="103.84"/>
    <n v="115.4385783"/>
    <n v="-2.993594979"/>
    <n v="17.399999999999999"/>
    <n v="405.41"/>
    <n v="0.99"/>
    <n v="28.83"/>
    <n v="7.1099999999999997E-2"/>
    <n v="0.10059999999999999"/>
    <n v="0.55000000000000004"/>
    <n v="1"/>
  </r>
  <r>
    <x v="102"/>
    <s v="ID-KT"/>
    <x v="14"/>
    <n v="15"/>
    <n v="0"/>
    <n v="0"/>
    <n v="15"/>
    <n v="548"/>
    <n v="28"/>
    <n v="173"/>
    <n v="347"/>
    <s v="Province"/>
    <m/>
    <x v="14"/>
    <s v="Indonesia"/>
    <s v="Asia"/>
    <s v="Kalimantan"/>
    <s v="UTC+07:00"/>
    <m/>
    <n v="13"/>
    <n v="1"/>
    <n v="136"/>
    <n v="139"/>
    <n v="1432"/>
    <n v="153565"/>
    <n v="2570289"/>
    <n v="16.739999999999998"/>
    <n v="113.41765359999999"/>
    <n v="-1.6024846530000001"/>
    <n v="5.84"/>
    <n v="213.21"/>
    <n v="0"/>
    <n v="10.89"/>
    <n v="5.11E-2"/>
    <n v="0.31569999999999998"/>
    <n v="1"/>
    <n v="0"/>
  </r>
  <r>
    <x v="102"/>
    <s v="ID-KI"/>
    <x v="4"/>
    <n v="3"/>
    <n v="0"/>
    <n v="7"/>
    <n v="-4"/>
    <n v="362"/>
    <n v="3"/>
    <n v="226"/>
    <n v="133"/>
    <s v="Province"/>
    <m/>
    <x v="4"/>
    <s v="Indonesia"/>
    <s v="Asia"/>
    <s v="Kalimantan"/>
    <s v="UTC+08:00"/>
    <m/>
    <n v="7"/>
    <n v="3"/>
    <n v="103"/>
    <n v="197"/>
    <n v="841"/>
    <n v="129067"/>
    <n v="3552191"/>
    <n v="27.52"/>
    <n v="116.4684405"/>
    <n v="0.45385803000000002"/>
    <n v="0.84"/>
    <n v="101.91"/>
    <n v="0"/>
    <n v="0.84"/>
    <n v="8.3000000000000001E-3"/>
    <n v="0.62429999999999997"/>
    <n v="0.27"/>
    <n v="1"/>
  </r>
  <r>
    <x v="102"/>
    <s v="ID-KU"/>
    <x v="19"/>
    <n v="0"/>
    <n v="0"/>
    <n v="2"/>
    <n v="-2"/>
    <n v="170"/>
    <n v="2"/>
    <n v="135"/>
    <n v="33"/>
    <s v="Province"/>
    <m/>
    <x v="19"/>
    <s v="Indonesia"/>
    <s v="Asia"/>
    <s v="Kalimantan"/>
    <s v="UTC+08:00"/>
    <m/>
    <n v="4"/>
    <n v="1"/>
    <n v="53"/>
    <n v="35"/>
    <n v="447"/>
    <n v="75468"/>
    <n v="648407"/>
    <n v="8.59"/>
    <n v="116.2188791"/>
    <n v="2.8910126209999998"/>
    <n v="0"/>
    <n v="262.18"/>
    <n v="0"/>
    <n v="3.08"/>
    <n v="1.18E-2"/>
    <n v="0.79410000000000003"/>
    <n v="1"/>
    <n v="1"/>
  </r>
  <r>
    <x v="102"/>
    <s v="ID-BB"/>
    <x v="27"/>
    <n v="3"/>
    <n v="0"/>
    <n v="3"/>
    <n v="0"/>
    <n v="126"/>
    <n v="1"/>
    <n v="46"/>
    <n v="79"/>
    <s v="Province"/>
    <m/>
    <x v="27"/>
    <s v="Indonesia"/>
    <s v="Asia"/>
    <s v="Sumatera"/>
    <s v="UTC+07:00"/>
    <m/>
    <n v="6"/>
    <n v="1"/>
    <n v="47"/>
    <n v="82"/>
    <n v="309"/>
    <n v="16424"/>
    <n v="1379767"/>
    <n v="84.01"/>
    <n v="106.5499324"/>
    <n v="-2.4474441269999998"/>
    <n v="2.17"/>
    <n v="91.32"/>
    <n v="0"/>
    <n v="0.72"/>
    <n v="7.9000000000000008E-3"/>
    <n v="0.36509999999999998"/>
    <n v="1.5"/>
    <n v="1"/>
  </r>
  <r>
    <x v="102"/>
    <s v="ID-KR"/>
    <x v="28"/>
    <n v="10"/>
    <n v="0"/>
    <n v="0"/>
    <n v="10"/>
    <n v="232"/>
    <n v="15"/>
    <n v="127"/>
    <n v="90"/>
    <s v="Province"/>
    <m/>
    <x v="28"/>
    <s v="Indonesia"/>
    <s v="Asia"/>
    <s v="Sumatera"/>
    <s v="UTC+07:00"/>
    <m/>
    <n v="5"/>
    <n v="2"/>
    <n v="75"/>
    <n v="142"/>
    <n v="275"/>
    <n v="8202"/>
    <n v="1929400"/>
    <n v="235.24"/>
    <n v="108.261746"/>
    <n v="3.9163459999999999"/>
    <n v="5.18"/>
    <n v="120.24"/>
    <n v="0"/>
    <n v="7.77"/>
    <n v="6.4699999999999994E-2"/>
    <n v="0.5474"/>
    <m/>
    <n v="1"/>
  </r>
  <r>
    <x v="102"/>
    <s v="ID-LA"/>
    <x v="15"/>
    <n v="2"/>
    <n v="0"/>
    <n v="0"/>
    <n v="2"/>
    <n v="151"/>
    <n v="11"/>
    <n v="102"/>
    <n v="38"/>
    <s v="Province"/>
    <m/>
    <x v="15"/>
    <s v="Indonesia"/>
    <s v="Asia"/>
    <s v="Sumatera"/>
    <s v="UTC+07:00"/>
    <m/>
    <n v="13"/>
    <n v="2"/>
    <n v="228"/>
    <n v="205"/>
    <n v="2435"/>
    <n v="34624"/>
    <n v="9095591"/>
    <n v="262.7"/>
    <n v="105.0214366"/>
    <n v="-4.9167929749999999"/>
    <n v="0.22"/>
    <n v="16.600000000000001"/>
    <n v="0"/>
    <n v="1.21"/>
    <n v="7.2800000000000004E-2"/>
    <n v="0.67549999999999999"/>
    <n v="1"/>
    <n v="1"/>
  </r>
  <r>
    <x v="102"/>
    <s v="ID-MA"/>
    <x v="10"/>
    <n v="0"/>
    <n v="0"/>
    <n v="0"/>
    <n v="0"/>
    <n v="328"/>
    <n v="8"/>
    <n v="88"/>
    <n v="232"/>
    <s v="Province"/>
    <m/>
    <x v="10"/>
    <s v="Indonesia"/>
    <s v="Asia"/>
    <s v="Maluku"/>
    <s v="UTC+09:00"/>
    <m/>
    <n v="9"/>
    <n v="2"/>
    <n v="118"/>
    <n v="35"/>
    <n v="1198"/>
    <n v="46914"/>
    <n v="1847097"/>
    <n v="39.369999999999997"/>
    <n v="129.57679200000001"/>
    <n v="-3.1925720000000002"/>
    <n v="0"/>
    <n v="177.58"/>
    <n v="0"/>
    <n v="4.33"/>
    <n v="2.4400000000000002E-2"/>
    <n v="0.26829999999999998"/>
    <n v="0"/>
    <n v="1"/>
  </r>
  <r>
    <x v="102"/>
    <s v="ID-MU"/>
    <x v="12"/>
    <n v="36"/>
    <n v="4"/>
    <n v="2"/>
    <n v="30"/>
    <n v="263"/>
    <n v="22"/>
    <n v="39"/>
    <n v="202"/>
    <s v="Province"/>
    <m/>
    <x v="12"/>
    <s v="Indonesia"/>
    <s v="Asia"/>
    <s v="Maluku"/>
    <s v="UTC+09:00"/>
    <m/>
    <n v="8"/>
    <n v="2"/>
    <n v="116"/>
    <n v="118"/>
    <n v="1063"/>
    <n v="31983"/>
    <n v="1307803"/>
    <n v="40.89"/>
    <n v="127.5391072"/>
    <n v="0.212036949"/>
    <n v="27.53"/>
    <n v="201.1"/>
    <n v="3.06"/>
    <n v="16.82"/>
    <n v="8.3699999999999997E-2"/>
    <n v="0.14829999999999999"/>
    <n v="2.77"/>
    <m/>
  </r>
  <r>
    <x v="102"/>
    <s v="ID-NB"/>
    <x v="30"/>
    <n v="11"/>
    <n v="3"/>
    <n v="44"/>
    <n v="-36"/>
    <n v="866"/>
    <n v="31"/>
    <n v="448"/>
    <n v="387"/>
    <s v="Province"/>
    <m/>
    <x v="30"/>
    <s v="Indonesia"/>
    <s v="Asia"/>
    <s v="Nusa Tenggara"/>
    <s v="UTC+08:00"/>
    <m/>
    <n v="8"/>
    <n v="2"/>
    <n v="117"/>
    <n v="145"/>
    <n v="995"/>
    <n v="18572"/>
    <n v="5270247"/>
    <n v="283.77"/>
    <n v="117.5086257"/>
    <n v="-8.6069988659999996"/>
    <n v="2.09"/>
    <n v="164.32"/>
    <n v="0.56999999999999995"/>
    <n v="5.88"/>
    <n v="3.5799999999999998E-2"/>
    <n v="0.51729999999999998"/>
    <n v="0.41"/>
    <n v="1"/>
  </r>
  <r>
    <x v="102"/>
    <s v="ID-NT"/>
    <x v="32"/>
    <n v="0"/>
    <n v="0"/>
    <n v="0"/>
    <n v="0"/>
    <n v="105"/>
    <n v="1"/>
    <n v="37"/>
    <n v="67"/>
    <s v="Province"/>
    <m/>
    <x v="32"/>
    <s v="Indonesia"/>
    <s v="Asia"/>
    <s v="Nusa Tenggara"/>
    <s v="UTC+08:00"/>
    <m/>
    <n v="21"/>
    <n v="1"/>
    <n v="309"/>
    <n v="327"/>
    <n v="3026"/>
    <n v="48718"/>
    <n v="5411321"/>
    <n v="111.07"/>
    <n v="121.592271"/>
    <n v="-8.6822049999999997"/>
    <n v="0"/>
    <n v="19.399999999999999"/>
    <n v="0"/>
    <n v="0.18"/>
    <n v="9.4999999999999998E-3"/>
    <n v="0.35239999999999999"/>
    <n v="0"/>
    <n v="1"/>
  </r>
  <r>
    <x v="102"/>
    <s v="ID-PA"/>
    <x v="11"/>
    <n v="19"/>
    <n v="0"/>
    <n v="0"/>
    <n v="19"/>
    <n v="1155"/>
    <n v="7"/>
    <n v="78"/>
    <n v="1070"/>
    <s v="Province"/>
    <m/>
    <x v="11"/>
    <s v="Indonesia"/>
    <s v="Asia"/>
    <s v="Papua"/>
    <s v="UTC+09:00"/>
    <s v="Daerah Khusus"/>
    <n v="28"/>
    <n v="1"/>
    <n v="560"/>
    <n v="110"/>
    <n v="5411"/>
    <n v="319036"/>
    <n v="4340348"/>
    <n v="13.6"/>
    <n v="138.69603000000001"/>
    <n v="-4.6662095299999997"/>
    <n v="4.38"/>
    <n v="266.11"/>
    <n v="0"/>
    <n v="1.61"/>
    <n v="6.1000000000000004E-3"/>
    <n v="6.7500000000000004E-2"/>
    <n v="0.66"/>
    <n v="1"/>
  </r>
  <r>
    <x v="102"/>
    <s v="ID-PB"/>
    <x v="18"/>
    <n v="4"/>
    <n v="0"/>
    <n v="1"/>
    <n v="3"/>
    <n v="195"/>
    <n v="1"/>
    <n v="85"/>
    <n v="109"/>
    <s v="Province"/>
    <m/>
    <x v="18"/>
    <s v="Indonesia"/>
    <s v="Asia"/>
    <s v="Papua"/>
    <s v="UTC+09:00"/>
    <s v="Daerah Khusus"/>
    <n v="12"/>
    <n v="1"/>
    <n v="218"/>
    <n v="95"/>
    <n v="1742"/>
    <n v="102955"/>
    <n v="1140701"/>
    <n v="11.08"/>
    <n v="132.9762624"/>
    <n v="-2.045160182"/>
    <n v="3.51"/>
    <n v="170.95"/>
    <n v="0"/>
    <n v="0.88"/>
    <n v="5.1000000000000004E-3"/>
    <n v="0.43590000000000001"/>
    <n v="0.5"/>
    <n v="1"/>
  </r>
  <r>
    <x v="102"/>
    <s v="ID-RI"/>
    <x v="24"/>
    <n v="0"/>
    <n v="0"/>
    <n v="1"/>
    <n v="-1"/>
    <n v="119"/>
    <n v="6"/>
    <n v="108"/>
    <n v="5"/>
    <s v="Province"/>
    <m/>
    <x v="24"/>
    <s v="Indonesia"/>
    <s v="Asia"/>
    <s v="Sumatera"/>
    <s v="UTC+07:00"/>
    <m/>
    <n v="10"/>
    <n v="2"/>
    <n v="169"/>
    <n v="268"/>
    <n v="1591"/>
    <n v="87024"/>
    <n v="6074100"/>
    <n v="69.8"/>
    <n v="101.8051092"/>
    <n v="0.51164785099999999"/>
    <n v="0"/>
    <n v="19.59"/>
    <n v="0"/>
    <n v="0.99"/>
    <n v="5.04E-2"/>
    <n v="0.90759999999999996"/>
    <n v="1"/>
    <n v="1"/>
  </r>
  <r>
    <x v="102"/>
    <s v="ID-SR"/>
    <x v="20"/>
    <n v="1"/>
    <n v="0"/>
    <n v="3"/>
    <n v="-2"/>
    <n v="96"/>
    <n v="2"/>
    <n v="66"/>
    <n v="28"/>
    <s v="Province"/>
    <m/>
    <x v="20"/>
    <s v="Indonesia"/>
    <s v="Asia"/>
    <s v="Sulawesi"/>
    <s v="UTC+08:00"/>
    <m/>
    <n v="6"/>
    <m/>
    <n v="69"/>
    <n v="73"/>
    <n v="575"/>
    <n v="16787"/>
    <n v="1559984"/>
    <n v="92.93"/>
    <n v="119.3450194"/>
    <n v="-2.4617460530000002"/>
    <n v="0.64"/>
    <n v="61.54"/>
    <n v="0"/>
    <n v="1.28"/>
    <n v="2.0799999999999999E-2"/>
    <n v="0.6875"/>
    <n v="1"/>
    <n v="1"/>
  </r>
  <r>
    <x v="102"/>
    <s v="ID-SN"/>
    <x v="9"/>
    <n v="132"/>
    <n v="0"/>
    <n v="0"/>
    <n v="132"/>
    <n v="2502"/>
    <n v="96"/>
    <n v="755"/>
    <n v="1651"/>
    <s v="Province"/>
    <m/>
    <x v="9"/>
    <s v="Indonesia"/>
    <s v="Asia"/>
    <s v="Sulawesi"/>
    <s v="UTC+08:00"/>
    <m/>
    <n v="21"/>
    <n v="3"/>
    <n v="311"/>
    <n v="792"/>
    <n v="2255"/>
    <n v="46717"/>
    <n v="9426885"/>
    <n v="201.78"/>
    <n v="120.1620559"/>
    <n v="-3.731080714"/>
    <n v="14"/>
    <n v="265.41000000000003"/>
    <n v="0"/>
    <n v="10.18"/>
    <n v="3.8399999999999997E-2"/>
    <n v="0.30180000000000001"/>
    <n v="0.71"/>
    <n v="0"/>
  </r>
  <r>
    <x v="102"/>
    <s v="ID-ST"/>
    <x v="16"/>
    <n v="0"/>
    <n v="0"/>
    <n v="1"/>
    <n v="-1"/>
    <n v="159"/>
    <n v="4"/>
    <n v="96"/>
    <n v="59"/>
    <s v="Province"/>
    <m/>
    <x v="16"/>
    <s v="Indonesia"/>
    <s v="Asia"/>
    <s v="Sulawesi"/>
    <s v="UTC+08:00"/>
    <m/>
    <n v="12"/>
    <n v="1"/>
    <n v="175"/>
    <n v="175"/>
    <n v="1842"/>
    <n v="61841"/>
    <n v="2955567"/>
    <n v="47.79"/>
    <n v="121.2010927"/>
    <n v="-1.00413668"/>
    <n v="0"/>
    <n v="53.8"/>
    <n v="0"/>
    <n v="1.35"/>
    <n v="2.52E-2"/>
    <n v="0.6038"/>
    <n v="1"/>
    <n v="1"/>
  </r>
  <r>
    <x v="102"/>
    <s v="ID-SG"/>
    <x v="3"/>
    <n v="6"/>
    <n v="0"/>
    <n v="4"/>
    <n v="2"/>
    <n v="272"/>
    <n v="5"/>
    <n v="178"/>
    <n v="89"/>
    <s v="Province"/>
    <m/>
    <x v="3"/>
    <s v="Indonesia"/>
    <s v="Asia"/>
    <s v="Sulawesi"/>
    <s v="UTC+08:00"/>
    <m/>
    <n v="15"/>
    <n v="2"/>
    <n v="219"/>
    <n v="377"/>
    <n v="1911"/>
    <n v="38068"/>
    <n v="2635461"/>
    <n v="69.23"/>
    <n v="122.070311"/>
    <n v="-4.1246887929999998"/>
    <n v="2.2799999999999998"/>
    <n v="103.21"/>
    <n v="0"/>
    <n v="1.9"/>
    <n v="1.84E-2"/>
    <n v="0.65439999999999998"/>
    <n v="2"/>
    <n v="1"/>
  </r>
  <r>
    <x v="102"/>
    <s v="ID-SA"/>
    <x v="31"/>
    <n v="34"/>
    <n v="3"/>
    <n v="18"/>
    <n v="13"/>
    <n v="577"/>
    <n v="57"/>
    <n v="97"/>
    <n v="423"/>
    <s v="Province"/>
    <m/>
    <x v="31"/>
    <s v="Indonesia"/>
    <s v="Asia"/>
    <s v="Sulawesi"/>
    <s v="UTC+08:00"/>
    <m/>
    <n v="11"/>
    <n v="4"/>
    <n v="171"/>
    <n v="332"/>
    <n v="1507"/>
    <n v="13892"/>
    <n v="2641884"/>
    <n v="190.17"/>
    <n v="124.5212396"/>
    <n v="1.259638212"/>
    <n v="12.87"/>
    <n v="218.4"/>
    <n v="1.1399999999999999"/>
    <n v="21.58"/>
    <n v="9.8799999999999999E-2"/>
    <n v="0.1681"/>
    <n v="1.89"/>
    <m/>
  </r>
  <r>
    <x v="102"/>
    <s v="ID-SB"/>
    <x v="17"/>
    <n v="2"/>
    <n v="0"/>
    <n v="3"/>
    <n v="-1"/>
    <n v="661"/>
    <n v="29"/>
    <n v="392"/>
    <n v="240"/>
    <s v="Province"/>
    <m/>
    <x v="17"/>
    <s v="Indonesia"/>
    <s v="Asia"/>
    <s v="Sumatera"/>
    <s v="UTC+07:00"/>
    <m/>
    <n v="12"/>
    <n v="7"/>
    <n v="179"/>
    <n v="230"/>
    <n v="928"/>
    <n v="42013"/>
    <n v="5519245"/>
    <n v="131.37"/>
    <n v="100.46506239999999"/>
    <n v="-0.850253225"/>
    <n v="0.36"/>
    <n v="119.76"/>
    <n v="0"/>
    <n v="5.25"/>
    <n v="4.3900000000000002E-2"/>
    <n v="0.59299999999999997"/>
    <n v="0.14000000000000001"/>
    <n v="1"/>
  </r>
  <r>
    <x v="102"/>
    <s v="ID-SS"/>
    <x v="21"/>
    <n v="39"/>
    <n v="0"/>
    <n v="63"/>
    <n v="-24"/>
    <n v="1261"/>
    <n v="45"/>
    <n v="512"/>
    <n v="704"/>
    <s v="Province"/>
    <m/>
    <x v="21"/>
    <s v="Indonesia"/>
    <s v="Asia"/>
    <s v="Sumatera"/>
    <s v="UTC+07:00"/>
    <m/>
    <n v="13"/>
    <n v="4"/>
    <n v="241"/>
    <n v="387"/>
    <n v="2853"/>
    <n v="91592"/>
    <n v="8217551"/>
    <n v="89.72"/>
    <n v="104.16946470000001"/>
    <n v="-3.2162118080000002"/>
    <n v="4.75"/>
    <n v="153.44999999999999"/>
    <n v="0"/>
    <n v="5.48"/>
    <n v="3.5700000000000003E-2"/>
    <n v="0.40600000000000003"/>
    <n v="0.98"/>
    <n v="0"/>
  </r>
  <r>
    <x v="102"/>
    <s v="ID-SU"/>
    <x v="6"/>
    <n v="45"/>
    <n v="3"/>
    <n v="12"/>
    <n v="30"/>
    <n v="673"/>
    <n v="56"/>
    <n v="205"/>
    <n v="412"/>
    <s v="Province"/>
    <m/>
    <x v="6"/>
    <s v="Indonesia"/>
    <s v="Asia"/>
    <s v="Sumatera"/>
    <s v="UTC+07:00"/>
    <m/>
    <n v="25"/>
    <n v="8"/>
    <n v="450"/>
    <n v="693"/>
    <n v="5417"/>
    <n v="72981"/>
    <n v="14874889"/>
    <n v="203.82"/>
    <n v="99.051964420000004"/>
    <n v="2.1918944530000002"/>
    <n v="3.03"/>
    <n v="45.24"/>
    <n v="0.2"/>
    <n v="3.76"/>
    <n v="8.3199999999999996E-2"/>
    <n v="0.30459999999999998"/>
    <n v="2.5"/>
    <n v="3"/>
  </r>
  <r>
    <x v="103"/>
    <s v="ID-AC"/>
    <x v="13"/>
    <n v="0"/>
    <n v="0"/>
    <n v="0"/>
    <n v="0"/>
    <n v="22"/>
    <n v="1"/>
    <n v="18"/>
    <n v="3"/>
    <s v="Province"/>
    <m/>
    <x v="13"/>
    <s v="Indonesia"/>
    <s v="Asia"/>
    <s v="Sumatera"/>
    <s v="UTC+07:00"/>
    <s v="Daerah Khusus"/>
    <n v="18"/>
    <n v="5"/>
    <n v="289"/>
    <m/>
    <n v="6497"/>
    <n v="57956"/>
    <n v="5247257"/>
    <n v="90.54"/>
    <n v="96.910521739999993"/>
    <n v="4.2256146279999998"/>
    <n v="0"/>
    <n v="4.1900000000000004"/>
    <n v="0"/>
    <n v="0.19"/>
    <n v="4.5499999999999999E-2"/>
    <n v="0.81820000000000004"/>
    <n v="1"/>
    <n v="1"/>
  </r>
  <r>
    <x v="103"/>
    <s v="ID-BA"/>
    <x v="22"/>
    <n v="36"/>
    <n v="0"/>
    <n v="24"/>
    <n v="12"/>
    <n v="686"/>
    <n v="3"/>
    <n v="441"/>
    <n v="242"/>
    <s v="Province"/>
    <m/>
    <x v="22"/>
    <s v="Indonesia"/>
    <s v="Asia"/>
    <s v="Nusa Tenggara"/>
    <s v="UTC+08:00"/>
    <m/>
    <n v="8"/>
    <n v="1"/>
    <n v="57"/>
    <n v="80"/>
    <n v="636"/>
    <n v="5780"/>
    <n v="4216171"/>
    <n v="729.43"/>
    <n v="115.1317136"/>
    <n v="-8.3694716880000009"/>
    <n v="8.5399999999999991"/>
    <n v="162.71"/>
    <n v="0"/>
    <n v="0.71"/>
    <n v="4.4000000000000003E-3"/>
    <n v="0.64290000000000003"/>
    <n v="1.89"/>
    <n v="1"/>
  </r>
  <r>
    <x v="103"/>
    <s v="ID-BT"/>
    <x v="2"/>
    <n v="35"/>
    <n v="1"/>
    <n v="6"/>
    <n v="28"/>
    <n v="1096"/>
    <n v="75"/>
    <n v="417"/>
    <n v="604"/>
    <s v="Province"/>
    <m/>
    <x v="2"/>
    <s v="Indonesia"/>
    <s v="Asia"/>
    <s v="Jawa"/>
    <s v="UTC+07:00"/>
    <m/>
    <n v="4"/>
    <n v="4"/>
    <n v="155"/>
    <n v="313"/>
    <n v="1238"/>
    <n v="9663"/>
    <n v="10722374"/>
    <n v="1109.6400000000001"/>
    <n v="106.1090043"/>
    <n v="-6.4567363880000004"/>
    <n v="3.26"/>
    <n v="102.22"/>
    <n v="0.09"/>
    <n v="6.99"/>
    <n v="6.8400000000000002E-2"/>
    <n v="0.3805"/>
    <n v="1.4"/>
    <n v="0.5"/>
  </r>
  <r>
    <x v="103"/>
    <s v="ID-BE"/>
    <x v="29"/>
    <n v="3"/>
    <n v="1"/>
    <n v="1"/>
    <n v="1"/>
    <n v="95"/>
    <n v="5"/>
    <n v="49"/>
    <n v="41"/>
    <s v="Province"/>
    <m/>
    <x v="29"/>
    <s v="Indonesia"/>
    <s v="Asia"/>
    <s v="Sumatera"/>
    <s v="UTC+07:00"/>
    <m/>
    <n v="9"/>
    <n v="1"/>
    <n v="129"/>
    <n v="172"/>
    <n v="1341"/>
    <n v="19919"/>
    <n v="1999539"/>
    <n v="100.38"/>
    <n v="102.33842129999999"/>
    <n v="-3.5335836270000001"/>
    <n v="1.5"/>
    <n v="47.51"/>
    <n v="0.5"/>
    <n v="2.5"/>
    <n v="5.2600000000000001E-2"/>
    <n v="0.51580000000000004"/>
    <m/>
    <m/>
  </r>
  <r>
    <x v="103"/>
    <s v="ID-JK"/>
    <x v="0"/>
    <n v="93"/>
    <n v="4"/>
    <n v="119"/>
    <n v="-30"/>
    <n v="8205"/>
    <n v="505"/>
    <n v="3730"/>
    <n v="3970"/>
    <s v="Province"/>
    <m/>
    <x v="0"/>
    <s v="Indonesia"/>
    <s v="Asia"/>
    <s v="Jawa"/>
    <s v="UTC+07:00"/>
    <s v="Daerah Khusus Ibu Kota"/>
    <n v="1"/>
    <n v="5"/>
    <n v="44"/>
    <n v="267"/>
    <m/>
    <n v="664"/>
    <n v="10846145"/>
    <n v="16334.31"/>
    <n v="106.8361183"/>
    <n v="-6.2046989909999999"/>
    <n v="8.57"/>
    <n v="756.49"/>
    <n v="0.37"/>
    <n v="46.56"/>
    <n v="6.1499999999999999E-2"/>
    <n v="0.4546"/>
    <n v="0.7"/>
    <n v="4"/>
  </r>
  <r>
    <x v="103"/>
    <s v="ID-YO"/>
    <x v="5"/>
    <n v="10"/>
    <n v="0"/>
    <n v="5"/>
    <n v="5"/>
    <n v="247"/>
    <n v="8"/>
    <n v="205"/>
    <n v="34"/>
    <s v="Province"/>
    <m/>
    <x v="5"/>
    <s v="Indonesia"/>
    <s v="Asia"/>
    <s v="Jawa"/>
    <s v="UTC+07:00"/>
    <s v="Daerah Istimewa"/>
    <n v="4"/>
    <n v="1"/>
    <n v="78"/>
    <n v="46"/>
    <n v="392"/>
    <n v="3133"/>
    <n v="3631015"/>
    <n v="1158.9000000000001"/>
    <n v="110.4448783"/>
    <n v="-7.8945018500000002"/>
    <n v="2.75"/>
    <n v="68.03"/>
    <n v="0"/>
    <n v="2.2000000000000002"/>
    <n v="3.2399999999999998E-2"/>
    <n v="0.83"/>
    <n v="5"/>
    <n v="1"/>
  </r>
  <r>
    <x v="103"/>
    <s v="ID-GO"/>
    <x v="33"/>
    <n v="33"/>
    <n v="0"/>
    <n v="1"/>
    <n v="32"/>
    <n v="181"/>
    <n v="7"/>
    <n v="83"/>
    <n v="91"/>
    <s v="Province"/>
    <m/>
    <x v="33"/>
    <s v="Indonesia"/>
    <s v="Asia"/>
    <s v="Sulawesi"/>
    <s v="UTC+08:00"/>
    <m/>
    <n v="5"/>
    <n v="1"/>
    <n v="77"/>
    <n v="72"/>
    <n v="657"/>
    <n v="11257"/>
    <n v="1180651"/>
    <n v="104.88"/>
    <n v="122.37605809999999"/>
    <n v="0.68700260400000002"/>
    <n v="27.95"/>
    <n v="153.31"/>
    <n v="0"/>
    <n v="5.93"/>
    <n v="3.8699999999999998E-2"/>
    <n v="0.45860000000000001"/>
    <n v="11"/>
    <n v="1"/>
  </r>
  <r>
    <x v="103"/>
    <s v="ID-JA"/>
    <x v="25"/>
    <n v="1"/>
    <n v="0"/>
    <n v="0"/>
    <n v="1"/>
    <n v="105"/>
    <n v="0"/>
    <n v="27"/>
    <n v="78"/>
    <s v="Province"/>
    <m/>
    <x v="25"/>
    <s v="Indonesia"/>
    <s v="Asia"/>
    <s v="Sumatera"/>
    <s v="UTC+07:00"/>
    <m/>
    <n v="9"/>
    <n v="2"/>
    <n v="141"/>
    <n v="163"/>
    <n v="1399"/>
    <n v="50058"/>
    <n v="3493357"/>
    <n v="69.790000000000006"/>
    <n v="102.72364039999999"/>
    <n v="-1.69769766"/>
    <n v="0.28999999999999998"/>
    <n v="30.06"/>
    <n v="0"/>
    <n v="0"/>
    <n v="0"/>
    <n v="0.2571"/>
    <m/>
    <n v="1"/>
  </r>
  <r>
    <x v="103"/>
    <s v="ID-JB"/>
    <x v="1"/>
    <n v="17"/>
    <n v="0"/>
    <n v="41"/>
    <n v="-24"/>
    <n v="2561"/>
    <n v="156"/>
    <n v="1054"/>
    <n v="1351"/>
    <s v="Province"/>
    <m/>
    <x v="1"/>
    <s v="Indonesia"/>
    <s v="Asia"/>
    <s v="Jawa"/>
    <s v="UTC+07:00"/>
    <m/>
    <n v="18"/>
    <n v="9"/>
    <n v="627"/>
    <n v="645"/>
    <n v="5312"/>
    <n v="35378"/>
    <n v="45161325"/>
    <n v="1276.55"/>
    <n v="107.60370829999999"/>
    <n v="-6.9204320829999997"/>
    <n v="0.38"/>
    <n v="56.71"/>
    <n v="0"/>
    <n v="3.45"/>
    <n v="6.0900000000000003E-2"/>
    <n v="0.41160000000000002"/>
    <n v="0.36"/>
    <n v="1"/>
  </r>
  <r>
    <x v="103"/>
    <s v="ID-JT"/>
    <x v="7"/>
    <n v="44"/>
    <n v="0"/>
    <n v="47"/>
    <n v="-3"/>
    <n v="1864"/>
    <n v="95"/>
    <n v="676"/>
    <n v="1093"/>
    <s v="Province"/>
    <m/>
    <x v="7"/>
    <s v="Indonesia"/>
    <s v="Asia"/>
    <s v="Jawa"/>
    <s v="UTC+07:00"/>
    <m/>
    <n v="29"/>
    <n v="6"/>
    <n v="576"/>
    <n v="753"/>
    <n v="7809"/>
    <n v="32801"/>
    <n v="36364072"/>
    <n v="1108.6400000000001"/>
    <n v="110.20111489999999"/>
    <n v="-7.2590971770000001"/>
    <n v="1.21"/>
    <n v="51.26"/>
    <n v="0"/>
    <n v="2.61"/>
    <n v="5.0999999999999997E-2"/>
    <n v="0.36270000000000002"/>
    <n v="2.3199999999999998"/>
    <n v="1"/>
  </r>
  <r>
    <x v="103"/>
    <s v="ID-JI"/>
    <x v="8"/>
    <n v="311"/>
    <n v="22"/>
    <n v="72"/>
    <n v="217"/>
    <n v="7274"/>
    <n v="573"/>
    <n v="1853"/>
    <n v="4848"/>
    <s v="Province"/>
    <m/>
    <x v="8"/>
    <s v="Indonesia"/>
    <s v="Asia"/>
    <s v="Jawa"/>
    <s v="UTC+07:00"/>
    <m/>
    <n v="29"/>
    <n v="9"/>
    <n v="666"/>
    <n v="777"/>
    <n v="7724"/>
    <n v="47803"/>
    <n v="40479023"/>
    <n v="846.78"/>
    <n v="112.7329414"/>
    <n v="-7.7233455790000001"/>
    <n v="7.68"/>
    <n v="179.7"/>
    <n v="0.54"/>
    <n v="14.16"/>
    <n v="7.8799999999999995E-2"/>
    <n v="0.25469999999999998"/>
    <n v="1.08"/>
    <n v="0.92"/>
  </r>
  <r>
    <x v="103"/>
    <s v="ID-KB"/>
    <x v="23"/>
    <n v="22"/>
    <n v="0"/>
    <n v="1"/>
    <n v="21"/>
    <n v="264"/>
    <n v="2"/>
    <n v="145"/>
    <n v="117"/>
    <s v="Province"/>
    <m/>
    <x v="23"/>
    <s v="Indonesia"/>
    <s v="Asia"/>
    <s v="Kalimantan"/>
    <s v="UTC+07:00"/>
    <m/>
    <n v="12"/>
    <n v="2"/>
    <n v="174"/>
    <n v="99"/>
    <n v="2031"/>
    <n v="147307"/>
    <n v="5422814"/>
    <n v="36.81"/>
    <n v="111.1211776"/>
    <n v="-8.6474572E-2"/>
    <n v="4.0599999999999996"/>
    <n v="48.68"/>
    <n v="0"/>
    <n v="0.37"/>
    <n v="7.6E-3"/>
    <n v="0.54920000000000002"/>
    <m/>
    <n v="1"/>
  </r>
  <r>
    <x v="103"/>
    <s v="ID-KS"/>
    <x v="26"/>
    <n v="60"/>
    <n v="3"/>
    <n v="15"/>
    <n v="42"/>
    <n v="1691"/>
    <n v="119"/>
    <n v="179"/>
    <n v="1393"/>
    <s v="Province"/>
    <m/>
    <x v="26"/>
    <s v="Indonesia"/>
    <s v="Asia"/>
    <s v="Kalimantan"/>
    <s v="UTC+08:00"/>
    <m/>
    <n v="11"/>
    <n v="2"/>
    <n v="153"/>
    <n v="144"/>
    <n v="1864"/>
    <n v="38744"/>
    <n v="4023049"/>
    <n v="103.84"/>
    <n v="115.4385783"/>
    <n v="-2.993594979"/>
    <n v="14.91"/>
    <n v="420.33"/>
    <n v="0.75"/>
    <n v="29.58"/>
    <n v="7.0400000000000004E-2"/>
    <n v="0.10589999999999999"/>
    <n v="0.86"/>
    <n v="0.75"/>
  </r>
  <r>
    <x v="103"/>
    <s v="ID-KT"/>
    <x v="14"/>
    <n v="13"/>
    <n v="0"/>
    <n v="3"/>
    <n v="10"/>
    <n v="561"/>
    <n v="28"/>
    <n v="176"/>
    <n v="357"/>
    <s v="Province"/>
    <m/>
    <x v="14"/>
    <s v="Indonesia"/>
    <s v="Asia"/>
    <s v="Kalimantan"/>
    <s v="UTC+07:00"/>
    <m/>
    <n v="13"/>
    <n v="1"/>
    <n v="136"/>
    <n v="139"/>
    <n v="1432"/>
    <n v="153565"/>
    <n v="2570289"/>
    <n v="16.739999999999998"/>
    <n v="113.41765359999999"/>
    <n v="-1.6024846530000001"/>
    <n v="5.0599999999999996"/>
    <n v="218.26"/>
    <n v="0"/>
    <n v="10.89"/>
    <n v="4.99E-2"/>
    <n v="0.31369999999999998"/>
    <n v="0.87"/>
    <n v="1"/>
  </r>
  <r>
    <x v="103"/>
    <s v="ID-KI"/>
    <x v="4"/>
    <n v="8"/>
    <n v="1"/>
    <n v="11"/>
    <n v="-4"/>
    <n v="370"/>
    <n v="4"/>
    <n v="237"/>
    <n v="129"/>
    <s v="Province"/>
    <m/>
    <x v="4"/>
    <s v="Indonesia"/>
    <s v="Asia"/>
    <s v="Kalimantan"/>
    <s v="UTC+08:00"/>
    <m/>
    <n v="7"/>
    <n v="3"/>
    <n v="103"/>
    <n v="197"/>
    <n v="841"/>
    <n v="129067"/>
    <n v="3552191"/>
    <n v="27.52"/>
    <n v="116.4684405"/>
    <n v="0.45385803000000002"/>
    <n v="2.25"/>
    <n v="104.16"/>
    <n v="0.28000000000000003"/>
    <n v="1.1299999999999999"/>
    <n v="1.0800000000000001E-2"/>
    <n v="0.64049999999999996"/>
    <n v="2.67"/>
    <m/>
  </r>
  <r>
    <x v="103"/>
    <s v="ID-KU"/>
    <x v="19"/>
    <n v="0"/>
    <n v="0"/>
    <n v="0"/>
    <n v="0"/>
    <n v="170"/>
    <n v="2"/>
    <n v="135"/>
    <n v="33"/>
    <s v="Province"/>
    <m/>
    <x v="19"/>
    <s v="Indonesia"/>
    <s v="Asia"/>
    <s v="Kalimantan"/>
    <s v="UTC+08:00"/>
    <m/>
    <n v="4"/>
    <n v="1"/>
    <n v="53"/>
    <n v="35"/>
    <n v="447"/>
    <n v="75468"/>
    <n v="648407"/>
    <n v="8.59"/>
    <n v="116.2188791"/>
    <n v="2.8910126209999998"/>
    <n v="0"/>
    <n v="262.18"/>
    <n v="0"/>
    <n v="3.08"/>
    <n v="1.18E-2"/>
    <n v="0.79410000000000003"/>
    <n v="1"/>
    <n v="1"/>
  </r>
  <r>
    <x v="103"/>
    <s v="ID-BB"/>
    <x v="27"/>
    <n v="6"/>
    <n v="0"/>
    <n v="8"/>
    <n v="-2"/>
    <n v="132"/>
    <n v="1"/>
    <n v="54"/>
    <n v="77"/>
    <s v="Province"/>
    <m/>
    <x v="27"/>
    <s v="Indonesia"/>
    <s v="Asia"/>
    <s v="Sumatera"/>
    <s v="UTC+07:00"/>
    <m/>
    <n v="6"/>
    <n v="1"/>
    <n v="47"/>
    <n v="82"/>
    <n v="309"/>
    <n v="16424"/>
    <n v="1379767"/>
    <n v="84.01"/>
    <n v="106.5499324"/>
    <n v="-2.4474441269999998"/>
    <n v="4.3499999999999996"/>
    <n v="95.67"/>
    <n v="0"/>
    <n v="0.72"/>
    <n v="7.6E-3"/>
    <n v="0.40910000000000002"/>
    <n v="2"/>
    <n v="1"/>
  </r>
  <r>
    <x v="103"/>
    <s v="ID-KR"/>
    <x v="28"/>
    <n v="0"/>
    <n v="0"/>
    <n v="9"/>
    <n v="-9"/>
    <n v="232"/>
    <n v="15"/>
    <n v="136"/>
    <n v="81"/>
    <s v="Province"/>
    <m/>
    <x v="28"/>
    <s v="Indonesia"/>
    <s v="Asia"/>
    <s v="Sumatera"/>
    <s v="UTC+07:00"/>
    <m/>
    <n v="5"/>
    <n v="2"/>
    <n v="75"/>
    <n v="142"/>
    <n v="275"/>
    <n v="8202"/>
    <n v="1929400"/>
    <n v="235.24"/>
    <n v="108.261746"/>
    <n v="3.9163459999999999"/>
    <n v="0"/>
    <n v="120.24"/>
    <n v="0"/>
    <n v="7.77"/>
    <n v="6.4699999999999994E-2"/>
    <n v="0.58620000000000005"/>
    <n v="0"/>
    <n v="1"/>
  </r>
  <r>
    <x v="103"/>
    <s v="ID-LA"/>
    <x v="15"/>
    <n v="1"/>
    <n v="0"/>
    <n v="2"/>
    <n v="-1"/>
    <n v="152"/>
    <n v="11"/>
    <n v="104"/>
    <n v="37"/>
    <s v="Province"/>
    <m/>
    <x v="15"/>
    <s v="Indonesia"/>
    <s v="Asia"/>
    <s v="Sumatera"/>
    <s v="UTC+07:00"/>
    <m/>
    <n v="13"/>
    <n v="2"/>
    <n v="228"/>
    <n v="205"/>
    <n v="2435"/>
    <n v="34624"/>
    <n v="9095591"/>
    <n v="262.7"/>
    <n v="105.0214366"/>
    <n v="-4.9167929749999999"/>
    <n v="0.11"/>
    <n v="16.71"/>
    <n v="0"/>
    <n v="1.21"/>
    <n v="7.2400000000000006E-2"/>
    <n v="0.68420000000000003"/>
    <n v="0.5"/>
    <n v="1"/>
  </r>
  <r>
    <x v="103"/>
    <s v="ID-MA"/>
    <x v="10"/>
    <n v="58"/>
    <n v="2"/>
    <n v="15"/>
    <n v="41"/>
    <n v="386"/>
    <n v="10"/>
    <n v="103"/>
    <n v="273"/>
    <s v="Province"/>
    <m/>
    <x v="10"/>
    <s v="Indonesia"/>
    <s v="Asia"/>
    <s v="Maluku"/>
    <s v="UTC+09:00"/>
    <m/>
    <n v="9"/>
    <n v="2"/>
    <n v="118"/>
    <n v="35"/>
    <n v="1198"/>
    <n v="46914"/>
    <n v="1847097"/>
    <n v="39.369999999999997"/>
    <n v="129.57679200000001"/>
    <n v="-3.1925720000000002"/>
    <n v="31.4"/>
    <n v="208.98"/>
    <n v="1.08"/>
    <n v="5.41"/>
    <n v="2.5899999999999999E-2"/>
    <n v="0.26679999999999998"/>
    <m/>
    <m/>
  </r>
  <r>
    <x v="103"/>
    <s v="ID-MU"/>
    <x v="12"/>
    <n v="22"/>
    <n v="0"/>
    <n v="1"/>
    <n v="21"/>
    <n v="285"/>
    <n v="22"/>
    <n v="40"/>
    <n v="223"/>
    <s v="Province"/>
    <m/>
    <x v="12"/>
    <s v="Indonesia"/>
    <s v="Asia"/>
    <s v="Maluku"/>
    <s v="UTC+09:00"/>
    <m/>
    <n v="8"/>
    <n v="2"/>
    <n v="116"/>
    <n v="118"/>
    <n v="1063"/>
    <n v="31983"/>
    <n v="1307803"/>
    <n v="40.89"/>
    <n v="127.5391072"/>
    <n v="0.212036949"/>
    <n v="16.82"/>
    <n v="217.92"/>
    <n v="0"/>
    <n v="16.82"/>
    <n v="7.7200000000000005E-2"/>
    <n v="0.1404"/>
    <n v="0.61"/>
    <n v="0"/>
  </r>
  <r>
    <x v="103"/>
    <s v="ID-NB"/>
    <x v="30"/>
    <n v="23"/>
    <n v="0"/>
    <n v="72"/>
    <n v="-49"/>
    <n v="889"/>
    <n v="31"/>
    <n v="520"/>
    <n v="338"/>
    <s v="Province"/>
    <m/>
    <x v="30"/>
    <s v="Indonesia"/>
    <s v="Asia"/>
    <s v="Nusa Tenggara"/>
    <s v="UTC+08:00"/>
    <m/>
    <n v="8"/>
    <n v="2"/>
    <n v="117"/>
    <n v="145"/>
    <n v="995"/>
    <n v="18572"/>
    <n v="5270247"/>
    <n v="283.77"/>
    <n v="117.5086257"/>
    <n v="-8.6069988659999996"/>
    <n v="4.3600000000000003"/>
    <n v="168.68"/>
    <n v="0"/>
    <n v="5.88"/>
    <n v="3.49E-2"/>
    <n v="0.58489999999999998"/>
    <n v="2.09"/>
    <n v="0"/>
  </r>
  <r>
    <x v="103"/>
    <s v="ID-NT"/>
    <x v="32"/>
    <n v="0"/>
    <n v="0"/>
    <n v="0"/>
    <n v="0"/>
    <n v="105"/>
    <n v="1"/>
    <n v="37"/>
    <n v="67"/>
    <s v="Province"/>
    <m/>
    <x v="32"/>
    <s v="Indonesia"/>
    <s v="Asia"/>
    <s v="Nusa Tenggara"/>
    <s v="UTC+08:00"/>
    <m/>
    <n v="21"/>
    <n v="1"/>
    <n v="309"/>
    <n v="327"/>
    <n v="3026"/>
    <n v="48718"/>
    <n v="5411321"/>
    <n v="111.07"/>
    <n v="121.592271"/>
    <n v="-8.6822049999999997"/>
    <n v="0"/>
    <n v="19.399999999999999"/>
    <n v="0"/>
    <n v="0.18"/>
    <n v="9.4999999999999998E-3"/>
    <n v="0.35239999999999999"/>
    <n v="1"/>
    <n v="1"/>
  </r>
  <r>
    <x v="103"/>
    <s v="ID-PA"/>
    <x v="11"/>
    <n v="31"/>
    <n v="0"/>
    <n v="0"/>
    <n v="31"/>
    <n v="1186"/>
    <n v="7"/>
    <n v="78"/>
    <n v="1101"/>
    <s v="Province"/>
    <m/>
    <x v="11"/>
    <s v="Indonesia"/>
    <s v="Asia"/>
    <s v="Papua"/>
    <s v="UTC+09:00"/>
    <s v="Daerah Khusus"/>
    <n v="28"/>
    <n v="1"/>
    <n v="560"/>
    <n v="110"/>
    <n v="5411"/>
    <n v="319036"/>
    <n v="4340348"/>
    <n v="13.6"/>
    <n v="138.69603000000001"/>
    <n v="-4.6662095299999997"/>
    <n v="7.14"/>
    <n v="273.25"/>
    <n v="0"/>
    <n v="1.61"/>
    <n v="5.8999999999999999E-3"/>
    <n v="6.5799999999999997E-2"/>
    <n v="1.63"/>
    <n v="1"/>
  </r>
  <r>
    <x v="103"/>
    <s v="ID-PB"/>
    <x v="18"/>
    <n v="5"/>
    <n v="0"/>
    <n v="1"/>
    <n v="4"/>
    <n v="200"/>
    <n v="1"/>
    <n v="86"/>
    <n v="113"/>
    <s v="Province"/>
    <m/>
    <x v="18"/>
    <s v="Indonesia"/>
    <s v="Asia"/>
    <s v="Papua"/>
    <s v="UTC+09:00"/>
    <s v="Daerah Khusus"/>
    <n v="12"/>
    <n v="1"/>
    <n v="218"/>
    <n v="95"/>
    <n v="1742"/>
    <n v="102955"/>
    <n v="1140701"/>
    <n v="11.08"/>
    <n v="132.9762624"/>
    <n v="-2.045160182"/>
    <n v="4.38"/>
    <n v="175.33"/>
    <n v="0"/>
    <n v="0.88"/>
    <n v="5.0000000000000001E-3"/>
    <n v="0.43"/>
    <n v="1.25"/>
    <n v="1"/>
  </r>
  <r>
    <x v="103"/>
    <s v="ID-RI"/>
    <x v="24"/>
    <n v="0"/>
    <n v="0"/>
    <n v="1"/>
    <n v="-1"/>
    <n v="119"/>
    <n v="6"/>
    <n v="109"/>
    <n v="4"/>
    <s v="Province"/>
    <m/>
    <x v="24"/>
    <s v="Indonesia"/>
    <s v="Asia"/>
    <s v="Sumatera"/>
    <s v="UTC+07:00"/>
    <m/>
    <n v="10"/>
    <n v="2"/>
    <n v="169"/>
    <n v="268"/>
    <n v="1591"/>
    <n v="87024"/>
    <n v="6074100"/>
    <n v="69.8"/>
    <n v="101.8051092"/>
    <n v="0.51164785099999999"/>
    <n v="0"/>
    <n v="19.59"/>
    <n v="0"/>
    <n v="0.99"/>
    <n v="5.04E-2"/>
    <n v="0.91600000000000004"/>
    <n v="1"/>
    <n v="1"/>
  </r>
  <r>
    <x v="103"/>
    <s v="ID-SR"/>
    <x v="20"/>
    <n v="1"/>
    <n v="0"/>
    <n v="0"/>
    <n v="1"/>
    <n v="97"/>
    <n v="2"/>
    <n v="66"/>
    <n v="29"/>
    <s v="Province"/>
    <m/>
    <x v="20"/>
    <s v="Indonesia"/>
    <s v="Asia"/>
    <s v="Sulawesi"/>
    <s v="UTC+08:00"/>
    <m/>
    <n v="6"/>
    <m/>
    <n v="69"/>
    <n v="73"/>
    <n v="575"/>
    <n v="16787"/>
    <n v="1559984"/>
    <n v="92.93"/>
    <n v="119.3450194"/>
    <n v="-2.4617460530000002"/>
    <n v="0.64"/>
    <n v="62.18"/>
    <n v="0"/>
    <n v="1.28"/>
    <n v="2.06E-2"/>
    <n v="0.6804"/>
    <n v="1"/>
    <n v="1"/>
  </r>
  <r>
    <x v="103"/>
    <s v="ID-SN"/>
    <x v="9"/>
    <n v="61"/>
    <n v="12"/>
    <n v="73"/>
    <n v="-24"/>
    <n v="2563"/>
    <n v="108"/>
    <n v="828"/>
    <n v="1627"/>
    <s v="Province"/>
    <m/>
    <x v="9"/>
    <s v="Indonesia"/>
    <s v="Asia"/>
    <s v="Sulawesi"/>
    <s v="UTC+08:00"/>
    <m/>
    <n v="21"/>
    <n v="3"/>
    <n v="311"/>
    <n v="792"/>
    <n v="2255"/>
    <n v="46717"/>
    <n v="9426885"/>
    <n v="201.78"/>
    <n v="120.1620559"/>
    <n v="-3.731080714"/>
    <n v="6.47"/>
    <n v="271.88"/>
    <n v="1.27"/>
    <n v="11.46"/>
    <n v="4.2099999999999999E-2"/>
    <n v="0.3231"/>
    <n v="0.46"/>
    <m/>
  </r>
  <r>
    <x v="103"/>
    <s v="ID-ST"/>
    <x v="16"/>
    <n v="0"/>
    <n v="0"/>
    <n v="0"/>
    <n v="0"/>
    <n v="159"/>
    <n v="4"/>
    <n v="96"/>
    <n v="59"/>
    <s v="Province"/>
    <m/>
    <x v="16"/>
    <s v="Indonesia"/>
    <s v="Asia"/>
    <s v="Sulawesi"/>
    <s v="UTC+08:00"/>
    <m/>
    <n v="12"/>
    <n v="1"/>
    <n v="175"/>
    <n v="175"/>
    <n v="1842"/>
    <n v="61841"/>
    <n v="2955567"/>
    <n v="47.79"/>
    <n v="121.2010927"/>
    <n v="-1.00413668"/>
    <n v="0"/>
    <n v="53.8"/>
    <n v="0"/>
    <n v="1.35"/>
    <n v="2.52E-2"/>
    <n v="0.6038"/>
    <n v="1"/>
    <n v="1"/>
  </r>
  <r>
    <x v="103"/>
    <s v="ID-SG"/>
    <x v="3"/>
    <n v="5"/>
    <n v="0"/>
    <n v="2"/>
    <n v="3"/>
    <n v="277"/>
    <n v="5"/>
    <n v="180"/>
    <n v="92"/>
    <s v="Province"/>
    <m/>
    <x v="3"/>
    <s v="Indonesia"/>
    <s v="Asia"/>
    <s v="Sulawesi"/>
    <s v="UTC+08:00"/>
    <m/>
    <n v="15"/>
    <n v="2"/>
    <n v="219"/>
    <n v="377"/>
    <n v="1911"/>
    <n v="38068"/>
    <n v="2635461"/>
    <n v="69.23"/>
    <n v="122.070311"/>
    <n v="-4.1246887929999998"/>
    <n v="1.9"/>
    <n v="105.1"/>
    <n v="0"/>
    <n v="1.9"/>
    <n v="1.8100000000000002E-2"/>
    <n v="0.64980000000000004"/>
    <n v="0.83"/>
    <n v="1"/>
  </r>
  <r>
    <x v="103"/>
    <s v="ID-SA"/>
    <x v="31"/>
    <n v="56"/>
    <n v="0"/>
    <n v="0"/>
    <n v="56"/>
    <n v="633"/>
    <n v="57"/>
    <n v="97"/>
    <n v="479"/>
    <s v="Province"/>
    <m/>
    <x v="31"/>
    <s v="Indonesia"/>
    <s v="Asia"/>
    <s v="Sulawesi"/>
    <s v="UTC+08:00"/>
    <m/>
    <n v="11"/>
    <n v="4"/>
    <n v="171"/>
    <n v="332"/>
    <n v="1507"/>
    <n v="13892"/>
    <n v="2641884"/>
    <n v="190.17"/>
    <n v="124.5212396"/>
    <n v="1.259638212"/>
    <n v="21.2"/>
    <n v="239.6"/>
    <n v="0"/>
    <n v="21.58"/>
    <n v="0.09"/>
    <n v="0.1532"/>
    <n v="1.65"/>
    <n v="0"/>
  </r>
  <r>
    <x v="103"/>
    <s v="ID-SB"/>
    <x v="17"/>
    <n v="10"/>
    <n v="0"/>
    <n v="15"/>
    <n v="-5"/>
    <n v="671"/>
    <n v="29"/>
    <n v="407"/>
    <n v="235"/>
    <s v="Province"/>
    <m/>
    <x v="17"/>
    <s v="Indonesia"/>
    <s v="Asia"/>
    <s v="Sumatera"/>
    <s v="UTC+07:00"/>
    <m/>
    <n v="12"/>
    <n v="7"/>
    <n v="179"/>
    <n v="230"/>
    <n v="928"/>
    <n v="42013"/>
    <n v="5519245"/>
    <n v="131.37"/>
    <n v="100.46506239999999"/>
    <n v="-0.850253225"/>
    <n v="1.81"/>
    <n v="121.57"/>
    <n v="0"/>
    <n v="5.25"/>
    <n v="4.3200000000000002E-2"/>
    <n v="0.60660000000000003"/>
    <n v="5"/>
    <n v="1"/>
  </r>
  <r>
    <x v="103"/>
    <s v="ID-SS"/>
    <x v="21"/>
    <n v="34"/>
    <n v="5"/>
    <n v="31"/>
    <n v="-2"/>
    <n v="1295"/>
    <n v="50"/>
    <n v="543"/>
    <n v="702"/>
    <s v="Province"/>
    <m/>
    <x v="21"/>
    <s v="Indonesia"/>
    <s v="Asia"/>
    <s v="Sumatera"/>
    <s v="UTC+07:00"/>
    <m/>
    <n v="13"/>
    <n v="4"/>
    <n v="241"/>
    <n v="387"/>
    <n v="2853"/>
    <n v="91592"/>
    <n v="8217551"/>
    <n v="89.72"/>
    <n v="104.16946470000001"/>
    <n v="-3.2162118080000002"/>
    <n v="4.1399999999999997"/>
    <n v="157.59"/>
    <n v="0.61"/>
    <n v="6.08"/>
    <n v="3.8600000000000002E-2"/>
    <n v="0.41930000000000001"/>
    <n v="0.87"/>
    <m/>
  </r>
  <r>
    <x v="103"/>
    <s v="ID-SU"/>
    <x v="6"/>
    <n v="83"/>
    <n v="1"/>
    <n v="0"/>
    <n v="82"/>
    <n v="756"/>
    <n v="57"/>
    <n v="205"/>
    <n v="494"/>
    <s v="Province"/>
    <m/>
    <x v="6"/>
    <s v="Indonesia"/>
    <s v="Asia"/>
    <s v="Sumatera"/>
    <s v="UTC+07:00"/>
    <m/>
    <n v="25"/>
    <n v="8"/>
    <n v="450"/>
    <n v="693"/>
    <n v="5417"/>
    <n v="72981"/>
    <n v="14874889"/>
    <n v="203.82"/>
    <n v="99.051964420000004"/>
    <n v="2.1918944530000002"/>
    <n v="5.58"/>
    <n v="50.82"/>
    <n v="7.0000000000000007E-2"/>
    <n v="3.83"/>
    <n v="7.5399999999999995E-2"/>
    <n v="0.2712"/>
    <n v="1.84"/>
    <n v="0.33"/>
  </r>
  <r>
    <x v="104"/>
    <s v="ID-AC"/>
    <x v="13"/>
    <n v="0"/>
    <n v="0"/>
    <n v="1"/>
    <n v="-1"/>
    <n v="22"/>
    <n v="1"/>
    <n v="19"/>
    <n v="2"/>
    <s v="Province"/>
    <m/>
    <x v="13"/>
    <s v="Indonesia"/>
    <s v="Asia"/>
    <s v="Sumatera"/>
    <s v="UTC+07:00"/>
    <s v="Daerah Khusus"/>
    <n v="18"/>
    <n v="5"/>
    <n v="289"/>
    <m/>
    <n v="6497"/>
    <n v="57956"/>
    <n v="5247257"/>
    <n v="90.54"/>
    <n v="96.910521739999993"/>
    <n v="4.2256146279999998"/>
    <n v="0"/>
    <n v="4.1900000000000004"/>
    <n v="0"/>
    <n v="0.19"/>
    <n v="4.5499999999999999E-2"/>
    <n v="0.86360000000000003"/>
    <n v="1"/>
    <n v="1"/>
  </r>
  <r>
    <x v="104"/>
    <s v="ID-BA"/>
    <x v="22"/>
    <n v="28"/>
    <n v="1"/>
    <n v="14"/>
    <n v="13"/>
    <n v="714"/>
    <n v="4"/>
    <n v="455"/>
    <n v="255"/>
    <s v="Province"/>
    <m/>
    <x v="22"/>
    <s v="Indonesia"/>
    <s v="Asia"/>
    <s v="Nusa Tenggara"/>
    <s v="UTC+08:00"/>
    <m/>
    <n v="8"/>
    <n v="1"/>
    <n v="57"/>
    <n v="80"/>
    <n v="636"/>
    <n v="5780"/>
    <n v="4216171"/>
    <n v="729.43"/>
    <n v="115.1317136"/>
    <n v="-8.3694716880000009"/>
    <n v="6.64"/>
    <n v="169.35"/>
    <n v="0.24"/>
    <n v="0.95"/>
    <n v="5.5999999999999999E-3"/>
    <n v="0.63729999999999998"/>
    <n v="0.78"/>
    <m/>
  </r>
  <r>
    <x v="104"/>
    <s v="ID-BT"/>
    <x v="2"/>
    <n v="74"/>
    <n v="3"/>
    <n v="1"/>
    <n v="70"/>
    <n v="1170"/>
    <n v="78"/>
    <n v="418"/>
    <n v="674"/>
    <s v="Province"/>
    <m/>
    <x v="2"/>
    <s v="Indonesia"/>
    <s v="Asia"/>
    <s v="Jawa"/>
    <s v="UTC+07:00"/>
    <m/>
    <n v="4"/>
    <n v="4"/>
    <n v="155"/>
    <n v="313"/>
    <n v="1238"/>
    <n v="9663"/>
    <n v="10722374"/>
    <n v="1109.6400000000001"/>
    <n v="106.1090043"/>
    <n v="-6.4567363880000004"/>
    <n v="6.9"/>
    <n v="109.12"/>
    <n v="0.28000000000000003"/>
    <n v="7.27"/>
    <n v="6.6699999999999995E-2"/>
    <n v="0.35730000000000001"/>
    <n v="2.11"/>
    <n v="3"/>
  </r>
  <r>
    <x v="104"/>
    <s v="ID-BE"/>
    <x v="29"/>
    <n v="3"/>
    <n v="1"/>
    <n v="9"/>
    <n v="-7"/>
    <n v="98"/>
    <n v="6"/>
    <n v="58"/>
    <n v="34"/>
    <s v="Province"/>
    <m/>
    <x v="29"/>
    <s v="Indonesia"/>
    <s v="Asia"/>
    <s v="Sumatera"/>
    <s v="UTC+07:00"/>
    <m/>
    <n v="9"/>
    <n v="1"/>
    <n v="129"/>
    <n v="172"/>
    <n v="1341"/>
    <n v="19919"/>
    <n v="1999539"/>
    <n v="100.38"/>
    <n v="102.33842129999999"/>
    <n v="-3.5335836270000001"/>
    <n v="1.5"/>
    <n v="49.01"/>
    <n v="0.5"/>
    <n v="3"/>
    <n v="6.1199999999999997E-2"/>
    <n v="0.59179999999999999"/>
    <n v="1"/>
    <n v="1"/>
  </r>
  <r>
    <x v="104"/>
    <s v="ID-JK"/>
    <x v="0"/>
    <n v="123"/>
    <n v="8"/>
    <n v="58"/>
    <n v="57"/>
    <n v="8328"/>
    <n v="513"/>
    <n v="3788"/>
    <n v="4027"/>
    <s v="Province"/>
    <m/>
    <x v="0"/>
    <s v="Indonesia"/>
    <s v="Asia"/>
    <s v="Jawa"/>
    <s v="UTC+07:00"/>
    <s v="Daerah Khusus Ibu Kota"/>
    <n v="1"/>
    <n v="5"/>
    <n v="44"/>
    <n v="267"/>
    <m/>
    <n v="664"/>
    <n v="10846145"/>
    <n v="16334.31"/>
    <n v="106.8361183"/>
    <n v="-6.2046989909999999"/>
    <n v="11.34"/>
    <n v="767.83"/>
    <n v="0.74"/>
    <n v="47.3"/>
    <n v="6.1600000000000002E-2"/>
    <n v="0.45490000000000003"/>
    <n v="1.32"/>
    <n v="2"/>
  </r>
  <r>
    <x v="104"/>
    <s v="ID-YO"/>
    <x v="5"/>
    <n v="2"/>
    <n v="0"/>
    <n v="6"/>
    <n v="-4"/>
    <n v="249"/>
    <n v="8"/>
    <n v="211"/>
    <n v="30"/>
    <s v="Province"/>
    <m/>
    <x v="5"/>
    <s v="Indonesia"/>
    <s v="Asia"/>
    <s v="Jawa"/>
    <s v="UTC+07:00"/>
    <s v="Daerah Istimewa"/>
    <n v="4"/>
    <n v="1"/>
    <n v="78"/>
    <n v="46"/>
    <n v="392"/>
    <n v="3133"/>
    <n v="3631015"/>
    <n v="1158.9000000000001"/>
    <n v="110.4448783"/>
    <n v="-7.8945018500000002"/>
    <n v="0.55000000000000004"/>
    <n v="68.58"/>
    <n v="0"/>
    <n v="2.2000000000000002"/>
    <n v="3.2099999999999997E-2"/>
    <n v="0.84740000000000004"/>
    <n v="0.2"/>
    <n v="1"/>
  </r>
  <r>
    <x v="104"/>
    <s v="ID-GO"/>
    <x v="33"/>
    <n v="4"/>
    <n v="1"/>
    <n v="0"/>
    <n v="3"/>
    <n v="185"/>
    <n v="8"/>
    <n v="83"/>
    <n v="94"/>
    <s v="Province"/>
    <m/>
    <x v="33"/>
    <s v="Indonesia"/>
    <s v="Asia"/>
    <s v="Sulawesi"/>
    <s v="UTC+08:00"/>
    <m/>
    <n v="5"/>
    <n v="1"/>
    <n v="77"/>
    <n v="72"/>
    <n v="657"/>
    <n v="11257"/>
    <n v="1180651"/>
    <n v="104.88"/>
    <n v="122.37605809999999"/>
    <n v="0.68700260400000002"/>
    <n v="3.39"/>
    <n v="156.69"/>
    <n v="0.85"/>
    <n v="6.78"/>
    <n v="4.3200000000000002E-2"/>
    <n v="0.4486"/>
    <n v="0.12"/>
    <m/>
  </r>
  <r>
    <x v="104"/>
    <s v="ID-JA"/>
    <x v="25"/>
    <n v="2"/>
    <n v="0"/>
    <n v="10"/>
    <n v="-8"/>
    <n v="107"/>
    <n v="0"/>
    <n v="37"/>
    <n v="70"/>
    <s v="Province"/>
    <m/>
    <x v="25"/>
    <s v="Indonesia"/>
    <s v="Asia"/>
    <s v="Sumatera"/>
    <s v="UTC+07:00"/>
    <m/>
    <n v="9"/>
    <n v="2"/>
    <n v="141"/>
    <n v="163"/>
    <n v="1399"/>
    <n v="50058"/>
    <n v="3493357"/>
    <n v="69.790000000000006"/>
    <n v="102.72364039999999"/>
    <n v="-1.69769766"/>
    <n v="0.56999999999999995"/>
    <n v="30.63"/>
    <n v="0"/>
    <n v="0"/>
    <n v="0"/>
    <n v="0.3458"/>
    <n v="2"/>
    <n v="1"/>
  </r>
  <r>
    <x v="104"/>
    <s v="ID-JB"/>
    <x v="1"/>
    <n v="11"/>
    <n v="0"/>
    <n v="35"/>
    <n v="-24"/>
    <n v="2572"/>
    <n v="156"/>
    <n v="1089"/>
    <n v="1327"/>
    <s v="Province"/>
    <m/>
    <x v="1"/>
    <s v="Indonesia"/>
    <s v="Asia"/>
    <s v="Jawa"/>
    <s v="UTC+07:00"/>
    <m/>
    <n v="18"/>
    <n v="9"/>
    <n v="627"/>
    <n v="645"/>
    <n v="5312"/>
    <n v="35378"/>
    <n v="45161325"/>
    <n v="1276.55"/>
    <n v="107.60370829999999"/>
    <n v="-6.9204320829999997"/>
    <n v="0.24"/>
    <n v="56.95"/>
    <n v="0"/>
    <n v="3.45"/>
    <n v="6.0699999999999997E-2"/>
    <n v="0.4234"/>
    <n v="0.65"/>
    <n v="1"/>
  </r>
  <r>
    <x v="104"/>
    <s v="ID-JT"/>
    <x v="7"/>
    <n v="70"/>
    <n v="0"/>
    <n v="28"/>
    <n v="42"/>
    <n v="1934"/>
    <n v="95"/>
    <n v="704"/>
    <n v="1135"/>
    <s v="Province"/>
    <m/>
    <x v="7"/>
    <s v="Indonesia"/>
    <s v="Asia"/>
    <s v="Jawa"/>
    <s v="UTC+07:00"/>
    <m/>
    <n v="29"/>
    <n v="6"/>
    <n v="576"/>
    <n v="753"/>
    <n v="7809"/>
    <n v="32801"/>
    <n v="36364072"/>
    <n v="1108.6400000000001"/>
    <n v="110.20111489999999"/>
    <n v="-7.2590971770000001"/>
    <n v="1.92"/>
    <n v="53.18"/>
    <n v="0"/>
    <n v="2.61"/>
    <n v="4.9099999999999998E-2"/>
    <n v="0.36399999999999999"/>
    <n v="1.59"/>
    <n v="1"/>
  </r>
  <r>
    <x v="104"/>
    <s v="ID-JI"/>
    <x v="8"/>
    <n v="185"/>
    <n v="14"/>
    <n v="251"/>
    <n v="-80"/>
    <n v="7459"/>
    <n v="587"/>
    <n v="2104"/>
    <n v="4768"/>
    <s v="Province"/>
    <m/>
    <x v="8"/>
    <s v="Indonesia"/>
    <s v="Asia"/>
    <s v="Jawa"/>
    <s v="UTC+07:00"/>
    <m/>
    <n v="29"/>
    <n v="9"/>
    <n v="666"/>
    <n v="777"/>
    <n v="7724"/>
    <n v="47803"/>
    <n v="40479023"/>
    <n v="846.78"/>
    <n v="112.7329414"/>
    <n v="-7.7233455790000001"/>
    <n v="4.57"/>
    <n v="184.27"/>
    <n v="0.35"/>
    <n v="14.5"/>
    <n v="7.8700000000000006E-2"/>
    <n v="0.28210000000000002"/>
    <n v="0.59"/>
    <n v="0.64"/>
  </r>
  <r>
    <x v="104"/>
    <s v="ID-KB"/>
    <x v="23"/>
    <n v="0"/>
    <n v="0"/>
    <n v="4"/>
    <n v="-4"/>
    <n v="264"/>
    <n v="2"/>
    <n v="149"/>
    <n v="113"/>
    <s v="Province"/>
    <m/>
    <x v="23"/>
    <s v="Indonesia"/>
    <s v="Asia"/>
    <s v="Kalimantan"/>
    <s v="UTC+07:00"/>
    <m/>
    <n v="12"/>
    <n v="2"/>
    <n v="174"/>
    <n v="99"/>
    <n v="2031"/>
    <n v="147307"/>
    <n v="5422814"/>
    <n v="36.81"/>
    <n v="111.1211776"/>
    <n v="-8.6474572E-2"/>
    <n v="0"/>
    <n v="48.68"/>
    <n v="0"/>
    <n v="0.37"/>
    <n v="7.6E-3"/>
    <n v="0.56440000000000001"/>
    <n v="0"/>
    <n v="1"/>
  </r>
  <r>
    <x v="104"/>
    <s v="ID-KS"/>
    <x v="26"/>
    <n v="123"/>
    <n v="6"/>
    <n v="22"/>
    <n v="95"/>
    <n v="1814"/>
    <n v="125"/>
    <n v="201"/>
    <n v="1488"/>
    <s v="Province"/>
    <m/>
    <x v="26"/>
    <s v="Indonesia"/>
    <s v="Asia"/>
    <s v="Kalimantan"/>
    <s v="UTC+08:00"/>
    <m/>
    <n v="11"/>
    <n v="2"/>
    <n v="153"/>
    <n v="144"/>
    <n v="1864"/>
    <n v="38744"/>
    <n v="4023049"/>
    <n v="103.84"/>
    <n v="115.4385783"/>
    <n v="-2.993594979"/>
    <n v="30.57"/>
    <n v="450.9"/>
    <n v="1.49"/>
    <n v="31.07"/>
    <n v="6.8900000000000003E-2"/>
    <n v="0.1108"/>
    <n v="2.0499999999999998"/>
    <n v="2"/>
  </r>
  <r>
    <x v="104"/>
    <s v="ID-KT"/>
    <x v="14"/>
    <n v="21"/>
    <n v="1"/>
    <n v="0"/>
    <n v="20"/>
    <n v="582"/>
    <n v="29"/>
    <n v="176"/>
    <n v="377"/>
    <s v="Province"/>
    <m/>
    <x v="14"/>
    <s v="Indonesia"/>
    <s v="Asia"/>
    <s v="Kalimantan"/>
    <s v="UTC+07:00"/>
    <m/>
    <n v="13"/>
    <n v="1"/>
    <n v="136"/>
    <n v="139"/>
    <n v="1432"/>
    <n v="153565"/>
    <n v="2570289"/>
    <n v="16.739999999999998"/>
    <n v="113.41765359999999"/>
    <n v="-1.6024846530000001"/>
    <n v="8.17"/>
    <n v="226.43"/>
    <n v="0.39"/>
    <n v="11.28"/>
    <n v="4.9799999999999997E-2"/>
    <n v="0.3024"/>
    <n v="1.62"/>
    <m/>
  </r>
  <r>
    <x v="104"/>
    <s v="ID-KI"/>
    <x v="4"/>
    <n v="3"/>
    <n v="0"/>
    <n v="10"/>
    <n v="-7"/>
    <n v="373"/>
    <n v="4"/>
    <n v="247"/>
    <n v="122"/>
    <s v="Province"/>
    <m/>
    <x v="4"/>
    <s v="Indonesia"/>
    <s v="Asia"/>
    <s v="Kalimantan"/>
    <s v="UTC+08:00"/>
    <m/>
    <n v="7"/>
    <n v="3"/>
    <n v="103"/>
    <n v="197"/>
    <n v="841"/>
    <n v="129067"/>
    <n v="3552191"/>
    <n v="27.52"/>
    <n v="116.4684405"/>
    <n v="0.45385803000000002"/>
    <n v="0.84"/>
    <n v="105.01"/>
    <n v="0"/>
    <n v="1.1299999999999999"/>
    <n v="1.0699999999999999E-2"/>
    <n v="0.66220000000000001"/>
    <n v="0.38"/>
    <n v="0"/>
  </r>
  <r>
    <x v="104"/>
    <s v="ID-KU"/>
    <x v="19"/>
    <n v="0"/>
    <n v="0"/>
    <n v="2"/>
    <n v="-2"/>
    <n v="170"/>
    <n v="2"/>
    <n v="137"/>
    <n v="31"/>
    <s v="Province"/>
    <m/>
    <x v="19"/>
    <s v="Indonesia"/>
    <s v="Asia"/>
    <s v="Kalimantan"/>
    <s v="UTC+08:00"/>
    <m/>
    <n v="4"/>
    <n v="1"/>
    <n v="53"/>
    <n v="35"/>
    <n v="447"/>
    <n v="75468"/>
    <n v="648407"/>
    <n v="8.59"/>
    <n v="116.2188791"/>
    <n v="2.8910126209999998"/>
    <n v="0"/>
    <n v="262.18"/>
    <n v="0"/>
    <n v="3.08"/>
    <n v="1.18E-2"/>
    <n v="0.80589999999999995"/>
    <n v="1"/>
    <n v="1"/>
  </r>
  <r>
    <x v="104"/>
    <s v="ID-BB"/>
    <x v="27"/>
    <n v="4"/>
    <n v="0"/>
    <n v="9"/>
    <n v="-5"/>
    <n v="136"/>
    <n v="1"/>
    <n v="63"/>
    <n v="72"/>
    <s v="Province"/>
    <m/>
    <x v="27"/>
    <s v="Indonesia"/>
    <s v="Asia"/>
    <s v="Sumatera"/>
    <s v="UTC+07:00"/>
    <m/>
    <n v="6"/>
    <n v="1"/>
    <n v="47"/>
    <n v="82"/>
    <n v="309"/>
    <n v="16424"/>
    <n v="1379767"/>
    <n v="84.01"/>
    <n v="106.5499324"/>
    <n v="-2.4474441269999998"/>
    <n v="2.9"/>
    <n v="98.57"/>
    <n v="0"/>
    <n v="0.72"/>
    <n v="7.4000000000000003E-3"/>
    <n v="0.4632"/>
    <n v="0.67"/>
    <n v="1"/>
  </r>
  <r>
    <x v="104"/>
    <s v="ID-KR"/>
    <x v="28"/>
    <n v="1"/>
    <n v="0"/>
    <n v="5"/>
    <n v="-4"/>
    <n v="233"/>
    <n v="15"/>
    <n v="141"/>
    <n v="77"/>
    <s v="Province"/>
    <m/>
    <x v="28"/>
    <s v="Indonesia"/>
    <s v="Asia"/>
    <s v="Sumatera"/>
    <s v="UTC+07:00"/>
    <m/>
    <n v="5"/>
    <n v="2"/>
    <n v="75"/>
    <n v="142"/>
    <n v="275"/>
    <n v="8202"/>
    <n v="1929400"/>
    <n v="235.24"/>
    <n v="108.261746"/>
    <n v="3.9163459999999999"/>
    <n v="0.52"/>
    <n v="120.76"/>
    <n v="0"/>
    <n v="7.77"/>
    <n v="6.4399999999999999E-2"/>
    <n v="0.60519999999999996"/>
    <m/>
    <n v="1"/>
  </r>
  <r>
    <x v="104"/>
    <s v="ID-LA"/>
    <x v="15"/>
    <n v="12"/>
    <n v="1"/>
    <n v="3"/>
    <n v="8"/>
    <n v="164"/>
    <n v="12"/>
    <n v="107"/>
    <n v="45"/>
    <s v="Province"/>
    <m/>
    <x v="15"/>
    <s v="Indonesia"/>
    <s v="Asia"/>
    <s v="Sumatera"/>
    <s v="UTC+07:00"/>
    <m/>
    <n v="13"/>
    <n v="2"/>
    <n v="228"/>
    <n v="205"/>
    <n v="2435"/>
    <n v="34624"/>
    <n v="9095591"/>
    <n v="262.7"/>
    <n v="105.0214366"/>
    <n v="-4.9167929749999999"/>
    <n v="1.32"/>
    <n v="18.03"/>
    <n v="0.11"/>
    <n v="1.32"/>
    <n v="7.3200000000000001E-2"/>
    <n v="0.65239999999999998"/>
    <n v="12"/>
    <m/>
  </r>
  <r>
    <x v="104"/>
    <s v="ID-MA"/>
    <x v="10"/>
    <n v="13"/>
    <n v="0"/>
    <n v="1"/>
    <n v="12"/>
    <n v="399"/>
    <n v="10"/>
    <n v="104"/>
    <n v="285"/>
    <s v="Province"/>
    <m/>
    <x v="10"/>
    <s v="Indonesia"/>
    <s v="Asia"/>
    <s v="Maluku"/>
    <s v="UTC+09:00"/>
    <m/>
    <n v="9"/>
    <n v="2"/>
    <n v="118"/>
    <n v="35"/>
    <n v="1198"/>
    <n v="46914"/>
    <n v="1847097"/>
    <n v="39.369999999999997"/>
    <n v="129.57679200000001"/>
    <n v="-3.1925720000000002"/>
    <n v="7.04"/>
    <n v="216.01"/>
    <n v="0"/>
    <n v="5.41"/>
    <n v="2.5100000000000001E-2"/>
    <n v="0.26069999999999999"/>
    <n v="0.22"/>
    <n v="0"/>
  </r>
  <r>
    <x v="104"/>
    <s v="ID-MU"/>
    <x v="12"/>
    <n v="17"/>
    <n v="0"/>
    <n v="0"/>
    <n v="17"/>
    <n v="302"/>
    <n v="22"/>
    <n v="40"/>
    <n v="240"/>
    <s v="Province"/>
    <m/>
    <x v="12"/>
    <s v="Indonesia"/>
    <s v="Asia"/>
    <s v="Maluku"/>
    <s v="UTC+09:00"/>
    <m/>
    <n v="8"/>
    <n v="2"/>
    <n v="116"/>
    <n v="118"/>
    <n v="1063"/>
    <n v="31983"/>
    <n v="1307803"/>
    <n v="40.89"/>
    <n v="127.5391072"/>
    <n v="0.212036949"/>
    <n v="13"/>
    <n v="230.92"/>
    <n v="0"/>
    <n v="16.82"/>
    <n v="7.2800000000000004E-2"/>
    <n v="0.13250000000000001"/>
    <n v="0.77"/>
    <n v="1"/>
  </r>
  <r>
    <x v="104"/>
    <s v="ID-NB"/>
    <x v="30"/>
    <n v="13"/>
    <n v="2"/>
    <n v="21"/>
    <n v="-10"/>
    <n v="902"/>
    <n v="33"/>
    <n v="541"/>
    <n v="328"/>
    <s v="Province"/>
    <m/>
    <x v="30"/>
    <s v="Indonesia"/>
    <s v="Asia"/>
    <s v="Nusa Tenggara"/>
    <s v="UTC+08:00"/>
    <m/>
    <n v="8"/>
    <n v="2"/>
    <n v="117"/>
    <n v="145"/>
    <n v="995"/>
    <n v="18572"/>
    <n v="5270247"/>
    <n v="283.77"/>
    <n v="117.5086257"/>
    <n v="-8.6069988659999996"/>
    <n v="2.4700000000000002"/>
    <n v="171.15"/>
    <n v="0.38"/>
    <n v="6.26"/>
    <n v="3.6600000000000001E-2"/>
    <n v="0.5998"/>
    <n v="0.56999999999999995"/>
    <m/>
  </r>
  <r>
    <x v="104"/>
    <s v="ID-NT"/>
    <x v="32"/>
    <n v="0"/>
    <n v="0"/>
    <n v="0"/>
    <n v="0"/>
    <n v="105"/>
    <n v="1"/>
    <n v="37"/>
    <n v="67"/>
    <s v="Province"/>
    <m/>
    <x v="32"/>
    <s v="Indonesia"/>
    <s v="Asia"/>
    <s v="Nusa Tenggara"/>
    <s v="UTC+08:00"/>
    <m/>
    <n v="21"/>
    <n v="1"/>
    <n v="309"/>
    <n v="327"/>
    <n v="3026"/>
    <n v="48718"/>
    <n v="5411321"/>
    <n v="111.07"/>
    <n v="121.592271"/>
    <n v="-8.6822049999999997"/>
    <n v="0"/>
    <n v="19.399999999999999"/>
    <n v="0"/>
    <n v="0.18"/>
    <n v="9.4999999999999998E-3"/>
    <n v="0.35239999999999999"/>
    <n v="1"/>
    <n v="1"/>
  </r>
  <r>
    <x v="104"/>
    <s v="ID-PA"/>
    <x v="11"/>
    <n v="50"/>
    <n v="0"/>
    <n v="0"/>
    <n v="50"/>
    <n v="1236"/>
    <n v="7"/>
    <n v="78"/>
    <n v="1151"/>
    <s v="Province"/>
    <m/>
    <x v="11"/>
    <s v="Indonesia"/>
    <s v="Asia"/>
    <s v="Papua"/>
    <s v="UTC+09:00"/>
    <s v="Daerah Khusus"/>
    <n v="28"/>
    <n v="1"/>
    <n v="560"/>
    <n v="110"/>
    <n v="5411"/>
    <n v="319036"/>
    <n v="4340348"/>
    <n v="13.6"/>
    <n v="138.69603000000001"/>
    <n v="-4.6662095299999997"/>
    <n v="11.52"/>
    <n v="284.77"/>
    <n v="0"/>
    <n v="1.61"/>
    <n v="5.7000000000000002E-3"/>
    <n v="6.3100000000000003E-2"/>
    <n v="1.61"/>
    <n v="1"/>
  </r>
  <r>
    <x v="104"/>
    <s v="ID-PB"/>
    <x v="18"/>
    <n v="5"/>
    <n v="1"/>
    <n v="0"/>
    <n v="4"/>
    <n v="205"/>
    <n v="2"/>
    <n v="86"/>
    <n v="117"/>
    <s v="Province"/>
    <m/>
    <x v="18"/>
    <s v="Indonesia"/>
    <s v="Asia"/>
    <s v="Papua"/>
    <s v="UTC+09:00"/>
    <s v="Daerah Khusus"/>
    <n v="12"/>
    <n v="1"/>
    <n v="218"/>
    <n v="95"/>
    <n v="1742"/>
    <n v="102955"/>
    <n v="1140701"/>
    <n v="11.08"/>
    <n v="132.9762624"/>
    <n v="-2.045160182"/>
    <n v="4.38"/>
    <n v="179.71"/>
    <n v="0.88"/>
    <n v="1.75"/>
    <n v="9.7999999999999997E-3"/>
    <n v="0.41949999999999998"/>
    <n v="1"/>
    <m/>
  </r>
  <r>
    <x v="104"/>
    <s v="ID-RI"/>
    <x v="24"/>
    <n v="5"/>
    <n v="0"/>
    <n v="0"/>
    <n v="5"/>
    <n v="124"/>
    <n v="6"/>
    <n v="109"/>
    <n v="9"/>
    <s v="Province"/>
    <m/>
    <x v="24"/>
    <s v="Indonesia"/>
    <s v="Asia"/>
    <s v="Sumatera"/>
    <s v="UTC+07:00"/>
    <m/>
    <n v="10"/>
    <n v="2"/>
    <n v="169"/>
    <n v="268"/>
    <n v="1591"/>
    <n v="87024"/>
    <n v="6074100"/>
    <n v="69.8"/>
    <n v="101.8051092"/>
    <n v="0.51164785099999999"/>
    <n v="0.82"/>
    <n v="20.41"/>
    <n v="0"/>
    <n v="0.99"/>
    <n v="4.8399999999999999E-2"/>
    <n v="0.879"/>
    <m/>
    <n v="1"/>
  </r>
  <r>
    <x v="104"/>
    <s v="ID-SR"/>
    <x v="20"/>
    <n v="0"/>
    <n v="0"/>
    <n v="4"/>
    <n v="-4"/>
    <n v="97"/>
    <n v="2"/>
    <n v="70"/>
    <n v="25"/>
    <s v="Province"/>
    <m/>
    <x v="20"/>
    <s v="Indonesia"/>
    <s v="Asia"/>
    <s v="Sulawesi"/>
    <s v="UTC+08:00"/>
    <m/>
    <n v="6"/>
    <m/>
    <n v="69"/>
    <n v="73"/>
    <n v="575"/>
    <n v="16787"/>
    <n v="1559984"/>
    <n v="92.93"/>
    <n v="119.3450194"/>
    <n v="-2.4617460530000002"/>
    <n v="0"/>
    <n v="62.18"/>
    <n v="0"/>
    <n v="1.28"/>
    <n v="2.06E-2"/>
    <n v="0.72160000000000002"/>
    <n v="0"/>
    <n v="1"/>
  </r>
  <r>
    <x v="104"/>
    <s v="ID-SN"/>
    <x v="9"/>
    <n v="126"/>
    <n v="0"/>
    <n v="36"/>
    <n v="90"/>
    <n v="2689"/>
    <n v="108"/>
    <n v="864"/>
    <n v="1717"/>
    <s v="Province"/>
    <m/>
    <x v="9"/>
    <s v="Indonesia"/>
    <s v="Asia"/>
    <s v="Sulawesi"/>
    <s v="UTC+08:00"/>
    <m/>
    <n v="21"/>
    <n v="3"/>
    <n v="311"/>
    <n v="792"/>
    <n v="2255"/>
    <n v="46717"/>
    <n v="9426885"/>
    <n v="201.78"/>
    <n v="120.1620559"/>
    <n v="-3.731080714"/>
    <n v="13.37"/>
    <n v="285.25"/>
    <n v="0"/>
    <n v="11.46"/>
    <n v="4.02E-2"/>
    <n v="0.32129999999999997"/>
    <n v="2.0699999999999998"/>
    <n v="0"/>
  </r>
  <r>
    <x v="104"/>
    <s v="ID-ST"/>
    <x v="16"/>
    <n v="9"/>
    <n v="0"/>
    <n v="1"/>
    <n v="8"/>
    <n v="168"/>
    <n v="4"/>
    <n v="97"/>
    <n v="67"/>
    <s v="Province"/>
    <m/>
    <x v="16"/>
    <s v="Indonesia"/>
    <s v="Asia"/>
    <s v="Sulawesi"/>
    <s v="UTC+08:00"/>
    <m/>
    <n v="12"/>
    <n v="1"/>
    <n v="175"/>
    <n v="175"/>
    <n v="1842"/>
    <n v="61841"/>
    <n v="2955567"/>
    <n v="47.79"/>
    <n v="121.2010927"/>
    <n v="-1.00413668"/>
    <n v="3.05"/>
    <n v="56.84"/>
    <n v="0"/>
    <n v="1.35"/>
    <n v="2.3800000000000002E-2"/>
    <n v="0.57740000000000002"/>
    <m/>
    <n v="1"/>
  </r>
  <r>
    <x v="104"/>
    <s v="ID-SG"/>
    <x v="3"/>
    <n v="2"/>
    <n v="0"/>
    <n v="10"/>
    <n v="-8"/>
    <n v="279"/>
    <n v="5"/>
    <n v="190"/>
    <n v="84"/>
    <s v="Province"/>
    <m/>
    <x v="3"/>
    <s v="Indonesia"/>
    <s v="Asia"/>
    <s v="Sulawesi"/>
    <s v="UTC+08:00"/>
    <m/>
    <n v="15"/>
    <n v="2"/>
    <n v="219"/>
    <n v="377"/>
    <n v="1911"/>
    <n v="38068"/>
    <n v="2635461"/>
    <n v="69.23"/>
    <n v="122.070311"/>
    <n v="-4.1246887929999998"/>
    <n v="0.76"/>
    <n v="105.86"/>
    <n v="0"/>
    <n v="1.9"/>
    <n v="1.7899999999999999E-2"/>
    <n v="0.68100000000000005"/>
    <n v="0.4"/>
    <n v="1"/>
  </r>
  <r>
    <x v="104"/>
    <s v="ID-SA"/>
    <x v="31"/>
    <n v="16"/>
    <n v="4"/>
    <n v="1"/>
    <n v="11"/>
    <n v="649"/>
    <n v="61"/>
    <n v="98"/>
    <n v="490"/>
    <s v="Province"/>
    <m/>
    <x v="31"/>
    <s v="Indonesia"/>
    <s v="Asia"/>
    <s v="Sulawesi"/>
    <s v="UTC+08:00"/>
    <m/>
    <n v="11"/>
    <n v="4"/>
    <n v="171"/>
    <n v="332"/>
    <n v="1507"/>
    <n v="13892"/>
    <n v="2641884"/>
    <n v="190.17"/>
    <n v="124.5212396"/>
    <n v="1.259638212"/>
    <n v="6.06"/>
    <n v="245.66"/>
    <n v="1.51"/>
    <n v="23.09"/>
    <n v="9.4E-2"/>
    <n v="0.151"/>
    <n v="0.28999999999999998"/>
    <m/>
  </r>
  <r>
    <x v="104"/>
    <s v="ID-SB"/>
    <x v="17"/>
    <n v="3"/>
    <n v="0"/>
    <n v="4"/>
    <n v="-1"/>
    <n v="674"/>
    <n v="29"/>
    <n v="411"/>
    <n v="234"/>
    <s v="Province"/>
    <m/>
    <x v="17"/>
    <s v="Indonesia"/>
    <s v="Asia"/>
    <s v="Sumatera"/>
    <s v="UTC+07:00"/>
    <m/>
    <n v="12"/>
    <n v="7"/>
    <n v="179"/>
    <n v="230"/>
    <n v="928"/>
    <n v="42013"/>
    <n v="5519245"/>
    <n v="131.37"/>
    <n v="100.46506239999999"/>
    <n v="-0.850253225"/>
    <n v="0.54"/>
    <n v="122.12"/>
    <n v="0"/>
    <n v="5.25"/>
    <n v="4.2999999999999997E-2"/>
    <n v="0.60980000000000001"/>
    <n v="0.3"/>
    <n v="1"/>
  </r>
  <r>
    <x v="104"/>
    <s v="ID-SS"/>
    <x v="21"/>
    <n v="23"/>
    <n v="2"/>
    <n v="14"/>
    <n v="7"/>
    <n v="1318"/>
    <n v="52"/>
    <n v="557"/>
    <n v="709"/>
    <s v="Province"/>
    <m/>
    <x v="21"/>
    <s v="Indonesia"/>
    <s v="Asia"/>
    <s v="Sumatera"/>
    <s v="UTC+07:00"/>
    <m/>
    <n v="13"/>
    <n v="4"/>
    <n v="241"/>
    <n v="387"/>
    <n v="2853"/>
    <n v="91592"/>
    <n v="8217551"/>
    <n v="89.72"/>
    <n v="104.16946470000001"/>
    <n v="-3.2162118080000002"/>
    <n v="2.8"/>
    <n v="160.38999999999999"/>
    <n v="0.24"/>
    <n v="6.33"/>
    <n v="3.95E-2"/>
    <n v="0.42259999999999998"/>
    <n v="0.68"/>
    <n v="0.4"/>
  </r>
  <r>
    <x v="104"/>
    <s v="ID-SU"/>
    <x v="6"/>
    <n v="98"/>
    <n v="2"/>
    <n v="0"/>
    <n v="96"/>
    <n v="854"/>
    <n v="59"/>
    <n v="205"/>
    <n v="590"/>
    <s v="Province"/>
    <m/>
    <x v="6"/>
    <s v="Indonesia"/>
    <s v="Asia"/>
    <s v="Sumatera"/>
    <s v="UTC+07:00"/>
    <m/>
    <n v="25"/>
    <n v="8"/>
    <n v="450"/>
    <n v="693"/>
    <n v="5417"/>
    <n v="72981"/>
    <n v="14874889"/>
    <n v="203.82"/>
    <n v="99.051964420000004"/>
    <n v="2.1918944530000002"/>
    <n v="6.59"/>
    <n v="57.41"/>
    <n v="0.13"/>
    <n v="3.97"/>
    <n v="6.9099999999999995E-2"/>
    <n v="0.24"/>
    <n v="1.18"/>
    <n v="2"/>
  </r>
  <r>
    <x v="105"/>
    <s v="ID-AC"/>
    <x v="13"/>
    <n v="5"/>
    <n v="0"/>
    <n v="0"/>
    <n v="5"/>
    <n v="27"/>
    <n v="1"/>
    <n v="19"/>
    <n v="7"/>
    <s v="Province"/>
    <m/>
    <x v="13"/>
    <s v="Indonesia"/>
    <s v="Asia"/>
    <s v="Sumatera"/>
    <s v="UTC+07:00"/>
    <s v="Daerah Khusus"/>
    <n v="18"/>
    <n v="5"/>
    <n v="289"/>
    <m/>
    <n v="6497"/>
    <n v="57956"/>
    <n v="5247257"/>
    <n v="90.54"/>
    <n v="96.910521739999993"/>
    <n v="4.2256146279999998"/>
    <n v="0.95"/>
    <n v="5.15"/>
    <n v="0"/>
    <n v="0.19"/>
    <n v="3.6999999999999998E-2"/>
    <n v="0.70369999999999999"/>
    <m/>
    <n v="1"/>
  </r>
  <r>
    <x v="105"/>
    <s v="ID-BA"/>
    <x v="22"/>
    <n v="18"/>
    <n v="0"/>
    <n v="12"/>
    <n v="6"/>
    <n v="732"/>
    <n v="4"/>
    <n v="467"/>
    <n v="261"/>
    <s v="Province"/>
    <m/>
    <x v="22"/>
    <s v="Indonesia"/>
    <s v="Asia"/>
    <s v="Nusa Tenggara"/>
    <s v="UTC+08:00"/>
    <m/>
    <n v="8"/>
    <n v="1"/>
    <n v="57"/>
    <n v="80"/>
    <n v="636"/>
    <n v="5780"/>
    <n v="4216171"/>
    <n v="729.43"/>
    <n v="115.1317136"/>
    <n v="-8.3694716880000009"/>
    <n v="4.2699999999999996"/>
    <n v="173.62"/>
    <n v="0"/>
    <n v="0.95"/>
    <n v="5.4999999999999997E-3"/>
    <n v="0.63800000000000001"/>
    <n v="0.64"/>
    <n v="0"/>
  </r>
  <r>
    <x v="105"/>
    <s v="ID-BT"/>
    <x v="2"/>
    <n v="9"/>
    <n v="0"/>
    <n v="22"/>
    <n v="-13"/>
    <n v="1179"/>
    <n v="78"/>
    <n v="440"/>
    <n v="661"/>
    <s v="Province"/>
    <m/>
    <x v="2"/>
    <s v="Indonesia"/>
    <s v="Asia"/>
    <s v="Jawa"/>
    <s v="UTC+07:00"/>
    <m/>
    <n v="4"/>
    <n v="4"/>
    <n v="155"/>
    <n v="313"/>
    <n v="1238"/>
    <n v="9663"/>
    <n v="10722374"/>
    <n v="1109.6400000000001"/>
    <n v="106.1090043"/>
    <n v="-6.4567363880000004"/>
    <n v="0.84"/>
    <n v="109.96"/>
    <n v="0"/>
    <n v="7.27"/>
    <n v="6.6199999999999995E-2"/>
    <n v="0.37319999999999998"/>
    <n v="0.12"/>
    <n v="0"/>
  </r>
  <r>
    <x v="105"/>
    <s v="ID-BE"/>
    <x v="29"/>
    <n v="3"/>
    <n v="0"/>
    <n v="0"/>
    <n v="3"/>
    <n v="101"/>
    <n v="6"/>
    <n v="58"/>
    <n v="37"/>
    <s v="Province"/>
    <m/>
    <x v="29"/>
    <s v="Indonesia"/>
    <s v="Asia"/>
    <s v="Sumatera"/>
    <s v="UTC+07:00"/>
    <m/>
    <n v="9"/>
    <n v="1"/>
    <n v="129"/>
    <n v="172"/>
    <n v="1341"/>
    <n v="19919"/>
    <n v="1999539"/>
    <n v="100.38"/>
    <n v="102.33842129999999"/>
    <n v="-3.5335836270000001"/>
    <n v="1.5"/>
    <n v="50.51"/>
    <n v="0"/>
    <n v="3"/>
    <n v="5.9400000000000001E-2"/>
    <n v="0.57430000000000003"/>
    <n v="1"/>
    <n v="0"/>
  </r>
  <r>
    <x v="105"/>
    <s v="ID-JK"/>
    <x v="0"/>
    <n v="121"/>
    <n v="7"/>
    <n v="248"/>
    <n v="-134"/>
    <n v="8449"/>
    <n v="520"/>
    <n v="4036"/>
    <n v="3893"/>
    <s v="Province"/>
    <m/>
    <x v="0"/>
    <s v="Indonesia"/>
    <s v="Asia"/>
    <s v="Jawa"/>
    <s v="UTC+07:00"/>
    <s v="Daerah Khusus Ibu Kota"/>
    <n v="1"/>
    <n v="5"/>
    <n v="44"/>
    <n v="267"/>
    <m/>
    <n v="664"/>
    <n v="10846145"/>
    <n v="16334.31"/>
    <n v="106.8361183"/>
    <n v="-6.2046989909999999"/>
    <n v="11.16"/>
    <n v="778.99"/>
    <n v="0.65"/>
    <n v="47.94"/>
    <n v="6.1499999999999999E-2"/>
    <n v="0.47770000000000001"/>
    <n v="0.98"/>
    <n v="0.88"/>
  </r>
  <r>
    <x v="105"/>
    <s v="ID-YO"/>
    <x v="5"/>
    <n v="5"/>
    <n v="0"/>
    <n v="1"/>
    <n v="4"/>
    <n v="254"/>
    <n v="8"/>
    <n v="212"/>
    <n v="34"/>
    <s v="Province"/>
    <m/>
    <x v="5"/>
    <s v="Indonesia"/>
    <s v="Asia"/>
    <s v="Jawa"/>
    <s v="UTC+07:00"/>
    <s v="Daerah Istimewa"/>
    <n v="4"/>
    <n v="1"/>
    <n v="78"/>
    <n v="46"/>
    <n v="392"/>
    <n v="3133"/>
    <n v="3631015"/>
    <n v="1158.9000000000001"/>
    <n v="110.4448783"/>
    <n v="-7.8945018500000002"/>
    <n v="1.38"/>
    <n v="69.95"/>
    <n v="0"/>
    <n v="2.2000000000000002"/>
    <n v="3.15E-2"/>
    <n v="0.83460000000000001"/>
    <n v="2.5"/>
    <n v="1"/>
  </r>
  <r>
    <x v="105"/>
    <s v="ID-GO"/>
    <x v="33"/>
    <n v="0"/>
    <n v="0"/>
    <n v="7"/>
    <n v="-7"/>
    <n v="185"/>
    <n v="8"/>
    <n v="90"/>
    <n v="87"/>
    <s v="Province"/>
    <m/>
    <x v="33"/>
    <s v="Indonesia"/>
    <s v="Asia"/>
    <s v="Sulawesi"/>
    <s v="UTC+08:00"/>
    <m/>
    <n v="5"/>
    <n v="1"/>
    <n v="77"/>
    <n v="72"/>
    <n v="657"/>
    <n v="11257"/>
    <n v="1180651"/>
    <n v="104.88"/>
    <n v="122.37605809999999"/>
    <n v="0.68700260400000002"/>
    <n v="0"/>
    <n v="156.69"/>
    <n v="0"/>
    <n v="6.78"/>
    <n v="4.3200000000000002E-2"/>
    <n v="0.48649999999999999"/>
    <n v="0"/>
    <n v="0"/>
  </r>
  <r>
    <x v="105"/>
    <s v="ID-JA"/>
    <x v="25"/>
    <n v="0"/>
    <n v="0"/>
    <n v="0"/>
    <n v="0"/>
    <n v="107"/>
    <n v="0"/>
    <n v="37"/>
    <n v="70"/>
    <s v="Province"/>
    <m/>
    <x v="25"/>
    <s v="Indonesia"/>
    <s v="Asia"/>
    <s v="Sumatera"/>
    <s v="UTC+07:00"/>
    <m/>
    <n v="9"/>
    <n v="2"/>
    <n v="141"/>
    <n v="163"/>
    <n v="1399"/>
    <n v="50058"/>
    <n v="3493357"/>
    <n v="69.790000000000006"/>
    <n v="102.72364039999999"/>
    <n v="-1.69769766"/>
    <n v="0"/>
    <n v="30.63"/>
    <n v="0"/>
    <n v="0"/>
    <n v="0"/>
    <n v="0.3458"/>
    <n v="0"/>
    <n v="1"/>
  </r>
  <r>
    <x v="105"/>
    <s v="ID-JB"/>
    <x v="1"/>
    <n v="17"/>
    <n v="0"/>
    <n v="42"/>
    <n v="-25"/>
    <n v="2589"/>
    <n v="156"/>
    <n v="1131"/>
    <n v="1302"/>
    <s v="Province"/>
    <m/>
    <x v="1"/>
    <s v="Indonesia"/>
    <s v="Asia"/>
    <s v="Jawa"/>
    <s v="UTC+07:00"/>
    <m/>
    <n v="18"/>
    <n v="9"/>
    <n v="627"/>
    <n v="645"/>
    <n v="5312"/>
    <n v="35378"/>
    <n v="45161325"/>
    <n v="1276.55"/>
    <n v="107.60370829999999"/>
    <n v="-6.9204320829999997"/>
    <n v="0.38"/>
    <n v="57.33"/>
    <n v="0"/>
    <n v="3.45"/>
    <n v="6.0299999999999999E-2"/>
    <n v="0.43680000000000002"/>
    <n v="1.55"/>
    <n v="1"/>
  </r>
  <r>
    <x v="105"/>
    <s v="ID-JT"/>
    <x v="7"/>
    <n v="113"/>
    <n v="1"/>
    <n v="25"/>
    <n v="87"/>
    <n v="2047"/>
    <n v="96"/>
    <n v="729"/>
    <n v="1222"/>
    <s v="Province"/>
    <m/>
    <x v="7"/>
    <s v="Indonesia"/>
    <s v="Asia"/>
    <s v="Jawa"/>
    <s v="UTC+07:00"/>
    <m/>
    <n v="29"/>
    <n v="6"/>
    <n v="576"/>
    <n v="753"/>
    <n v="7809"/>
    <n v="32801"/>
    <n v="36364072"/>
    <n v="1108.6400000000001"/>
    <n v="110.20111489999999"/>
    <n v="-7.2590971770000001"/>
    <n v="3.11"/>
    <n v="56.29"/>
    <n v="0.03"/>
    <n v="2.64"/>
    <n v="4.6899999999999997E-2"/>
    <n v="0.35610000000000003"/>
    <n v="1.61"/>
    <m/>
  </r>
  <r>
    <x v="105"/>
    <s v="ID-JI"/>
    <x v="8"/>
    <n v="203"/>
    <n v="11"/>
    <n v="75"/>
    <n v="117"/>
    <n v="7662"/>
    <n v="598"/>
    <n v="2179"/>
    <n v="4885"/>
    <s v="Province"/>
    <m/>
    <x v="8"/>
    <s v="Indonesia"/>
    <s v="Asia"/>
    <s v="Jawa"/>
    <s v="UTC+07:00"/>
    <m/>
    <n v="29"/>
    <n v="9"/>
    <n v="666"/>
    <n v="777"/>
    <n v="7724"/>
    <n v="47803"/>
    <n v="40479023"/>
    <n v="846.78"/>
    <n v="112.7329414"/>
    <n v="-7.7233455790000001"/>
    <n v="5.01"/>
    <n v="189.28"/>
    <n v="0.27"/>
    <n v="14.77"/>
    <n v="7.8E-2"/>
    <n v="0.28439999999999999"/>
    <n v="1.1000000000000001"/>
    <n v="0.79"/>
  </r>
  <r>
    <x v="105"/>
    <s v="ID-KB"/>
    <x v="23"/>
    <n v="1"/>
    <n v="0"/>
    <n v="9"/>
    <n v="-8"/>
    <n v="265"/>
    <n v="2"/>
    <n v="158"/>
    <n v="105"/>
    <s v="Province"/>
    <m/>
    <x v="23"/>
    <s v="Indonesia"/>
    <s v="Asia"/>
    <s v="Kalimantan"/>
    <s v="UTC+07:00"/>
    <m/>
    <n v="12"/>
    <n v="2"/>
    <n v="174"/>
    <n v="99"/>
    <n v="2031"/>
    <n v="147307"/>
    <n v="5422814"/>
    <n v="36.81"/>
    <n v="111.1211776"/>
    <n v="-8.6474572E-2"/>
    <n v="0.18"/>
    <n v="48.87"/>
    <n v="0"/>
    <n v="0.37"/>
    <n v="7.4999999999999997E-3"/>
    <n v="0.59619999999999995"/>
    <m/>
    <n v="1"/>
  </r>
  <r>
    <x v="105"/>
    <s v="ID-KS"/>
    <x v="26"/>
    <n v="70"/>
    <n v="6"/>
    <n v="29"/>
    <n v="35"/>
    <n v="1884"/>
    <n v="131"/>
    <n v="230"/>
    <n v="1523"/>
    <s v="Province"/>
    <m/>
    <x v="26"/>
    <s v="Indonesia"/>
    <s v="Asia"/>
    <s v="Kalimantan"/>
    <s v="UTC+08:00"/>
    <m/>
    <n v="11"/>
    <n v="2"/>
    <n v="153"/>
    <n v="144"/>
    <n v="1864"/>
    <n v="38744"/>
    <n v="4023049"/>
    <n v="103.84"/>
    <n v="115.4385783"/>
    <n v="-2.993594979"/>
    <n v="17.399999999999999"/>
    <n v="468.3"/>
    <n v="1.49"/>
    <n v="32.56"/>
    <n v="6.9500000000000006E-2"/>
    <n v="0.1221"/>
    <n v="0.56999999999999995"/>
    <n v="1"/>
  </r>
  <r>
    <x v="105"/>
    <s v="ID-KT"/>
    <x v="14"/>
    <n v="0"/>
    <n v="3"/>
    <n v="17"/>
    <n v="-20"/>
    <n v="582"/>
    <n v="32"/>
    <n v="193"/>
    <n v="357"/>
    <s v="Province"/>
    <m/>
    <x v="14"/>
    <s v="Indonesia"/>
    <s v="Asia"/>
    <s v="Kalimantan"/>
    <s v="UTC+07:00"/>
    <m/>
    <n v="13"/>
    <n v="1"/>
    <n v="136"/>
    <n v="139"/>
    <n v="1432"/>
    <n v="153565"/>
    <n v="2570289"/>
    <n v="16.739999999999998"/>
    <n v="113.41765359999999"/>
    <n v="-1.6024846530000001"/>
    <n v="0"/>
    <n v="226.43"/>
    <n v="1.17"/>
    <n v="12.45"/>
    <n v="5.5E-2"/>
    <n v="0.33160000000000001"/>
    <n v="0"/>
    <n v="3"/>
  </r>
  <r>
    <x v="105"/>
    <s v="ID-KI"/>
    <x v="4"/>
    <n v="2"/>
    <n v="0"/>
    <n v="12"/>
    <n v="-10"/>
    <n v="375"/>
    <n v="4"/>
    <n v="259"/>
    <n v="112"/>
    <s v="Province"/>
    <m/>
    <x v="4"/>
    <s v="Indonesia"/>
    <s v="Asia"/>
    <s v="Kalimantan"/>
    <s v="UTC+08:00"/>
    <m/>
    <n v="7"/>
    <n v="3"/>
    <n v="103"/>
    <n v="197"/>
    <n v="841"/>
    <n v="129067"/>
    <n v="3552191"/>
    <n v="27.52"/>
    <n v="116.4684405"/>
    <n v="0.45385803000000002"/>
    <n v="0.56000000000000005"/>
    <n v="105.57"/>
    <n v="0"/>
    <n v="1.1299999999999999"/>
    <n v="1.0699999999999999E-2"/>
    <n v="0.69069999999999998"/>
    <n v="0.67"/>
    <n v="1"/>
  </r>
  <r>
    <x v="105"/>
    <s v="ID-KU"/>
    <x v="19"/>
    <n v="0"/>
    <n v="0"/>
    <n v="0"/>
    <n v="0"/>
    <n v="170"/>
    <n v="2"/>
    <n v="137"/>
    <n v="31"/>
    <s v="Province"/>
    <m/>
    <x v="19"/>
    <s v="Indonesia"/>
    <s v="Asia"/>
    <s v="Kalimantan"/>
    <s v="UTC+08:00"/>
    <m/>
    <n v="4"/>
    <n v="1"/>
    <n v="53"/>
    <n v="35"/>
    <n v="447"/>
    <n v="75468"/>
    <n v="648407"/>
    <n v="8.59"/>
    <n v="116.2188791"/>
    <n v="2.8910126209999998"/>
    <n v="0"/>
    <n v="262.18"/>
    <n v="0"/>
    <n v="3.08"/>
    <n v="1.18E-2"/>
    <n v="0.80589999999999995"/>
    <n v="1"/>
    <n v="1"/>
  </r>
  <r>
    <x v="105"/>
    <s v="ID-BB"/>
    <x v="27"/>
    <n v="8"/>
    <n v="1"/>
    <n v="0"/>
    <n v="7"/>
    <n v="144"/>
    <n v="2"/>
    <n v="63"/>
    <n v="79"/>
    <s v="Province"/>
    <m/>
    <x v="27"/>
    <s v="Indonesia"/>
    <s v="Asia"/>
    <s v="Sumatera"/>
    <s v="UTC+07:00"/>
    <m/>
    <n v="6"/>
    <n v="1"/>
    <n v="47"/>
    <n v="82"/>
    <n v="309"/>
    <n v="16424"/>
    <n v="1379767"/>
    <n v="84.01"/>
    <n v="106.5499324"/>
    <n v="-2.4474441269999998"/>
    <n v="5.8"/>
    <n v="104.37"/>
    <n v="0.72"/>
    <n v="1.45"/>
    <n v="1.3899999999999999E-2"/>
    <n v="0.4375"/>
    <n v="2"/>
    <m/>
  </r>
  <r>
    <x v="105"/>
    <s v="ID-KR"/>
    <x v="28"/>
    <n v="0"/>
    <n v="0"/>
    <n v="13"/>
    <n v="-13"/>
    <n v="233"/>
    <n v="15"/>
    <n v="154"/>
    <n v="64"/>
    <s v="Province"/>
    <m/>
    <x v="28"/>
    <s v="Indonesia"/>
    <s v="Asia"/>
    <s v="Sumatera"/>
    <s v="UTC+07:00"/>
    <m/>
    <n v="5"/>
    <n v="2"/>
    <n v="75"/>
    <n v="142"/>
    <n v="275"/>
    <n v="8202"/>
    <n v="1929400"/>
    <n v="235.24"/>
    <n v="108.261746"/>
    <n v="3.9163459999999999"/>
    <n v="0"/>
    <n v="120.76"/>
    <n v="0"/>
    <n v="7.77"/>
    <n v="6.4399999999999999E-2"/>
    <n v="0.66090000000000004"/>
    <n v="0"/>
    <n v="1"/>
  </r>
  <r>
    <x v="105"/>
    <s v="ID-LA"/>
    <x v="15"/>
    <n v="1"/>
    <n v="0"/>
    <n v="1"/>
    <n v="0"/>
    <n v="165"/>
    <n v="12"/>
    <n v="108"/>
    <n v="45"/>
    <s v="Province"/>
    <m/>
    <x v="15"/>
    <s v="Indonesia"/>
    <s v="Asia"/>
    <s v="Sumatera"/>
    <s v="UTC+07:00"/>
    <m/>
    <n v="13"/>
    <n v="2"/>
    <n v="228"/>
    <n v="205"/>
    <n v="2435"/>
    <n v="34624"/>
    <n v="9095591"/>
    <n v="262.7"/>
    <n v="105.0214366"/>
    <n v="-4.9167929749999999"/>
    <n v="0.11"/>
    <n v="18.14"/>
    <n v="0"/>
    <n v="1.32"/>
    <n v="7.2700000000000001E-2"/>
    <n v="0.65449999999999997"/>
    <n v="0.08"/>
    <n v="0"/>
  </r>
  <r>
    <x v="105"/>
    <s v="ID-MA"/>
    <x v="10"/>
    <n v="21"/>
    <n v="0"/>
    <n v="4"/>
    <n v="17"/>
    <n v="420"/>
    <n v="10"/>
    <n v="108"/>
    <n v="302"/>
    <s v="Province"/>
    <m/>
    <x v="10"/>
    <s v="Indonesia"/>
    <s v="Asia"/>
    <s v="Maluku"/>
    <s v="UTC+09:00"/>
    <m/>
    <n v="9"/>
    <n v="2"/>
    <n v="118"/>
    <n v="35"/>
    <n v="1198"/>
    <n v="46914"/>
    <n v="1847097"/>
    <n v="39.369999999999997"/>
    <n v="129.57679200000001"/>
    <n v="-3.1925720000000002"/>
    <n v="11.37"/>
    <n v="227.38"/>
    <n v="0"/>
    <n v="5.41"/>
    <n v="2.3800000000000002E-2"/>
    <n v="0.2571"/>
    <n v="1.62"/>
    <n v="1"/>
  </r>
  <r>
    <x v="105"/>
    <s v="ID-MU"/>
    <x v="12"/>
    <n v="8"/>
    <n v="0"/>
    <n v="8"/>
    <n v="0"/>
    <n v="310"/>
    <n v="22"/>
    <n v="48"/>
    <n v="240"/>
    <s v="Province"/>
    <m/>
    <x v="12"/>
    <s v="Indonesia"/>
    <s v="Asia"/>
    <s v="Maluku"/>
    <s v="UTC+09:00"/>
    <m/>
    <n v="8"/>
    <n v="2"/>
    <n v="116"/>
    <n v="118"/>
    <n v="1063"/>
    <n v="31983"/>
    <n v="1307803"/>
    <n v="40.89"/>
    <n v="127.5391072"/>
    <n v="0.212036949"/>
    <n v="6.12"/>
    <n v="237.04"/>
    <n v="0"/>
    <n v="16.82"/>
    <n v="7.0999999999999994E-2"/>
    <n v="0.15479999999999999"/>
    <n v="0.47"/>
    <n v="1"/>
  </r>
  <r>
    <x v="105"/>
    <s v="ID-NB"/>
    <x v="30"/>
    <n v="11"/>
    <n v="0"/>
    <n v="36"/>
    <n v="-25"/>
    <n v="913"/>
    <n v="33"/>
    <n v="577"/>
    <n v="303"/>
    <s v="Province"/>
    <m/>
    <x v="30"/>
    <s v="Indonesia"/>
    <s v="Asia"/>
    <s v="Nusa Tenggara"/>
    <s v="UTC+08:00"/>
    <m/>
    <n v="8"/>
    <n v="2"/>
    <n v="117"/>
    <n v="145"/>
    <n v="995"/>
    <n v="18572"/>
    <n v="5270247"/>
    <n v="283.77"/>
    <n v="117.5086257"/>
    <n v="-8.6069988659999996"/>
    <n v="2.09"/>
    <n v="173.24"/>
    <n v="0"/>
    <n v="6.26"/>
    <n v="3.61E-2"/>
    <n v="0.63200000000000001"/>
    <n v="0.85"/>
    <n v="0"/>
  </r>
  <r>
    <x v="105"/>
    <s v="ID-NT"/>
    <x v="32"/>
    <n v="3"/>
    <n v="0"/>
    <n v="3"/>
    <n v="0"/>
    <n v="108"/>
    <n v="1"/>
    <n v="40"/>
    <n v="67"/>
    <s v="Province"/>
    <m/>
    <x v="32"/>
    <s v="Indonesia"/>
    <s v="Asia"/>
    <s v="Nusa Tenggara"/>
    <s v="UTC+08:00"/>
    <m/>
    <n v="21"/>
    <n v="1"/>
    <n v="309"/>
    <n v="327"/>
    <n v="3026"/>
    <n v="48718"/>
    <n v="5411321"/>
    <n v="111.07"/>
    <n v="121.592271"/>
    <n v="-8.6822049999999997"/>
    <n v="0.55000000000000004"/>
    <n v="19.96"/>
    <n v="0"/>
    <n v="0.18"/>
    <n v="9.2999999999999992E-3"/>
    <n v="0.37040000000000001"/>
    <m/>
    <n v="1"/>
  </r>
  <r>
    <x v="105"/>
    <s v="ID-PA"/>
    <x v="11"/>
    <n v="12"/>
    <n v="0"/>
    <n v="50"/>
    <n v="-38"/>
    <n v="1248"/>
    <n v="7"/>
    <n v="128"/>
    <n v="1113"/>
    <s v="Province"/>
    <m/>
    <x v="11"/>
    <s v="Indonesia"/>
    <s v="Asia"/>
    <s v="Papua"/>
    <s v="UTC+09:00"/>
    <s v="Daerah Khusus"/>
    <n v="28"/>
    <n v="1"/>
    <n v="560"/>
    <n v="110"/>
    <n v="5411"/>
    <n v="319036"/>
    <n v="4340348"/>
    <n v="13.6"/>
    <n v="138.69603000000001"/>
    <n v="-4.6662095299999997"/>
    <n v="2.76"/>
    <n v="287.52999999999997"/>
    <n v="0"/>
    <n v="1.61"/>
    <n v="5.5999999999999999E-3"/>
    <n v="0.1026"/>
    <n v="0.24"/>
    <n v="1"/>
  </r>
  <r>
    <x v="105"/>
    <s v="ID-PB"/>
    <x v="18"/>
    <n v="3"/>
    <n v="0"/>
    <n v="1"/>
    <n v="2"/>
    <n v="208"/>
    <n v="2"/>
    <n v="87"/>
    <n v="119"/>
    <s v="Province"/>
    <m/>
    <x v="18"/>
    <s v="Indonesia"/>
    <s v="Asia"/>
    <s v="Papua"/>
    <s v="UTC+09:00"/>
    <s v="Daerah Khusus"/>
    <n v="12"/>
    <n v="1"/>
    <n v="218"/>
    <n v="95"/>
    <n v="1742"/>
    <n v="102955"/>
    <n v="1140701"/>
    <n v="11.08"/>
    <n v="132.9762624"/>
    <n v="-2.045160182"/>
    <n v="2.63"/>
    <n v="182.34"/>
    <n v="0"/>
    <n v="1.75"/>
    <n v="9.5999999999999992E-3"/>
    <n v="0.41830000000000001"/>
    <n v="0.6"/>
    <n v="0"/>
  </r>
  <r>
    <x v="105"/>
    <s v="ID-RI"/>
    <x v="24"/>
    <n v="0"/>
    <n v="0"/>
    <n v="0"/>
    <n v="0"/>
    <n v="124"/>
    <n v="6"/>
    <n v="109"/>
    <n v="9"/>
    <s v="Province"/>
    <m/>
    <x v="24"/>
    <s v="Indonesia"/>
    <s v="Asia"/>
    <s v="Sumatera"/>
    <s v="UTC+07:00"/>
    <m/>
    <n v="10"/>
    <n v="2"/>
    <n v="169"/>
    <n v="268"/>
    <n v="1591"/>
    <n v="87024"/>
    <n v="6074100"/>
    <n v="69.8"/>
    <n v="101.8051092"/>
    <n v="0.51164785099999999"/>
    <n v="0"/>
    <n v="20.41"/>
    <n v="0"/>
    <n v="0.99"/>
    <n v="4.8399999999999999E-2"/>
    <n v="0.879"/>
    <n v="0"/>
    <n v="1"/>
  </r>
  <r>
    <x v="105"/>
    <s v="ID-SR"/>
    <x v="20"/>
    <n v="1"/>
    <n v="0"/>
    <n v="1"/>
    <n v="0"/>
    <n v="98"/>
    <n v="2"/>
    <n v="71"/>
    <n v="25"/>
    <s v="Province"/>
    <m/>
    <x v="20"/>
    <s v="Indonesia"/>
    <s v="Asia"/>
    <s v="Sulawesi"/>
    <s v="UTC+08:00"/>
    <m/>
    <n v="6"/>
    <m/>
    <n v="69"/>
    <n v="73"/>
    <n v="575"/>
    <n v="16787"/>
    <n v="1559984"/>
    <n v="92.93"/>
    <n v="119.3450194"/>
    <n v="-2.4617460530000002"/>
    <n v="0.64"/>
    <n v="62.82"/>
    <n v="0"/>
    <n v="1.28"/>
    <n v="2.0400000000000001E-2"/>
    <n v="0.72450000000000003"/>
    <m/>
    <n v="1"/>
  </r>
  <r>
    <x v="105"/>
    <s v="ID-SN"/>
    <x v="9"/>
    <n v="140"/>
    <n v="6"/>
    <n v="37"/>
    <n v="97"/>
    <n v="2829"/>
    <n v="114"/>
    <n v="901"/>
    <n v="1814"/>
    <s v="Province"/>
    <m/>
    <x v="9"/>
    <s v="Indonesia"/>
    <s v="Asia"/>
    <s v="Sulawesi"/>
    <s v="UTC+08:00"/>
    <m/>
    <n v="21"/>
    <n v="3"/>
    <n v="311"/>
    <n v="792"/>
    <n v="2255"/>
    <n v="46717"/>
    <n v="9426885"/>
    <n v="201.78"/>
    <n v="120.1620559"/>
    <n v="-3.731080714"/>
    <n v="14.85"/>
    <n v="300.10000000000002"/>
    <n v="0.64"/>
    <n v="12.09"/>
    <n v="4.0300000000000002E-2"/>
    <n v="0.31850000000000001"/>
    <n v="1.1100000000000001"/>
    <m/>
  </r>
  <r>
    <x v="105"/>
    <s v="ID-ST"/>
    <x v="16"/>
    <n v="2"/>
    <n v="0"/>
    <n v="18"/>
    <n v="-16"/>
    <n v="170"/>
    <n v="4"/>
    <n v="115"/>
    <n v="51"/>
    <s v="Province"/>
    <m/>
    <x v="16"/>
    <s v="Indonesia"/>
    <s v="Asia"/>
    <s v="Sulawesi"/>
    <s v="UTC+08:00"/>
    <m/>
    <n v="12"/>
    <n v="1"/>
    <n v="175"/>
    <n v="175"/>
    <n v="1842"/>
    <n v="61841"/>
    <n v="2955567"/>
    <n v="47.79"/>
    <n v="121.2010927"/>
    <n v="-1.00413668"/>
    <n v="0.68"/>
    <n v="57.52"/>
    <n v="0"/>
    <n v="1.35"/>
    <n v="2.35E-2"/>
    <n v="0.67649999999999999"/>
    <n v="0.22"/>
    <n v="1"/>
  </r>
  <r>
    <x v="105"/>
    <s v="ID-SG"/>
    <x v="3"/>
    <n v="4"/>
    <n v="0"/>
    <n v="7"/>
    <n v="-3"/>
    <n v="283"/>
    <n v="5"/>
    <n v="197"/>
    <n v="81"/>
    <s v="Province"/>
    <m/>
    <x v="3"/>
    <s v="Indonesia"/>
    <s v="Asia"/>
    <s v="Sulawesi"/>
    <s v="UTC+08:00"/>
    <m/>
    <n v="15"/>
    <n v="2"/>
    <n v="219"/>
    <n v="377"/>
    <n v="1911"/>
    <n v="38068"/>
    <n v="2635461"/>
    <n v="69.23"/>
    <n v="122.070311"/>
    <n v="-4.1246887929999998"/>
    <n v="1.52"/>
    <n v="107.38"/>
    <n v="0"/>
    <n v="1.9"/>
    <n v="1.77E-2"/>
    <n v="0.69610000000000005"/>
    <n v="2"/>
    <n v="1"/>
  </r>
  <r>
    <x v="105"/>
    <s v="ID-SA"/>
    <x v="31"/>
    <n v="7"/>
    <n v="0"/>
    <n v="2"/>
    <n v="5"/>
    <n v="656"/>
    <n v="61"/>
    <n v="100"/>
    <n v="495"/>
    <s v="Province"/>
    <m/>
    <x v="31"/>
    <s v="Indonesia"/>
    <s v="Asia"/>
    <s v="Sulawesi"/>
    <s v="UTC+08:00"/>
    <m/>
    <n v="11"/>
    <n v="4"/>
    <n v="171"/>
    <n v="332"/>
    <n v="1507"/>
    <n v="13892"/>
    <n v="2641884"/>
    <n v="190.17"/>
    <n v="124.5212396"/>
    <n v="1.259638212"/>
    <n v="2.65"/>
    <n v="248.31"/>
    <n v="0"/>
    <n v="23.09"/>
    <n v="9.2999999999999999E-2"/>
    <n v="0.15240000000000001"/>
    <n v="0.44"/>
    <n v="0"/>
  </r>
  <r>
    <x v="105"/>
    <s v="ID-SB"/>
    <x v="17"/>
    <n v="7"/>
    <n v="1"/>
    <n v="12"/>
    <n v="-6"/>
    <n v="681"/>
    <n v="30"/>
    <n v="423"/>
    <n v="228"/>
    <s v="Province"/>
    <m/>
    <x v="17"/>
    <s v="Indonesia"/>
    <s v="Asia"/>
    <s v="Sumatera"/>
    <s v="UTC+07:00"/>
    <m/>
    <n v="12"/>
    <n v="7"/>
    <n v="179"/>
    <n v="230"/>
    <n v="928"/>
    <n v="42013"/>
    <n v="5519245"/>
    <n v="131.37"/>
    <n v="100.46506239999999"/>
    <n v="-0.850253225"/>
    <n v="1.27"/>
    <n v="123.39"/>
    <n v="0.18"/>
    <n v="5.44"/>
    <n v="4.41E-2"/>
    <n v="0.62109999999999999"/>
    <n v="2.33"/>
    <m/>
  </r>
  <r>
    <x v="105"/>
    <s v="ID-SS"/>
    <x v="21"/>
    <n v="69"/>
    <n v="0"/>
    <n v="61"/>
    <n v="8"/>
    <n v="1387"/>
    <n v="52"/>
    <n v="618"/>
    <n v="717"/>
    <s v="Province"/>
    <m/>
    <x v="21"/>
    <s v="Indonesia"/>
    <s v="Asia"/>
    <s v="Sumatera"/>
    <s v="UTC+07:00"/>
    <m/>
    <n v="13"/>
    <n v="4"/>
    <n v="241"/>
    <n v="387"/>
    <n v="2853"/>
    <n v="91592"/>
    <n v="8217551"/>
    <n v="89.72"/>
    <n v="104.16946470000001"/>
    <n v="-3.2162118080000002"/>
    <n v="8.4"/>
    <n v="168.79"/>
    <n v="0"/>
    <n v="6.33"/>
    <n v="3.7499999999999999E-2"/>
    <n v="0.4456"/>
    <n v="3"/>
    <n v="0"/>
  </r>
  <r>
    <x v="105"/>
    <s v="ID-SU"/>
    <x v="6"/>
    <n v="8"/>
    <n v="0"/>
    <n v="7"/>
    <n v="1"/>
    <n v="862"/>
    <n v="59"/>
    <n v="212"/>
    <n v="591"/>
    <s v="Province"/>
    <m/>
    <x v="6"/>
    <s v="Indonesia"/>
    <s v="Asia"/>
    <s v="Sumatera"/>
    <s v="UTC+07:00"/>
    <m/>
    <n v="25"/>
    <n v="8"/>
    <n v="450"/>
    <n v="693"/>
    <n v="5417"/>
    <n v="72981"/>
    <n v="14874889"/>
    <n v="203.82"/>
    <n v="99.051964420000004"/>
    <n v="2.1918944530000002"/>
    <n v="0.54"/>
    <n v="57.95"/>
    <n v="0"/>
    <n v="3.97"/>
    <n v="6.8400000000000002E-2"/>
    <n v="0.24590000000000001"/>
    <n v="0.08"/>
    <n v="0"/>
  </r>
  <r>
    <x v="106"/>
    <s v="ID-AC"/>
    <x v="13"/>
    <n v="0"/>
    <n v="0"/>
    <n v="0"/>
    <n v="0"/>
    <n v="27"/>
    <n v="1"/>
    <n v="19"/>
    <n v="7"/>
    <s v="Province"/>
    <m/>
    <x v="13"/>
    <s v="Indonesia"/>
    <s v="Asia"/>
    <s v="Sumatera"/>
    <s v="UTC+07:00"/>
    <s v="Daerah Khusus"/>
    <n v="18"/>
    <n v="5"/>
    <n v="289"/>
    <m/>
    <n v="6497"/>
    <n v="57956"/>
    <n v="5247257"/>
    <n v="90.54"/>
    <n v="96.910521739999993"/>
    <n v="4.2256146279999998"/>
    <n v="0"/>
    <n v="5.15"/>
    <n v="0"/>
    <n v="0.19"/>
    <n v="3.6999999999999998E-2"/>
    <n v="0.70369999999999999"/>
    <n v="0"/>
    <n v="1"/>
  </r>
  <r>
    <x v="106"/>
    <s v="ID-BA"/>
    <x v="22"/>
    <n v="19"/>
    <n v="0"/>
    <n v="28"/>
    <n v="-9"/>
    <n v="751"/>
    <n v="4"/>
    <n v="495"/>
    <n v="252"/>
    <s v="Province"/>
    <m/>
    <x v="22"/>
    <s v="Indonesia"/>
    <s v="Asia"/>
    <s v="Nusa Tenggara"/>
    <s v="UTC+08:00"/>
    <m/>
    <n v="8"/>
    <n v="1"/>
    <n v="57"/>
    <n v="80"/>
    <n v="636"/>
    <n v="5780"/>
    <n v="4216171"/>
    <n v="729.43"/>
    <n v="115.1317136"/>
    <n v="-8.3694716880000009"/>
    <n v="4.51"/>
    <n v="178.12"/>
    <n v="0"/>
    <n v="0.95"/>
    <n v="5.3E-3"/>
    <n v="0.65910000000000002"/>
    <n v="1.06"/>
    <n v="1"/>
  </r>
  <r>
    <x v="106"/>
    <s v="ID-BT"/>
    <x v="2"/>
    <n v="4"/>
    <n v="0"/>
    <n v="20"/>
    <n v="-16"/>
    <n v="1183"/>
    <n v="78"/>
    <n v="460"/>
    <n v="645"/>
    <s v="Province"/>
    <m/>
    <x v="2"/>
    <s v="Indonesia"/>
    <s v="Asia"/>
    <s v="Jawa"/>
    <s v="UTC+07:00"/>
    <m/>
    <n v="4"/>
    <n v="4"/>
    <n v="155"/>
    <n v="313"/>
    <n v="1238"/>
    <n v="9663"/>
    <n v="10722374"/>
    <n v="1109.6400000000001"/>
    <n v="106.1090043"/>
    <n v="-6.4567363880000004"/>
    <n v="0.37"/>
    <n v="110.33"/>
    <n v="0"/>
    <n v="7.27"/>
    <n v="6.59E-2"/>
    <n v="0.38879999999999998"/>
    <n v="0.44"/>
    <n v="1"/>
  </r>
  <r>
    <x v="106"/>
    <s v="ID-BE"/>
    <x v="29"/>
    <n v="0"/>
    <n v="0"/>
    <n v="4"/>
    <n v="-4"/>
    <n v="101"/>
    <n v="6"/>
    <n v="62"/>
    <n v="33"/>
    <s v="Province"/>
    <m/>
    <x v="29"/>
    <s v="Indonesia"/>
    <s v="Asia"/>
    <s v="Sumatera"/>
    <s v="UTC+07:00"/>
    <m/>
    <n v="9"/>
    <n v="1"/>
    <n v="129"/>
    <n v="172"/>
    <n v="1341"/>
    <n v="19919"/>
    <n v="1999539"/>
    <n v="100.38"/>
    <n v="102.33842129999999"/>
    <n v="-3.5335836270000001"/>
    <n v="0"/>
    <n v="50.51"/>
    <n v="0"/>
    <n v="3"/>
    <n v="5.9400000000000001E-2"/>
    <n v="0.6139"/>
    <n v="0"/>
    <n v="1"/>
  </r>
  <r>
    <x v="106"/>
    <s v="ID-JK"/>
    <x v="0"/>
    <n v="144"/>
    <n v="2"/>
    <n v="108"/>
    <n v="34"/>
    <n v="8593"/>
    <n v="522"/>
    <n v="4144"/>
    <n v="3927"/>
    <s v="Province"/>
    <m/>
    <x v="0"/>
    <s v="Indonesia"/>
    <s v="Asia"/>
    <s v="Jawa"/>
    <s v="UTC+07:00"/>
    <s v="Daerah Khusus Ibu Kota"/>
    <n v="1"/>
    <n v="5"/>
    <n v="44"/>
    <n v="267"/>
    <m/>
    <n v="664"/>
    <n v="10846145"/>
    <n v="16334.31"/>
    <n v="106.8361183"/>
    <n v="-6.2046989909999999"/>
    <n v="13.28"/>
    <n v="792.26"/>
    <n v="0.18"/>
    <n v="48.13"/>
    <n v="6.0699999999999997E-2"/>
    <n v="0.48230000000000001"/>
    <n v="1.19"/>
    <n v="0.28999999999999998"/>
  </r>
  <r>
    <x v="106"/>
    <s v="ID-YO"/>
    <x v="5"/>
    <n v="3"/>
    <n v="0"/>
    <n v="2"/>
    <n v="1"/>
    <n v="257"/>
    <n v="8"/>
    <n v="214"/>
    <n v="35"/>
    <s v="Province"/>
    <m/>
    <x v="5"/>
    <s v="Indonesia"/>
    <s v="Asia"/>
    <s v="Jawa"/>
    <s v="UTC+07:00"/>
    <s v="Daerah Istimewa"/>
    <n v="4"/>
    <n v="1"/>
    <n v="78"/>
    <n v="46"/>
    <n v="392"/>
    <n v="3133"/>
    <n v="3631015"/>
    <n v="1158.9000000000001"/>
    <n v="110.4448783"/>
    <n v="-7.8945018500000002"/>
    <n v="0.83"/>
    <n v="70.78"/>
    <n v="0"/>
    <n v="2.2000000000000002"/>
    <n v="3.1099999999999999E-2"/>
    <n v="0.8327"/>
    <n v="0.6"/>
    <n v="1"/>
  </r>
  <r>
    <x v="106"/>
    <s v="ID-GO"/>
    <x v="33"/>
    <n v="23"/>
    <n v="0"/>
    <n v="2"/>
    <n v="21"/>
    <n v="208"/>
    <n v="8"/>
    <n v="92"/>
    <n v="108"/>
    <s v="Province"/>
    <m/>
    <x v="33"/>
    <s v="Indonesia"/>
    <s v="Asia"/>
    <s v="Sulawesi"/>
    <s v="UTC+08:00"/>
    <m/>
    <n v="5"/>
    <n v="1"/>
    <n v="77"/>
    <n v="72"/>
    <n v="657"/>
    <n v="11257"/>
    <n v="1180651"/>
    <n v="104.88"/>
    <n v="122.37605809999999"/>
    <n v="0.68700260400000002"/>
    <n v="19.48"/>
    <n v="176.17"/>
    <n v="0"/>
    <n v="6.78"/>
    <n v="3.85E-2"/>
    <n v="0.44230000000000003"/>
    <m/>
    <n v="1"/>
  </r>
  <r>
    <x v="106"/>
    <s v="ID-JA"/>
    <x v="25"/>
    <n v="0"/>
    <n v="0"/>
    <n v="0"/>
    <n v="0"/>
    <n v="107"/>
    <n v="0"/>
    <n v="37"/>
    <n v="70"/>
    <s v="Province"/>
    <m/>
    <x v="25"/>
    <s v="Indonesia"/>
    <s v="Asia"/>
    <s v="Sumatera"/>
    <s v="UTC+07:00"/>
    <m/>
    <n v="9"/>
    <n v="2"/>
    <n v="141"/>
    <n v="163"/>
    <n v="1399"/>
    <n v="50058"/>
    <n v="3493357"/>
    <n v="69.790000000000006"/>
    <n v="102.72364039999999"/>
    <n v="-1.69769766"/>
    <n v="0"/>
    <n v="30.63"/>
    <n v="0"/>
    <n v="0"/>
    <n v="0"/>
    <n v="0.3458"/>
    <n v="1"/>
    <n v="1"/>
  </r>
  <r>
    <x v="106"/>
    <s v="ID-JB"/>
    <x v="1"/>
    <n v="24"/>
    <n v="1"/>
    <n v="7"/>
    <n v="16"/>
    <n v="2613"/>
    <n v="157"/>
    <n v="1138"/>
    <n v="1318"/>
    <s v="Province"/>
    <m/>
    <x v="1"/>
    <s v="Indonesia"/>
    <s v="Asia"/>
    <s v="Jawa"/>
    <s v="UTC+07:00"/>
    <m/>
    <n v="18"/>
    <n v="9"/>
    <n v="627"/>
    <n v="645"/>
    <n v="5312"/>
    <n v="35378"/>
    <n v="45161325"/>
    <n v="1276.55"/>
    <n v="107.60370829999999"/>
    <n v="-6.9204320829999997"/>
    <n v="0.53"/>
    <n v="57.86"/>
    <n v="0.02"/>
    <n v="3.48"/>
    <n v="6.0100000000000001E-2"/>
    <n v="0.4355"/>
    <n v="1.41"/>
    <m/>
  </r>
  <r>
    <x v="106"/>
    <s v="ID-JT"/>
    <x v="7"/>
    <n v="116"/>
    <n v="17"/>
    <n v="40"/>
    <n v="59"/>
    <n v="2163"/>
    <n v="113"/>
    <n v="769"/>
    <n v="1281"/>
    <s v="Province"/>
    <m/>
    <x v="7"/>
    <s v="Indonesia"/>
    <s v="Asia"/>
    <s v="Jawa"/>
    <s v="UTC+07:00"/>
    <m/>
    <n v="29"/>
    <n v="6"/>
    <n v="576"/>
    <n v="753"/>
    <n v="7809"/>
    <n v="32801"/>
    <n v="36364072"/>
    <n v="1108.6400000000001"/>
    <n v="110.20111489999999"/>
    <n v="-7.2590971770000001"/>
    <n v="3.19"/>
    <n v="59.48"/>
    <n v="0.47"/>
    <n v="3.11"/>
    <n v="5.2200000000000003E-2"/>
    <n v="0.35549999999999998"/>
    <n v="1.03"/>
    <n v="17"/>
  </r>
  <r>
    <x v="106"/>
    <s v="ID-JI"/>
    <x v="8"/>
    <n v="270"/>
    <n v="16"/>
    <n v="62"/>
    <n v="192"/>
    <n v="7932"/>
    <n v="614"/>
    <n v="2241"/>
    <n v="5077"/>
    <s v="Province"/>
    <m/>
    <x v="8"/>
    <s v="Indonesia"/>
    <s v="Asia"/>
    <s v="Jawa"/>
    <s v="UTC+07:00"/>
    <m/>
    <n v="29"/>
    <n v="9"/>
    <n v="666"/>
    <n v="777"/>
    <n v="7724"/>
    <n v="47803"/>
    <n v="40479023"/>
    <n v="846.78"/>
    <n v="112.7329414"/>
    <n v="-7.7233455790000001"/>
    <n v="6.67"/>
    <n v="195.95"/>
    <n v="0.4"/>
    <n v="15.17"/>
    <n v="7.7399999999999997E-2"/>
    <n v="0.28249999999999997"/>
    <n v="1.33"/>
    <n v="1.45"/>
  </r>
  <r>
    <x v="106"/>
    <s v="ID-KB"/>
    <x v="23"/>
    <n v="0"/>
    <n v="0"/>
    <n v="7"/>
    <n v="-7"/>
    <n v="265"/>
    <n v="2"/>
    <n v="165"/>
    <n v="98"/>
    <s v="Province"/>
    <m/>
    <x v="23"/>
    <s v="Indonesia"/>
    <s v="Asia"/>
    <s v="Kalimantan"/>
    <s v="UTC+07:00"/>
    <m/>
    <n v="12"/>
    <n v="2"/>
    <n v="174"/>
    <n v="99"/>
    <n v="2031"/>
    <n v="147307"/>
    <n v="5422814"/>
    <n v="36.81"/>
    <n v="111.1211776"/>
    <n v="-8.6474572E-2"/>
    <n v="0"/>
    <n v="48.87"/>
    <n v="0"/>
    <n v="0.37"/>
    <n v="7.4999999999999997E-3"/>
    <n v="0.62260000000000004"/>
    <n v="0"/>
    <n v="1"/>
  </r>
  <r>
    <x v="106"/>
    <s v="ID-KS"/>
    <x v="26"/>
    <n v="66"/>
    <n v="4"/>
    <n v="16"/>
    <n v="46"/>
    <n v="1950"/>
    <n v="135"/>
    <n v="246"/>
    <n v="1569"/>
    <s v="Province"/>
    <m/>
    <x v="26"/>
    <s v="Indonesia"/>
    <s v="Asia"/>
    <s v="Kalimantan"/>
    <s v="UTC+08:00"/>
    <m/>
    <n v="11"/>
    <n v="2"/>
    <n v="153"/>
    <n v="144"/>
    <n v="1864"/>
    <n v="38744"/>
    <n v="4023049"/>
    <n v="103.84"/>
    <n v="115.4385783"/>
    <n v="-2.993594979"/>
    <n v="16.41"/>
    <n v="484.71"/>
    <n v="0.99"/>
    <n v="33.56"/>
    <n v="6.9199999999999998E-2"/>
    <n v="0.12620000000000001"/>
    <n v="0.94"/>
    <n v="0.67"/>
  </r>
  <r>
    <x v="106"/>
    <s v="ID-KT"/>
    <x v="14"/>
    <n v="45"/>
    <n v="4"/>
    <n v="1"/>
    <n v="40"/>
    <n v="627"/>
    <n v="36"/>
    <n v="194"/>
    <n v="397"/>
    <s v="Province"/>
    <m/>
    <x v="14"/>
    <s v="Indonesia"/>
    <s v="Asia"/>
    <s v="Kalimantan"/>
    <s v="UTC+07:00"/>
    <m/>
    <n v="13"/>
    <n v="1"/>
    <n v="136"/>
    <n v="139"/>
    <n v="1432"/>
    <n v="153565"/>
    <n v="2570289"/>
    <n v="16.739999999999998"/>
    <n v="113.41765359999999"/>
    <n v="-1.6024846530000001"/>
    <n v="17.510000000000002"/>
    <n v="243.94"/>
    <n v="1.56"/>
    <n v="14.01"/>
    <n v="5.74E-2"/>
    <n v="0.30940000000000001"/>
    <m/>
    <n v="1.33"/>
  </r>
  <r>
    <x v="106"/>
    <s v="ID-KI"/>
    <x v="4"/>
    <n v="4"/>
    <n v="0"/>
    <n v="1"/>
    <n v="3"/>
    <n v="379"/>
    <n v="4"/>
    <n v="260"/>
    <n v="115"/>
    <s v="Province"/>
    <m/>
    <x v="4"/>
    <s v="Indonesia"/>
    <s v="Asia"/>
    <s v="Kalimantan"/>
    <s v="UTC+08:00"/>
    <m/>
    <n v="7"/>
    <n v="3"/>
    <n v="103"/>
    <n v="197"/>
    <n v="841"/>
    <n v="129067"/>
    <n v="3552191"/>
    <n v="27.52"/>
    <n v="116.4684405"/>
    <n v="0.45385803000000002"/>
    <n v="1.1299999999999999"/>
    <n v="106.69"/>
    <n v="0"/>
    <n v="1.1299999999999999"/>
    <n v="1.06E-2"/>
    <n v="0.68600000000000005"/>
    <n v="2"/>
    <n v="1"/>
  </r>
  <r>
    <x v="106"/>
    <s v="ID-KU"/>
    <x v="19"/>
    <n v="0"/>
    <n v="0"/>
    <n v="0"/>
    <n v="0"/>
    <n v="170"/>
    <n v="2"/>
    <n v="137"/>
    <n v="31"/>
    <s v="Province"/>
    <m/>
    <x v="19"/>
    <s v="Indonesia"/>
    <s v="Asia"/>
    <s v="Kalimantan"/>
    <s v="UTC+08:00"/>
    <m/>
    <n v="4"/>
    <n v="1"/>
    <n v="53"/>
    <n v="35"/>
    <n v="447"/>
    <n v="75468"/>
    <n v="648407"/>
    <n v="8.59"/>
    <n v="116.2188791"/>
    <n v="2.8910126209999998"/>
    <n v="0"/>
    <n v="262.18"/>
    <n v="0"/>
    <n v="3.08"/>
    <n v="1.18E-2"/>
    <n v="0.80589999999999995"/>
    <n v="1"/>
    <n v="1"/>
  </r>
  <r>
    <x v="106"/>
    <s v="ID-BB"/>
    <x v="27"/>
    <n v="0"/>
    <n v="0"/>
    <n v="0"/>
    <n v="0"/>
    <n v="144"/>
    <n v="2"/>
    <n v="63"/>
    <n v="79"/>
    <s v="Province"/>
    <m/>
    <x v="27"/>
    <s v="Indonesia"/>
    <s v="Asia"/>
    <s v="Sumatera"/>
    <s v="UTC+07:00"/>
    <m/>
    <n v="6"/>
    <n v="1"/>
    <n v="47"/>
    <n v="82"/>
    <n v="309"/>
    <n v="16424"/>
    <n v="1379767"/>
    <n v="84.01"/>
    <n v="106.5499324"/>
    <n v="-2.4474441269999998"/>
    <n v="0"/>
    <n v="104.37"/>
    <n v="0"/>
    <n v="1.45"/>
    <n v="1.3899999999999999E-2"/>
    <n v="0.4375"/>
    <n v="0"/>
    <n v="0"/>
  </r>
  <r>
    <x v="106"/>
    <s v="ID-KR"/>
    <x v="28"/>
    <n v="15"/>
    <n v="0"/>
    <n v="3"/>
    <n v="12"/>
    <n v="248"/>
    <n v="15"/>
    <n v="157"/>
    <n v="76"/>
    <s v="Province"/>
    <m/>
    <x v="28"/>
    <s v="Indonesia"/>
    <s v="Asia"/>
    <s v="Sumatera"/>
    <s v="UTC+07:00"/>
    <m/>
    <n v="5"/>
    <n v="2"/>
    <n v="75"/>
    <n v="142"/>
    <n v="275"/>
    <n v="8202"/>
    <n v="1929400"/>
    <n v="235.24"/>
    <n v="108.261746"/>
    <n v="3.9163459999999999"/>
    <n v="7.77"/>
    <n v="128.54"/>
    <n v="0"/>
    <n v="7.77"/>
    <n v="6.0499999999999998E-2"/>
    <n v="0.6331"/>
    <m/>
    <n v="1"/>
  </r>
  <r>
    <x v="106"/>
    <s v="ID-LA"/>
    <x v="15"/>
    <n v="0"/>
    <n v="0"/>
    <n v="0"/>
    <n v="0"/>
    <n v="165"/>
    <n v="12"/>
    <n v="108"/>
    <n v="45"/>
    <s v="Province"/>
    <m/>
    <x v="15"/>
    <s v="Indonesia"/>
    <s v="Asia"/>
    <s v="Sumatera"/>
    <s v="UTC+07:00"/>
    <m/>
    <n v="13"/>
    <n v="2"/>
    <n v="228"/>
    <n v="205"/>
    <n v="2435"/>
    <n v="34624"/>
    <n v="9095591"/>
    <n v="262.7"/>
    <n v="105.0214366"/>
    <n v="-4.9167929749999999"/>
    <n v="0"/>
    <n v="18.14"/>
    <n v="0"/>
    <n v="1.32"/>
    <n v="7.2700000000000001E-2"/>
    <n v="0.65449999999999997"/>
    <n v="0"/>
    <n v="1"/>
  </r>
  <r>
    <x v="106"/>
    <s v="ID-MA"/>
    <x v="10"/>
    <n v="32"/>
    <n v="1"/>
    <n v="0"/>
    <n v="31"/>
    <n v="452"/>
    <n v="11"/>
    <n v="108"/>
    <n v="333"/>
    <s v="Province"/>
    <m/>
    <x v="10"/>
    <s v="Indonesia"/>
    <s v="Asia"/>
    <s v="Maluku"/>
    <s v="UTC+09:00"/>
    <m/>
    <n v="9"/>
    <n v="2"/>
    <n v="118"/>
    <n v="35"/>
    <n v="1198"/>
    <n v="46914"/>
    <n v="1847097"/>
    <n v="39.369999999999997"/>
    <n v="129.57679200000001"/>
    <n v="-3.1925720000000002"/>
    <n v="17.32"/>
    <n v="244.71"/>
    <n v="0.54"/>
    <n v="5.96"/>
    <n v="2.4299999999999999E-2"/>
    <n v="0.2389"/>
    <n v="1.52"/>
    <m/>
  </r>
  <r>
    <x v="106"/>
    <s v="ID-MU"/>
    <x v="12"/>
    <n v="2"/>
    <n v="0"/>
    <n v="0"/>
    <n v="2"/>
    <n v="312"/>
    <n v="22"/>
    <n v="48"/>
    <n v="242"/>
    <s v="Province"/>
    <m/>
    <x v="12"/>
    <s v="Indonesia"/>
    <s v="Asia"/>
    <s v="Maluku"/>
    <s v="UTC+09:00"/>
    <m/>
    <n v="8"/>
    <n v="2"/>
    <n v="116"/>
    <n v="118"/>
    <n v="1063"/>
    <n v="31983"/>
    <n v="1307803"/>
    <n v="40.89"/>
    <n v="127.5391072"/>
    <n v="0.212036949"/>
    <n v="1.53"/>
    <n v="238.57"/>
    <n v="0"/>
    <n v="16.82"/>
    <n v="7.0499999999999993E-2"/>
    <n v="0.15379999999999999"/>
    <n v="0.25"/>
    <n v="1"/>
  </r>
  <r>
    <x v="106"/>
    <s v="ID-NB"/>
    <x v="30"/>
    <n v="22"/>
    <n v="2"/>
    <n v="31"/>
    <n v="-11"/>
    <n v="935"/>
    <n v="35"/>
    <n v="608"/>
    <n v="292"/>
    <s v="Province"/>
    <m/>
    <x v="30"/>
    <s v="Indonesia"/>
    <s v="Asia"/>
    <s v="Nusa Tenggara"/>
    <s v="UTC+08:00"/>
    <m/>
    <n v="8"/>
    <n v="2"/>
    <n v="117"/>
    <n v="145"/>
    <n v="995"/>
    <n v="18572"/>
    <n v="5270247"/>
    <n v="283.77"/>
    <n v="117.5086257"/>
    <n v="-8.6069988659999996"/>
    <n v="4.17"/>
    <n v="177.41"/>
    <n v="0.38"/>
    <n v="6.64"/>
    <n v="3.7400000000000003E-2"/>
    <n v="0.65029999999999999"/>
    <n v="2"/>
    <m/>
  </r>
  <r>
    <x v="106"/>
    <s v="ID-NT"/>
    <x v="32"/>
    <n v="0"/>
    <n v="0"/>
    <n v="0"/>
    <n v="0"/>
    <n v="108"/>
    <n v="1"/>
    <n v="40"/>
    <n v="67"/>
    <s v="Province"/>
    <m/>
    <x v="32"/>
    <s v="Indonesia"/>
    <s v="Asia"/>
    <s v="Nusa Tenggara"/>
    <s v="UTC+08:00"/>
    <m/>
    <n v="21"/>
    <n v="1"/>
    <n v="309"/>
    <n v="327"/>
    <n v="3026"/>
    <n v="48718"/>
    <n v="5411321"/>
    <n v="111.07"/>
    <n v="121.592271"/>
    <n v="-8.6822049999999997"/>
    <n v="0"/>
    <n v="19.96"/>
    <n v="0"/>
    <n v="0.18"/>
    <n v="9.2999999999999992E-3"/>
    <n v="0.37040000000000001"/>
    <n v="0"/>
    <n v="1"/>
  </r>
  <r>
    <x v="106"/>
    <s v="ID-PA"/>
    <x v="11"/>
    <n v="0"/>
    <n v="0"/>
    <n v="63"/>
    <n v="-63"/>
    <n v="1248"/>
    <n v="7"/>
    <n v="191"/>
    <n v="1050"/>
    <s v="Province"/>
    <m/>
    <x v="11"/>
    <s v="Indonesia"/>
    <s v="Asia"/>
    <s v="Papua"/>
    <s v="UTC+09:00"/>
    <s v="Daerah Khusus"/>
    <n v="28"/>
    <n v="1"/>
    <n v="560"/>
    <n v="110"/>
    <n v="5411"/>
    <n v="319036"/>
    <n v="4340348"/>
    <n v="13.6"/>
    <n v="138.69603000000001"/>
    <n v="-4.6662095299999997"/>
    <n v="0"/>
    <n v="287.52999999999997"/>
    <n v="0"/>
    <n v="1.61"/>
    <n v="5.5999999999999999E-3"/>
    <n v="0.153"/>
    <n v="0"/>
    <n v="1"/>
  </r>
  <r>
    <x v="106"/>
    <s v="ID-PB"/>
    <x v="18"/>
    <n v="1"/>
    <n v="0"/>
    <n v="0"/>
    <n v="1"/>
    <n v="209"/>
    <n v="2"/>
    <n v="87"/>
    <n v="120"/>
    <s v="Province"/>
    <m/>
    <x v="18"/>
    <s v="Indonesia"/>
    <s v="Asia"/>
    <s v="Papua"/>
    <s v="UTC+09:00"/>
    <s v="Daerah Khusus"/>
    <n v="12"/>
    <n v="1"/>
    <n v="218"/>
    <n v="95"/>
    <n v="1742"/>
    <n v="102955"/>
    <n v="1140701"/>
    <n v="11.08"/>
    <n v="132.9762624"/>
    <n v="-2.045160182"/>
    <n v="0.88"/>
    <n v="183.22"/>
    <n v="0"/>
    <n v="1.75"/>
    <n v="9.5999999999999992E-3"/>
    <n v="0.4163"/>
    <n v="0.33"/>
    <n v="1"/>
  </r>
  <r>
    <x v="106"/>
    <s v="ID-RI"/>
    <x v="24"/>
    <n v="1"/>
    <n v="1"/>
    <n v="2"/>
    <n v="-2"/>
    <n v="125"/>
    <n v="7"/>
    <n v="111"/>
    <n v="7"/>
    <s v="Province"/>
    <m/>
    <x v="24"/>
    <s v="Indonesia"/>
    <s v="Asia"/>
    <s v="Sumatera"/>
    <s v="UTC+07:00"/>
    <m/>
    <n v="10"/>
    <n v="2"/>
    <n v="169"/>
    <n v="268"/>
    <n v="1591"/>
    <n v="87024"/>
    <n v="6074100"/>
    <n v="69.8"/>
    <n v="101.8051092"/>
    <n v="0.51164785099999999"/>
    <n v="0.16"/>
    <n v="20.58"/>
    <n v="0.16"/>
    <n v="1.1499999999999999"/>
    <n v="5.6000000000000001E-2"/>
    <n v="0.88800000000000001"/>
    <m/>
    <m/>
  </r>
  <r>
    <x v="106"/>
    <s v="ID-SR"/>
    <x v="20"/>
    <n v="0"/>
    <n v="0"/>
    <n v="0"/>
    <n v="0"/>
    <n v="98"/>
    <n v="2"/>
    <n v="71"/>
    <n v="25"/>
    <s v="Province"/>
    <m/>
    <x v="20"/>
    <s v="Indonesia"/>
    <s v="Asia"/>
    <s v="Sulawesi"/>
    <s v="UTC+08:00"/>
    <m/>
    <n v="6"/>
    <m/>
    <n v="69"/>
    <n v="73"/>
    <n v="575"/>
    <n v="16787"/>
    <n v="1559984"/>
    <n v="92.93"/>
    <n v="119.3450194"/>
    <n v="-2.4617460530000002"/>
    <n v="0"/>
    <n v="62.82"/>
    <n v="0"/>
    <n v="1.28"/>
    <n v="2.0400000000000001E-2"/>
    <n v="0.72450000000000003"/>
    <n v="0"/>
    <n v="1"/>
  </r>
  <r>
    <x v="106"/>
    <s v="ID-SN"/>
    <x v="9"/>
    <n v="103"/>
    <n v="8"/>
    <n v="142"/>
    <n v="-47"/>
    <n v="2932"/>
    <n v="122"/>
    <n v="1043"/>
    <n v="1767"/>
    <s v="Province"/>
    <m/>
    <x v="9"/>
    <s v="Indonesia"/>
    <s v="Asia"/>
    <s v="Sulawesi"/>
    <s v="UTC+08:00"/>
    <m/>
    <n v="21"/>
    <n v="3"/>
    <n v="311"/>
    <n v="792"/>
    <n v="2255"/>
    <n v="46717"/>
    <n v="9426885"/>
    <n v="201.78"/>
    <n v="120.1620559"/>
    <n v="-3.731080714"/>
    <n v="10.93"/>
    <n v="311.02999999999997"/>
    <n v="0.85"/>
    <n v="12.94"/>
    <n v="4.1599999999999998E-2"/>
    <n v="0.35570000000000002"/>
    <n v="0.74"/>
    <n v="1.33"/>
  </r>
  <r>
    <x v="106"/>
    <s v="ID-ST"/>
    <x v="16"/>
    <n v="1"/>
    <n v="0"/>
    <n v="6"/>
    <n v="-5"/>
    <n v="171"/>
    <n v="4"/>
    <n v="121"/>
    <n v="46"/>
    <s v="Province"/>
    <m/>
    <x v="16"/>
    <s v="Indonesia"/>
    <s v="Asia"/>
    <s v="Sulawesi"/>
    <s v="UTC+08:00"/>
    <m/>
    <n v="12"/>
    <n v="1"/>
    <n v="175"/>
    <n v="175"/>
    <n v="1842"/>
    <n v="61841"/>
    <n v="2955567"/>
    <n v="47.79"/>
    <n v="121.2010927"/>
    <n v="-1.00413668"/>
    <n v="0.34"/>
    <n v="57.86"/>
    <n v="0"/>
    <n v="1.35"/>
    <n v="2.3400000000000001E-2"/>
    <n v="0.70760000000000001"/>
    <n v="0.5"/>
    <n v="1"/>
  </r>
  <r>
    <x v="106"/>
    <s v="ID-SG"/>
    <x v="3"/>
    <n v="3"/>
    <n v="0"/>
    <n v="2"/>
    <n v="1"/>
    <n v="286"/>
    <n v="5"/>
    <n v="199"/>
    <n v="82"/>
    <s v="Province"/>
    <m/>
    <x v="3"/>
    <s v="Indonesia"/>
    <s v="Asia"/>
    <s v="Sulawesi"/>
    <s v="UTC+08:00"/>
    <m/>
    <n v="15"/>
    <n v="2"/>
    <n v="219"/>
    <n v="377"/>
    <n v="1911"/>
    <n v="38068"/>
    <n v="2635461"/>
    <n v="69.23"/>
    <n v="122.070311"/>
    <n v="-4.1246887929999998"/>
    <n v="1.1399999999999999"/>
    <n v="108.52"/>
    <n v="0"/>
    <n v="1.9"/>
    <n v="1.7500000000000002E-2"/>
    <n v="0.69579999999999997"/>
    <n v="0.75"/>
    <n v="1"/>
  </r>
  <r>
    <x v="106"/>
    <s v="ID-SA"/>
    <x v="31"/>
    <n v="17"/>
    <n v="0"/>
    <n v="7"/>
    <n v="10"/>
    <n v="673"/>
    <n v="61"/>
    <n v="107"/>
    <n v="505"/>
    <s v="Province"/>
    <m/>
    <x v="31"/>
    <s v="Indonesia"/>
    <s v="Asia"/>
    <s v="Sulawesi"/>
    <s v="UTC+08:00"/>
    <m/>
    <n v="11"/>
    <n v="4"/>
    <n v="171"/>
    <n v="332"/>
    <n v="1507"/>
    <n v="13892"/>
    <n v="2641884"/>
    <n v="190.17"/>
    <n v="124.5212396"/>
    <n v="1.259638212"/>
    <n v="6.43"/>
    <n v="254.74"/>
    <n v="0"/>
    <n v="23.09"/>
    <n v="9.06E-2"/>
    <n v="0.159"/>
    <n v="2.4300000000000002"/>
    <n v="1"/>
  </r>
  <r>
    <x v="106"/>
    <s v="ID-SB"/>
    <x v="17"/>
    <n v="0"/>
    <n v="0"/>
    <n v="0"/>
    <n v="0"/>
    <n v="681"/>
    <n v="30"/>
    <n v="423"/>
    <n v="228"/>
    <s v="Province"/>
    <m/>
    <x v="17"/>
    <s v="Indonesia"/>
    <s v="Asia"/>
    <s v="Sumatera"/>
    <s v="UTC+07:00"/>
    <m/>
    <n v="12"/>
    <n v="7"/>
    <n v="179"/>
    <n v="230"/>
    <n v="928"/>
    <n v="42013"/>
    <n v="5519245"/>
    <n v="131.37"/>
    <n v="100.46506239999999"/>
    <n v="-0.850253225"/>
    <n v="0"/>
    <n v="123.39"/>
    <n v="0"/>
    <n v="5.44"/>
    <n v="4.41E-2"/>
    <n v="0.62109999999999999"/>
    <n v="0"/>
    <n v="0"/>
  </r>
  <r>
    <x v="106"/>
    <s v="ID-SS"/>
    <x v="21"/>
    <n v="49"/>
    <n v="2"/>
    <n v="31"/>
    <n v="16"/>
    <n v="1436"/>
    <n v="54"/>
    <n v="649"/>
    <n v="733"/>
    <s v="Province"/>
    <m/>
    <x v="21"/>
    <s v="Indonesia"/>
    <s v="Asia"/>
    <s v="Sumatera"/>
    <s v="UTC+07:00"/>
    <m/>
    <n v="13"/>
    <n v="4"/>
    <n v="241"/>
    <n v="387"/>
    <n v="2853"/>
    <n v="91592"/>
    <n v="8217551"/>
    <n v="89.72"/>
    <n v="104.16946470000001"/>
    <n v="-3.2162118080000002"/>
    <n v="5.96"/>
    <n v="174.75"/>
    <n v="0.24"/>
    <n v="6.57"/>
    <n v="3.7600000000000001E-2"/>
    <n v="0.45190000000000002"/>
    <n v="0.71"/>
    <m/>
  </r>
  <r>
    <x v="106"/>
    <s v="ID-SU"/>
    <x v="6"/>
    <n v="63"/>
    <n v="5"/>
    <n v="4"/>
    <n v="54"/>
    <n v="925"/>
    <n v="64"/>
    <n v="216"/>
    <n v="645"/>
    <s v="Province"/>
    <m/>
    <x v="6"/>
    <s v="Indonesia"/>
    <s v="Asia"/>
    <s v="Sumatera"/>
    <s v="UTC+07:00"/>
    <m/>
    <n v="25"/>
    <n v="8"/>
    <n v="450"/>
    <n v="693"/>
    <n v="5417"/>
    <n v="72981"/>
    <n v="14874889"/>
    <n v="203.82"/>
    <n v="99.051964420000004"/>
    <n v="2.1918944530000002"/>
    <n v="4.24"/>
    <n v="62.19"/>
    <n v="0.34"/>
    <n v="4.3"/>
    <n v="6.9199999999999998E-2"/>
    <n v="0.23350000000000001"/>
    <n v="7.88"/>
    <m/>
  </r>
  <r>
    <x v="107"/>
    <s v="ID-AC"/>
    <x v="13"/>
    <n v="0"/>
    <n v="0"/>
    <n v="1"/>
    <n v="-1"/>
    <n v="27"/>
    <n v="1"/>
    <n v="20"/>
    <n v="6"/>
    <s v="Province"/>
    <m/>
    <x v="13"/>
    <s v="Indonesia"/>
    <s v="Asia"/>
    <s v="Sumatera"/>
    <s v="UTC+07:00"/>
    <s v="Daerah Khusus"/>
    <n v="18"/>
    <n v="5"/>
    <n v="289"/>
    <m/>
    <n v="6497"/>
    <n v="57956"/>
    <n v="5247257"/>
    <n v="90.54"/>
    <n v="96.910521739999993"/>
    <n v="4.2256146279999998"/>
    <n v="0"/>
    <n v="5.15"/>
    <n v="0"/>
    <n v="0.19"/>
    <n v="3.6999999999999998E-2"/>
    <n v="0.74070000000000003"/>
    <n v="1"/>
    <n v="1"/>
  </r>
  <r>
    <x v="107"/>
    <s v="ID-BA"/>
    <x v="22"/>
    <n v="22"/>
    <n v="0"/>
    <n v="8"/>
    <n v="14"/>
    <n v="773"/>
    <n v="4"/>
    <n v="503"/>
    <n v="266"/>
    <s v="Province"/>
    <m/>
    <x v="22"/>
    <s v="Indonesia"/>
    <s v="Asia"/>
    <s v="Nusa Tenggara"/>
    <s v="UTC+08:00"/>
    <m/>
    <n v="8"/>
    <n v="1"/>
    <n v="57"/>
    <n v="80"/>
    <n v="636"/>
    <n v="5780"/>
    <n v="4216171"/>
    <n v="729.43"/>
    <n v="115.1317136"/>
    <n v="-8.3694716880000009"/>
    <n v="5.22"/>
    <n v="183.34"/>
    <n v="0"/>
    <n v="0.95"/>
    <n v="5.1999999999999998E-3"/>
    <n v="0.65069999999999995"/>
    <n v="1.1599999999999999"/>
    <n v="1"/>
  </r>
  <r>
    <x v="107"/>
    <s v="ID-BT"/>
    <x v="2"/>
    <n v="36"/>
    <n v="0"/>
    <n v="25"/>
    <n v="11"/>
    <n v="1219"/>
    <n v="78"/>
    <n v="485"/>
    <n v="656"/>
    <s v="Province"/>
    <m/>
    <x v="2"/>
    <s v="Indonesia"/>
    <s v="Asia"/>
    <s v="Jawa"/>
    <s v="UTC+07:00"/>
    <m/>
    <n v="4"/>
    <n v="4"/>
    <n v="155"/>
    <n v="313"/>
    <n v="1238"/>
    <n v="9663"/>
    <n v="10722374"/>
    <n v="1109.6400000000001"/>
    <n v="106.1090043"/>
    <n v="-6.4567363880000004"/>
    <n v="3.36"/>
    <n v="113.69"/>
    <n v="0"/>
    <n v="7.27"/>
    <n v="6.4000000000000001E-2"/>
    <n v="0.39789999999999998"/>
    <n v="9"/>
    <n v="1"/>
  </r>
  <r>
    <x v="107"/>
    <s v="ID-BE"/>
    <x v="29"/>
    <n v="3"/>
    <n v="0"/>
    <n v="1"/>
    <n v="2"/>
    <n v="104"/>
    <n v="6"/>
    <n v="63"/>
    <n v="35"/>
    <s v="Province"/>
    <m/>
    <x v="29"/>
    <s v="Indonesia"/>
    <s v="Asia"/>
    <s v="Sumatera"/>
    <s v="UTC+07:00"/>
    <m/>
    <n v="9"/>
    <n v="1"/>
    <n v="129"/>
    <n v="172"/>
    <n v="1341"/>
    <n v="19919"/>
    <n v="1999539"/>
    <n v="100.38"/>
    <n v="102.33842129999999"/>
    <n v="-3.5335836270000001"/>
    <n v="1.5"/>
    <n v="52.01"/>
    <n v="0"/>
    <n v="3"/>
    <n v="5.7700000000000001E-2"/>
    <n v="0.60580000000000001"/>
    <m/>
    <n v="1"/>
  </r>
  <r>
    <x v="107"/>
    <s v="ID-JK"/>
    <x v="0"/>
    <n v="97"/>
    <n v="0"/>
    <n v="134"/>
    <n v="-37"/>
    <n v="8690"/>
    <n v="522"/>
    <n v="4278"/>
    <n v="3890"/>
    <s v="Province"/>
    <m/>
    <x v="0"/>
    <s v="Indonesia"/>
    <s v="Asia"/>
    <s v="Jawa"/>
    <s v="UTC+07:00"/>
    <s v="Daerah Khusus Ibu Kota"/>
    <n v="1"/>
    <n v="5"/>
    <n v="44"/>
    <n v="267"/>
    <m/>
    <n v="664"/>
    <n v="10846145"/>
    <n v="16334.31"/>
    <n v="106.8361183"/>
    <n v="-6.2046989909999999"/>
    <n v="8.94"/>
    <n v="801.21"/>
    <n v="0"/>
    <n v="48.13"/>
    <n v="6.0100000000000001E-2"/>
    <n v="0.49230000000000002"/>
    <n v="0.67"/>
    <n v="0"/>
  </r>
  <r>
    <x v="107"/>
    <s v="ID-YO"/>
    <x v="5"/>
    <n v="1"/>
    <n v="0"/>
    <n v="4"/>
    <n v="-3"/>
    <n v="258"/>
    <n v="8"/>
    <n v="218"/>
    <n v="32"/>
    <s v="Province"/>
    <m/>
    <x v="5"/>
    <s v="Indonesia"/>
    <s v="Asia"/>
    <s v="Jawa"/>
    <s v="UTC+07:00"/>
    <s v="Daerah Istimewa"/>
    <n v="4"/>
    <n v="1"/>
    <n v="78"/>
    <n v="46"/>
    <n v="392"/>
    <n v="3133"/>
    <n v="3631015"/>
    <n v="1158.9000000000001"/>
    <n v="110.4448783"/>
    <n v="-7.8945018500000002"/>
    <n v="0.28000000000000003"/>
    <n v="71.05"/>
    <n v="0"/>
    <n v="2.2000000000000002"/>
    <n v="3.1E-2"/>
    <n v="0.84499999999999997"/>
    <n v="0.33"/>
    <n v="1"/>
  </r>
  <r>
    <x v="107"/>
    <s v="ID-GO"/>
    <x v="33"/>
    <n v="6"/>
    <n v="0"/>
    <n v="1"/>
    <n v="5"/>
    <n v="214"/>
    <n v="8"/>
    <n v="93"/>
    <n v="113"/>
    <s v="Province"/>
    <m/>
    <x v="33"/>
    <s v="Indonesia"/>
    <s v="Asia"/>
    <s v="Sulawesi"/>
    <s v="UTC+08:00"/>
    <m/>
    <n v="5"/>
    <n v="1"/>
    <n v="77"/>
    <n v="72"/>
    <n v="657"/>
    <n v="11257"/>
    <n v="1180651"/>
    <n v="104.88"/>
    <n v="122.37605809999999"/>
    <n v="0.68700260400000002"/>
    <n v="5.08"/>
    <n v="181.26"/>
    <n v="0"/>
    <n v="6.78"/>
    <n v="3.7400000000000003E-2"/>
    <n v="0.43459999999999999"/>
    <n v="0.26"/>
    <n v="1"/>
  </r>
  <r>
    <x v="107"/>
    <s v="ID-JA"/>
    <x v="25"/>
    <n v="0"/>
    <n v="0"/>
    <n v="8"/>
    <n v="-8"/>
    <n v="107"/>
    <n v="0"/>
    <n v="45"/>
    <n v="62"/>
    <s v="Province"/>
    <m/>
    <x v="25"/>
    <s v="Indonesia"/>
    <s v="Asia"/>
    <s v="Sumatera"/>
    <s v="UTC+07:00"/>
    <m/>
    <n v="9"/>
    <n v="2"/>
    <n v="141"/>
    <n v="163"/>
    <n v="1399"/>
    <n v="50058"/>
    <n v="3493357"/>
    <n v="69.790000000000006"/>
    <n v="102.72364039999999"/>
    <n v="-1.69769766"/>
    <n v="0"/>
    <n v="30.63"/>
    <n v="0"/>
    <n v="0"/>
    <n v="0"/>
    <n v="0.42059999999999997"/>
    <n v="1"/>
    <n v="1"/>
  </r>
  <r>
    <x v="107"/>
    <s v="ID-JB"/>
    <x v="1"/>
    <n v="39"/>
    <n v="0"/>
    <n v="9"/>
    <n v="30"/>
    <n v="2652"/>
    <n v="157"/>
    <n v="1147"/>
    <n v="1348"/>
    <s v="Province"/>
    <m/>
    <x v="1"/>
    <s v="Indonesia"/>
    <s v="Asia"/>
    <s v="Jawa"/>
    <s v="UTC+07:00"/>
    <m/>
    <n v="18"/>
    <n v="9"/>
    <n v="627"/>
    <n v="645"/>
    <n v="5312"/>
    <n v="35378"/>
    <n v="45161325"/>
    <n v="1276.55"/>
    <n v="107.60370829999999"/>
    <n v="-6.9204320829999997"/>
    <n v="0.86"/>
    <n v="58.72"/>
    <n v="0"/>
    <n v="3.48"/>
    <n v="5.9200000000000003E-2"/>
    <n v="0.4325"/>
    <n v="1.63"/>
    <n v="0"/>
  </r>
  <r>
    <x v="107"/>
    <s v="ID-JT"/>
    <x v="7"/>
    <n v="56"/>
    <n v="0"/>
    <n v="19"/>
    <n v="37"/>
    <n v="2219"/>
    <n v="113"/>
    <n v="788"/>
    <n v="1318"/>
    <s v="Province"/>
    <m/>
    <x v="7"/>
    <s v="Indonesia"/>
    <s v="Asia"/>
    <s v="Jawa"/>
    <s v="UTC+07:00"/>
    <m/>
    <n v="29"/>
    <n v="6"/>
    <n v="576"/>
    <n v="753"/>
    <n v="7809"/>
    <n v="32801"/>
    <n v="36364072"/>
    <n v="1108.6400000000001"/>
    <n v="110.20111489999999"/>
    <n v="-7.2590971770000001"/>
    <n v="1.54"/>
    <n v="61.02"/>
    <n v="0"/>
    <n v="3.11"/>
    <n v="5.0900000000000001E-2"/>
    <n v="0.35510000000000003"/>
    <n v="0.48"/>
    <n v="0"/>
  </r>
  <r>
    <x v="107"/>
    <s v="ID-JI"/>
    <x v="8"/>
    <n v="249"/>
    <n v="22"/>
    <n v="71"/>
    <n v="156"/>
    <n v="8181"/>
    <n v="636"/>
    <n v="2312"/>
    <n v="5233"/>
    <s v="Province"/>
    <m/>
    <x v="8"/>
    <s v="Indonesia"/>
    <s v="Asia"/>
    <s v="Jawa"/>
    <s v="UTC+07:00"/>
    <m/>
    <n v="29"/>
    <n v="9"/>
    <n v="666"/>
    <n v="777"/>
    <n v="7724"/>
    <n v="47803"/>
    <n v="40479023"/>
    <n v="846.78"/>
    <n v="112.7329414"/>
    <n v="-7.7233455790000001"/>
    <n v="6.15"/>
    <n v="202.1"/>
    <n v="0.54"/>
    <n v="15.71"/>
    <n v="7.7700000000000005E-2"/>
    <n v="0.28260000000000002"/>
    <n v="0.92"/>
    <n v="1.38"/>
  </r>
  <r>
    <x v="107"/>
    <s v="ID-KB"/>
    <x v="23"/>
    <n v="2"/>
    <n v="0"/>
    <n v="1"/>
    <n v="1"/>
    <n v="267"/>
    <n v="2"/>
    <n v="166"/>
    <n v="99"/>
    <s v="Province"/>
    <m/>
    <x v="23"/>
    <s v="Indonesia"/>
    <s v="Asia"/>
    <s v="Kalimantan"/>
    <s v="UTC+07:00"/>
    <m/>
    <n v="12"/>
    <n v="2"/>
    <n v="174"/>
    <n v="99"/>
    <n v="2031"/>
    <n v="147307"/>
    <n v="5422814"/>
    <n v="36.81"/>
    <n v="111.1211776"/>
    <n v="-8.6474572E-2"/>
    <n v="0.37"/>
    <n v="49.24"/>
    <n v="0"/>
    <n v="0.37"/>
    <n v="7.4999999999999997E-3"/>
    <n v="0.62170000000000003"/>
    <m/>
    <n v="1"/>
  </r>
  <r>
    <x v="107"/>
    <s v="ID-KS"/>
    <x v="26"/>
    <n v="169"/>
    <n v="6"/>
    <n v="6"/>
    <n v="157"/>
    <n v="2119"/>
    <n v="141"/>
    <n v="252"/>
    <n v="1726"/>
    <s v="Province"/>
    <m/>
    <x v="26"/>
    <s v="Indonesia"/>
    <s v="Asia"/>
    <s v="Kalimantan"/>
    <s v="UTC+08:00"/>
    <m/>
    <n v="11"/>
    <n v="2"/>
    <n v="153"/>
    <n v="144"/>
    <n v="1864"/>
    <n v="38744"/>
    <n v="4023049"/>
    <n v="103.84"/>
    <n v="115.4385783"/>
    <n v="-2.993594979"/>
    <n v="42.01"/>
    <n v="526.71"/>
    <n v="1.49"/>
    <n v="35.049999999999997"/>
    <n v="6.6500000000000004E-2"/>
    <n v="0.11890000000000001"/>
    <n v="2.56"/>
    <n v="1.5"/>
  </r>
  <r>
    <x v="107"/>
    <s v="ID-KT"/>
    <x v="14"/>
    <n v="26"/>
    <n v="0"/>
    <n v="10"/>
    <n v="16"/>
    <n v="653"/>
    <n v="36"/>
    <n v="204"/>
    <n v="413"/>
    <s v="Province"/>
    <m/>
    <x v="14"/>
    <s v="Indonesia"/>
    <s v="Asia"/>
    <s v="Kalimantan"/>
    <s v="UTC+07:00"/>
    <m/>
    <n v="13"/>
    <n v="1"/>
    <n v="136"/>
    <n v="139"/>
    <n v="1432"/>
    <n v="153565"/>
    <n v="2570289"/>
    <n v="16.739999999999998"/>
    <n v="113.41765359999999"/>
    <n v="-1.6024846530000001"/>
    <n v="10.119999999999999"/>
    <n v="254.06"/>
    <n v="0"/>
    <n v="14.01"/>
    <n v="5.5100000000000003E-2"/>
    <n v="0.31240000000000001"/>
    <n v="0.57999999999999996"/>
    <n v="0"/>
  </r>
  <r>
    <x v="107"/>
    <s v="ID-KI"/>
    <x v="4"/>
    <n v="10"/>
    <n v="0"/>
    <n v="13"/>
    <n v="-3"/>
    <n v="389"/>
    <n v="4"/>
    <n v="273"/>
    <n v="112"/>
    <s v="Province"/>
    <m/>
    <x v="4"/>
    <s v="Indonesia"/>
    <s v="Asia"/>
    <s v="Kalimantan"/>
    <s v="UTC+08:00"/>
    <m/>
    <n v="7"/>
    <n v="3"/>
    <n v="103"/>
    <n v="197"/>
    <n v="841"/>
    <n v="129067"/>
    <n v="3552191"/>
    <n v="27.52"/>
    <n v="116.4684405"/>
    <n v="0.45385803000000002"/>
    <n v="2.82"/>
    <n v="109.51"/>
    <n v="0"/>
    <n v="1.1299999999999999"/>
    <n v="1.03E-2"/>
    <n v="0.70179999999999998"/>
    <n v="2.5"/>
    <n v="1"/>
  </r>
  <r>
    <x v="107"/>
    <s v="ID-KU"/>
    <x v="19"/>
    <n v="1"/>
    <n v="0"/>
    <n v="8"/>
    <n v="-7"/>
    <n v="171"/>
    <n v="2"/>
    <n v="145"/>
    <n v="24"/>
    <s v="Province"/>
    <m/>
    <x v="19"/>
    <s v="Indonesia"/>
    <s v="Asia"/>
    <s v="Kalimantan"/>
    <s v="UTC+08:00"/>
    <m/>
    <n v="4"/>
    <n v="1"/>
    <n v="53"/>
    <n v="35"/>
    <n v="447"/>
    <n v="75468"/>
    <n v="648407"/>
    <n v="8.59"/>
    <n v="116.2188791"/>
    <n v="2.8910126209999998"/>
    <n v="1.54"/>
    <n v="263.72000000000003"/>
    <n v="0"/>
    <n v="3.08"/>
    <n v="1.17E-2"/>
    <n v="0.84799999999999998"/>
    <m/>
    <n v="1"/>
  </r>
  <r>
    <x v="107"/>
    <s v="ID-BB"/>
    <x v="27"/>
    <n v="1"/>
    <n v="0"/>
    <n v="5"/>
    <n v="-4"/>
    <n v="145"/>
    <n v="2"/>
    <n v="68"/>
    <n v="75"/>
    <s v="Province"/>
    <m/>
    <x v="27"/>
    <s v="Indonesia"/>
    <s v="Asia"/>
    <s v="Sumatera"/>
    <s v="UTC+07:00"/>
    <m/>
    <n v="6"/>
    <n v="1"/>
    <n v="47"/>
    <n v="82"/>
    <n v="309"/>
    <n v="16424"/>
    <n v="1379767"/>
    <n v="84.01"/>
    <n v="106.5499324"/>
    <n v="-2.4474441269999998"/>
    <n v="0.72"/>
    <n v="105.09"/>
    <n v="0"/>
    <n v="1.45"/>
    <n v="1.38E-2"/>
    <n v="0.46899999999999997"/>
    <m/>
    <n v="1"/>
  </r>
  <r>
    <x v="107"/>
    <s v="ID-KR"/>
    <x v="28"/>
    <n v="0"/>
    <n v="0"/>
    <n v="2"/>
    <n v="-2"/>
    <n v="248"/>
    <n v="15"/>
    <n v="159"/>
    <n v="74"/>
    <s v="Province"/>
    <m/>
    <x v="28"/>
    <s v="Indonesia"/>
    <s v="Asia"/>
    <s v="Sumatera"/>
    <s v="UTC+07:00"/>
    <m/>
    <n v="5"/>
    <n v="2"/>
    <n v="75"/>
    <n v="142"/>
    <n v="275"/>
    <n v="8202"/>
    <n v="1929400"/>
    <n v="235.24"/>
    <n v="108.261746"/>
    <n v="3.9163459999999999"/>
    <n v="0"/>
    <n v="128.54"/>
    <n v="0"/>
    <n v="7.77"/>
    <n v="6.0499999999999998E-2"/>
    <n v="0.6411"/>
    <n v="0"/>
    <n v="1"/>
  </r>
  <r>
    <x v="107"/>
    <s v="ID-LA"/>
    <x v="15"/>
    <n v="0"/>
    <n v="0"/>
    <n v="2"/>
    <n v="-2"/>
    <n v="165"/>
    <n v="12"/>
    <n v="110"/>
    <n v="43"/>
    <s v="Province"/>
    <m/>
    <x v="15"/>
    <s v="Indonesia"/>
    <s v="Asia"/>
    <s v="Sumatera"/>
    <s v="UTC+07:00"/>
    <m/>
    <n v="13"/>
    <n v="2"/>
    <n v="228"/>
    <n v="205"/>
    <n v="2435"/>
    <n v="34624"/>
    <n v="9095591"/>
    <n v="262.7"/>
    <n v="105.0214366"/>
    <n v="-4.9167929749999999"/>
    <n v="0"/>
    <n v="18.14"/>
    <n v="0"/>
    <n v="1.32"/>
    <n v="7.2700000000000001E-2"/>
    <n v="0.66669999999999996"/>
    <n v="1"/>
    <n v="1"/>
  </r>
  <r>
    <x v="107"/>
    <s v="ID-MA"/>
    <x v="10"/>
    <n v="44"/>
    <n v="2"/>
    <n v="2"/>
    <n v="40"/>
    <n v="496"/>
    <n v="13"/>
    <n v="110"/>
    <n v="373"/>
    <s v="Province"/>
    <m/>
    <x v="10"/>
    <s v="Indonesia"/>
    <s v="Asia"/>
    <s v="Maluku"/>
    <s v="UTC+09:00"/>
    <m/>
    <n v="9"/>
    <n v="2"/>
    <n v="118"/>
    <n v="35"/>
    <n v="1198"/>
    <n v="46914"/>
    <n v="1847097"/>
    <n v="39.369999999999997"/>
    <n v="129.57679200000001"/>
    <n v="-3.1925720000000002"/>
    <n v="23.82"/>
    <n v="268.52999999999997"/>
    <n v="1.08"/>
    <n v="7.04"/>
    <n v="2.6200000000000001E-2"/>
    <n v="0.2218"/>
    <n v="1.38"/>
    <n v="2"/>
  </r>
  <r>
    <x v="107"/>
    <s v="ID-MU"/>
    <x v="12"/>
    <n v="3"/>
    <n v="0"/>
    <n v="0"/>
    <n v="3"/>
    <n v="315"/>
    <n v="22"/>
    <n v="48"/>
    <n v="245"/>
    <s v="Province"/>
    <m/>
    <x v="12"/>
    <s v="Indonesia"/>
    <s v="Asia"/>
    <s v="Maluku"/>
    <s v="UTC+09:00"/>
    <m/>
    <n v="8"/>
    <n v="2"/>
    <n v="116"/>
    <n v="118"/>
    <n v="1063"/>
    <n v="31983"/>
    <n v="1307803"/>
    <n v="40.89"/>
    <n v="127.5391072"/>
    <n v="0.212036949"/>
    <n v="2.29"/>
    <n v="240.86"/>
    <n v="0"/>
    <n v="16.82"/>
    <n v="6.9800000000000001E-2"/>
    <n v="0.15240000000000001"/>
    <n v="1.5"/>
    <n v="1"/>
  </r>
  <r>
    <x v="107"/>
    <s v="ID-NB"/>
    <x v="30"/>
    <n v="20"/>
    <n v="0"/>
    <n v="15"/>
    <n v="5"/>
    <n v="955"/>
    <n v="35"/>
    <n v="623"/>
    <n v="297"/>
    <s v="Province"/>
    <m/>
    <x v="30"/>
    <s v="Indonesia"/>
    <s v="Asia"/>
    <s v="Nusa Tenggara"/>
    <s v="UTC+08:00"/>
    <m/>
    <n v="8"/>
    <n v="2"/>
    <n v="117"/>
    <n v="145"/>
    <n v="995"/>
    <n v="18572"/>
    <n v="5270247"/>
    <n v="283.77"/>
    <n v="117.5086257"/>
    <n v="-8.6069988659999996"/>
    <n v="3.79"/>
    <n v="181.21"/>
    <n v="0"/>
    <n v="6.64"/>
    <n v="3.6600000000000001E-2"/>
    <n v="0.65239999999999998"/>
    <n v="0.91"/>
    <n v="0"/>
  </r>
  <r>
    <x v="107"/>
    <s v="ID-NT"/>
    <x v="32"/>
    <n v="0"/>
    <n v="0"/>
    <n v="0"/>
    <n v="0"/>
    <n v="108"/>
    <n v="1"/>
    <n v="40"/>
    <n v="67"/>
    <s v="Province"/>
    <m/>
    <x v="32"/>
    <s v="Indonesia"/>
    <s v="Asia"/>
    <s v="Nusa Tenggara"/>
    <s v="UTC+08:00"/>
    <m/>
    <n v="21"/>
    <n v="1"/>
    <n v="309"/>
    <n v="327"/>
    <n v="3026"/>
    <n v="48718"/>
    <n v="5411321"/>
    <n v="111.07"/>
    <n v="121.592271"/>
    <n v="-8.6822049999999997"/>
    <n v="0"/>
    <n v="19.96"/>
    <n v="0"/>
    <n v="0.18"/>
    <n v="9.2999999999999992E-3"/>
    <n v="0.37040000000000001"/>
    <n v="1"/>
    <n v="1"/>
  </r>
  <r>
    <x v="107"/>
    <s v="ID-PA"/>
    <x v="11"/>
    <n v="32"/>
    <n v="0"/>
    <n v="103"/>
    <n v="-71"/>
    <n v="1280"/>
    <n v="7"/>
    <n v="294"/>
    <n v="979"/>
    <s v="Province"/>
    <m/>
    <x v="11"/>
    <s v="Indonesia"/>
    <s v="Asia"/>
    <s v="Papua"/>
    <s v="UTC+09:00"/>
    <s v="Daerah Khusus"/>
    <n v="28"/>
    <n v="1"/>
    <n v="560"/>
    <n v="110"/>
    <n v="5411"/>
    <n v="319036"/>
    <n v="4340348"/>
    <n v="13.6"/>
    <n v="138.69603000000001"/>
    <n v="-4.6662095299999997"/>
    <n v="7.37"/>
    <n v="294.91000000000003"/>
    <n v="0"/>
    <n v="1.61"/>
    <n v="5.4999999999999997E-3"/>
    <n v="0.22969999999999999"/>
    <m/>
    <n v="1"/>
  </r>
  <r>
    <x v="107"/>
    <s v="ID-PB"/>
    <x v="18"/>
    <n v="3"/>
    <n v="0"/>
    <n v="7"/>
    <n v="-4"/>
    <n v="212"/>
    <n v="2"/>
    <n v="94"/>
    <n v="116"/>
    <s v="Province"/>
    <m/>
    <x v="18"/>
    <s v="Indonesia"/>
    <s v="Asia"/>
    <s v="Papua"/>
    <s v="UTC+09:00"/>
    <s v="Daerah Khusus"/>
    <n v="12"/>
    <n v="1"/>
    <n v="218"/>
    <n v="95"/>
    <n v="1742"/>
    <n v="102955"/>
    <n v="1140701"/>
    <n v="11.08"/>
    <n v="132.9762624"/>
    <n v="-2.045160182"/>
    <n v="2.63"/>
    <n v="185.85"/>
    <n v="0"/>
    <n v="1.75"/>
    <n v="9.4000000000000004E-3"/>
    <n v="0.44340000000000002"/>
    <n v="3"/>
    <n v="1"/>
  </r>
  <r>
    <x v="107"/>
    <s v="ID-RI"/>
    <x v="24"/>
    <n v="0"/>
    <n v="0"/>
    <n v="1"/>
    <n v="-1"/>
    <n v="125"/>
    <n v="7"/>
    <n v="112"/>
    <n v="6"/>
    <s v="Province"/>
    <m/>
    <x v="24"/>
    <s v="Indonesia"/>
    <s v="Asia"/>
    <s v="Sumatera"/>
    <s v="UTC+07:00"/>
    <m/>
    <n v="10"/>
    <n v="2"/>
    <n v="169"/>
    <n v="268"/>
    <n v="1591"/>
    <n v="87024"/>
    <n v="6074100"/>
    <n v="69.8"/>
    <n v="101.8051092"/>
    <n v="0.51164785099999999"/>
    <n v="0"/>
    <n v="20.58"/>
    <n v="0"/>
    <n v="1.1499999999999999"/>
    <n v="5.6000000000000001E-2"/>
    <n v="0.89600000000000002"/>
    <n v="0"/>
    <n v="0"/>
  </r>
  <r>
    <x v="107"/>
    <s v="ID-SR"/>
    <x v="20"/>
    <n v="0"/>
    <n v="0"/>
    <n v="0"/>
    <n v="0"/>
    <n v="98"/>
    <n v="2"/>
    <n v="71"/>
    <n v="25"/>
    <s v="Province"/>
    <m/>
    <x v="20"/>
    <s v="Indonesia"/>
    <s v="Asia"/>
    <s v="Sulawesi"/>
    <s v="UTC+08:00"/>
    <m/>
    <n v="6"/>
    <m/>
    <n v="69"/>
    <n v="73"/>
    <n v="575"/>
    <n v="16787"/>
    <n v="1559984"/>
    <n v="92.93"/>
    <n v="119.3450194"/>
    <n v="-2.4617460530000002"/>
    <n v="0"/>
    <n v="62.82"/>
    <n v="0"/>
    <n v="1.28"/>
    <n v="2.0400000000000001E-2"/>
    <n v="0.72450000000000003"/>
    <n v="1"/>
    <n v="1"/>
  </r>
  <r>
    <x v="107"/>
    <s v="ID-SN"/>
    <x v="9"/>
    <n v="167"/>
    <n v="0"/>
    <n v="43"/>
    <n v="124"/>
    <n v="3099"/>
    <n v="122"/>
    <n v="1086"/>
    <n v="1891"/>
    <s v="Province"/>
    <m/>
    <x v="9"/>
    <s v="Indonesia"/>
    <s v="Asia"/>
    <s v="Sulawesi"/>
    <s v="UTC+08:00"/>
    <m/>
    <n v="21"/>
    <n v="3"/>
    <n v="311"/>
    <n v="792"/>
    <n v="2255"/>
    <n v="46717"/>
    <n v="9426885"/>
    <n v="201.78"/>
    <n v="120.1620559"/>
    <n v="-3.731080714"/>
    <n v="17.72"/>
    <n v="328.74"/>
    <n v="0"/>
    <n v="12.94"/>
    <n v="3.9399999999999998E-2"/>
    <n v="0.35039999999999999"/>
    <n v="1.62"/>
    <n v="0"/>
  </r>
  <r>
    <x v="107"/>
    <s v="ID-ST"/>
    <x v="16"/>
    <n v="1"/>
    <n v="0"/>
    <n v="4"/>
    <n v="-3"/>
    <n v="172"/>
    <n v="4"/>
    <n v="125"/>
    <n v="43"/>
    <s v="Province"/>
    <m/>
    <x v="16"/>
    <s v="Indonesia"/>
    <s v="Asia"/>
    <s v="Sulawesi"/>
    <s v="UTC+08:00"/>
    <m/>
    <n v="12"/>
    <n v="1"/>
    <n v="175"/>
    <n v="175"/>
    <n v="1842"/>
    <n v="61841"/>
    <n v="2955567"/>
    <n v="47.79"/>
    <n v="121.2010927"/>
    <n v="-1.00413668"/>
    <n v="0.34"/>
    <n v="58.2"/>
    <n v="0"/>
    <n v="1.35"/>
    <n v="2.3300000000000001E-2"/>
    <n v="0.72670000000000001"/>
    <n v="1"/>
    <n v="1"/>
  </r>
  <r>
    <x v="107"/>
    <s v="ID-SG"/>
    <x v="3"/>
    <n v="5"/>
    <n v="0"/>
    <n v="4"/>
    <n v="1"/>
    <n v="291"/>
    <n v="5"/>
    <n v="203"/>
    <n v="83"/>
    <s v="Province"/>
    <m/>
    <x v="3"/>
    <s v="Indonesia"/>
    <s v="Asia"/>
    <s v="Sulawesi"/>
    <s v="UTC+08:00"/>
    <m/>
    <n v="15"/>
    <n v="2"/>
    <n v="219"/>
    <n v="377"/>
    <n v="1911"/>
    <n v="38068"/>
    <n v="2635461"/>
    <n v="69.23"/>
    <n v="122.070311"/>
    <n v="-4.1246887929999998"/>
    <n v="1.9"/>
    <n v="110.42"/>
    <n v="0"/>
    <n v="1.9"/>
    <n v="1.72E-2"/>
    <n v="0.6976"/>
    <n v="1.67"/>
    <n v="1"/>
  </r>
  <r>
    <x v="107"/>
    <s v="ID-SA"/>
    <x v="31"/>
    <n v="26"/>
    <n v="6"/>
    <n v="7"/>
    <n v="13"/>
    <n v="699"/>
    <n v="67"/>
    <n v="114"/>
    <n v="518"/>
    <s v="Province"/>
    <m/>
    <x v="31"/>
    <s v="Indonesia"/>
    <s v="Asia"/>
    <s v="Sulawesi"/>
    <s v="UTC+08:00"/>
    <m/>
    <n v="11"/>
    <n v="4"/>
    <n v="171"/>
    <n v="332"/>
    <n v="1507"/>
    <n v="13892"/>
    <n v="2641884"/>
    <n v="190.17"/>
    <n v="124.5212396"/>
    <n v="1.259638212"/>
    <n v="9.84"/>
    <n v="264.58"/>
    <n v="2.27"/>
    <n v="25.36"/>
    <n v="9.5899999999999999E-2"/>
    <n v="0.16309999999999999"/>
    <n v="1.53"/>
    <m/>
  </r>
  <r>
    <x v="107"/>
    <s v="ID-SB"/>
    <x v="17"/>
    <n v="6"/>
    <n v="0"/>
    <n v="36"/>
    <n v="-30"/>
    <n v="687"/>
    <n v="30"/>
    <n v="459"/>
    <n v="198"/>
    <s v="Province"/>
    <m/>
    <x v="17"/>
    <s v="Indonesia"/>
    <s v="Asia"/>
    <s v="Sumatera"/>
    <s v="UTC+07:00"/>
    <m/>
    <n v="12"/>
    <n v="7"/>
    <n v="179"/>
    <n v="230"/>
    <n v="928"/>
    <n v="42013"/>
    <n v="5519245"/>
    <n v="131.37"/>
    <n v="100.46506239999999"/>
    <n v="-0.850253225"/>
    <n v="1.0900000000000001"/>
    <n v="124.47"/>
    <n v="0"/>
    <n v="5.44"/>
    <n v="4.3700000000000003E-2"/>
    <n v="0.66810000000000003"/>
    <m/>
    <n v="1"/>
  </r>
  <r>
    <x v="107"/>
    <s v="ID-SS"/>
    <x v="21"/>
    <n v="50"/>
    <n v="4"/>
    <n v="21"/>
    <n v="25"/>
    <n v="1486"/>
    <n v="58"/>
    <n v="670"/>
    <n v="758"/>
    <s v="Province"/>
    <m/>
    <x v="21"/>
    <s v="Indonesia"/>
    <s v="Asia"/>
    <s v="Sumatera"/>
    <s v="UTC+07:00"/>
    <m/>
    <n v="13"/>
    <n v="4"/>
    <n v="241"/>
    <n v="387"/>
    <n v="2853"/>
    <n v="91592"/>
    <n v="8217551"/>
    <n v="89.72"/>
    <n v="104.16946470000001"/>
    <n v="-3.2162118080000002"/>
    <n v="6.08"/>
    <n v="180.83"/>
    <n v="0.49"/>
    <n v="7.06"/>
    <n v="3.9E-2"/>
    <n v="0.45090000000000002"/>
    <n v="1.02"/>
    <n v="2"/>
  </r>
  <r>
    <x v="107"/>
    <s v="ID-SU"/>
    <x v="6"/>
    <n v="25"/>
    <n v="2"/>
    <n v="6"/>
    <n v="17"/>
    <n v="950"/>
    <n v="66"/>
    <n v="222"/>
    <n v="662"/>
    <s v="Province"/>
    <m/>
    <x v="6"/>
    <s v="Indonesia"/>
    <s v="Asia"/>
    <s v="Sumatera"/>
    <s v="UTC+07:00"/>
    <m/>
    <n v="25"/>
    <n v="8"/>
    <n v="450"/>
    <n v="693"/>
    <n v="5417"/>
    <n v="72981"/>
    <n v="14874889"/>
    <n v="203.82"/>
    <n v="99.051964420000004"/>
    <n v="2.1918944530000002"/>
    <n v="1.68"/>
    <n v="63.87"/>
    <n v="0.13"/>
    <n v="4.4400000000000004"/>
    <n v="6.9500000000000006E-2"/>
    <n v="0.23369999999999999"/>
    <n v="0.4"/>
    <n v="0.4"/>
  </r>
  <r>
    <x v="108"/>
    <s v="ID-AC"/>
    <x v="13"/>
    <n v="10"/>
    <n v="1"/>
    <n v="0"/>
    <n v="9"/>
    <n v="37"/>
    <n v="2"/>
    <n v="20"/>
    <n v="15"/>
    <s v="Province"/>
    <m/>
    <x v="13"/>
    <s v="Indonesia"/>
    <s v="Asia"/>
    <s v="Sumatera"/>
    <s v="UTC+07:00"/>
    <s v="Daerah Khusus"/>
    <n v="18"/>
    <n v="5"/>
    <n v="289"/>
    <m/>
    <n v="6497"/>
    <n v="57956"/>
    <n v="5247257"/>
    <n v="90.54"/>
    <n v="96.910521739999993"/>
    <n v="4.2256146279999998"/>
    <n v="1.91"/>
    <n v="7.05"/>
    <n v="0.19"/>
    <n v="0.38"/>
    <n v="5.4100000000000002E-2"/>
    <n v="0.54049999999999998"/>
    <m/>
    <m/>
  </r>
  <r>
    <x v="108"/>
    <s v="ID-BA"/>
    <x v="22"/>
    <n v="47"/>
    <n v="0"/>
    <n v="32"/>
    <n v="15"/>
    <n v="820"/>
    <n v="4"/>
    <n v="535"/>
    <n v="281"/>
    <s v="Province"/>
    <m/>
    <x v="22"/>
    <s v="Indonesia"/>
    <s v="Asia"/>
    <s v="Nusa Tenggara"/>
    <s v="UTC+08:00"/>
    <m/>
    <n v="8"/>
    <n v="1"/>
    <n v="57"/>
    <n v="80"/>
    <n v="636"/>
    <n v="5780"/>
    <n v="4216171"/>
    <n v="729.43"/>
    <n v="115.1317136"/>
    <n v="-8.3694716880000009"/>
    <n v="11.15"/>
    <n v="194.49"/>
    <n v="0"/>
    <n v="0.95"/>
    <n v="4.8999999999999998E-3"/>
    <n v="0.65239999999999998"/>
    <n v="2.14"/>
    <n v="1"/>
  </r>
  <r>
    <x v="108"/>
    <s v="ID-BT"/>
    <x v="2"/>
    <n v="31"/>
    <n v="0"/>
    <n v="23"/>
    <n v="8"/>
    <n v="1250"/>
    <n v="78"/>
    <n v="508"/>
    <n v="664"/>
    <s v="Province"/>
    <m/>
    <x v="2"/>
    <s v="Indonesia"/>
    <s v="Asia"/>
    <s v="Jawa"/>
    <s v="UTC+07:00"/>
    <m/>
    <n v="4"/>
    <n v="4"/>
    <n v="155"/>
    <n v="313"/>
    <n v="1238"/>
    <n v="9663"/>
    <n v="10722374"/>
    <n v="1109.6400000000001"/>
    <n v="106.1090043"/>
    <n v="-6.4567363880000004"/>
    <n v="2.89"/>
    <n v="116.58"/>
    <n v="0"/>
    <n v="7.27"/>
    <n v="6.2399999999999997E-2"/>
    <n v="0.40639999999999998"/>
    <n v="0.86"/>
    <n v="1"/>
  </r>
  <r>
    <x v="108"/>
    <s v="ID-BE"/>
    <x v="29"/>
    <n v="1"/>
    <n v="0"/>
    <n v="2"/>
    <n v="-1"/>
    <n v="105"/>
    <n v="6"/>
    <n v="65"/>
    <n v="34"/>
    <s v="Province"/>
    <m/>
    <x v="29"/>
    <s v="Indonesia"/>
    <s v="Asia"/>
    <s v="Sumatera"/>
    <s v="UTC+07:00"/>
    <m/>
    <n v="9"/>
    <n v="1"/>
    <n v="129"/>
    <n v="172"/>
    <n v="1341"/>
    <n v="19919"/>
    <n v="1999539"/>
    <n v="100.38"/>
    <n v="102.33842129999999"/>
    <n v="-3.5335836270000001"/>
    <n v="0.5"/>
    <n v="52.51"/>
    <n v="0"/>
    <n v="3"/>
    <n v="5.7099999999999998E-2"/>
    <n v="0.61899999999999999"/>
    <n v="0.33"/>
    <n v="1"/>
  </r>
  <r>
    <x v="108"/>
    <s v="ID-JK"/>
    <x v="0"/>
    <n v="123"/>
    <n v="6"/>
    <n v="116"/>
    <n v="1"/>
    <n v="8813"/>
    <n v="528"/>
    <n v="4394"/>
    <n v="3891"/>
    <s v="Province"/>
    <m/>
    <x v="0"/>
    <s v="Indonesia"/>
    <s v="Asia"/>
    <s v="Jawa"/>
    <s v="UTC+07:00"/>
    <s v="Daerah Khusus Ibu Kota"/>
    <n v="1"/>
    <n v="5"/>
    <n v="44"/>
    <n v="267"/>
    <m/>
    <n v="664"/>
    <n v="10846145"/>
    <n v="16334.31"/>
    <n v="106.8361183"/>
    <n v="-6.2046989909999999"/>
    <n v="11.34"/>
    <n v="812.55"/>
    <n v="0.55000000000000004"/>
    <n v="48.68"/>
    <n v="5.9900000000000002E-2"/>
    <n v="0.49859999999999999"/>
    <n v="1.27"/>
    <m/>
  </r>
  <r>
    <x v="108"/>
    <s v="ID-YO"/>
    <x v="5"/>
    <n v="3"/>
    <n v="0"/>
    <n v="2"/>
    <n v="1"/>
    <n v="261"/>
    <n v="8"/>
    <n v="220"/>
    <n v="33"/>
    <s v="Province"/>
    <m/>
    <x v="5"/>
    <s v="Indonesia"/>
    <s v="Asia"/>
    <s v="Jawa"/>
    <s v="UTC+07:00"/>
    <s v="Daerah Istimewa"/>
    <n v="4"/>
    <n v="1"/>
    <n v="78"/>
    <n v="46"/>
    <n v="392"/>
    <n v="3133"/>
    <n v="3631015"/>
    <n v="1158.9000000000001"/>
    <n v="110.4448783"/>
    <n v="-7.8945018500000002"/>
    <n v="0.83"/>
    <n v="71.88"/>
    <n v="0"/>
    <n v="2.2000000000000002"/>
    <n v="3.0700000000000002E-2"/>
    <n v="0.84289999999999998"/>
    <n v="3"/>
    <n v="1"/>
  </r>
  <r>
    <x v="108"/>
    <s v="ID-GO"/>
    <x v="33"/>
    <n v="0"/>
    <n v="0"/>
    <n v="32"/>
    <n v="-32"/>
    <n v="214"/>
    <n v="8"/>
    <n v="125"/>
    <n v="81"/>
    <s v="Province"/>
    <m/>
    <x v="33"/>
    <s v="Indonesia"/>
    <s v="Asia"/>
    <s v="Sulawesi"/>
    <s v="UTC+08:00"/>
    <m/>
    <n v="5"/>
    <n v="1"/>
    <n v="77"/>
    <n v="72"/>
    <n v="657"/>
    <n v="11257"/>
    <n v="1180651"/>
    <n v="104.88"/>
    <n v="122.37605809999999"/>
    <n v="0.68700260400000002"/>
    <n v="0"/>
    <n v="181.26"/>
    <n v="0"/>
    <n v="6.78"/>
    <n v="3.7400000000000003E-2"/>
    <n v="0.58409999999999995"/>
    <n v="0"/>
    <n v="1"/>
  </r>
  <r>
    <x v="108"/>
    <s v="ID-JA"/>
    <x v="25"/>
    <n v="1"/>
    <n v="0"/>
    <n v="0"/>
    <n v="1"/>
    <n v="108"/>
    <n v="0"/>
    <n v="45"/>
    <n v="63"/>
    <s v="Province"/>
    <m/>
    <x v="25"/>
    <s v="Indonesia"/>
    <s v="Asia"/>
    <s v="Sumatera"/>
    <s v="UTC+07:00"/>
    <m/>
    <n v="9"/>
    <n v="2"/>
    <n v="141"/>
    <n v="163"/>
    <n v="1399"/>
    <n v="50058"/>
    <n v="3493357"/>
    <n v="69.790000000000006"/>
    <n v="102.72364039999999"/>
    <n v="-1.69769766"/>
    <n v="0.28999999999999998"/>
    <n v="30.92"/>
    <n v="0"/>
    <n v="0"/>
    <n v="0"/>
    <n v="0.41670000000000001"/>
    <m/>
    <n v="1"/>
  </r>
  <r>
    <x v="108"/>
    <s v="ID-JB"/>
    <x v="1"/>
    <n v="45"/>
    <n v="7"/>
    <n v="27"/>
    <n v="11"/>
    <n v="2697"/>
    <n v="164"/>
    <n v="1174"/>
    <n v="1359"/>
    <s v="Province"/>
    <m/>
    <x v="1"/>
    <s v="Indonesia"/>
    <s v="Asia"/>
    <s v="Jawa"/>
    <s v="UTC+07:00"/>
    <m/>
    <n v="18"/>
    <n v="9"/>
    <n v="627"/>
    <n v="645"/>
    <n v="5312"/>
    <n v="35378"/>
    <n v="45161325"/>
    <n v="1276.55"/>
    <n v="107.60370829999999"/>
    <n v="-6.9204320829999997"/>
    <n v="1"/>
    <n v="59.72"/>
    <n v="0.15"/>
    <n v="3.63"/>
    <n v="6.08E-2"/>
    <n v="0.43530000000000002"/>
    <n v="1.1499999999999999"/>
    <m/>
  </r>
  <r>
    <x v="108"/>
    <s v="ID-JT"/>
    <x v="7"/>
    <n v="115"/>
    <n v="0"/>
    <n v="64"/>
    <n v="51"/>
    <n v="2334"/>
    <n v="113"/>
    <n v="852"/>
    <n v="1369"/>
    <s v="Province"/>
    <m/>
    <x v="7"/>
    <s v="Indonesia"/>
    <s v="Asia"/>
    <s v="Jawa"/>
    <s v="UTC+07:00"/>
    <m/>
    <n v="29"/>
    <n v="6"/>
    <n v="576"/>
    <n v="753"/>
    <n v="7809"/>
    <n v="32801"/>
    <n v="36364072"/>
    <n v="1108.6400000000001"/>
    <n v="110.20111489999999"/>
    <n v="-7.2590971770000001"/>
    <n v="3.16"/>
    <n v="64.180000000000007"/>
    <n v="0"/>
    <n v="3.11"/>
    <n v="4.8399999999999999E-2"/>
    <n v="0.36499999999999999"/>
    <n v="2.0499999999999998"/>
    <n v="1"/>
  </r>
  <r>
    <x v="108"/>
    <s v="ID-JI"/>
    <x v="8"/>
    <n v="240"/>
    <n v="14"/>
    <n v="56"/>
    <n v="170"/>
    <n v="8421"/>
    <n v="650"/>
    <n v="2368"/>
    <n v="5403"/>
    <s v="Province"/>
    <m/>
    <x v="8"/>
    <s v="Indonesia"/>
    <s v="Asia"/>
    <s v="Jawa"/>
    <s v="UTC+07:00"/>
    <m/>
    <n v="29"/>
    <n v="9"/>
    <n v="666"/>
    <n v="777"/>
    <n v="7724"/>
    <n v="47803"/>
    <n v="40479023"/>
    <n v="846.78"/>
    <n v="112.7329414"/>
    <n v="-7.7233455790000001"/>
    <n v="5.93"/>
    <n v="208.03"/>
    <n v="0.35"/>
    <n v="16.059999999999999"/>
    <n v="7.7200000000000005E-2"/>
    <n v="0.28120000000000001"/>
    <n v="0.96"/>
    <n v="0.64"/>
  </r>
  <r>
    <x v="108"/>
    <s v="ID-KB"/>
    <x v="23"/>
    <n v="12"/>
    <n v="0"/>
    <n v="0"/>
    <n v="12"/>
    <n v="279"/>
    <n v="2"/>
    <n v="166"/>
    <n v="111"/>
    <s v="Province"/>
    <m/>
    <x v="23"/>
    <s v="Indonesia"/>
    <s v="Asia"/>
    <s v="Kalimantan"/>
    <s v="UTC+07:00"/>
    <m/>
    <n v="12"/>
    <n v="2"/>
    <n v="174"/>
    <n v="99"/>
    <n v="2031"/>
    <n v="147307"/>
    <n v="5422814"/>
    <n v="36.81"/>
    <n v="111.1211776"/>
    <n v="-8.6474572E-2"/>
    <n v="2.21"/>
    <n v="51.45"/>
    <n v="0"/>
    <n v="0.37"/>
    <n v="7.1999999999999998E-3"/>
    <n v="0.59499999999999997"/>
    <n v="6"/>
    <n v="1"/>
  </r>
  <r>
    <x v="108"/>
    <s v="ID-KS"/>
    <x v="26"/>
    <n v="87"/>
    <n v="9"/>
    <n v="80"/>
    <n v="-2"/>
    <n v="2206"/>
    <n v="150"/>
    <n v="332"/>
    <n v="1724"/>
    <s v="Province"/>
    <m/>
    <x v="26"/>
    <s v="Indonesia"/>
    <s v="Asia"/>
    <s v="Kalimantan"/>
    <s v="UTC+08:00"/>
    <m/>
    <n v="11"/>
    <n v="2"/>
    <n v="153"/>
    <n v="144"/>
    <n v="1864"/>
    <n v="38744"/>
    <n v="4023049"/>
    <n v="103.84"/>
    <n v="115.4385783"/>
    <n v="-2.993594979"/>
    <n v="21.63"/>
    <n v="548.34"/>
    <n v="2.2400000000000002"/>
    <n v="37.29"/>
    <n v="6.8000000000000005E-2"/>
    <n v="0.15049999999999999"/>
    <n v="0.51"/>
    <n v="1.5"/>
  </r>
  <r>
    <x v="108"/>
    <s v="ID-KT"/>
    <x v="14"/>
    <n v="45"/>
    <n v="1"/>
    <n v="1"/>
    <n v="43"/>
    <n v="698"/>
    <n v="37"/>
    <n v="205"/>
    <n v="456"/>
    <s v="Province"/>
    <m/>
    <x v="14"/>
    <s v="Indonesia"/>
    <s v="Asia"/>
    <s v="Kalimantan"/>
    <s v="UTC+07:00"/>
    <m/>
    <n v="13"/>
    <n v="1"/>
    <n v="136"/>
    <n v="139"/>
    <n v="1432"/>
    <n v="153565"/>
    <n v="2570289"/>
    <n v="16.739999999999998"/>
    <n v="113.41765359999999"/>
    <n v="-1.6024846530000001"/>
    <n v="17.510000000000002"/>
    <n v="271.56"/>
    <n v="0.39"/>
    <n v="14.4"/>
    <n v="5.2999999999999999E-2"/>
    <n v="0.29370000000000002"/>
    <n v="1.73"/>
    <m/>
  </r>
  <r>
    <x v="108"/>
    <s v="ID-KI"/>
    <x v="4"/>
    <n v="5"/>
    <n v="0"/>
    <n v="17"/>
    <n v="-12"/>
    <n v="394"/>
    <n v="4"/>
    <n v="290"/>
    <n v="100"/>
    <s v="Province"/>
    <m/>
    <x v="4"/>
    <s v="Indonesia"/>
    <s v="Asia"/>
    <s v="Kalimantan"/>
    <s v="UTC+08:00"/>
    <m/>
    <n v="7"/>
    <n v="3"/>
    <n v="103"/>
    <n v="197"/>
    <n v="841"/>
    <n v="129067"/>
    <n v="3552191"/>
    <n v="27.52"/>
    <n v="116.4684405"/>
    <n v="0.45385803000000002"/>
    <n v="1.41"/>
    <n v="110.92"/>
    <n v="0"/>
    <n v="1.1299999999999999"/>
    <n v="1.0200000000000001E-2"/>
    <n v="0.73599999999999999"/>
    <n v="0.5"/>
    <n v="1"/>
  </r>
  <r>
    <x v="108"/>
    <s v="ID-KU"/>
    <x v="19"/>
    <n v="0"/>
    <n v="0"/>
    <n v="0"/>
    <n v="0"/>
    <n v="171"/>
    <n v="2"/>
    <n v="145"/>
    <n v="24"/>
    <s v="Province"/>
    <m/>
    <x v="19"/>
    <s v="Indonesia"/>
    <s v="Asia"/>
    <s v="Kalimantan"/>
    <s v="UTC+08:00"/>
    <m/>
    <n v="4"/>
    <n v="1"/>
    <n v="53"/>
    <n v="35"/>
    <n v="447"/>
    <n v="75468"/>
    <n v="648407"/>
    <n v="8.59"/>
    <n v="116.2188791"/>
    <n v="2.8910126209999998"/>
    <n v="0"/>
    <n v="263.72000000000003"/>
    <n v="0"/>
    <n v="3.08"/>
    <n v="1.17E-2"/>
    <n v="0.84799999999999998"/>
    <n v="0"/>
    <n v="1"/>
  </r>
  <r>
    <x v="108"/>
    <s v="ID-BB"/>
    <x v="27"/>
    <n v="2"/>
    <n v="0"/>
    <n v="27"/>
    <n v="-25"/>
    <n v="147"/>
    <n v="2"/>
    <n v="95"/>
    <n v="50"/>
    <s v="Province"/>
    <m/>
    <x v="27"/>
    <s v="Indonesia"/>
    <s v="Asia"/>
    <s v="Sumatera"/>
    <s v="UTC+07:00"/>
    <m/>
    <n v="6"/>
    <n v="1"/>
    <n v="47"/>
    <n v="82"/>
    <n v="309"/>
    <n v="16424"/>
    <n v="1379767"/>
    <n v="84.01"/>
    <n v="106.5499324"/>
    <n v="-2.4474441269999998"/>
    <n v="1.45"/>
    <n v="106.54"/>
    <n v="0"/>
    <n v="1.45"/>
    <n v="1.3599999999999999E-2"/>
    <n v="0.64629999999999999"/>
    <n v="2"/>
    <n v="1"/>
  </r>
  <r>
    <x v="108"/>
    <s v="ID-KR"/>
    <x v="28"/>
    <n v="9"/>
    <n v="0"/>
    <n v="10"/>
    <n v="-1"/>
    <n v="257"/>
    <n v="15"/>
    <n v="169"/>
    <n v="73"/>
    <s v="Province"/>
    <m/>
    <x v="28"/>
    <s v="Indonesia"/>
    <s v="Asia"/>
    <s v="Sumatera"/>
    <s v="UTC+07:00"/>
    <m/>
    <n v="5"/>
    <n v="2"/>
    <n v="75"/>
    <n v="142"/>
    <n v="275"/>
    <n v="8202"/>
    <n v="1929400"/>
    <n v="235.24"/>
    <n v="108.261746"/>
    <n v="3.9163459999999999"/>
    <n v="4.66"/>
    <n v="133.19999999999999"/>
    <n v="0"/>
    <n v="7.77"/>
    <n v="5.8400000000000001E-2"/>
    <n v="0.65759999999999996"/>
    <m/>
    <n v="1"/>
  </r>
  <r>
    <x v="108"/>
    <s v="ID-LA"/>
    <x v="15"/>
    <n v="3"/>
    <n v="0"/>
    <n v="1"/>
    <n v="2"/>
    <n v="168"/>
    <n v="12"/>
    <n v="111"/>
    <n v="45"/>
    <s v="Province"/>
    <m/>
    <x v="15"/>
    <s v="Indonesia"/>
    <s v="Asia"/>
    <s v="Sumatera"/>
    <s v="UTC+07:00"/>
    <m/>
    <n v="13"/>
    <n v="2"/>
    <n v="228"/>
    <n v="205"/>
    <n v="2435"/>
    <n v="34624"/>
    <n v="9095591"/>
    <n v="262.7"/>
    <n v="105.0214366"/>
    <n v="-4.9167929749999999"/>
    <n v="0.33"/>
    <n v="18.47"/>
    <n v="0"/>
    <n v="1.32"/>
    <n v="7.1400000000000005E-2"/>
    <n v="0.66069999999999995"/>
    <m/>
    <n v="1"/>
  </r>
  <r>
    <x v="108"/>
    <s v="ID-MA"/>
    <x v="10"/>
    <n v="24"/>
    <n v="0"/>
    <n v="2"/>
    <n v="22"/>
    <n v="520"/>
    <n v="13"/>
    <n v="112"/>
    <n v="395"/>
    <s v="Province"/>
    <m/>
    <x v="10"/>
    <s v="Indonesia"/>
    <s v="Asia"/>
    <s v="Maluku"/>
    <s v="UTC+09:00"/>
    <m/>
    <n v="9"/>
    <n v="2"/>
    <n v="118"/>
    <n v="35"/>
    <n v="1198"/>
    <n v="46914"/>
    <n v="1847097"/>
    <n v="39.369999999999997"/>
    <n v="129.57679200000001"/>
    <n v="-3.1925720000000002"/>
    <n v="12.99"/>
    <n v="281.52"/>
    <n v="0"/>
    <n v="7.04"/>
    <n v="2.5000000000000001E-2"/>
    <n v="0.21540000000000001"/>
    <n v="0.55000000000000004"/>
    <n v="0"/>
  </r>
  <r>
    <x v="108"/>
    <s v="ID-MU"/>
    <x v="12"/>
    <n v="7"/>
    <n v="0"/>
    <n v="0"/>
    <n v="7"/>
    <n v="322"/>
    <n v="22"/>
    <n v="48"/>
    <n v="252"/>
    <s v="Province"/>
    <m/>
    <x v="12"/>
    <s v="Indonesia"/>
    <s v="Asia"/>
    <s v="Maluku"/>
    <s v="UTC+09:00"/>
    <m/>
    <n v="8"/>
    <n v="2"/>
    <n v="116"/>
    <n v="118"/>
    <n v="1063"/>
    <n v="31983"/>
    <n v="1307803"/>
    <n v="40.89"/>
    <n v="127.5391072"/>
    <n v="0.212036949"/>
    <n v="5.35"/>
    <n v="246.21"/>
    <n v="0"/>
    <n v="16.82"/>
    <n v="6.83E-2"/>
    <n v="0.14910000000000001"/>
    <n v="2.33"/>
    <n v="1"/>
  </r>
  <r>
    <x v="108"/>
    <s v="ID-NB"/>
    <x v="30"/>
    <n v="21"/>
    <n v="6"/>
    <n v="31"/>
    <n v="-16"/>
    <n v="976"/>
    <n v="41"/>
    <n v="654"/>
    <n v="281"/>
    <s v="Province"/>
    <m/>
    <x v="30"/>
    <s v="Indonesia"/>
    <s v="Asia"/>
    <s v="Nusa Tenggara"/>
    <s v="UTC+08:00"/>
    <m/>
    <n v="8"/>
    <n v="2"/>
    <n v="117"/>
    <n v="145"/>
    <n v="995"/>
    <n v="18572"/>
    <n v="5270247"/>
    <n v="283.77"/>
    <n v="117.5086257"/>
    <n v="-8.6069988659999996"/>
    <n v="3.98"/>
    <n v="185.19"/>
    <n v="1.1399999999999999"/>
    <n v="7.78"/>
    <n v="4.2000000000000003E-2"/>
    <n v="0.67010000000000003"/>
    <n v="1.05"/>
    <m/>
  </r>
  <r>
    <x v="108"/>
    <s v="ID-NT"/>
    <x v="32"/>
    <n v="0"/>
    <n v="0"/>
    <n v="0"/>
    <n v="0"/>
    <n v="108"/>
    <n v="1"/>
    <n v="40"/>
    <n v="67"/>
    <s v="Province"/>
    <m/>
    <x v="32"/>
    <s v="Indonesia"/>
    <s v="Asia"/>
    <s v="Nusa Tenggara"/>
    <s v="UTC+08:00"/>
    <m/>
    <n v="21"/>
    <n v="1"/>
    <n v="309"/>
    <n v="327"/>
    <n v="3026"/>
    <n v="48718"/>
    <n v="5411321"/>
    <n v="111.07"/>
    <n v="121.592271"/>
    <n v="-8.6822049999999997"/>
    <n v="0"/>
    <n v="19.96"/>
    <n v="0"/>
    <n v="0.18"/>
    <n v="9.2999999999999992E-3"/>
    <n v="0.37040000000000001"/>
    <n v="1"/>
    <n v="1"/>
  </r>
  <r>
    <x v="108"/>
    <s v="ID-PA"/>
    <x v="11"/>
    <n v="30"/>
    <n v="0"/>
    <n v="3"/>
    <n v="27"/>
    <n v="1310"/>
    <n v="7"/>
    <n v="297"/>
    <n v="1006"/>
    <s v="Province"/>
    <m/>
    <x v="11"/>
    <s v="Indonesia"/>
    <s v="Asia"/>
    <s v="Papua"/>
    <s v="UTC+09:00"/>
    <s v="Daerah Khusus"/>
    <n v="28"/>
    <n v="1"/>
    <n v="560"/>
    <n v="110"/>
    <n v="5411"/>
    <n v="319036"/>
    <n v="4340348"/>
    <n v="13.6"/>
    <n v="138.69603000000001"/>
    <n v="-4.6662095299999997"/>
    <n v="6.91"/>
    <n v="301.82"/>
    <n v="0"/>
    <n v="1.61"/>
    <n v="5.3E-3"/>
    <n v="0.22670000000000001"/>
    <n v="0.94"/>
    <n v="1"/>
  </r>
  <r>
    <x v="108"/>
    <s v="ID-PB"/>
    <x v="18"/>
    <n v="2"/>
    <n v="0"/>
    <n v="2"/>
    <n v="0"/>
    <n v="214"/>
    <n v="2"/>
    <n v="96"/>
    <n v="116"/>
    <s v="Province"/>
    <m/>
    <x v="18"/>
    <s v="Indonesia"/>
    <s v="Asia"/>
    <s v="Papua"/>
    <s v="UTC+09:00"/>
    <s v="Daerah Khusus"/>
    <n v="12"/>
    <n v="1"/>
    <n v="218"/>
    <n v="95"/>
    <n v="1742"/>
    <n v="102955"/>
    <n v="1140701"/>
    <n v="11.08"/>
    <n v="132.9762624"/>
    <n v="-2.045160182"/>
    <n v="1.75"/>
    <n v="187.6"/>
    <n v="0"/>
    <n v="1.75"/>
    <n v="9.2999999999999992E-3"/>
    <n v="0.4486"/>
    <n v="0.67"/>
    <n v="1"/>
  </r>
  <r>
    <x v="108"/>
    <s v="ID-RI"/>
    <x v="24"/>
    <n v="2"/>
    <n v="1"/>
    <n v="1"/>
    <n v="0"/>
    <n v="127"/>
    <n v="8"/>
    <n v="113"/>
    <n v="6"/>
    <s v="Province"/>
    <m/>
    <x v="24"/>
    <s v="Indonesia"/>
    <s v="Asia"/>
    <s v="Sumatera"/>
    <s v="UTC+07:00"/>
    <m/>
    <n v="10"/>
    <n v="2"/>
    <n v="169"/>
    <n v="268"/>
    <n v="1591"/>
    <n v="87024"/>
    <n v="6074100"/>
    <n v="69.8"/>
    <n v="101.8051092"/>
    <n v="0.51164785099999999"/>
    <n v="0.33"/>
    <n v="20.91"/>
    <n v="0.16"/>
    <n v="1.32"/>
    <n v="6.3E-2"/>
    <n v="0.88980000000000004"/>
    <m/>
    <m/>
  </r>
  <r>
    <x v="108"/>
    <s v="ID-SR"/>
    <x v="20"/>
    <n v="1"/>
    <n v="0"/>
    <n v="5"/>
    <n v="-4"/>
    <n v="99"/>
    <n v="2"/>
    <n v="76"/>
    <n v="21"/>
    <s v="Province"/>
    <m/>
    <x v="20"/>
    <s v="Indonesia"/>
    <s v="Asia"/>
    <s v="Sulawesi"/>
    <s v="UTC+08:00"/>
    <m/>
    <n v="6"/>
    <m/>
    <n v="69"/>
    <n v="73"/>
    <n v="575"/>
    <n v="16787"/>
    <n v="1559984"/>
    <n v="92.93"/>
    <n v="119.3450194"/>
    <n v="-2.4617460530000002"/>
    <n v="0.64"/>
    <n v="63.46"/>
    <n v="0"/>
    <n v="1.28"/>
    <n v="2.0199999999999999E-2"/>
    <n v="0.76770000000000005"/>
    <m/>
    <n v="1"/>
  </r>
  <r>
    <x v="108"/>
    <s v="ID-SN"/>
    <x v="9"/>
    <n v="90"/>
    <n v="0"/>
    <n v="16"/>
    <n v="74"/>
    <n v="3189"/>
    <n v="122"/>
    <n v="1102"/>
    <n v="1965"/>
    <s v="Province"/>
    <m/>
    <x v="9"/>
    <s v="Indonesia"/>
    <s v="Asia"/>
    <s v="Sulawesi"/>
    <s v="UTC+08:00"/>
    <m/>
    <n v="21"/>
    <n v="3"/>
    <n v="311"/>
    <n v="792"/>
    <n v="2255"/>
    <n v="46717"/>
    <n v="9426885"/>
    <n v="201.78"/>
    <n v="120.1620559"/>
    <n v="-3.731080714"/>
    <n v="9.5500000000000007"/>
    <n v="338.29"/>
    <n v="0"/>
    <n v="12.94"/>
    <n v="3.8300000000000001E-2"/>
    <n v="0.34560000000000002"/>
    <n v="0.54"/>
    <n v="1"/>
  </r>
  <r>
    <x v="108"/>
    <s v="ID-ST"/>
    <x v="16"/>
    <n v="0"/>
    <n v="0"/>
    <n v="4"/>
    <n v="-4"/>
    <n v="172"/>
    <n v="4"/>
    <n v="129"/>
    <n v="39"/>
    <s v="Province"/>
    <m/>
    <x v="16"/>
    <s v="Indonesia"/>
    <s v="Asia"/>
    <s v="Sulawesi"/>
    <s v="UTC+08:00"/>
    <m/>
    <n v="12"/>
    <n v="1"/>
    <n v="175"/>
    <n v="175"/>
    <n v="1842"/>
    <n v="61841"/>
    <n v="2955567"/>
    <n v="47.79"/>
    <n v="121.2010927"/>
    <n v="-1.00413668"/>
    <n v="0"/>
    <n v="58.2"/>
    <n v="0"/>
    <n v="1.35"/>
    <n v="2.3300000000000001E-2"/>
    <n v="0.75"/>
    <n v="0"/>
    <n v="1"/>
  </r>
  <r>
    <x v="108"/>
    <s v="ID-SG"/>
    <x v="3"/>
    <n v="1"/>
    <n v="0"/>
    <n v="0"/>
    <n v="1"/>
    <n v="292"/>
    <n v="5"/>
    <n v="203"/>
    <n v="84"/>
    <s v="Province"/>
    <m/>
    <x v="3"/>
    <s v="Indonesia"/>
    <s v="Asia"/>
    <s v="Sulawesi"/>
    <s v="UTC+08:00"/>
    <m/>
    <n v="15"/>
    <n v="2"/>
    <n v="219"/>
    <n v="377"/>
    <n v="1911"/>
    <n v="38068"/>
    <n v="2635461"/>
    <n v="69.23"/>
    <n v="122.070311"/>
    <n v="-4.1246887929999998"/>
    <n v="0.38"/>
    <n v="110.8"/>
    <n v="0"/>
    <n v="1.9"/>
    <n v="1.7100000000000001E-2"/>
    <n v="0.69520000000000004"/>
    <n v="0.2"/>
    <n v="1"/>
  </r>
  <r>
    <x v="108"/>
    <s v="ID-SA"/>
    <x v="31"/>
    <n v="35"/>
    <n v="0"/>
    <n v="7"/>
    <n v="28"/>
    <n v="734"/>
    <n v="67"/>
    <n v="121"/>
    <n v="546"/>
    <s v="Province"/>
    <m/>
    <x v="31"/>
    <s v="Indonesia"/>
    <s v="Asia"/>
    <s v="Sulawesi"/>
    <s v="UTC+08:00"/>
    <m/>
    <n v="11"/>
    <n v="4"/>
    <n v="171"/>
    <n v="332"/>
    <n v="1507"/>
    <n v="13892"/>
    <n v="2641884"/>
    <n v="190.17"/>
    <n v="124.5212396"/>
    <n v="1.259638212"/>
    <n v="13.25"/>
    <n v="277.83"/>
    <n v="0"/>
    <n v="25.36"/>
    <n v="9.1300000000000006E-2"/>
    <n v="0.16489999999999999"/>
    <n v="1.35"/>
    <n v="0"/>
  </r>
  <r>
    <x v="108"/>
    <s v="ID-SB"/>
    <x v="17"/>
    <n v="4"/>
    <n v="0"/>
    <n v="6"/>
    <n v="-2"/>
    <n v="691"/>
    <n v="30"/>
    <n v="465"/>
    <n v="196"/>
    <s v="Province"/>
    <m/>
    <x v="17"/>
    <s v="Indonesia"/>
    <s v="Asia"/>
    <s v="Sumatera"/>
    <s v="UTC+07:00"/>
    <m/>
    <n v="12"/>
    <n v="7"/>
    <n v="179"/>
    <n v="230"/>
    <n v="928"/>
    <n v="42013"/>
    <n v="5519245"/>
    <n v="131.37"/>
    <n v="100.46506239999999"/>
    <n v="-0.850253225"/>
    <n v="0.72"/>
    <n v="125.2"/>
    <n v="0"/>
    <n v="5.44"/>
    <n v="4.3400000000000001E-2"/>
    <n v="0.67290000000000005"/>
    <n v="0.67"/>
    <n v="1"/>
  </r>
  <r>
    <x v="108"/>
    <s v="ID-SS"/>
    <x v="21"/>
    <n v="53"/>
    <n v="3"/>
    <n v="11"/>
    <n v="39"/>
    <n v="1539"/>
    <n v="61"/>
    <n v="681"/>
    <n v="797"/>
    <s v="Province"/>
    <m/>
    <x v="21"/>
    <s v="Indonesia"/>
    <s v="Asia"/>
    <s v="Sumatera"/>
    <s v="UTC+07:00"/>
    <m/>
    <n v="13"/>
    <n v="4"/>
    <n v="241"/>
    <n v="387"/>
    <n v="2853"/>
    <n v="91592"/>
    <n v="8217551"/>
    <n v="89.72"/>
    <n v="104.16946470000001"/>
    <n v="-3.2162118080000002"/>
    <n v="6.45"/>
    <n v="187.28"/>
    <n v="0.37"/>
    <n v="7.42"/>
    <n v="3.9600000000000003E-2"/>
    <n v="0.4425"/>
    <n v="1.06"/>
    <n v="0.75"/>
  </r>
  <r>
    <x v="108"/>
    <s v="ID-SU"/>
    <x v="6"/>
    <n v="13"/>
    <n v="0"/>
    <n v="5"/>
    <n v="8"/>
    <n v="963"/>
    <n v="66"/>
    <n v="227"/>
    <n v="670"/>
    <s v="Province"/>
    <m/>
    <x v="6"/>
    <s v="Indonesia"/>
    <s v="Asia"/>
    <s v="Sumatera"/>
    <s v="UTC+07:00"/>
    <m/>
    <n v="25"/>
    <n v="8"/>
    <n v="450"/>
    <n v="693"/>
    <n v="5417"/>
    <n v="72981"/>
    <n v="14874889"/>
    <n v="203.82"/>
    <n v="99.051964420000004"/>
    <n v="2.1918944530000002"/>
    <n v="0.87"/>
    <n v="64.739999999999995"/>
    <n v="0"/>
    <n v="4.4400000000000004"/>
    <n v="6.8500000000000005E-2"/>
    <n v="0.23569999999999999"/>
    <n v="0.52"/>
    <n v="0"/>
  </r>
  <r>
    <x v="109"/>
    <s v="ID-AC"/>
    <x v="13"/>
    <n v="1"/>
    <n v="0"/>
    <n v="0"/>
    <n v="1"/>
    <n v="38"/>
    <n v="2"/>
    <n v="20"/>
    <n v="16"/>
    <s v="Province"/>
    <m/>
    <x v="13"/>
    <s v="Indonesia"/>
    <s v="Asia"/>
    <s v="Sumatera"/>
    <s v="UTC+07:00"/>
    <s v="Daerah Khusus"/>
    <n v="18"/>
    <n v="5"/>
    <n v="289"/>
    <m/>
    <n v="6497"/>
    <n v="57956"/>
    <n v="5247257"/>
    <n v="90.54"/>
    <n v="96.910521739999993"/>
    <n v="4.2256146279999998"/>
    <n v="0.19"/>
    <n v="7.24"/>
    <n v="0"/>
    <n v="0.38"/>
    <n v="5.2600000000000001E-2"/>
    <n v="0.52629999999999999"/>
    <n v="0.1"/>
    <n v="0"/>
  </r>
  <r>
    <x v="109"/>
    <s v="ID-BA"/>
    <x v="22"/>
    <n v="65"/>
    <n v="0"/>
    <n v="11"/>
    <n v="54"/>
    <n v="885"/>
    <n v="4"/>
    <n v="546"/>
    <n v="335"/>
    <s v="Province"/>
    <m/>
    <x v="22"/>
    <s v="Indonesia"/>
    <s v="Asia"/>
    <s v="Nusa Tenggara"/>
    <s v="UTC+08:00"/>
    <m/>
    <n v="8"/>
    <n v="1"/>
    <n v="57"/>
    <n v="80"/>
    <n v="636"/>
    <n v="5780"/>
    <n v="4216171"/>
    <n v="729.43"/>
    <n v="115.1317136"/>
    <n v="-8.3694716880000009"/>
    <n v="15.42"/>
    <n v="209.91"/>
    <n v="0"/>
    <n v="0.95"/>
    <n v="4.4999999999999997E-3"/>
    <n v="0.6169"/>
    <n v="1.38"/>
    <n v="1"/>
  </r>
  <r>
    <x v="109"/>
    <s v="ID-BT"/>
    <x v="2"/>
    <n v="17"/>
    <n v="0"/>
    <n v="27"/>
    <n v="-10"/>
    <n v="1267"/>
    <n v="78"/>
    <n v="535"/>
    <n v="654"/>
    <s v="Province"/>
    <m/>
    <x v="2"/>
    <s v="Indonesia"/>
    <s v="Asia"/>
    <s v="Jawa"/>
    <s v="UTC+07:00"/>
    <m/>
    <n v="4"/>
    <n v="4"/>
    <n v="155"/>
    <n v="313"/>
    <n v="1238"/>
    <n v="9663"/>
    <n v="10722374"/>
    <n v="1109.6400000000001"/>
    <n v="106.1090043"/>
    <n v="-6.4567363880000004"/>
    <n v="1.59"/>
    <n v="118.16"/>
    <n v="0"/>
    <n v="7.27"/>
    <n v="6.1600000000000002E-2"/>
    <n v="0.42230000000000001"/>
    <n v="0.55000000000000004"/>
    <n v="1"/>
  </r>
  <r>
    <x v="109"/>
    <s v="ID-BE"/>
    <x v="29"/>
    <n v="0"/>
    <n v="2"/>
    <n v="0"/>
    <n v="-2"/>
    <n v="105"/>
    <n v="8"/>
    <n v="65"/>
    <n v="32"/>
    <s v="Province"/>
    <m/>
    <x v="29"/>
    <s v="Indonesia"/>
    <s v="Asia"/>
    <s v="Sumatera"/>
    <s v="UTC+07:00"/>
    <m/>
    <n v="9"/>
    <n v="1"/>
    <n v="129"/>
    <n v="172"/>
    <n v="1341"/>
    <n v="19919"/>
    <n v="1999539"/>
    <n v="100.38"/>
    <n v="102.33842129999999"/>
    <n v="-3.5335836270000001"/>
    <n v="0"/>
    <n v="52.51"/>
    <n v="1"/>
    <n v="4"/>
    <n v="7.6200000000000004E-2"/>
    <n v="0.61899999999999999"/>
    <n v="0"/>
    <m/>
  </r>
  <r>
    <x v="109"/>
    <s v="ID-JK"/>
    <x v="0"/>
    <n v="171"/>
    <n v="30"/>
    <n v="129"/>
    <n v="12"/>
    <n v="8984"/>
    <n v="558"/>
    <n v="4523"/>
    <n v="3903"/>
    <s v="Province"/>
    <m/>
    <x v="0"/>
    <s v="Indonesia"/>
    <s v="Asia"/>
    <s v="Jawa"/>
    <s v="UTC+07:00"/>
    <s v="Daerah Khusus Ibu Kota"/>
    <n v="1"/>
    <n v="5"/>
    <n v="44"/>
    <n v="267"/>
    <m/>
    <n v="664"/>
    <n v="10846145"/>
    <n v="16334.31"/>
    <n v="106.8361183"/>
    <n v="-6.2046989909999999"/>
    <n v="15.77"/>
    <n v="828.31"/>
    <n v="2.77"/>
    <n v="51.45"/>
    <n v="6.2100000000000002E-2"/>
    <n v="0.50349999999999995"/>
    <n v="1.39"/>
    <n v="5"/>
  </r>
  <r>
    <x v="109"/>
    <s v="ID-YO"/>
    <x v="5"/>
    <n v="0"/>
    <n v="0"/>
    <n v="7"/>
    <n v="-7"/>
    <n v="261"/>
    <n v="8"/>
    <n v="227"/>
    <n v="26"/>
    <s v="Province"/>
    <m/>
    <x v="5"/>
    <s v="Indonesia"/>
    <s v="Asia"/>
    <s v="Jawa"/>
    <s v="UTC+07:00"/>
    <s v="Daerah Istimewa"/>
    <n v="4"/>
    <n v="1"/>
    <n v="78"/>
    <n v="46"/>
    <n v="392"/>
    <n v="3133"/>
    <n v="3631015"/>
    <n v="1158.9000000000001"/>
    <n v="110.4448783"/>
    <n v="-7.8945018500000002"/>
    <n v="0"/>
    <n v="71.88"/>
    <n v="0"/>
    <n v="2.2000000000000002"/>
    <n v="3.0700000000000002E-2"/>
    <n v="0.86970000000000003"/>
    <n v="0"/>
    <n v="1"/>
  </r>
  <r>
    <x v="109"/>
    <s v="ID-GO"/>
    <x v="33"/>
    <n v="0"/>
    <n v="0"/>
    <n v="0"/>
    <n v="0"/>
    <n v="214"/>
    <n v="8"/>
    <n v="125"/>
    <n v="81"/>
    <s v="Province"/>
    <m/>
    <x v="33"/>
    <s v="Indonesia"/>
    <s v="Asia"/>
    <s v="Sulawesi"/>
    <s v="UTC+08:00"/>
    <m/>
    <n v="5"/>
    <n v="1"/>
    <n v="77"/>
    <n v="72"/>
    <n v="657"/>
    <n v="11257"/>
    <n v="1180651"/>
    <n v="104.88"/>
    <n v="122.37605809999999"/>
    <n v="0.68700260400000002"/>
    <n v="0"/>
    <n v="181.26"/>
    <n v="0"/>
    <n v="6.78"/>
    <n v="3.7400000000000003E-2"/>
    <n v="0.58409999999999995"/>
    <n v="1"/>
    <n v="1"/>
  </r>
  <r>
    <x v="109"/>
    <s v="ID-JA"/>
    <x v="25"/>
    <n v="0"/>
    <n v="0"/>
    <n v="0"/>
    <n v="0"/>
    <n v="108"/>
    <n v="0"/>
    <n v="45"/>
    <n v="63"/>
    <s v="Province"/>
    <m/>
    <x v="25"/>
    <s v="Indonesia"/>
    <s v="Asia"/>
    <s v="Sumatera"/>
    <s v="UTC+07:00"/>
    <m/>
    <n v="9"/>
    <n v="2"/>
    <n v="141"/>
    <n v="163"/>
    <n v="1399"/>
    <n v="50058"/>
    <n v="3493357"/>
    <n v="69.790000000000006"/>
    <n v="102.72364039999999"/>
    <n v="-1.69769766"/>
    <n v="0"/>
    <n v="30.92"/>
    <n v="0"/>
    <n v="0"/>
    <n v="0"/>
    <n v="0.41670000000000001"/>
    <n v="0"/>
    <n v="1"/>
  </r>
  <r>
    <x v="109"/>
    <s v="ID-JB"/>
    <x v="1"/>
    <n v="52"/>
    <n v="2"/>
    <n v="53"/>
    <n v="-3"/>
    <n v="2749"/>
    <n v="166"/>
    <n v="1227"/>
    <n v="1356"/>
    <s v="Province"/>
    <m/>
    <x v="1"/>
    <s v="Indonesia"/>
    <s v="Asia"/>
    <s v="Jawa"/>
    <s v="UTC+07:00"/>
    <m/>
    <n v="18"/>
    <n v="9"/>
    <n v="627"/>
    <n v="645"/>
    <n v="5312"/>
    <n v="35378"/>
    <n v="45161325"/>
    <n v="1276.55"/>
    <n v="107.60370829999999"/>
    <n v="-6.9204320829999997"/>
    <n v="1.1499999999999999"/>
    <n v="60.87"/>
    <n v="0.04"/>
    <n v="3.68"/>
    <n v="6.0400000000000002E-2"/>
    <n v="0.44629999999999997"/>
    <n v="1.1599999999999999"/>
    <n v="0.28999999999999998"/>
  </r>
  <r>
    <x v="109"/>
    <s v="ID-JT"/>
    <x v="7"/>
    <n v="45"/>
    <n v="9"/>
    <n v="21"/>
    <n v="15"/>
    <n v="2379"/>
    <n v="122"/>
    <n v="873"/>
    <n v="1384"/>
    <s v="Province"/>
    <m/>
    <x v="7"/>
    <s v="Indonesia"/>
    <s v="Asia"/>
    <s v="Jawa"/>
    <s v="UTC+07:00"/>
    <m/>
    <n v="29"/>
    <n v="6"/>
    <n v="576"/>
    <n v="753"/>
    <n v="7809"/>
    <n v="32801"/>
    <n v="36364072"/>
    <n v="1108.6400000000001"/>
    <n v="110.20111489999999"/>
    <n v="-7.2590971770000001"/>
    <n v="1.24"/>
    <n v="65.42"/>
    <n v="0.25"/>
    <n v="3.35"/>
    <n v="5.1299999999999998E-2"/>
    <n v="0.36699999999999999"/>
    <n v="0.39"/>
    <m/>
  </r>
  <r>
    <x v="109"/>
    <s v="ID-JI"/>
    <x v="8"/>
    <n v="394"/>
    <n v="13"/>
    <n v="79"/>
    <n v="302"/>
    <n v="8815"/>
    <n v="663"/>
    <n v="2447"/>
    <n v="5705"/>
    <s v="Province"/>
    <m/>
    <x v="8"/>
    <s v="Indonesia"/>
    <s v="Asia"/>
    <s v="Jawa"/>
    <s v="UTC+07:00"/>
    <m/>
    <n v="29"/>
    <n v="9"/>
    <n v="666"/>
    <n v="777"/>
    <n v="7724"/>
    <n v="47803"/>
    <n v="40479023"/>
    <n v="846.78"/>
    <n v="112.7329414"/>
    <n v="-7.7233455790000001"/>
    <n v="9.73"/>
    <n v="217.77"/>
    <n v="0.32"/>
    <n v="16.38"/>
    <n v="7.5200000000000003E-2"/>
    <n v="0.27760000000000001"/>
    <n v="1.64"/>
    <n v="0.93"/>
  </r>
  <r>
    <x v="109"/>
    <s v="ID-KB"/>
    <x v="23"/>
    <n v="0"/>
    <n v="0"/>
    <n v="6"/>
    <n v="-6"/>
    <n v="279"/>
    <n v="2"/>
    <n v="172"/>
    <n v="105"/>
    <s v="Province"/>
    <m/>
    <x v="23"/>
    <s v="Indonesia"/>
    <s v="Asia"/>
    <s v="Kalimantan"/>
    <s v="UTC+07:00"/>
    <m/>
    <n v="12"/>
    <n v="2"/>
    <n v="174"/>
    <n v="99"/>
    <n v="2031"/>
    <n v="147307"/>
    <n v="5422814"/>
    <n v="36.81"/>
    <n v="111.1211776"/>
    <n v="-8.6474572E-2"/>
    <n v="0"/>
    <n v="51.45"/>
    <n v="0"/>
    <n v="0.37"/>
    <n v="7.1999999999999998E-3"/>
    <n v="0.61650000000000005"/>
    <n v="0"/>
    <n v="1"/>
  </r>
  <r>
    <x v="109"/>
    <s v="ID-KS"/>
    <x v="26"/>
    <n v="118"/>
    <n v="2"/>
    <n v="14"/>
    <n v="102"/>
    <n v="2324"/>
    <n v="152"/>
    <n v="346"/>
    <n v="1826"/>
    <s v="Province"/>
    <m/>
    <x v="26"/>
    <s v="Indonesia"/>
    <s v="Asia"/>
    <s v="Kalimantan"/>
    <s v="UTC+08:00"/>
    <m/>
    <n v="11"/>
    <n v="2"/>
    <n v="153"/>
    <n v="144"/>
    <n v="1864"/>
    <n v="38744"/>
    <n v="4023049"/>
    <n v="103.84"/>
    <n v="115.4385783"/>
    <n v="-2.993594979"/>
    <n v="29.33"/>
    <n v="577.66999999999996"/>
    <n v="0.5"/>
    <n v="37.78"/>
    <n v="6.54E-2"/>
    <n v="0.1489"/>
    <n v="1.36"/>
    <n v="0.22"/>
  </r>
  <r>
    <x v="109"/>
    <s v="ID-KT"/>
    <x v="14"/>
    <n v="36"/>
    <n v="6"/>
    <n v="39"/>
    <n v="-9"/>
    <n v="734"/>
    <n v="43"/>
    <n v="244"/>
    <n v="447"/>
    <s v="Province"/>
    <m/>
    <x v="14"/>
    <s v="Indonesia"/>
    <s v="Asia"/>
    <s v="Kalimantan"/>
    <s v="UTC+07:00"/>
    <m/>
    <n v="13"/>
    <n v="1"/>
    <n v="136"/>
    <n v="139"/>
    <n v="1432"/>
    <n v="153565"/>
    <n v="2570289"/>
    <n v="16.739999999999998"/>
    <n v="113.41765359999999"/>
    <n v="-1.6024846530000001"/>
    <n v="14.01"/>
    <n v="285.57"/>
    <n v="2.33"/>
    <n v="16.73"/>
    <n v="5.8599999999999999E-2"/>
    <n v="0.33239999999999997"/>
    <n v="0.8"/>
    <n v="6"/>
  </r>
  <r>
    <x v="109"/>
    <s v="ID-KI"/>
    <x v="4"/>
    <n v="8"/>
    <n v="0"/>
    <n v="18"/>
    <n v="-10"/>
    <n v="402"/>
    <n v="4"/>
    <n v="308"/>
    <n v="90"/>
    <s v="Province"/>
    <m/>
    <x v="4"/>
    <s v="Indonesia"/>
    <s v="Asia"/>
    <s v="Kalimantan"/>
    <s v="UTC+08:00"/>
    <m/>
    <n v="7"/>
    <n v="3"/>
    <n v="103"/>
    <n v="197"/>
    <n v="841"/>
    <n v="129067"/>
    <n v="3552191"/>
    <n v="27.52"/>
    <n v="116.4684405"/>
    <n v="0.45385803000000002"/>
    <n v="2.25"/>
    <n v="113.17"/>
    <n v="0"/>
    <n v="1.1299999999999999"/>
    <n v="0.01"/>
    <n v="0.76619999999999999"/>
    <n v="1.6"/>
    <n v="1"/>
  </r>
  <r>
    <x v="109"/>
    <s v="ID-KU"/>
    <x v="19"/>
    <n v="0"/>
    <n v="0"/>
    <n v="2"/>
    <n v="-2"/>
    <n v="171"/>
    <n v="2"/>
    <n v="147"/>
    <n v="22"/>
    <s v="Province"/>
    <m/>
    <x v="19"/>
    <s v="Indonesia"/>
    <s v="Asia"/>
    <s v="Kalimantan"/>
    <s v="UTC+08:00"/>
    <m/>
    <n v="4"/>
    <n v="1"/>
    <n v="53"/>
    <n v="35"/>
    <n v="447"/>
    <n v="75468"/>
    <n v="648407"/>
    <n v="8.59"/>
    <n v="116.2188791"/>
    <n v="2.8910126209999998"/>
    <n v="0"/>
    <n v="263.72000000000003"/>
    <n v="0"/>
    <n v="3.08"/>
    <n v="1.17E-2"/>
    <n v="0.85960000000000003"/>
    <n v="1"/>
    <n v="1"/>
  </r>
  <r>
    <x v="109"/>
    <s v="ID-BB"/>
    <x v="27"/>
    <n v="0"/>
    <n v="0"/>
    <n v="6"/>
    <n v="-6"/>
    <n v="147"/>
    <n v="2"/>
    <n v="101"/>
    <n v="44"/>
    <s v="Province"/>
    <m/>
    <x v="27"/>
    <s v="Indonesia"/>
    <s v="Asia"/>
    <s v="Sumatera"/>
    <s v="UTC+07:00"/>
    <m/>
    <n v="6"/>
    <n v="1"/>
    <n v="47"/>
    <n v="82"/>
    <n v="309"/>
    <n v="16424"/>
    <n v="1379767"/>
    <n v="84.01"/>
    <n v="106.5499324"/>
    <n v="-2.4474441269999998"/>
    <n v="0"/>
    <n v="106.54"/>
    <n v="0"/>
    <n v="1.45"/>
    <n v="1.3599999999999999E-2"/>
    <n v="0.68710000000000004"/>
    <n v="0"/>
    <n v="1"/>
  </r>
  <r>
    <x v="109"/>
    <s v="ID-KR"/>
    <x v="28"/>
    <n v="1"/>
    <n v="0"/>
    <n v="0"/>
    <n v="1"/>
    <n v="258"/>
    <n v="15"/>
    <n v="169"/>
    <n v="74"/>
    <s v="Province"/>
    <m/>
    <x v="28"/>
    <s v="Indonesia"/>
    <s v="Asia"/>
    <s v="Sumatera"/>
    <s v="UTC+07:00"/>
    <m/>
    <n v="5"/>
    <n v="2"/>
    <n v="75"/>
    <n v="142"/>
    <n v="275"/>
    <n v="8202"/>
    <n v="1929400"/>
    <n v="235.24"/>
    <n v="108.261746"/>
    <n v="3.9163459999999999"/>
    <n v="0.52"/>
    <n v="133.72"/>
    <n v="0"/>
    <n v="7.77"/>
    <n v="5.8099999999999999E-2"/>
    <n v="0.65500000000000003"/>
    <n v="0.11"/>
    <n v="1"/>
  </r>
  <r>
    <x v="109"/>
    <s v="ID-LA"/>
    <x v="15"/>
    <n v="2"/>
    <n v="0"/>
    <n v="3"/>
    <n v="-1"/>
    <n v="170"/>
    <n v="12"/>
    <n v="114"/>
    <n v="44"/>
    <s v="Province"/>
    <m/>
    <x v="15"/>
    <s v="Indonesia"/>
    <s v="Asia"/>
    <s v="Sumatera"/>
    <s v="UTC+07:00"/>
    <m/>
    <n v="13"/>
    <n v="2"/>
    <n v="228"/>
    <n v="205"/>
    <n v="2435"/>
    <n v="34624"/>
    <n v="9095591"/>
    <n v="262.7"/>
    <n v="105.0214366"/>
    <n v="-4.9167929749999999"/>
    <n v="0.22"/>
    <n v="18.690000000000001"/>
    <n v="0"/>
    <n v="1.32"/>
    <n v="7.0599999999999996E-2"/>
    <n v="0.67059999999999997"/>
    <n v="0.67"/>
    <n v="1"/>
  </r>
  <r>
    <x v="109"/>
    <s v="ID-MA"/>
    <x v="10"/>
    <n v="14"/>
    <n v="0"/>
    <n v="0"/>
    <n v="14"/>
    <n v="534"/>
    <n v="13"/>
    <n v="112"/>
    <n v="409"/>
    <s v="Province"/>
    <m/>
    <x v="10"/>
    <s v="Indonesia"/>
    <s v="Asia"/>
    <s v="Maluku"/>
    <s v="UTC+09:00"/>
    <m/>
    <n v="9"/>
    <n v="2"/>
    <n v="118"/>
    <n v="35"/>
    <n v="1198"/>
    <n v="46914"/>
    <n v="1847097"/>
    <n v="39.369999999999997"/>
    <n v="129.57679200000001"/>
    <n v="-3.1925720000000002"/>
    <n v="7.58"/>
    <n v="289.10000000000002"/>
    <n v="0"/>
    <n v="7.04"/>
    <n v="2.4299999999999999E-2"/>
    <n v="0.2097"/>
    <n v="0.57999999999999996"/>
    <n v="1"/>
  </r>
  <r>
    <x v="109"/>
    <s v="ID-MU"/>
    <x v="12"/>
    <n v="21"/>
    <n v="0"/>
    <n v="1"/>
    <n v="20"/>
    <n v="343"/>
    <n v="22"/>
    <n v="49"/>
    <n v="272"/>
    <s v="Province"/>
    <m/>
    <x v="12"/>
    <s v="Indonesia"/>
    <s v="Asia"/>
    <s v="Maluku"/>
    <s v="UTC+09:00"/>
    <m/>
    <n v="8"/>
    <n v="2"/>
    <n v="116"/>
    <n v="118"/>
    <n v="1063"/>
    <n v="31983"/>
    <n v="1307803"/>
    <n v="40.89"/>
    <n v="127.5391072"/>
    <n v="0.212036949"/>
    <n v="16.059999999999999"/>
    <n v="262.27"/>
    <n v="0"/>
    <n v="16.82"/>
    <n v="6.4100000000000004E-2"/>
    <n v="0.1429"/>
    <n v="3"/>
    <n v="1"/>
  </r>
  <r>
    <x v="109"/>
    <s v="ID-NB"/>
    <x v="30"/>
    <n v="30"/>
    <n v="2"/>
    <n v="20"/>
    <n v="8"/>
    <n v="1006"/>
    <n v="43"/>
    <n v="674"/>
    <n v="289"/>
    <s v="Province"/>
    <m/>
    <x v="30"/>
    <s v="Indonesia"/>
    <s v="Asia"/>
    <s v="Nusa Tenggara"/>
    <s v="UTC+08:00"/>
    <m/>
    <n v="8"/>
    <n v="2"/>
    <n v="117"/>
    <n v="145"/>
    <n v="995"/>
    <n v="18572"/>
    <n v="5270247"/>
    <n v="283.77"/>
    <n v="117.5086257"/>
    <n v="-8.6069988659999996"/>
    <n v="5.69"/>
    <n v="190.88"/>
    <n v="0.38"/>
    <n v="8.16"/>
    <n v="4.2700000000000002E-2"/>
    <n v="0.67"/>
    <n v="1.43"/>
    <n v="0.33"/>
  </r>
  <r>
    <x v="109"/>
    <s v="ID-NT"/>
    <x v="32"/>
    <n v="0"/>
    <n v="0"/>
    <n v="0"/>
    <n v="0"/>
    <n v="108"/>
    <n v="1"/>
    <n v="40"/>
    <n v="67"/>
    <s v="Province"/>
    <m/>
    <x v="32"/>
    <s v="Indonesia"/>
    <s v="Asia"/>
    <s v="Nusa Tenggara"/>
    <s v="UTC+08:00"/>
    <m/>
    <n v="21"/>
    <n v="1"/>
    <n v="309"/>
    <n v="327"/>
    <n v="3026"/>
    <n v="48718"/>
    <n v="5411321"/>
    <n v="111.07"/>
    <n v="121.592271"/>
    <n v="-8.6822049999999997"/>
    <n v="0"/>
    <n v="19.96"/>
    <n v="0"/>
    <n v="0.18"/>
    <n v="9.2999999999999992E-3"/>
    <n v="0.37040000000000001"/>
    <n v="1"/>
    <n v="1"/>
  </r>
  <r>
    <x v="109"/>
    <s v="ID-PA"/>
    <x v="11"/>
    <n v="39"/>
    <n v="0"/>
    <n v="0"/>
    <n v="39"/>
    <n v="1349"/>
    <n v="7"/>
    <n v="297"/>
    <n v="1045"/>
    <s v="Province"/>
    <m/>
    <x v="11"/>
    <s v="Indonesia"/>
    <s v="Asia"/>
    <s v="Papua"/>
    <s v="UTC+09:00"/>
    <s v="Daerah Khusus"/>
    <n v="28"/>
    <n v="1"/>
    <n v="560"/>
    <n v="110"/>
    <n v="5411"/>
    <n v="319036"/>
    <n v="4340348"/>
    <n v="13.6"/>
    <n v="138.69603000000001"/>
    <n v="-4.6662095299999997"/>
    <n v="8.99"/>
    <n v="310.8"/>
    <n v="0"/>
    <n v="1.61"/>
    <n v="5.1999999999999998E-3"/>
    <n v="0.22020000000000001"/>
    <n v="1.3"/>
    <n v="1"/>
  </r>
  <r>
    <x v="109"/>
    <s v="ID-PB"/>
    <x v="18"/>
    <n v="5"/>
    <n v="0"/>
    <n v="22"/>
    <n v="-17"/>
    <n v="219"/>
    <n v="2"/>
    <n v="118"/>
    <n v="99"/>
    <s v="Province"/>
    <m/>
    <x v="18"/>
    <s v="Indonesia"/>
    <s v="Asia"/>
    <s v="Papua"/>
    <s v="UTC+09:00"/>
    <s v="Daerah Khusus"/>
    <n v="12"/>
    <n v="1"/>
    <n v="218"/>
    <n v="95"/>
    <n v="1742"/>
    <n v="102955"/>
    <n v="1140701"/>
    <n v="11.08"/>
    <n v="132.9762624"/>
    <n v="-2.045160182"/>
    <n v="4.38"/>
    <n v="191.99"/>
    <n v="0"/>
    <n v="1.75"/>
    <n v="9.1000000000000004E-3"/>
    <n v="0.53879999999999995"/>
    <n v="2.5"/>
    <n v="1"/>
  </r>
  <r>
    <x v="109"/>
    <s v="ID-RI"/>
    <x v="24"/>
    <n v="6"/>
    <n v="0"/>
    <n v="1"/>
    <n v="5"/>
    <n v="133"/>
    <n v="8"/>
    <n v="114"/>
    <n v="11"/>
    <s v="Province"/>
    <m/>
    <x v="24"/>
    <s v="Indonesia"/>
    <s v="Asia"/>
    <s v="Sumatera"/>
    <s v="UTC+07:00"/>
    <m/>
    <n v="10"/>
    <n v="2"/>
    <n v="169"/>
    <n v="268"/>
    <n v="1591"/>
    <n v="87024"/>
    <n v="6074100"/>
    <n v="69.8"/>
    <n v="101.8051092"/>
    <n v="0.51164785099999999"/>
    <n v="0.99"/>
    <n v="21.9"/>
    <n v="0"/>
    <n v="1.32"/>
    <n v="6.0199999999999997E-2"/>
    <n v="0.85709999999999997"/>
    <n v="3"/>
    <n v="0"/>
  </r>
  <r>
    <x v="109"/>
    <s v="ID-SR"/>
    <x v="20"/>
    <n v="5"/>
    <n v="0"/>
    <n v="0"/>
    <n v="5"/>
    <n v="104"/>
    <n v="2"/>
    <n v="76"/>
    <n v="26"/>
    <s v="Province"/>
    <m/>
    <x v="20"/>
    <s v="Indonesia"/>
    <s v="Asia"/>
    <s v="Sulawesi"/>
    <s v="UTC+08:00"/>
    <m/>
    <n v="6"/>
    <m/>
    <n v="69"/>
    <n v="73"/>
    <n v="575"/>
    <n v="16787"/>
    <n v="1559984"/>
    <n v="92.93"/>
    <n v="119.3450194"/>
    <n v="-2.4617460530000002"/>
    <n v="3.21"/>
    <n v="66.67"/>
    <n v="0"/>
    <n v="1.28"/>
    <n v="1.9199999999999998E-2"/>
    <n v="0.73080000000000001"/>
    <n v="5"/>
    <n v="1"/>
  </r>
  <r>
    <x v="109"/>
    <s v="ID-SN"/>
    <x v="9"/>
    <n v="166"/>
    <n v="0"/>
    <n v="23"/>
    <n v="143"/>
    <n v="3355"/>
    <n v="122"/>
    <n v="1125"/>
    <n v="2108"/>
    <s v="Province"/>
    <m/>
    <x v="9"/>
    <s v="Indonesia"/>
    <s v="Asia"/>
    <s v="Sulawesi"/>
    <s v="UTC+08:00"/>
    <m/>
    <n v="21"/>
    <n v="3"/>
    <n v="311"/>
    <n v="792"/>
    <n v="2255"/>
    <n v="46717"/>
    <n v="9426885"/>
    <n v="201.78"/>
    <n v="120.1620559"/>
    <n v="-3.731080714"/>
    <n v="17.61"/>
    <n v="355.9"/>
    <n v="0"/>
    <n v="12.94"/>
    <n v="3.6400000000000002E-2"/>
    <n v="0.33529999999999999"/>
    <n v="1.84"/>
    <n v="1"/>
  </r>
  <r>
    <x v="109"/>
    <s v="ID-ST"/>
    <x v="16"/>
    <n v="0"/>
    <n v="0"/>
    <n v="1"/>
    <n v="-1"/>
    <n v="172"/>
    <n v="4"/>
    <n v="130"/>
    <n v="38"/>
    <s v="Province"/>
    <m/>
    <x v="16"/>
    <s v="Indonesia"/>
    <s v="Asia"/>
    <s v="Sulawesi"/>
    <s v="UTC+08:00"/>
    <m/>
    <n v="12"/>
    <n v="1"/>
    <n v="175"/>
    <n v="175"/>
    <n v="1842"/>
    <n v="61841"/>
    <n v="2955567"/>
    <n v="47.79"/>
    <n v="121.2010927"/>
    <n v="-1.00413668"/>
    <n v="0"/>
    <n v="58.2"/>
    <n v="0"/>
    <n v="1.35"/>
    <n v="2.3300000000000001E-2"/>
    <n v="0.75580000000000003"/>
    <n v="1"/>
    <n v="1"/>
  </r>
  <r>
    <x v="109"/>
    <s v="ID-SG"/>
    <x v="3"/>
    <n v="34"/>
    <n v="0"/>
    <n v="0"/>
    <n v="34"/>
    <n v="326"/>
    <n v="5"/>
    <n v="203"/>
    <n v="118"/>
    <s v="Province"/>
    <m/>
    <x v="3"/>
    <s v="Indonesia"/>
    <s v="Asia"/>
    <s v="Sulawesi"/>
    <s v="UTC+08:00"/>
    <m/>
    <n v="15"/>
    <n v="2"/>
    <n v="219"/>
    <n v="377"/>
    <n v="1911"/>
    <n v="38068"/>
    <n v="2635461"/>
    <n v="69.23"/>
    <n v="122.070311"/>
    <n v="-4.1246887929999998"/>
    <n v="12.9"/>
    <n v="123.7"/>
    <n v="0"/>
    <n v="1.9"/>
    <n v="1.5299999999999999E-2"/>
    <n v="0.62270000000000003"/>
    <n v="34"/>
    <n v="1"/>
  </r>
  <r>
    <x v="109"/>
    <s v="ID-SA"/>
    <x v="31"/>
    <n v="25"/>
    <n v="3"/>
    <n v="7"/>
    <n v="15"/>
    <n v="759"/>
    <n v="70"/>
    <n v="128"/>
    <n v="561"/>
    <s v="Province"/>
    <m/>
    <x v="31"/>
    <s v="Indonesia"/>
    <s v="Asia"/>
    <s v="Sulawesi"/>
    <s v="UTC+08:00"/>
    <m/>
    <n v="11"/>
    <n v="4"/>
    <n v="171"/>
    <n v="332"/>
    <n v="1507"/>
    <n v="13892"/>
    <n v="2641884"/>
    <n v="190.17"/>
    <n v="124.5212396"/>
    <n v="1.259638212"/>
    <n v="9.4600000000000009"/>
    <n v="287.29000000000002"/>
    <n v="1.1399999999999999"/>
    <n v="26.5"/>
    <n v="9.2200000000000004E-2"/>
    <n v="0.1686"/>
    <n v="0.71"/>
    <m/>
  </r>
  <r>
    <x v="109"/>
    <s v="ID-SB"/>
    <x v="17"/>
    <n v="5"/>
    <n v="0"/>
    <n v="17"/>
    <n v="-12"/>
    <n v="696"/>
    <n v="30"/>
    <n v="482"/>
    <n v="184"/>
    <s v="Province"/>
    <m/>
    <x v="17"/>
    <s v="Indonesia"/>
    <s v="Asia"/>
    <s v="Sumatera"/>
    <s v="UTC+07:00"/>
    <m/>
    <n v="12"/>
    <n v="7"/>
    <n v="179"/>
    <n v="230"/>
    <n v="928"/>
    <n v="42013"/>
    <n v="5519245"/>
    <n v="131.37"/>
    <n v="100.46506239999999"/>
    <n v="-0.850253225"/>
    <n v="0.91"/>
    <n v="126.1"/>
    <n v="0"/>
    <n v="5.44"/>
    <n v="4.3099999999999999E-2"/>
    <n v="0.6925"/>
    <n v="1.25"/>
    <n v="1"/>
  </r>
  <r>
    <x v="109"/>
    <s v="ID-SS"/>
    <x v="21"/>
    <n v="56"/>
    <n v="2"/>
    <n v="26"/>
    <n v="28"/>
    <n v="1595"/>
    <n v="63"/>
    <n v="707"/>
    <n v="825"/>
    <s v="Province"/>
    <m/>
    <x v="21"/>
    <s v="Indonesia"/>
    <s v="Asia"/>
    <s v="Sumatera"/>
    <s v="UTC+07:00"/>
    <m/>
    <n v="13"/>
    <n v="4"/>
    <n v="241"/>
    <n v="387"/>
    <n v="2853"/>
    <n v="91592"/>
    <n v="8217551"/>
    <n v="89.72"/>
    <n v="104.16946470000001"/>
    <n v="-3.2162118080000002"/>
    <n v="6.81"/>
    <n v="194.1"/>
    <n v="0.24"/>
    <n v="7.67"/>
    <n v="3.95E-2"/>
    <n v="0.44330000000000003"/>
    <n v="1.06"/>
    <n v="0.67"/>
  </r>
  <r>
    <x v="109"/>
    <s v="ID-SU"/>
    <x v="6"/>
    <n v="23"/>
    <n v="0"/>
    <n v="7"/>
    <n v="16"/>
    <n v="986"/>
    <n v="66"/>
    <n v="234"/>
    <n v="686"/>
    <s v="Province"/>
    <m/>
    <x v="6"/>
    <s v="Indonesia"/>
    <s v="Asia"/>
    <s v="Sumatera"/>
    <s v="UTC+07:00"/>
    <m/>
    <n v="25"/>
    <n v="8"/>
    <n v="450"/>
    <n v="693"/>
    <n v="5417"/>
    <n v="72981"/>
    <n v="14874889"/>
    <n v="203.82"/>
    <n v="99.051964420000004"/>
    <n v="2.1918944530000002"/>
    <n v="1.55"/>
    <n v="66.290000000000006"/>
    <n v="0"/>
    <n v="4.4400000000000004"/>
    <n v="6.6900000000000001E-2"/>
    <n v="0.23730000000000001"/>
    <n v="1.77"/>
    <n v="1"/>
  </r>
  <r>
    <x v="110"/>
    <s v="ID-AC"/>
    <x v="13"/>
    <n v="0"/>
    <n v="0"/>
    <n v="0"/>
    <n v="0"/>
    <n v="38"/>
    <n v="2"/>
    <n v="20"/>
    <n v="16"/>
    <s v="Province"/>
    <m/>
    <x v="13"/>
    <s v="Indonesia"/>
    <s v="Asia"/>
    <s v="Sumatera"/>
    <s v="UTC+07:00"/>
    <s v="Daerah Khusus"/>
    <n v="18"/>
    <n v="5"/>
    <n v="289"/>
    <m/>
    <n v="6497"/>
    <n v="57956"/>
    <n v="5247257"/>
    <n v="90.54"/>
    <n v="96.910521739999993"/>
    <n v="4.2256146279999998"/>
    <n v="0"/>
    <n v="7.24"/>
    <n v="0"/>
    <n v="0.38"/>
    <n v="5.2600000000000001E-2"/>
    <n v="0.52629999999999999"/>
    <n v="0"/>
    <n v="1"/>
  </r>
  <r>
    <x v="110"/>
    <s v="ID-BA"/>
    <x v="22"/>
    <n v="81"/>
    <n v="0"/>
    <n v="13"/>
    <n v="68"/>
    <n v="966"/>
    <n v="4"/>
    <n v="559"/>
    <n v="403"/>
    <s v="Province"/>
    <m/>
    <x v="22"/>
    <s v="Indonesia"/>
    <s v="Asia"/>
    <s v="Nusa Tenggara"/>
    <s v="UTC+08:00"/>
    <m/>
    <n v="8"/>
    <n v="1"/>
    <n v="57"/>
    <n v="80"/>
    <n v="636"/>
    <n v="5780"/>
    <n v="4216171"/>
    <n v="729.43"/>
    <n v="115.1317136"/>
    <n v="-8.3694716880000009"/>
    <n v="19.21"/>
    <n v="229.12"/>
    <n v="0"/>
    <n v="0.95"/>
    <n v="4.1000000000000003E-3"/>
    <n v="0.57869999999999999"/>
    <n v="1.25"/>
    <n v="1"/>
  </r>
  <r>
    <x v="110"/>
    <s v="ID-BT"/>
    <x v="2"/>
    <n v="5"/>
    <n v="0"/>
    <n v="3"/>
    <n v="2"/>
    <n v="1272"/>
    <n v="78"/>
    <n v="538"/>
    <n v="656"/>
    <s v="Province"/>
    <m/>
    <x v="2"/>
    <s v="Indonesia"/>
    <s v="Asia"/>
    <s v="Jawa"/>
    <s v="UTC+07:00"/>
    <m/>
    <n v="4"/>
    <n v="4"/>
    <n v="155"/>
    <n v="313"/>
    <n v="1238"/>
    <n v="9663"/>
    <n v="10722374"/>
    <n v="1109.6400000000001"/>
    <n v="106.1090043"/>
    <n v="-6.4567363880000004"/>
    <n v="0.47"/>
    <n v="118.63"/>
    <n v="0"/>
    <n v="7.27"/>
    <n v="6.13E-2"/>
    <n v="0.42299999999999999"/>
    <n v="0.28999999999999998"/>
    <n v="1"/>
  </r>
  <r>
    <x v="110"/>
    <s v="ID-BE"/>
    <x v="29"/>
    <n v="2"/>
    <n v="0"/>
    <n v="3"/>
    <n v="-1"/>
    <n v="107"/>
    <n v="8"/>
    <n v="68"/>
    <n v="31"/>
    <s v="Province"/>
    <m/>
    <x v="29"/>
    <s v="Indonesia"/>
    <s v="Asia"/>
    <s v="Sumatera"/>
    <s v="UTC+07:00"/>
    <m/>
    <n v="9"/>
    <n v="1"/>
    <n v="129"/>
    <n v="172"/>
    <n v="1341"/>
    <n v="19919"/>
    <n v="1999539"/>
    <n v="100.38"/>
    <n v="102.33842129999999"/>
    <n v="-3.5335836270000001"/>
    <n v="1"/>
    <n v="53.51"/>
    <n v="0"/>
    <n v="4"/>
    <n v="7.4800000000000005E-2"/>
    <n v="0.63549999999999995"/>
    <m/>
    <n v="0"/>
  </r>
  <r>
    <x v="110"/>
    <s v="ID-JK"/>
    <x v="0"/>
    <n v="136"/>
    <n v="0"/>
    <n v="126"/>
    <n v="10"/>
    <n v="9120"/>
    <n v="558"/>
    <n v="4649"/>
    <n v="3913"/>
    <s v="Province"/>
    <m/>
    <x v="0"/>
    <s v="Indonesia"/>
    <s v="Asia"/>
    <s v="Jawa"/>
    <s v="UTC+07:00"/>
    <s v="Daerah Khusus Ibu Kota"/>
    <n v="1"/>
    <n v="5"/>
    <n v="44"/>
    <n v="267"/>
    <m/>
    <n v="664"/>
    <n v="10846145"/>
    <n v="16334.31"/>
    <n v="106.8361183"/>
    <n v="-6.2046989909999999"/>
    <n v="12.54"/>
    <n v="840.85"/>
    <n v="0"/>
    <n v="51.45"/>
    <n v="6.1199999999999997E-2"/>
    <n v="0.50980000000000003"/>
    <n v="0.8"/>
    <n v="0"/>
  </r>
  <r>
    <x v="110"/>
    <s v="ID-YO"/>
    <x v="5"/>
    <n v="1"/>
    <n v="0"/>
    <n v="4"/>
    <n v="-3"/>
    <n v="262"/>
    <n v="8"/>
    <n v="231"/>
    <n v="23"/>
    <s v="Province"/>
    <m/>
    <x v="5"/>
    <s v="Indonesia"/>
    <s v="Asia"/>
    <s v="Jawa"/>
    <s v="UTC+07:00"/>
    <s v="Daerah Istimewa"/>
    <n v="4"/>
    <n v="1"/>
    <n v="78"/>
    <n v="46"/>
    <n v="392"/>
    <n v="3133"/>
    <n v="3631015"/>
    <n v="1158.9000000000001"/>
    <n v="110.4448783"/>
    <n v="-7.8945018500000002"/>
    <n v="0.28000000000000003"/>
    <n v="72.16"/>
    <n v="0"/>
    <n v="2.2000000000000002"/>
    <n v="3.0499999999999999E-2"/>
    <n v="0.88170000000000004"/>
    <m/>
    <n v="1"/>
  </r>
  <r>
    <x v="110"/>
    <s v="ID-GO"/>
    <x v="33"/>
    <n v="6"/>
    <n v="0"/>
    <n v="0"/>
    <n v="6"/>
    <n v="220"/>
    <n v="8"/>
    <n v="125"/>
    <n v="87"/>
    <s v="Province"/>
    <m/>
    <x v="33"/>
    <s v="Indonesia"/>
    <s v="Asia"/>
    <s v="Sulawesi"/>
    <s v="UTC+08:00"/>
    <m/>
    <n v="5"/>
    <n v="1"/>
    <n v="77"/>
    <n v="72"/>
    <n v="657"/>
    <n v="11257"/>
    <n v="1180651"/>
    <n v="104.88"/>
    <n v="122.37605809999999"/>
    <n v="0.68700260400000002"/>
    <n v="5.08"/>
    <n v="186.34"/>
    <n v="0"/>
    <n v="6.78"/>
    <n v="3.6400000000000002E-2"/>
    <n v="0.56820000000000004"/>
    <m/>
    <n v="1"/>
  </r>
  <r>
    <x v="110"/>
    <s v="ID-JA"/>
    <x v="25"/>
    <n v="3"/>
    <n v="0"/>
    <n v="1"/>
    <n v="2"/>
    <n v="111"/>
    <n v="0"/>
    <n v="46"/>
    <n v="65"/>
    <s v="Province"/>
    <m/>
    <x v="25"/>
    <s v="Indonesia"/>
    <s v="Asia"/>
    <s v="Sumatera"/>
    <s v="UTC+07:00"/>
    <m/>
    <n v="9"/>
    <n v="2"/>
    <n v="141"/>
    <n v="163"/>
    <n v="1399"/>
    <n v="50058"/>
    <n v="3493357"/>
    <n v="69.790000000000006"/>
    <n v="102.72364039999999"/>
    <n v="-1.69769766"/>
    <n v="0.86"/>
    <n v="31.77"/>
    <n v="0"/>
    <n v="0"/>
    <n v="0"/>
    <n v="0.41439999999999999"/>
    <m/>
    <n v="1"/>
  </r>
  <r>
    <x v="110"/>
    <s v="ID-JB"/>
    <x v="1"/>
    <n v="62"/>
    <n v="0"/>
    <n v="30"/>
    <n v="32"/>
    <n v="2811"/>
    <n v="166"/>
    <n v="1257"/>
    <n v="1388"/>
    <s v="Province"/>
    <m/>
    <x v="1"/>
    <s v="Indonesia"/>
    <s v="Asia"/>
    <s v="Jawa"/>
    <s v="UTC+07:00"/>
    <m/>
    <n v="18"/>
    <n v="9"/>
    <n v="627"/>
    <n v="645"/>
    <n v="5312"/>
    <n v="35378"/>
    <n v="45161325"/>
    <n v="1276.55"/>
    <n v="107.60370829999999"/>
    <n v="-6.9204320829999997"/>
    <n v="1.37"/>
    <n v="62.24"/>
    <n v="0"/>
    <n v="3.68"/>
    <n v="5.91E-2"/>
    <n v="0.44719999999999999"/>
    <n v="1.19"/>
    <n v="0"/>
  </r>
  <r>
    <x v="110"/>
    <s v="ID-JT"/>
    <x v="7"/>
    <n v="80"/>
    <n v="13"/>
    <n v="20"/>
    <n v="47"/>
    <n v="2459"/>
    <n v="135"/>
    <n v="893"/>
    <n v="1431"/>
    <s v="Province"/>
    <m/>
    <x v="7"/>
    <s v="Indonesia"/>
    <s v="Asia"/>
    <s v="Jawa"/>
    <s v="UTC+07:00"/>
    <m/>
    <n v="29"/>
    <n v="6"/>
    <n v="576"/>
    <n v="753"/>
    <n v="7809"/>
    <n v="32801"/>
    <n v="36364072"/>
    <n v="1108.6400000000001"/>
    <n v="110.20111489999999"/>
    <n v="-7.2590971770000001"/>
    <n v="2.2000000000000002"/>
    <n v="67.62"/>
    <n v="0.36"/>
    <n v="3.71"/>
    <n v="5.4899999999999997E-2"/>
    <n v="0.36320000000000002"/>
    <n v="1.78"/>
    <n v="1.44"/>
  </r>
  <r>
    <x v="110"/>
    <s v="ID-JI"/>
    <x v="8"/>
    <n v="139"/>
    <n v="14"/>
    <n v="102"/>
    <n v="23"/>
    <n v="8954"/>
    <n v="677"/>
    <n v="2549"/>
    <n v="5728"/>
    <s v="Province"/>
    <m/>
    <x v="8"/>
    <s v="Indonesia"/>
    <s v="Asia"/>
    <s v="Jawa"/>
    <s v="UTC+07:00"/>
    <m/>
    <n v="29"/>
    <n v="9"/>
    <n v="666"/>
    <n v="777"/>
    <n v="7724"/>
    <n v="47803"/>
    <n v="40479023"/>
    <n v="846.78"/>
    <n v="112.7329414"/>
    <n v="-7.7233455790000001"/>
    <n v="3.43"/>
    <n v="221.2"/>
    <n v="0.35"/>
    <n v="16.72"/>
    <n v="7.5600000000000001E-2"/>
    <n v="0.28470000000000001"/>
    <n v="0.35"/>
    <n v="1.08"/>
  </r>
  <r>
    <x v="110"/>
    <s v="ID-KB"/>
    <x v="23"/>
    <n v="14"/>
    <n v="0"/>
    <n v="13"/>
    <n v="1"/>
    <n v="293"/>
    <n v="2"/>
    <n v="185"/>
    <n v="106"/>
    <s v="Province"/>
    <m/>
    <x v="23"/>
    <s v="Indonesia"/>
    <s v="Asia"/>
    <s v="Kalimantan"/>
    <s v="UTC+07:00"/>
    <m/>
    <n v="12"/>
    <n v="2"/>
    <n v="174"/>
    <n v="99"/>
    <n v="2031"/>
    <n v="147307"/>
    <n v="5422814"/>
    <n v="36.81"/>
    <n v="111.1211776"/>
    <n v="-8.6474572E-2"/>
    <n v="2.58"/>
    <n v="54.03"/>
    <n v="0"/>
    <n v="0.37"/>
    <n v="6.7999999999999996E-3"/>
    <n v="0.63139999999999996"/>
    <m/>
    <n v="1"/>
  </r>
  <r>
    <x v="110"/>
    <s v="ID-KS"/>
    <x v="26"/>
    <n v="66"/>
    <n v="3"/>
    <n v="14"/>
    <n v="49"/>
    <n v="2390"/>
    <n v="155"/>
    <n v="360"/>
    <n v="1875"/>
    <s v="Province"/>
    <m/>
    <x v="26"/>
    <s v="Indonesia"/>
    <s v="Asia"/>
    <s v="Kalimantan"/>
    <s v="UTC+08:00"/>
    <m/>
    <n v="11"/>
    <n v="2"/>
    <n v="153"/>
    <n v="144"/>
    <n v="1864"/>
    <n v="38744"/>
    <n v="4023049"/>
    <n v="103.84"/>
    <n v="115.4385783"/>
    <n v="-2.993594979"/>
    <n v="16.41"/>
    <n v="594.08000000000004"/>
    <n v="0.75"/>
    <n v="38.53"/>
    <n v="6.4899999999999999E-2"/>
    <n v="0.15060000000000001"/>
    <n v="0.56000000000000005"/>
    <n v="1.5"/>
  </r>
  <r>
    <x v="110"/>
    <s v="ID-KT"/>
    <x v="14"/>
    <n v="0"/>
    <n v="0"/>
    <n v="0"/>
    <n v="0"/>
    <n v="734"/>
    <n v="43"/>
    <n v="244"/>
    <n v="447"/>
    <s v="Province"/>
    <m/>
    <x v="14"/>
    <s v="Indonesia"/>
    <s v="Asia"/>
    <s v="Kalimantan"/>
    <s v="UTC+07:00"/>
    <m/>
    <n v="13"/>
    <n v="1"/>
    <n v="136"/>
    <n v="139"/>
    <n v="1432"/>
    <n v="153565"/>
    <n v="2570289"/>
    <n v="16.739999999999998"/>
    <n v="113.41765359999999"/>
    <n v="-1.6024846530000001"/>
    <n v="0"/>
    <n v="285.57"/>
    <n v="0"/>
    <n v="16.73"/>
    <n v="5.8599999999999999E-2"/>
    <n v="0.33239999999999997"/>
    <n v="0"/>
    <n v="0"/>
  </r>
  <r>
    <x v="110"/>
    <s v="ID-KI"/>
    <x v="4"/>
    <n v="12"/>
    <n v="0"/>
    <n v="3"/>
    <n v="9"/>
    <n v="414"/>
    <n v="4"/>
    <n v="311"/>
    <n v="99"/>
    <s v="Province"/>
    <m/>
    <x v="4"/>
    <s v="Indonesia"/>
    <s v="Asia"/>
    <s v="Kalimantan"/>
    <s v="UTC+08:00"/>
    <m/>
    <n v="7"/>
    <n v="3"/>
    <n v="103"/>
    <n v="197"/>
    <n v="841"/>
    <n v="129067"/>
    <n v="3552191"/>
    <n v="27.52"/>
    <n v="116.4684405"/>
    <n v="0.45385803000000002"/>
    <n v="3.38"/>
    <n v="116.55"/>
    <n v="0"/>
    <n v="1.1299999999999999"/>
    <n v="9.7000000000000003E-3"/>
    <n v="0.75119999999999998"/>
    <n v="1.5"/>
    <n v="1"/>
  </r>
  <r>
    <x v="110"/>
    <s v="ID-KU"/>
    <x v="19"/>
    <n v="2"/>
    <n v="0"/>
    <n v="2"/>
    <n v="0"/>
    <n v="173"/>
    <n v="2"/>
    <n v="149"/>
    <n v="22"/>
    <s v="Province"/>
    <m/>
    <x v="19"/>
    <s v="Indonesia"/>
    <s v="Asia"/>
    <s v="Kalimantan"/>
    <s v="UTC+08:00"/>
    <m/>
    <n v="4"/>
    <n v="1"/>
    <n v="53"/>
    <n v="35"/>
    <n v="447"/>
    <n v="75468"/>
    <n v="648407"/>
    <n v="8.59"/>
    <n v="116.2188791"/>
    <n v="2.8910126209999998"/>
    <n v="3.08"/>
    <n v="266.81"/>
    <n v="0"/>
    <n v="3.08"/>
    <n v="1.1599999999999999E-2"/>
    <n v="0.86129999999999995"/>
    <m/>
    <n v="1"/>
  </r>
  <r>
    <x v="110"/>
    <s v="ID-BB"/>
    <x v="27"/>
    <n v="0"/>
    <n v="0"/>
    <n v="6"/>
    <n v="-6"/>
    <n v="147"/>
    <n v="2"/>
    <n v="107"/>
    <n v="38"/>
    <s v="Province"/>
    <m/>
    <x v="27"/>
    <s v="Indonesia"/>
    <s v="Asia"/>
    <s v="Sumatera"/>
    <s v="UTC+07:00"/>
    <m/>
    <n v="6"/>
    <n v="1"/>
    <n v="47"/>
    <n v="82"/>
    <n v="309"/>
    <n v="16424"/>
    <n v="1379767"/>
    <n v="84.01"/>
    <n v="106.5499324"/>
    <n v="-2.4474441269999998"/>
    <n v="0"/>
    <n v="106.54"/>
    <n v="0"/>
    <n v="1.45"/>
    <n v="1.3599999999999999E-2"/>
    <n v="0.72789999999999999"/>
    <n v="1"/>
    <n v="1"/>
  </r>
  <r>
    <x v="110"/>
    <s v="ID-KR"/>
    <x v="28"/>
    <n v="0"/>
    <n v="0"/>
    <n v="11"/>
    <n v="-11"/>
    <n v="258"/>
    <n v="15"/>
    <n v="180"/>
    <n v="63"/>
    <s v="Province"/>
    <m/>
    <x v="28"/>
    <s v="Indonesia"/>
    <s v="Asia"/>
    <s v="Sumatera"/>
    <s v="UTC+07:00"/>
    <m/>
    <n v="5"/>
    <n v="2"/>
    <n v="75"/>
    <n v="142"/>
    <n v="275"/>
    <n v="8202"/>
    <n v="1929400"/>
    <n v="235.24"/>
    <n v="108.261746"/>
    <n v="3.9163459999999999"/>
    <n v="0"/>
    <n v="133.72"/>
    <n v="0"/>
    <n v="7.77"/>
    <n v="5.8099999999999999E-2"/>
    <n v="0.69769999999999999"/>
    <n v="0"/>
    <n v="1"/>
  </r>
  <r>
    <x v="110"/>
    <s v="ID-LA"/>
    <x v="15"/>
    <n v="1"/>
    <n v="0"/>
    <n v="2"/>
    <n v="-1"/>
    <n v="171"/>
    <n v="12"/>
    <n v="116"/>
    <n v="43"/>
    <s v="Province"/>
    <m/>
    <x v="15"/>
    <s v="Indonesia"/>
    <s v="Asia"/>
    <s v="Sumatera"/>
    <s v="UTC+07:00"/>
    <m/>
    <n v="13"/>
    <n v="2"/>
    <n v="228"/>
    <n v="205"/>
    <n v="2435"/>
    <n v="34624"/>
    <n v="9095591"/>
    <n v="262.7"/>
    <n v="105.0214366"/>
    <n v="-4.9167929749999999"/>
    <n v="0.11"/>
    <n v="18.8"/>
    <n v="0"/>
    <n v="1.32"/>
    <n v="7.0199999999999999E-2"/>
    <n v="0.6784"/>
    <n v="0.5"/>
    <n v="1"/>
  </r>
  <r>
    <x v="110"/>
    <s v="ID-MA"/>
    <x v="10"/>
    <n v="10"/>
    <n v="0"/>
    <n v="23"/>
    <n v="-13"/>
    <n v="544"/>
    <n v="13"/>
    <n v="135"/>
    <n v="396"/>
    <s v="Province"/>
    <m/>
    <x v="10"/>
    <s v="Indonesia"/>
    <s v="Asia"/>
    <s v="Maluku"/>
    <s v="UTC+09:00"/>
    <m/>
    <n v="9"/>
    <n v="2"/>
    <n v="118"/>
    <n v="35"/>
    <n v="1198"/>
    <n v="46914"/>
    <n v="1847097"/>
    <n v="39.369999999999997"/>
    <n v="129.57679200000001"/>
    <n v="-3.1925720000000002"/>
    <n v="5.41"/>
    <n v="294.52"/>
    <n v="0"/>
    <n v="7.04"/>
    <n v="2.3900000000000001E-2"/>
    <n v="0.2482"/>
    <n v="0.71"/>
    <n v="1"/>
  </r>
  <r>
    <x v="110"/>
    <s v="ID-MU"/>
    <x v="12"/>
    <n v="40"/>
    <n v="1"/>
    <n v="2"/>
    <n v="37"/>
    <n v="383"/>
    <n v="23"/>
    <n v="51"/>
    <n v="309"/>
    <s v="Province"/>
    <m/>
    <x v="12"/>
    <s v="Indonesia"/>
    <s v="Asia"/>
    <s v="Maluku"/>
    <s v="UTC+09:00"/>
    <m/>
    <n v="8"/>
    <n v="2"/>
    <n v="116"/>
    <n v="118"/>
    <n v="1063"/>
    <n v="31983"/>
    <n v="1307803"/>
    <n v="40.89"/>
    <n v="127.5391072"/>
    <n v="0.212036949"/>
    <n v="30.59"/>
    <n v="292.86"/>
    <n v="0.76"/>
    <n v="17.59"/>
    <n v="6.0100000000000001E-2"/>
    <n v="0.13320000000000001"/>
    <n v="1.9"/>
    <m/>
  </r>
  <r>
    <x v="110"/>
    <s v="ID-NB"/>
    <x v="30"/>
    <n v="14"/>
    <n v="0"/>
    <n v="19"/>
    <n v="-5"/>
    <n v="1020"/>
    <n v="43"/>
    <n v="693"/>
    <n v="284"/>
    <s v="Province"/>
    <m/>
    <x v="30"/>
    <s v="Indonesia"/>
    <s v="Asia"/>
    <s v="Nusa Tenggara"/>
    <s v="UTC+08:00"/>
    <m/>
    <n v="8"/>
    <n v="2"/>
    <n v="117"/>
    <n v="145"/>
    <n v="995"/>
    <n v="18572"/>
    <n v="5270247"/>
    <n v="283.77"/>
    <n v="117.5086257"/>
    <n v="-8.6069988659999996"/>
    <n v="2.66"/>
    <n v="193.54"/>
    <n v="0"/>
    <n v="8.16"/>
    <n v="4.2200000000000001E-2"/>
    <n v="0.6794"/>
    <n v="0.47"/>
    <n v="0"/>
  </r>
  <r>
    <x v="110"/>
    <s v="ID-NT"/>
    <x v="32"/>
    <n v="0"/>
    <n v="0"/>
    <n v="0"/>
    <n v="0"/>
    <n v="108"/>
    <n v="1"/>
    <n v="40"/>
    <n v="67"/>
    <s v="Province"/>
    <m/>
    <x v="32"/>
    <s v="Indonesia"/>
    <s v="Asia"/>
    <s v="Nusa Tenggara"/>
    <s v="UTC+08:00"/>
    <m/>
    <n v="21"/>
    <n v="1"/>
    <n v="309"/>
    <n v="327"/>
    <n v="3026"/>
    <n v="48718"/>
    <n v="5411321"/>
    <n v="111.07"/>
    <n v="121.592271"/>
    <n v="-8.6822049999999997"/>
    <n v="0"/>
    <n v="19.96"/>
    <n v="0"/>
    <n v="0.18"/>
    <n v="9.2999999999999992E-3"/>
    <n v="0.37040000000000001"/>
    <n v="1"/>
    <n v="1"/>
  </r>
  <r>
    <x v="110"/>
    <s v="ID-PA"/>
    <x v="11"/>
    <n v="18"/>
    <n v="0"/>
    <n v="0"/>
    <n v="18"/>
    <n v="1367"/>
    <n v="7"/>
    <n v="297"/>
    <n v="1063"/>
    <s v="Province"/>
    <m/>
    <x v="11"/>
    <s v="Indonesia"/>
    <s v="Asia"/>
    <s v="Papua"/>
    <s v="UTC+09:00"/>
    <s v="Daerah Khusus"/>
    <n v="28"/>
    <n v="1"/>
    <n v="560"/>
    <n v="110"/>
    <n v="5411"/>
    <n v="319036"/>
    <n v="4340348"/>
    <n v="13.6"/>
    <n v="138.69603000000001"/>
    <n v="-4.6662095299999997"/>
    <n v="4.1500000000000004"/>
    <n v="314.95"/>
    <n v="0"/>
    <n v="1.61"/>
    <n v="5.1000000000000004E-3"/>
    <n v="0.21729999999999999"/>
    <n v="0.46"/>
    <n v="1"/>
  </r>
  <r>
    <x v="110"/>
    <s v="ID-PB"/>
    <x v="18"/>
    <n v="3"/>
    <n v="0"/>
    <n v="8"/>
    <n v="-5"/>
    <n v="222"/>
    <n v="2"/>
    <n v="126"/>
    <n v="94"/>
    <s v="Province"/>
    <m/>
    <x v="18"/>
    <s v="Indonesia"/>
    <s v="Asia"/>
    <s v="Papua"/>
    <s v="UTC+09:00"/>
    <s v="Daerah Khusus"/>
    <n v="12"/>
    <n v="1"/>
    <n v="218"/>
    <n v="95"/>
    <n v="1742"/>
    <n v="102955"/>
    <n v="1140701"/>
    <n v="11.08"/>
    <n v="132.9762624"/>
    <n v="-2.045160182"/>
    <n v="2.63"/>
    <n v="194.62"/>
    <n v="0"/>
    <n v="1.75"/>
    <n v="8.9999999999999993E-3"/>
    <n v="0.56759999999999999"/>
    <n v="0.6"/>
    <n v="1"/>
  </r>
  <r>
    <x v="110"/>
    <s v="ID-RI"/>
    <x v="24"/>
    <n v="8"/>
    <n v="0"/>
    <n v="0"/>
    <n v="8"/>
    <n v="141"/>
    <n v="8"/>
    <n v="114"/>
    <n v="19"/>
    <s v="Province"/>
    <m/>
    <x v="24"/>
    <s v="Indonesia"/>
    <s v="Asia"/>
    <s v="Sumatera"/>
    <s v="UTC+07:00"/>
    <m/>
    <n v="10"/>
    <n v="2"/>
    <n v="169"/>
    <n v="268"/>
    <n v="1591"/>
    <n v="87024"/>
    <n v="6074100"/>
    <n v="69.8"/>
    <n v="101.8051092"/>
    <n v="0.51164785099999999"/>
    <n v="1.32"/>
    <n v="23.21"/>
    <n v="0"/>
    <n v="1.32"/>
    <n v="5.67E-2"/>
    <n v="0.8085"/>
    <n v="1.33"/>
    <n v="1"/>
  </r>
  <r>
    <x v="110"/>
    <s v="ID-SR"/>
    <x v="20"/>
    <n v="0"/>
    <n v="0"/>
    <n v="1"/>
    <n v="-1"/>
    <n v="104"/>
    <n v="2"/>
    <n v="77"/>
    <n v="25"/>
    <s v="Province"/>
    <m/>
    <x v="20"/>
    <s v="Indonesia"/>
    <s v="Asia"/>
    <s v="Sulawesi"/>
    <s v="UTC+08:00"/>
    <m/>
    <n v="6"/>
    <m/>
    <n v="69"/>
    <n v="73"/>
    <n v="575"/>
    <n v="16787"/>
    <n v="1559984"/>
    <n v="92.93"/>
    <n v="119.3450194"/>
    <n v="-2.4617460530000002"/>
    <n v="0"/>
    <n v="66.67"/>
    <n v="0"/>
    <n v="1.28"/>
    <n v="1.9199999999999998E-2"/>
    <n v="0.74039999999999995"/>
    <n v="0"/>
    <n v="1"/>
  </r>
  <r>
    <x v="110"/>
    <s v="ID-SN"/>
    <x v="9"/>
    <n v="211"/>
    <n v="0"/>
    <n v="43"/>
    <n v="168"/>
    <n v="3566"/>
    <n v="122"/>
    <n v="1168"/>
    <n v="2276"/>
    <s v="Province"/>
    <m/>
    <x v="9"/>
    <s v="Indonesia"/>
    <s v="Asia"/>
    <s v="Sulawesi"/>
    <s v="UTC+08:00"/>
    <m/>
    <n v="21"/>
    <n v="3"/>
    <n v="311"/>
    <n v="792"/>
    <n v="2255"/>
    <n v="46717"/>
    <n v="9426885"/>
    <n v="201.78"/>
    <n v="120.1620559"/>
    <n v="-3.731080714"/>
    <n v="22.38"/>
    <n v="378.28"/>
    <n v="0"/>
    <n v="12.94"/>
    <n v="3.4200000000000001E-2"/>
    <n v="0.32750000000000001"/>
    <n v="1.27"/>
    <n v="1"/>
  </r>
  <r>
    <x v="110"/>
    <s v="ID-ST"/>
    <x v="16"/>
    <n v="1"/>
    <n v="0"/>
    <n v="0"/>
    <n v="1"/>
    <n v="173"/>
    <n v="4"/>
    <n v="130"/>
    <n v="39"/>
    <s v="Province"/>
    <m/>
    <x v="16"/>
    <s v="Indonesia"/>
    <s v="Asia"/>
    <s v="Sulawesi"/>
    <s v="UTC+08:00"/>
    <m/>
    <n v="12"/>
    <n v="1"/>
    <n v="175"/>
    <n v="175"/>
    <n v="1842"/>
    <n v="61841"/>
    <n v="2955567"/>
    <n v="47.79"/>
    <n v="121.2010927"/>
    <n v="-1.00413668"/>
    <n v="0.34"/>
    <n v="58.53"/>
    <n v="0"/>
    <n v="1.35"/>
    <n v="2.3099999999999999E-2"/>
    <n v="0.75139999999999996"/>
    <m/>
    <n v="1"/>
  </r>
  <r>
    <x v="110"/>
    <s v="ID-SG"/>
    <x v="3"/>
    <n v="3"/>
    <n v="0"/>
    <n v="1"/>
    <n v="2"/>
    <n v="329"/>
    <n v="5"/>
    <n v="204"/>
    <n v="120"/>
    <s v="Province"/>
    <m/>
    <x v="3"/>
    <s v="Indonesia"/>
    <s v="Asia"/>
    <s v="Sulawesi"/>
    <s v="UTC+08:00"/>
    <m/>
    <n v="15"/>
    <n v="2"/>
    <n v="219"/>
    <n v="377"/>
    <n v="1911"/>
    <n v="38068"/>
    <n v="2635461"/>
    <n v="69.23"/>
    <n v="122.070311"/>
    <n v="-4.1246887929999998"/>
    <n v="1.1399999999999999"/>
    <n v="124.84"/>
    <n v="0"/>
    <n v="1.9"/>
    <n v="1.52E-2"/>
    <n v="0.62009999999999998"/>
    <n v="0.09"/>
    <n v="1"/>
  </r>
  <r>
    <x v="110"/>
    <s v="ID-SA"/>
    <x v="31"/>
    <n v="23"/>
    <n v="0"/>
    <n v="8"/>
    <n v="15"/>
    <n v="782"/>
    <n v="70"/>
    <n v="136"/>
    <n v="576"/>
    <s v="Province"/>
    <m/>
    <x v="31"/>
    <s v="Indonesia"/>
    <s v="Asia"/>
    <s v="Sulawesi"/>
    <s v="UTC+08:00"/>
    <m/>
    <n v="11"/>
    <n v="4"/>
    <n v="171"/>
    <n v="332"/>
    <n v="1507"/>
    <n v="13892"/>
    <n v="2641884"/>
    <n v="190.17"/>
    <n v="124.5212396"/>
    <n v="1.259638212"/>
    <n v="8.7100000000000009"/>
    <n v="296"/>
    <n v="0"/>
    <n v="26.5"/>
    <n v="8.9499999999999996E-2"/>
    <n v="0.1739"/>
    <n v="0.92"/>
    <n v="0"/>
  </r>
  <r>
    <x v="110"/>
    <s v="ID-SB"/>
    <x v="17"/>
    <n v="4"/>
    <n v="0"/>
    <n v="11"/>
    <n v="-7"/>
    <n v="700"/>
    <n v="30"/>
    <n v="493"/>
    <n v="177"/>
    <s v="Province"/>
    <m/>
    <x v="17"/>
    <s v="Indonesia"/>
    <s v="Asia"/>
    <s v="Sumatera"/>
    <s v="UTC+07:00"/>
    <m/>
    <n v="12"/>
    <n v="7"/>
    <n v="179"/>
    <n v="230"/>
    <n v="928"/>
    <n v="42013"/>
    <n v="5519245"/>
    <n v="131.37"/>
    <n v="100.46506239999999"/>
    <n v="-0.850253225"/>
    <n v="0.72"/>
    <n v="126.83"/>
    <n v="0"/>
    <n v="5.44"/>
    <n v="4.2900000000000001E-2"/>
    <n v="0.70430000000000004"/>
    <n v="0.8"/>
    <n v="1"/>
  </r>
  <r>
    <x v="110"/>
    <s v="ID-SS"/>
    <x v="21"/>
    <n v="74"/>
    <n v="1"/>
    <n v="31"/>
    <n v="42"/>
    <n v="1669"/>
    <n v="64"/>
    <n v="738"/>
    <n v="867"/>
    <s v="Province"/>
    <m/>
    <x v="21"/>
    <s v="Indonesia"/>
    <s v="Asia"/>
    <s v="Sumatera"/>
    <s v="UTC+07:00"/>
    <m/>
    <n v="13"/>
    <n v="4"/>
    <n v="241"/>
    <n v="387"/>
    <n v="2853"/>
    <n v="91592"/>
    <n v="8217551"/>
    <n v="89.72"/>
    <n v="104.16946470000001"/>
    <n v="-3.2162118080000002"/>
    <n v="9.01"/>
    <n v="203.1"/>
    <n v="0.12"/>
    <n v="7.79"/>
    <n v="3.8300000000000001E-2"/>
    <n v="0.44219999999999998"/>
    <n v="1.32"/>
    <n v="0.5"/>
  </r>
  <r>
    <x v="110"/>
    <s v="ID-SU"/>
    <x v="6"/>
    <n v="31"/>
    <n v="0"/>
    <n v="16"/>
    <n v="15"/>
    <n v="1017"/>
    <n v="66"/>
    <n v="250"/>
    <n v="701"/>
    <s v="Province"/>
    <m/>
    <x v="6"/>
    <s v="Indonesia"/>
    <s v="Asia"/>
    <s v="Sumatera"/>
    <s v="UTC+07:00"/>
    <m/>
    <n v="25"/>
    <n v="8"/>
    <n v="450"/>
    <n v="693"/>
    <n v="5417"/>
    <n v="72981"/>
    <n v="14874889"/>
    <n v="203.82"/>
    <n v="99.051964420000004"/>
    <n v="2.1918944530000002"/>
    <n v="2.08"/>
    <n v="68.37"/>
    <n v="0"/>
    <n v="4.4400000000000004"/>
    <n v="6.4899999999999999E-2"/>
    <n v="0.24579999999999999"/>
    <n v="1.35"/>
    <n v="1"/>
  </r>
  <r>
    <x v="111"/>
    <s v="ID-AC"/>
    <x v="13"/>
    <n v="1"/>
    <n v="0"/>
    <n v="0"/>
    <n v="1"/>
    <n v="39"/>
    <n v="2"/>
    <n v="20"/>
    <n v="17"/>
    <s v="Province"/>
    <m/>
    <x v="13"/>
    <s v="Indonesia"/>
    <s v="Asia"/>
    <s v="Sumatera"/>
    <s v="UTC+07:00"/>
    <s v="Daerah Khusus"/>
    <n v="18"/>
    <n v="5"/>
    <n v="289"/>
    <m/>
    <n v="6497"/>
    <n v="57956"/>
    <n v="5247257"/>
    <n v="90.54"/>
    <n v="96.910521739999993"/>
    <n v="4.2256146279999998"/>
    <n v="0.19"/>
    <n v="7.43"/>
    <n v="0"/>
    <n v="0.38"/>
    <n v="5.1299999999999998E-2"/>
    <n v="0.51280000000000003"/>
    <m/>
    <n v="1"/>
  </r>
  <r>
    <x v="111"/>
    <s v="ID-BA"/>
    <x v="22"/>
    <n v="36"/>
    <n v="1"/>
    <n v="20"/>
    <n v="15"/>
    <n v="1002"/>
    <n v="5"/>
    <n v="579"/>
    <n v="418"/>
    <s v="Province"/>
    <m/>
    <x v="22"/>
    <s v="Indonesia"/>
    <s v="Asia"/>
    <s v="Nusa Tenggara"/>
    <s v="UTC+08:00"/>
    <m/>
    <n v="8"/>
    <n v="1"/>
    <n v="57"/>
    <n v="80"/>
    <n v="636"/>
    <n v="5780"/>
    <n v="4216171"/>
    <n v="729.43"/>
    <n v="115.1317136"/>
    <n v="-8.3694716880000009"/>
    <n v="8.5399999999999991"/>
    <n v="237.66"/>
    <n v="0.24"/>
    <n v="1.19"/>
    <n v="5.0000000000000001E-3"/>
    <n v="0.57779999999999998"/>
    <n v="0.44"/>
    <m/>
  </r>
  <r>
    <x v="111"/>
    <s v="ID-BT"/>
    <x v="2"/>
    <n v="15"/>
    <n v="0"/>
    <n v="31"/>
    <n v="-16"/>
    <n v="1287"/>
    <n v="78"/>
    <n v="569"/>
    <n v="640"/>
    <s v="Province"/>
    <m/>
    <x v="2"/>
    <s v="Indonesia"/>
    <s v="Asia"/>
    <s v="Jawa"/>
    <s v="UTC+07:00"/>
    <m/>
    <n v="4"/>
    <n v="4"/>
    <n v="155"/>
    <n v="313"/>
    <n v="1238"/>
    <n v="9663"/>
    <n v="10722374"/>
    <n v="1109.6400000000001"/>
    <n v="106.1090043"/>
    <n v="-6.4567363880000004"/>
    <n v="1.4"/>
    <n v="120.03"/>
    <n v="0"/>
    <n v="7.27"/>
    <n v="6.0600000000000001E-2"/>
    <n v="0.44209999999999999"/>
    <n v="3"/>
    <n v="1"/>
  </r>
  <r>
    <x v="111"/>
    <s v="ID-BE"/>
    <x v="29"/>
    <n v="9"/>
    <n v="0"/>
    <n v="3"/>
    <n v="6"/>
    <n v="116"/>
    <n v="8"/>
    <n v="71"/>
    <n v="37"/>
    <s v="Province"/>
    <m/>
    <x v="29"/>
    <s v="Indonesia"/>
    <s v="Asia"/>
    <s v="Sumatera"/>
    <s v="UTC+07:00"/>
    <m/>
    <n v="9"/>
    <n v="1"/>
    <n v="129"/>
    <n v="172"/>
    <n v="1341"/>
    <n v="19919"/>
    <n v="1999539"/>
    <n v="100.38"/>
    <n v="102.33842129999999"/>
    <n v="-3.5335836270000001"/>
    <n v="4.5"/>
    <n v="58.01"/>
    <n v="0"/>
    <n v="4"/>
    <n v="6.9000000000000006E-2"/>
    <n v="0.61209999999999998"/>
    <n v="4.5"/>
    <n v="1"/>
  </r>
  <r>
    <x v="111"/>
    <s v="ID-JK"/>
    <x v="0"/>
    <n v="196"/>
    <n v="8"/>
    <n v="122"/>
    <n v="66"/>
    <n v="9316"/>
    <n v="566"/>
    <n v="4771"/>
    <n v="3979"/>
    <s v="Province"/>
    <m/>
    <x v="0"/>
    <s v="Indonesia"/>
    <s v="Asia"/>
    <s v="Jawa"/>
    <s v="UTC+07:00"/>
    <s v="Daerah Khusus Ibu Kota"/>
    <n v="1"/>
    <n v="5"/>
    <n v="44"/>
    <n v="267"/>
    <m/>
    <n v="664"/>
    <n v="10846145"/>
    <n v="16334.31"/>
    <n v="106.8361183"/>
    <n v="-6.2046989909999999"/>
    <n v="18.07"/>
    <n v="858.92"/>
    <n v="0.74"/>
    <n v="52.18"/>
    <n v="6.08E-2"/>
    <n v="0.5121"/>
    <n v="1.44"/>
    <m/>
  </r>
  <r>
    <x v="111"/>
    <s v="ID-YO"/>
    <x v="5"/>
    <n v="8"/>
    <n v="0"/>
    <n v="0"/>
    <n v="8"/>
    <n v="270"/>
    <n v="8"/>
    <n v="231"/>
    <n v="31"/>
    <s v="Province"/>
    <m/>
    <x v="5"/>
    <s v="Indonesia"/>
    <s v="Asia"/>
    <s v="Jawa"/>
    <s v="UTC+07:00"/>
    <s v="Daerah Istimewa"/>
    <n v="4"/>
    <n v="1"/>
    <n v="78"/>
    <n v="46"/>
    <n v="392"/>
    <n v="3133"/>
    <n v="3631015"/>
    <n v="1158.9000000000001"/>
    <n v="110.4448783"/>
    <n v="-7.8945018500000002"/>
    <n v="2.2000000000000002"/>
    <n v="74.36"/>
    <n v="0"/>
    <n v="2.2000000000000002"/>
    <n v="2.9600000000000001E-2"/>
    <n v="0.85560000000000003"/>
    <n v="8"/>
    <n v="1"/>
  </r>
  <r>
    <x v="111"/>
    <s v="ID-GO"/>
    <x v="33"/>
    <n v="0"/>
    <n v="0"/>
    <n v="13"/>
    <n v="-13"/>
    <n v="220"/>
    <n v="8"/>
    <n v="138"/>
    <n v="74"/>
    <s v="Province"/>
    <m/>
    <x v="33"/>
    <s v="Indonesia"/>
    <s v="Asia"/>
    <s v="Sulawesi"/>
    <s v="UTC+08:00"/>
    <m/>
    <n v="5"/>
    <n v="1"/>
    <n v="77"/>
    <n v="72"/>
    <n v="657"/>
    <n v="11257"/>
    <n v="1180651"/>
    <n v="104.88"/>
    <n v="122.37605809999999"/>
    <n v="0.68700260400000002"/>
    <n v="0"/>
    <n v="186.34"/>
    <n v="0"/>
    <n v="6.78"/>
    <n v="3.6400000000000002E-2"/>
    <n v="0.62729999999999997"/>
    <n v="0"/>
    <n v="1"/>
  </r>
  <r>
    <x v="111"/>
    <s v="ID-JA"/>
    <x v="25"/>
    <n v="0"/>
    <n v="0"/>
    <n v="0"/>
    <n v="0"/>
    <n v="111"/>
    <n v="0"/>
    <n v="46"/>
    <n v="65"/>
    <s v="Province"/>
    <m/>
    <x v="25"/>
    <s v="Indonesia"/>
    <s v="Asia"/>
    <s v="Sumatera"/>
    <s v="UTC+07:00"/>
    <m/>
    <n v="9"/>
    <n v="2"/>
    <n v="141"/>
    <n v="163"/>
    <n v="1399"/>
    <n v="50058"/>
    <n v="3493357"/>
    <n v="69.790000000000006"/>
    <n v="102.72364039999999"/>
    <n v="-1.69769766"/>
    <n v="0"/>
    <n v="31.77"/>
    <n v="0"/>
    <n v="0"/>
    <n v="0"/>
    <n v="0.41439999999999999"/>
    <n v="0"/>
    <n v="1"/>
  </r>
  <r>
    <x v="111"/>
    <s v="ID-JB"/>
    <x v="1"/>
    <n v="17"/>
    <n v="0"/>
    <n v="0"/>
    <n v="17"/>
    <n v="2828"/>
    <n v="166"/>
    <n v="1257"/>
    <n v="1405"/>
    <s v="Province"/>
    <m/>
    <x v="1"/>
    <s v="Indonesia"/>
    <s v="Asia"/>
    <s v="Jawa"/>
    <s v="UTC+07:00"/>
    <m/>
    <n v="18"/>
    <n v="9"/>
    <n v="627"/>
    <n v="645"/>
    <n v="5312"/>
    <n v="35378"/>
    <n v="45161325"/>
    <n v="1276.55"/>
    <n v="107.60370829999999"/>
    <n v="-6.9204320829999997"/>
    <n v="0.38"/>
    <n v="62.62"/>
    <n v="0"/>
    <n v="3.68"/>
    <n v="5.8700000000000002E-2"/>
    <n v="0.44450000000000001"/>
    <n v="0.27"/>
    <n v="1"/>
  </r>
  <r>
    <x v="111"/>
    <s v="ID-JT"/>
    <x v="7"/>
    <n v="98"/>
    <n v="0"/>
    <n v="24"/>
    <n v="74"/>
    <n v="2557"/>
    <n v="135"/>
    <n v="917"/>
    <n v="1505"/>
    <s v="Province"/>
    <m/>
    <x v="7"/>
    <s v="Indonesia"/>
    <s v="Asia"/>
    <s v="Jawa"/>
    <s v="UTC+07:00"/>
    <m/>
    <n v="29"/>
    <n v="6"/>
    <n v="576"/>
    <n v="753"/>
    <n v="7809"/>
    <n v="32801"/>
    <n v="36364072"/>
    <n v="1108.6400000000001"/>
    <n v="110.20111489999999"/>
    <n v="-7.2590971770000001"/>
    <n v="2.69"/>
    <n v="70.319999999999993"/>
    <n v="0"/>
    <n v="3.71"/>
    <n v="5.28E-2"/>
    <n v="0.35859999999999997"/>
    <n v="1.23"/>
    <n v="0"/>
  </r>
  <r>
    <x v="111"/>
    <s v="ID-JI"/>
    <x v="8"/>
    <n v="385"/>
    <n v="20"/>
    <n v="103"/>
    <n v="262"/>
    <n v="9339"/>
    <n v="697"/>
    <n v="2652"/>
    <n v="5990"/>
    <s v="Province"/>
    <m/>
    <x v="8"/>
    <s v="Indonesia"/>
    <s v="Asia"/>
    <s v="Jawa"/>
    <s v="UTC+07:00"/>
    <m/>
    <n v="29"/>
    <n v="9"/>
    <n v="666"/>
    <n v="777"/>
    <n v="7724"/>
    <n v="47803"/>
    <n v="40479023"/>
    <n v="846.78"/>
    <n v="112.7329414"/>
    <n v="-7.7233455790000001"/>
    <n v="9.51"/>
    <n v="230.71"/>
    <n v="0.49"/>
    <n v="17.22"/>
    <n v="7.46E-2"/>
    <n v="0.28399999999999997"/>
    <n v="2.77"/>
    <n v="1.43"/>
  </r>
  <r>
    <x v="111"/>
    <s v="ID-KB"/>
    <x v="23"/>
    <n v="2"/>
    <n v="0"/>
    <n v="9"/>
    <n v="-7"/>
    <n v="295"/>
    <n v="2"/>
    <n v="194"/>
    <n v="99"/>
    <s v="Province"/>
    <m/>
    <x v="23"/>
    <s v="Indonesia"/>
    <s v="Asia"/>
    <s v="Kalimantan"/>
    <s v="UTC+07:00"/>
    <m/>
    <n v="12"/>
    <n v="2"/>
    <n v="174"/>
    <n v="99"/>
    <n v="2031"/>
    <n v="147307"/>
    <n v="5422814"/>
    <n v="36.81"/>
    <n v="111.1211776"/>
    <n v="-8.6474572E-2"/>
    <n v="0.37"/>
    <n v="54.4"/>
    <n v="0"/>
    <n v="0.37"/>
    <n v="6.7999999999999996E-3"/>
    <n v="0.65759999999999996"/>
    <n v="0.14000000000000001"/>
    <n v="1"/>
  </r>
  <r>
    <x v="111"/>
    <s v="ID-KS"/>
    <x v="26"/>
    <n v="84"/>
    <n v="10"/>
    <n v="25"/>
    <n v="49"/>
    <n v="2474"/>
    <n v="165"/>
    <n v="385"/>
    <n v="1924"/>
    <s v="Province"/>
    <m/>
    <x v="26"/>
    <s v="Indonesia"/>
    <s v="Asia"/>
    <s v="Kalimantan"/>
    <s v="UTC+08:00"/>
    <m/>
    <n v="11"/>
    <n v="2"/>
    <n v="153"/>
    <n v="144"/>
    <n v="1864"/>
    <n v="38744"/>
    <n v="4023049"/>
    <n v="103.84"/>
    <n v="115.4385783"/>
    <n v="-2.993594979"/>
    <n v="20.88"/>
    <n v="614.96"/>
    <n v="2.4900000000000002"/>
    <n v="41.01"/>
    <n v="6.6699999999999995E-2"/>
    <n v="0.15559999999999999"/>
    <n v="1.27"/>
    <n v="3.33"/>
  </r>
  <r>
    <x v="111"/>
    <s v="ID-KT"/>
    <x v="14"/>
    <n v="26"/>
    <n v="2"/>
    <n v="10"/>
    <n v="14"/>
    <n v="760"/>
    <n v="45"/>
    <n v="254"/>
    <n v="461"/>
    <s v="Province"/>
    <m/>
    <x v="14"/>
    <s v="Indonesia"/>
    <s v="Asia"/>
    <s v="Kalimantan"/>
    <s v="UTC+07:00"/>
    <m/>
    <n v="13"/>
    <n v="1"/>
    <n v="136"/>
    <n v="139"/>
    <n v="1432"/>
    <n v="153565"/>
    <n v="2570289"/>
    <n v="16.739999999999998"/>
    <n v="113.41765359999999"/>
    <n v="-1.6024846530000001"/>
    <n v="10.119999999999999"/>
    <n v="295.69"/>
    <n v="0.78"/>
    <n v="17.510000000000002"/>
    <n v="5.9200000000000003E-2"/>
    <n v="0.3342"/>
    <m/>
    <m/>
  </r>
  <r>
    <x v="111"/>
    <s v="ID-KI"/>
    <x v="4"/>
    <n v="6"/>
    <n v="0"/>
    <n v="6"/>
    <n v="0"/>
    <n v="420"/>
    <n v="4"/>
    <n v="317"/>
    <n v="99"/>
    <s v="Province"/>
    <m/>
    <x v="4"/>
    <s v="Indonesia"/>
    <s v="Asia"/>
    <s v="Kalimantan"/>
    <s v="UTC+08:00"/>
    <m/>
    <n v="7"/>
    <n v="3"/>
    <n v="103"/>
    <n v="197"/>
    <n v="841"/>
    <n v="129067"/>
    <n v="3552191"/>
    <n v="27.52"/>
    <n v="116.4684405"/>
    <n v="0.45385803000000002"/>
    <n v="1.69"/>
    <n v="118.24"/>
    <n v="0"/>
    <n v="1.1299999999999999"/>
    <n v="9.4999999999999998E-3"/>
    <n v="0.75480000000000003"/>
    <n v="0.5"/>
    <n v="1"/>
  </r>
  <r>
    <x v="111"/>
    <s v="ID-KU"/>
    <x v="19"/>
    <n v="2"/>
    <n v="0"/>
    <n v="0"/>
    <n v="2"/>
    <n v="175"/>
    <n v="2"/>
    <n v="149"/>
    <n v="24"/>
    <s v="Province"/>
    <m/>
    <x v="19"/>
    <s v="Indonesia"/>
    <s v="Asia"/>
    <s v="Kalimantan"/>
    <s v="UTC+08:00"/>
    <m/>
    <n v="4"/>
    <n v="1"/>
    <n v="53"/>
    <n v="35"/>
    <n v="447"/>
    <n v="75468"/>
    <n v="648407"/>
    <n v="8.59"/>
    <n v="116.2188791"/>
    <n v="2.8910126209999998"/>
    <n v="3.08"/>
    <n v="269.89"/>
    <n v="0"/>
    <n v="3.08"/>
    <n v="1.14E-2"/>
    <n v="0.85140000000000005"/>
    <n v="1"/>
    <n v="1"/>
  </r>
  <r>
    <x v="111"/>
    <s v="ID-BB"/>
    <x v="27"/>
    <n v="1"/>
    <n v="0"/>
    <n v="0"/>
    <n v="1"/>
    <n v="148"/>
    <n v="2"/>
    <n v="107"/>
    <n v="39"/>
    <s v="Province"/>
    <m/>
    <x v="27"/>
    <s v="Indonesia"/>
    <s v="Asia"/>
    <s v="Sumatera"/>
    <s v="UTC+07:00"/>
    <m/>
    <n v="6"/>
    <n v="1"/>
    <n v="47"/>
    <n v="82"/>
    <n v="309"/>
    <n v="16424"/>
    <n v="1379767"/>
    <n v="84.01"/>
    <n v="106.5499324"/>
    <n v="-2.4474441269999998"/>
    <n v="0.72"/>
    <n v="107.26"/>
    <n v="0"/>
    <n v="1.45"/>
    <n v="1.35E-2"/>
    <n v="0.72299999999999998"/>
    <m/>
    <n v="1"/>
  </r>
  <r>
    <x v="111"/>
    <s v="ID-KR"/>
    <x v="28"/>
    <n v="1"/>
    <n v="0"/>
    <n v="2"/>
    <n v="-1"/>
    <n v="259"/>
    <n v="15"/>
    <n v="182"/>
    <n v="62"/>
    <s v="Province"/>
    <m/>
    <x v="28"/>
    <s v="Indonesia"/>
    <s v="Asia"/>
    <s v="Sumatera"/>
    <s v="UTC+07:00"/>
    <m/>
    <n v="5"/>
    <n v="2"/>
    <n v="75"/>
    <n v="142"/>
    <n v="275"/>
    <n v="8202"/>
    <n v="1929400"/>
    <n v="235.24"/>
    <n v="108.261746"/>
    <n v="3.9163459999999999"/>
    <n v="0.52"/>
    <n v="134.24"/>
    <n v="0"/>
    <n v="7.77"/>
    <n v="5.79E-2"/>
    <n v="0.70269999999999999"/>
    <m/>
    <n v="1"/>
  </r>
  <r>
    <x v="111"/>
    <s v="ID-LA"/>
    <x v="15"/>
    <n v="8"/>
    <n v="0"/>
    <n v="5"/>
    <n v="3"/>
    <n v="179"/>
    <n v="12"/>
    <n v="121"/>
    <n v="46"/>
    <s v="Province"/>
    <m/>
    <x v="15"/>
    <s v="Indonesia"/>
    <s v="Asia"/>
    <s v="Sumatera"/>
    <s v="UTC+07:00"/>
    <m/>
    <n v="13"/>
    <n v="2"/>
    <n v="228"/>
    <n v="205"/>
    <n v="2435"/>
    <n v="34624"/>
    <n v="9095591"/>
    <n v="262.7"/>
    <n v="105.0214366"/>
    <n v="-4.9167929749999999"/>
    <n v="0.88"/>
    <n v="19.68"/>
    <n v="0"/>
    <n v="1.32"/>
    <n v="6.7000000000000004E-2"/>
    <n v="0.67600000000000005"/>
    <n v="8"/>
    <n v="1"/>
  </r>
  <r>
    <x v="111"/>
    <s v="ID-MA"/>
    <x v="10"/>
    <n v="37"/>
    <n v="0"/>
    <n v="25"/>
    <n v="12"/>
    <n v="581"/>
    <n v="13"/>
    <n v="160"/>
    <n v="408"/>
    <s v="Province"/>
    <m/>
    <x v="10"/>
    <s v="Indonesia"/>
    <s v="Asia"/>
    <s v="Maluku"/>
    <s v="UTC+09:00"/>
    <m/>
    <n v="9"/>
    <n v="2"/>
    <n v="118"/>
    <n v="35"/>
    <n v="1198"/>
    <n v="46914"/>
    <n v="1847097"/>
    <n v="39.369999999999997"/>
    <n v="129.57679200000001"/>
    <n v="-3.1925720000000002"/>
    <n v="20.03"/>
    <n v="314.55"/>
    <n v="0"/>
    <n v="7.04"/>
    <n v="2.24E-2"/>
    <n v="0.27539999999999998"/>
    <n v="3.7"/>
    <n v="1"/>
  </r>
  <r>
    <x v="111"/>
    <s v="ID-MU"/>
    <x v="12"/>
    <n v="17"/>
    <n v="0"/>
    <n v="5"/>
    <n v="12"/>
    <n v="400"/>
    <n v="23"/>
    <n v="56"/>
    <n v="321"/>
    <s v="Province"/>
    <m/>
    <x v="12"/>
    <s v="Indonesia"/>
    <s v="Asia"/>
    <s v="Maluku"/>
    <s v="UTC+09:00"/>
    <m/>
    <n v="8"/>
    <n v="2"/>
    <n v="116"/>
    <n v="118"/>
    <n v="1063"/>
    <n v="31983"/>
    <n v="1307803"/>
    <n v="40.89"/>
    <n v="127.5391072"/>
    <n v="0.212036949"/>
    <n v="13"/>
    <n v="305.86"/>
    <n v="0"/>
    <n v="17.59"/>
    <n v="5.7500000000000002E-2"/>
    <n v="0.14000000000000001"/>
    <n v="0.43"/>
    <n v="0"/>
  </r>
  <r>
    <x v="111"/>
    <s v="ID-NB"/>
    <x v="30"/>
    <n v="29"/>
    <n v="1"/>
    <n v="21"/>
    <n v="7"/>
    <n v="1049"/>
    <n v="44"/>
    <n v="714"/>
    <n v="291"/>
    <s v="Province"/>
    <m/>
    <x v="30"/>
    <s v="Indonesia"/>
    <s v="Asia"/>
    <s v="Nusa Tenggara"/>
    <s v="UTC+08:00"/>
    <m/>
    <n v="8"/>
    <n v="2"/>
    <n v="117"/>
    <n v="145"/>
    <n v="995"/>
    <n v="18572"/>
    <n v="5270247"/>
    <n v="283.77"/>
    <n v="117.5086257"/>
    <n v="-8.6069988659999996"/>
    <n v="5.5"/>
    <n v="199.04"/>
    <n v="0.19"/>
    <n v="8.35"/>
    <n v="4.19E-2"/>
    <n v="0.68059999999999998"/>
    <n v="2.0699999999999998"/>
    <m/>
  </r>
  <r>
    <x v="111"/>
    <s v="ID-NT"/>
    <x v="32"/>
    <n v="0"/>
    <n v="0"/>
    <n v="0"/>
    <n v="0"/>
    <n v="108"/>
    <n v="1"/>
    <n v="40"/>
    <n v="67"/>
    <s v="Province"/>
    <m/>
    <x v="32"/>
    <s v="Indonesia"/>
    <s v="Asia"/>
    <s v="Nusa Tenggara"/>
    <s v="UTC+08:00"/>
    <m/>
    <n v="21"/>
    <n v="1"/>
    <n v="309"/>
    <n v="327"/>
    <n v="3026"/>
    <n v="48718"/>
    <n v="5411321"/>
    <n v="111.07"/>
    <n v="121.592271"/>
    <n v="-8.6822049999999997"/>
    <n v="0"/>
    <n v="19.96"/>
    <n v="0"/>
    <n v="0.18"/>
    <n v="9.2999999999999992E-3"/>
    <n v="0.37040000000000001"/>
    <n v="1"/>
    <n v="1"/>
  </r>
  <r>
    <x v="111"/>
    <s v="ID-PA"/>
    <x v="11"/>
    <n v="12"/>
    <n v="0"/>
    <n v="0"/>
    <n v="12"/>
    <n v="1379"/>
    <n v="7"/>
    <n v="297"/>
    <n v="1075"/>
    <s v="Province"/>
    <m/>
    <x v="11"/>
    <s v="Indonesia"/>
    <s v="Asia"/>
    <s v="Papua"/>
    <s v="UTC+09:00"/>
    <s v="Daerah Khusus"/>
    <n v="28"/>
    <n v="1"/>
    <n v="560"/>
    <n v="110"/>
    <n v="5411"/>
    <n v="319036"/>
    <n v="4340348"/>
    <n v="13.6"/>
    <n v="138.69603000000001"/>
    <n v="-4.6662095299999997"/>
    <n v="2.76"/>
    <n v="317.72000000000003"/>
    <n v="0"/>
    <n v="1.61"/>
    <n v="5.1000000000000004E-3"/>
    <n v="0.21540000000000001"/>
    <n v="0.67"/>
    <n v="1"/>
  </r>
  <r>
    <x v="111"/>
    <s v="ID-PB"/>
    <x v="18"/>
    <n v="0"/>
    <n v="0"/>
    <n v="2"/>
    <n v="-2"/>
    <n v="222"/>
    <n v="2"/>
    <n v="128"/>
    <n v="92"/>
    <s v="Province"/>
    <m/>
    <x v="18"/>
    <s v="Indonesia"/>
    <s v="Asia"/>
    <s v="Papua"/>
    <s v="UTC+09:00"/>
    <s v="Daerah Khusus"/>
    <n v="12"/>
    <n v="1"/>
    <n v="218"/>
    <n v="95"/>
    <n v="1742"/>
    <n v="102955"/>
    <n v="1140701"/>
    <n v="11.08"/>
    <n v="132.9762624"/>
    <n v="-2.045160182"/>
    <n v="0"/>
    <n v="194.62"/>
    <n v="0"/>
    <n v="1.75"/>
    <n v="8.9999999999999993E-3"/>
    <n v="0.5766"/>
    <n v="0"/>
    <n v="1"/>
  </r>
  <r>
    <x v="111"/>
    <s v="ID-RI"/>
    <x v="24"/>
    <n v="0"/>
    <n v="0"/>
    <n v="2"/>
    <n v="-2"/>
    <n v="141"/>
    <n v="8"/>
    <n v="116"/>
    <n v="17"/>
    <s v="Province"/>
    <m/>
    <x v="24"/>
    <s v="Indonesia"/>
    <s v="Asia"/>
    <s v="Sumatera"/>
    <s v="UTC+07:00"/>
    <m/>
    <n v="10"/>
    <n v="2"/>
    <n v="169"/>
    <n v="268"/>
    <n v="1591"/>
    <n v="87024"/>
    <n v="6074100"/>
    <n v="69.8"/>
    <n v="101.8051092"/>
    <n v="0.51164785099999999"/>
    <n v="0"/>
    <n v="23.21"/>
    <n v="0"/>
    <n v="1.32"/>
    <n v="5.67E-2"/>
    <n v="0.82269999999999999"/>
    <n v="0"/>
    <n v="1"/>
  </r>
  <r>
    <x v="111"/>
    <s v="ID-SR"/>
    <x v="20"/>
    <n v="0"/>
    <n v="0"/>
    <n v="0"/>
    <n v="0"/>
    <n v="104"/>
    <n v="2"/>
    <n v="77"/>
    <n v="25"/>
    <s v="Province"/>
    <m/>
    <x v="20"/>
    <s v="Indonesia"/>
    <s v="Asia"/>
    <s v="Sulawesi"/>
    <s v="UTC+08:00"/>
    <m/>
    <n v="6"/>
    <m/>
    <n v="69"/>
    <n v="73"/>
    <n v="575"/>
    <n v="16787"/>
    <n v="1559984"/>
    <n v="92.93"/>
    <n v="119.3450194"/>
    <n v="-2.4617460530000002"/>
    <n v="0"/>
    <n v="66.67"/>
    <n v="0"/>
    <n v="1.28"/>
    <n v="1.9199999999999998E-2"/>
    <n v="0.74039999999999995"/>
    <n v="1"/>
    <n v="1"/>
  </r>
  <r>
    <x v="111"/>
    <s v="ID-SN"/>
    <x v="9"/>
    <n v="114"/>
    <n v="15"/>
    <n v="76"/>
    <n v="23"/>
    <n v="3680"/>
    <n v="137"/>
    <n v="1244"/>
    <n v="2299"/>
    <s v="Province"/>
    <m/>
    <x v="9"/>
    <s v="Indonesia"/>
    <s v="Asia"/>
    <s v="Sulawesi"/>
    <s v="UTC+08:00"/>
    <m/>
    <n v="21"/>
    <n v="3"/>
    <n v="311"/>
    <n v="792"/>
    <n v="2255"/>
    <n v="46717"/>
    <n v="9426885"/>
    <n v="201.78"/>
    <n v="120.1620559"/>
    <n v="-3.731080714"/>
    <n v="12.09"/>
    <n v="390.37"/>
    <n v="1.59"/>
    <n v="14.53"/>
    <n v="3.7199999999999997E-2"/>
    <n v="0.33800000000000002"/>
    <n v="0.54"/>
    <m/>
  </r>
  <r>
    <x v="111"/>
    <s v="ID-ST"/>
    <x v="16"/>
    <n v="0"/>
    <n v="0"/>
    <n v="1"/>
    <n v="-1"/>
    <n v="173"/>
    <n v="4"/>
    <n v="131"/>
    <n v="38"/>
    <s v="Province"/>
    <m/>
    <x v="16"/>
    <s v="Indonesia"/>
    <s v="Asia"/>
    <s v="Sulawesi"/>
    <s v="UTC+08:00"/>
    <m/>
    <n v="12"/>
    <n v="1"/>
    <n v="175"/>
    <n v="175"/>
    <n v="1842"/>
    <n v="61841"/>
    <n v="2955567"/>
    <n v="47.79"/>
    <n v="121.2010927"/>
    <n v="-1.00413668"/>
    <n v="0"/>
    <n v="58.53"/>
    <n v="0"/>
    <n v="1.35"/>
    <n v="2.3099999999999999E-2"/>
    <n v="0.75719999999999998"/>
    <n v="0"/>
    <n v="1"/>
  </r>
  <r>
    <x v="111"/>
    <s v="ID-SG"/>
    <x v="3"/>
    <n v="3"/>
    <n v="0"/>
    <n v="10"/>
    <n v="-7"/>
    <n v="332"/>
    <n v="5"/>
    <n v="214"/>
    <n v="113"/>
    <s v="Province"/>
    <m/>
    <x v="3"/>
    <s v="Indonesia"/>
    <s v="Asia"/>
    <s v="Sulawesi"/>
    <s v="UTC+08:00"/>
    <m/>
    <n v="15"/>
    <n v="2"/>
    <n v="219"/>
    <n v="377"/>
    <n v="1911"/>
    <n v="38068"/>
    <n v="2635461"/>
    <n v="69.23"/>
    <n v="122.070311"/>
    <n v="-4.1246887929999998"/>
    <n v="1.1399999999999999"/>
    <n v="125.97"/>
    <n v="0"/>
    <n v="1.9"/>
    <n v="1.5100000000000001E-2"/>
    <n v="0.64459999999999995"/>
    <n v="1"/>
    <n v="1"/>
  </r>
  <r>
    <x v="111"/>
    <s v="ID-SA"/>
    <x v="31"/>
    <n v="24"/>
    <n v="0"/>
    <n v="3"/>
    <n v="21"/>
    <n v="806"/>
    <n v="70"/>
    <n v="139"/>
    <n v="597"/>
    <s v="Province"/>
    <m/>
    <x v="31"/>
    <s v="Indonesia"/>
    <s v="Asia"/>
    <s v="Sulawesi"/>
    <s v="UTC+08:00"/>
    <m/>
    <n v="11"/>
    <n v="4"/>
    <n v="171"/>
    <n v="332"/>
    <n v="1507"/>
    <n v="13892"/>
    <n v="2641884"/>
    <n v="190.17"/>
    <n v="124.5212396"/>
    <n v="1.259638212"/>
    <n v="9.08"/>
    <n v="305.08999999999997"/>
    <n v="0"/>
    <n v="26.5"/>
    <n v="8.6800000000000002E-2"/>
    <n v="0.17249999999999999"/>
    <n v="1.04"/>
    <n v="1"/>
  </r>
  <r>
    <x v="111"/>
    <s v="ID-SB"/>
    <x v="17"/>
    <n v="3"/>
    <n v="0"/>
    <n v="4"/>
    <n v="-1"/>
    <n v="703"/>
    <n v="30"/>
    <n v="497"/>
    <n v="176"/>
    <s v="Province"/>
    <m/>
    <x v="17"/>
    <s v="Indonesia"/>
    <s v="Asia"/>
    <s v="Sumatera"/>
    <s v="UTC+07:00"/>
    <m/>
    <n v="12"/>
    <n v="7"/>
    <n v="179"/>
    <n v="230"/>
    <n v="928"/>
    <n v="42013"/>
    <n v="5519245"/>
    <n v="131.37"/>
    <n v="100.46506239999999"/>
    <n v="-0.850253225"/>
    <n v="0.54"/>
    <n v="127.37"/>
    <n v="0"/>
    <n v="5.44"/>
    <n v="4.2700000000000002E-2"/>
    <n v="0.70699999999999996"/>
    <n v="0.75"/>
    <n v="1"/>
  </r>
  <r>
    <x v="111"/>
    <s v="ID-SS"/>
    <x v="21"/>
    <n v="51"/>
    <n v="3"/>
    <n v="9"/>
    <n v="39"/>
    <n v="1720"/>
    <n v="67"/>
    <n v="747"/>
    <n v="906"/>
    <s v="Province"/>
    <m/>
    <x v="21"/>
    <s v="Indonesia"/>
    <s v="Asia"/>
    <s v="Sumatera"/>
    <s v="UTC+07:00"/>
    <m/>
    <n v="13"/>
    <n v="4"/>
    <n v="241"/>
    <n v="387"/>
    <n v="2853"/>
    <n v="91592"/>
    <n v="8217551"/>
    <n v="89.72"/>
    <n v="104.16946470000001"/>
    <n v="-3.2162118080000002"/>
    <n v="6.21"/>
    <n v="209.31"/>
    <n v="0.37"/>
    <n v="8.15"/>
    <n v="3.9E-2"/>
    <n v="0.43430000000000002"/>
    <n v="0.69"/>
    <n v="3"/>
  </r>
  <r>
    <x v="111"/>
    <s v="ID-SU"/>
    <x v="6"/>
    <n v="58"/>
    <n v="2"/>
    <n v="5"/>
    <n v="51"/>
    <n v="1075"/>
    <n v="68"/>
    <n v="255"/>
    <n v="752"/>
    <s v="Province"/>
    <m/>
    <x v="6"/>
    <s v="Indonesia"/>
    <s v="Asia"/>
    <s v="Sumatera"/>
    <s v="UTC+07:00"/>
    <m/>
    <n v="25"/>
    <n v="8"/>
    <n v="450"/>
    <n v="693"/>
    <n v="5417"/>
    <n v="72981"/>
    <n v="14874889"/>
    <n v="203.82"/>
    <n v="99.051964420000004"/>
    <n v="2.1918944530000002"/>
    <n v="3.9"/>
    <n v="72.27"/>
    <n v="0.13"/>
    <n v="4.57"/>
    <n v="6.3299999999999995E-2"/>
    <n v="0.23719999999999999"/>
    <n v="1.87"/>
    <m/>
  </r>
  <r>
    <x v="112"/>
    <s v="ID-AC"/>
    <x v="13"/>
    <n v="10"/>
    <n v="0"/>
    <n v="0"/>
    <n v="10"/>
    <n v="49"/>
    <n v="2"/>
    <n v="20"/>
    <n v="27"/>
    <s v="Province"/>
    <m/>
    <x v="13"/>
    <s v="Indonesia"/>
    <s v="Asia"/>
    <s v="Sumatera"/>
    <s v="UTC+07:00"/>
    <s v="Daerah Khusus"/>
    <n v="18"/>
    <n v="5"/>
    <n v="289"/>
    <m/>
    <n v="6497"/>
    <n v="57956"/>
    <n v="5247257"/>
    <n v="90.54"/>
    <n v="96.910521739999993"/>
    <n v="4.2256146279999998"/>
    <n v="1.91"/>
    <n v="9.34"/>
    <n v="0"/>
    <n v="0.38"/>
    <n v="4.0800000000000003E-2"/>
    <n v="0.40820000000000001"/>
    <n v="10"/>
    <n v="1"/>
  </r>
  <r>
    <x v="112"/>
    <s v="ID-BA"/>
    <x v="22"/>
    <n v="36"/>
    <n v="2"/>
    <n v="17"/>
    <n v="17"/>
    <n v="1038"/>
    <n v="7"/>
    <n v="596"/>
    <n v="435"/>
    <s v="Province"/>
    <m/>
    <x v="22"/>
    <s v="Indonesia"/>
    <s v="Asia"/>
    <s v="Nusa Tenggara"/>
    <s v="UTC+08:00"/>
    <m/>
    <n v="8"/>
    <n v="1"/>
    <n v="57"/>
    <n v="80"/>
    <n v="636"/>
    <n v="5780"/>
    <n v="4216171"/>
    <n v="729.43"/>
    <n v="115.1317136"/>
    <n v="-8.3694716880000009"/>
    <n v="8.5399999999999991"/>
    <n v="246.19"/>
    <n v="0.47"/>
    <n v="1.66"/>
    <n v="6.7000000000000002E-3"/>
    <n v="0.57420000000000004"/>
    <n v="1"/>
    <n v="2"/>
  </r>
  <r>
    <x v="112"/>
    <s v="ID-BT"/>
    <x v="2"/>
    <n v="9"/>
    <n v="0"/>
    <n v="1"/>
    <n v="8"/>
    <n v="1296"/>
    <n v="78"/>
    <n v="570"/>
    <n v="648"/>
    <s v="Province"/>
    <m/>
    <x v="2"/>
    <s v="Indonesia"/>
    <s v="Asia"/>
    <s v="Jawa"/>
    <s v="UTC+07:00"/>
    <m/>
    <n v="4"/>
    <n v="4"/>
    <n v="155"/>
    <n v="313"/>
    <n v="1238"/>
    <n v="9663"/>
    <n v="10722374"/>
    <n v="1109.6400000000001"/>
    <n v="106.1090043"/>
    <n v="-6.4567363880000004"/>
    <n v="0.84"/>
    <n v="120.87"/>
    <n v="0"/>
    <n v="7.27"/>
    <n v="6.0199999999999997E-2"/>
    <n v="0.43980000000000002"/>
    <n v="0.6"/>
    <n v="1"/>
  </r>
  <r>
    <x v="112"/>
    <s v="ID-BE"/>
    <x v="29"/>
    <n v="0"/>
    <n v="1"/>
    <n v="1"/>
    <n v="-2"/>
    <n v="116"/>
    <n v="9"/>
    <n v="72"/>
    <n v="35"/>
    <s v="Province"/>
    <m/>
    <x v="29"/>
    <s v="Indonesia"/>
    <s v="Asia"/>
    <s v="Sumatera"/>
    <s v="UTC+07:00"/>
    <m/>
    <n v="9"/>
    <n v="1"/>
    <n v="129"/>
    <n v="172"/>
    <n v="1341"/>
    <n v="19919"/>
    <n v="1999539"/>
    <n v="100.38"/>
    <n v="102.33842129999999"/>
    <n v="-3.5335836270000001"/>
    <n v="0"/>
    <n v="58.01"/>
    <n v="0.5"/>
    <n v="4.5"/>
    <n v="7.7600000000000002E-2"/>
    <n v="0.62070000000000003"/>
    <n v="0"/>
    <m/>
  </r>
  <r>
    <x v="112"/>
    <s v="ID-JK"/>
    <x v="0"/>
    <n v="142"/>
    <n v="1"/>
    <n v="233"/>
    <n v="-92"/>
    <n v="9458"/>
    <n v="567"/>
    <n v="5004"/>
    <n v="3887"/>
    <s v="Province"/>
    <m/>
    <x v="0"/>
    <s v="Indonesia"/>
    <s v="Asia"/>
    <s v="Jawa"/>
    <s v="UTC+07:00"/>
    <s v="Daerah Khusus Ibu Kota"/>
    <n v="1"/>
    <n v="5"/>
    <n v="44"/>
    <n v="267"/>
    <m/>
    <n v="664"/>
    <n v="10846145"/>
    <n v="16334.31"/>
    <n v="106.8361183"/>
    <n v="-6.2046989909999999"/>
    <n v="13.09"/>
    <n v="872.01"/>
    <n v="0.09"/>
    <n v="52.28"/>
    <n v="5.9900000000000002E-2"/>
    <n v="0.52910000000000001"/>
    <n v="0.72"/>
    <n v="0.13"/>
  </r>
  <r>
    <x v="112"/>
    <s v="ID-YO"/>
    <x v="5"/>
    <n v="3"/>
    <n v="0"/>
    <n v="7"/>
    <n v="-4"/>
    <n v="273"/>
    <n v="8"/>
    <n v="238"/>
    <n v="27"/>
    <s v="Province"/>
    <m/>
    <x v="5"/>
    <s v="Indonesia"/>
    <s v="Asia"/>
    <s v="Jawa"/>
    <s v="UTC+07:00"/>
    <s v="Daerah Istimewa"/>
    <n v="4"/>
    <n v="1"/>
    <n v="78"/>
    <n v="46"/>
    <n v="392"/>
    <n v="3133"/>
    <n v="3631015"/>
    <n v="1158.9000000000001"/>
    <n v="110.4448783"/>
    <n v="-7.8945018500000002"/>
    <n v="0.83"/>
    <n v="75.19"/>
    <n v="0"/>
    <n v="2.2000000000000002"/>
    <n v="2.93E-2"/>
    <n v="0.87180000000000002"/>
    <n v="0.38"/>
    <n v="1"/>
  </r>
  <r>
    <x v="112"/>
    <s v="ID-GO"/>
    <x v="33"/>
    <n v="7"/>
    <n v="0"/>
    <n v="1"/>
    <n v="6"/>
    <n v="227"/>
    <n v="8"/>
    <n v="139"/>
    <n v="80"/>
    <s v="Province"/>
    <m/>
    <x v="33"/>
    <s v="Indonesia"/>
    <s v="Asia"/>
    <s v="Sulawesi"/>
    <s v="UTC+08:00"/>
    <m/>
    <n v="5"/>
    <n v="1"/>
    <n v="77"/>
    <n v="72"/>
    <n v="657"/>
    <n v="11257"/>
    <n v="1180651"/>
    <n v="104.88"/>
    <n v="122.37605809999999"/>
    <n v="0.68700260400000002"/>
    <n v="5.93"/>
    <n v="192.27"/>
    <n v="0"/>
    <n v="6.78"/>
    <n v="3.5200000000000002E-2"/>
    <n v="0.61229999999999996"/>
    <m/>
    <n v="1"/>
  </r>
  <r>
    <x v="112"/>
    <s v="ID-JA"/>
    <x v="25"/>
    <n v="0"/>
    <n v="0"/>
    <n v="0"/>
    <n v="0"/>
    <n v="111"/>
    <n v="0"/>
    <n v="46"/>
    <n v="65"/>
    <s v="Province"/>
    <m/>
    <x v="25"/>
    <s v="Indonesia"/>
    <s v="Asia"/>
    <s v="Sumatera"/>
    <s v="UTC+07:00"/>
    <m/>
    <n v="9"/>
    <n v="2"/>
    <n v="141"/>
    <n v="163"/>
    <n v="1399"/>
    <n v="50058"/>
    <n v="3493357"/>
    <n v="69.790000000000006"/>
    <n v="102.72364039999999"/>
    <n v="-1.69769766"/>
    <n v="0"/>
    <n v="31.77"/>
    <n v="0"/>
    <n v="0"/>
    <n v="0"/>
    <n v="0.41439999999999999"/>
    <n v="1"/>
    <n v="1"/>
  </r>
  <r>
    <x v="112"/>
    <s v="ID-JB"/>
    <x v="1"/>
    <n v="22"/>
    <n v="0"/>
    <n v="2"/>
    <n v="20"/>
    <n v="2850"/>
    <n v="166"/>
    <n v="1259"/>
    <n v="1425"/>
    <s v="Province"/>
    <m/>
    <x v="1"/>
    <s v="Indonesia"/>
    <s v="Asia"/>
    <s v="Jawa"/>
    <s v="UTC+07:00"/>
    <m/>
    <n v="18"/>
    <n v="9"/>
    <n v="627"/>
    <n v="645"/>
    <n v="5312"/>
    <n v="35378"/>
    <n v="45161325"/>
    <n v="1276.55"/>
    <n v="107.60370829999999"/>
    <n v="-6.9204320829999997"/>
    <n v="0.49"/>
    <n v="63.11"/>
    <n v="0"/>
    <n v="3.68"/>
    <n v="5.8200000000000002E-2"/>
    <n v="0.44180000000000003"/>
    <n v="1.29"/>
    <n v="1"/>
  </r>
  <r>
    <x v="112"/>
    <s v="ID-JT"/>
    <x v="7"/>
    <n v="99"/>
    <n v="0"/>
    <n v="28"/>
    <n v="71"/>
    <n v="2656"/>
    <n v="135"/>
    <n v="945"/>
    <n v="1576"/>
    <s v="Province"/>
    <m/>
    <x v="7"/>
    <s v="Indonesia"/>
    <s v="Asia"/>
    <s v="Jawa"/>
    <s v="UTC+07:00"/>
    <m/>
    <n v="29"/>
    <n v="6"/>
    <n v="576"/>
    <n v="753"/>
    <n v="7809"/>
    <n v="32801"/>
    <n v="36364072"/>
    <n v="1108.6400000000001"/>
    <n v="110.20111489999999"/>
    <n v="-7.2590971770000001"/>
    <n v="2.72"/>
    <n v="73.040000000000006"/>
    <n v="0"/>
    <n v="3.71"/>
    <n v="5.0799999999999998E-2"/>
    <n v="0.35580000000000001"/>
    <n v="1.01"/>
    <n v="1"/>
  </r>
  <r>
    <x v="112"/>
    <s v="ID-JI"/>
    <x v="8"/>
    <n v="91"/>
    <n v="17"/>
    <n v="125"/>
    <n v="-51"/>
    <n v="9430"/>
    <n v="714"/>
    <n v="2777"/>
    <n v="5939"/>
    <s v="Province"/>
    <m/>
    <x v="8"/>
    <s v="Indonesia"/>
    <s v="Asia"/>
    <s v="Jawa"/>
    <s v="UTC+07:00"/>
    <m/>
    <n v="29"/>
    <n v="9"/>
    <n v="666"/>
    <n v="777"/>
    <n v="7724"/>
    <n v="47803"/>
    <n v="40479023"/>
    <n v="846.78"/>
    <n v="112.7329414"/>
    <n v="-7.7233455790000001"/>
    <n v="2.25"/>
    <n v="232.96"/>
    <n v="0.42"/>
    <n v="17.64"/>
    <n v="7.5700000000000003E-2"/>
    <n v="0.29449999999999998"/>
    <n v="0.24"/>
    <n v="0.85"/>
  </r>
  <r>
    <x v="112"/>
    <s v="ID-KB"/>
    <x v="23"/>
    <n v="0"/>
    <n v="0"/>
    <n v="21"/>
    <n v="-21"/>
    <n v="295"/>
    <n v="2"/>
    <n v="215"/>
    <n v="78"/>
    <s v="Province"/>
    <m/>
    <x v="23"/>
    <s v="Indonesia"/>
    <s v="Asia"/>
    <s v="Kalimantan"/>
    <s v="UTC+07:00"/>
    <m/>
    <n v="12"/>
    <n v="2"/>
    <n v="174"/>
    <n v="99"/>
    <n v="2031"/>
    <n v="147307"/>
    <n v="5422814"/>
    <n v="36.81"/>
    <n v="111.1211776"/>
    <n v="-8.6474572E-2"/>
    <n v="0"/>
    <n v="54.4"/>
    <n v="0"/>
    <n v="0.37"/>
    <n v="6.7999999999999996E-3"/>
    <n v="0.7288"/>
    <n v="0"/>
    <n v="1"/>
  </r>
  <r>
    <x v="112"/>
    <s v="ID-KS"/>
    <x v="26"/>
    <n v="94"/>
    <n v="2"/>
    <n v="10"/>
    <n v="82"/>
    <n v="2568"/>
    <n v="167"/>
    <n v="395"/>
    <n v="2006"/>
    <s v="Province"/>
    <m/>
    <x v="26"/>
    <s v="Indonesia"/>
    <s v="Asia"/>
    <s v="Kalimantan"/>
    <s v="UTC+08:00"/>
    <m/>
    <n v="11"/>
    <n v="2"/>
    <n v="153"/>
    <n v="144"/>
    <n v="1864"/>
    <n v="38744"/>
    <n v="4023049"/>
    <n v="103.84"/>
    <n v="115.4385783"/>
    <n v="-2.993594979"/>
    <n v="23.37"/>
    <n v="638.32000000000005"/>
    <n v="0.5"/>
    <n v="41.51"/>
    <n v="6.5000000000000002E-2"/>
    <n v="0.15379999999999999"/>
    <n v="1.1200000000000001"/>
    <n v="0.2"/>
  </r>
  <r>
    <x v="112"/>
    <s v="ID-KT"/>
    <x v="14"/>
    <n v="0"/>
    <n v="0"/>
    <n v="0"/>
    <n v="0"/>
    <n v="760"/>
    <n v="45"/>
    <n v="254"/>
    <n v="461"/>
    <s v="Province"/>
    <m/>
    <x v="14"/>
    <s v="Indonesia"/>
    <s v="Asia"/>
    <s v="Kalimantan"/>
    <s v="UTC+07:00"/>
    <m/>
    <n v="13"/>
    <n v="1"/>
    <n v="136"/>
    <n v="139"/>
    <n v="1432"/>
    <n v="153565"/>
    <n v="2570289"/>
    <n v="16.739999999999998"/>
    <n v="113.41765359999999"/>
    <n v="-1.6024846530000001"/>
    <n v="0"/>
    <n v="295.69"/>
    <n v="0"/>
    <n v="17.510000000000002"/>
    <n v="5.9200000000000003E-2"/>
    <n v="0.3342"/>
    <n v="0"/>
    <n v="0"/>
  </r>
  <r>
    <x v="112"/>
    <s v="ID-KI"/>
    <x v="4"/>
    <n v="11"/>
    <n v="1"/>
    <n v="3"/>
    <n v="7"/>
    <n v="431"/>
    <n v="5"/>
    <n v="320"/>
    <n v="106"/>
    <s v="Province"/>
    <m/>
    <x v="4"/>
    <s v="Indonesia"/>
    <s v="Asia"/>
    <s v="Kalimantan"/>
    <s v="UTC+08:00"/>
    <m/>
    <n v="7"/>
    <n v="3"/>
    <n v="103"/>
    <n v="197"/>
    <n v="841"/>
    <n v="129067"/>
    <n v="3552191"/>
    <n v="27.52"/>
    <n v="116.4684405"/>
    <n v="0.45385803000000002"/>
    <n v="3.1"/>
    <n v="121.33"/>
    <n v="0.28000000000000003"/>
    <n v="1.41"/>
    <n v="1.1599999999999999E-2"/>
    <n v="0.74250000000000005"/>
    <n v="1.83"/>
    <m/>
  </r>
  <r>
    <x v="112"/>
    <s v="ID-KU"/>
    <x v="19"/>
    <n v="1"/>
    <n v="0"/>
    <n v="0"/>
    <n v="1"/>
    <n v="176"/>
    <n v="2"/>
    <n v="149"/>
    <n v="25"/>
    <s v="Province"/>
    <m/>
    <x v="19"/>
    <s v="Indonesia"/>
    <s v="Asia"/>
    <s v="Kalimantan"/>
    <s v="UTC+08:00"/>
    <m/>
    <n v="4"/>
    <n v="1"/>
    <n v="53"/>
    <n v="35"/>
    <n v="447"/>
    <n v="75468"/>
    <n v="648407"/>
    <n v="8.59"/>
    <n v="116.2188791"/>
    <n v="2.8910126209999998"/>
    <n v="1.54"/>
    <n v="271.43"/>
    <n v="0"/>
    <n v="3.08"/>
    <n v="1.14E-2"/>
    <n v="0.84660000000000002"/>
    <n v="0.5"/>
    <n v="1"/>
  </r>
  <r>
    <x v="112"/>
    <s v="ID-BB"/>
    <x v="27"/>
    <n v="0"/>
    <n v="0"/>
    <n v="0"/>
    <n v="0"/>
    <n v="148"/>
    <n v="2"/>
    <n v="107"/>
    <n v="39"/>
    <s v="Province"/>
    <m/>
    <x v="27"/>
    <s v="Indonesia"/>
    <s v="Asia"/>
    <s v="Sumatera"/>
    <s v="UTC+07:00"/>
    <m/>
    <n v="6"/>
    <n v="1"/>
    <n v="47"/>
    <n v="82"/>
    <n v="309"/>
    <n v="16424"/>
    <n v="1379767"/>
    <n v="84.01"/>
    <n v="106.5499324"/>
    <n v="-2.4474441269999998"/>
    <n v="0"/>
    <n v="107.26"/>
    <n v="0"/>
    <n v="1.45"/>
    <n v="1.35E-2"/>
    <n v="0.72299999999999998"/>
    <n v="0"/>
    <n v="1"/>
  </r>
  <r>
    <x v="112"/>
    <s v="ID-KR"/>
    <x v="28"/>
    <n v="14"/>
    <n v="0"/>
    <n v="0"/>
    <n v="14"/>
    <n v="273"/>
    <n v="15"/>
    <n v="182"/>
    <n v="76"/>
    <s v="Province"/>
    <m/>
    <x v="28"/>
    <s v="Indonesia"/>
    <s v="Asia"/>
    <s v="Sumatera"/>
    <s v="UTC+07:00"/>
    <m/>
    <n v="5"/>
    <n v="2"/>
    <n v="75"/>
    <n v="142"/>
    <n v="275"/>
    <n v="8202"/>
    <n v="1929400"/>
    <n v="235.24"/>
    <n v="108.261746"/>
    <n v="3.9163459999999999"/>
    <n v="7.26"/>
    <n v="141.49"/>
    <n v="0"/>
    <n v="7.77"/>
    <n v="5.4899999999999997E-2"/>
    <n v="0.66669999999999996"/>
    <n v="14"/>
    <n v="1"/>
  </r>
  <r>
    <x v="112"/>
    <s v="ID-LA"/>
    <x v="15"/>
    <n v="1"/>
    <n v="0"/>
    <n v="0"/>
    <n v="1"/>
    <n v="180"/>
    <n v="12"/>
    <n v="121"/>
    <n v="47"/>
    <s v="Province"/>
    <m/>
    <x v="15"/>
    <s v="Indonesia"/>
    <s v="Asia"/>
    <s v="Sumatera"/>
    <s v="UTC+07:00"/>
    <m/>
    <n v="13"/>
    <n v="2"/>
    <n v="228"/>
    <n v="205"/>
    <n v="2435"/>
    <n v="34624"/>
    <n v="9095591"/>
    <n v="262.7"/>
    <n v="105.0214366"/>
    <n v="-4.9167929749999999"/>
    <n v="0.11"/>
    <n v="19.79"/>
    <n v="0"/>
    <n v="1.32"/>
    <n v="6.6699999999999995E-2"/>
    <n v="0.67220000000000002"/>
    <n v="0.13"/>
    <n v="1"/>
  </r>
  <r>
    <x v="112"/>
    <s v="ID-MA"/>
    <x v="10"/>
    <n v="17"/>
    <n v="0"/>
    <n v="0"/>
    <n v="17"/>
    <n v="598"/>
    <n v="13"/>
    <n v="160"/>
    <n v="425"/>
    <s v="Province"/>
    <m/>
    <x v="10"/>
    <s v="Indonesia"/>
    <s v="Asia"/>
    <s v="Maluku"/>
    <s v="UTC+09:00"/>
    <m/>
    <n v="9"/>
    <n v="2"/>
    <n v="118"/>
    <n v="35"/>
    <n v="1198"/>
    <n v="46914"/>
    <n v="1847097"/>
    <n v="39.369999999999997"/>
    <n v="129.57679200000001"/>
    <n v="-3.1925720000000002"/>
    <n v="9.1999999999999993"/>
    <n v="323.75"/>
    <n v="0"/>
    <n v="7.04"/>
    <n v="2.1700000000000001E-2"/>
    <n v="0.2676"/>
    <n v="0.46"/>
    <n v="1"/>
  </r>
  <r>
    <x v="112"/>
    <s v="ID-MU"/>
    <x v="12"/>
    <n v="11"/>
    <n v="0"/>
    <n v="0"/>
    <n v="11"/>
    <n v="411"/>
    <n v="23"/>
    <n v="56"/>
    <n v="332"/>
    <s v="Province"/>
    <m/>
    <x v="12"/>
    <s v="Indonesia"/>
    <s v="Asia"/>
    <s v="Maluku"/>
    <s v="UTC+09:00"/>
    <m/>
    <n v="8"/>
    <n v="2"/>
    <n v="116"/>
    <n v="118"/>
    <n v="1063"/>
    <n v="31983"/>
    <n v="1307803"/>
    <n v="40.89"/>
    <n v="127.5391072"/>
    <n v="0.212036949"/>
    <n v="8.41"/>
    <n v="314.27"/>
    <n v="0"/>
    <n v="17.59"/>
    <n v="5.6000000000000001E-2"/>
    <n v="0.1363"/>
    <n v="0.65"/>
    <n v="1"/>
  </r>
  <r>
    <x v="112"/>
    <s v="ID-NB"/>
    <x v="30"/>
    <n v="5"/>
    <n v="0"/>
    <n v="7"/>
    <n v="-2"/>
    <n v="1054"/>
    <n v="44"/>
    <n v="721"/>
    <n v="289"/>
    <s v="Province"/>
    <m/>
    <x v="30"/>
    <s v="Indonesia"/>
    <s v="Asia"/>
    <s v="Nusa Tenggara"/>
    <s v="UTC+08:00"/>
    <m/>
    <n v="8"/>
    <n v="2"/>
    <n v="117"/>
    <n v="145"/>
    <n v="995"/>
    <n v="18572"/>
    <n v="5270247"/>
    <n v="283.77"/>
    <n v="117.5086257"/>
    <n v="-8.6069988659999996"/>
    <n v="0.95"/>
    <n v="199.99"/>
    <n v="0"/>
    <n v="8.35"/>
    <n v="4.1700000000000001E-2"/>
    <n v="0.68410000000000004"/>
    <n v="0.17"/>
    <n v="0"/>
  </r>
  <r>
    <x v="112"/>
    <s v="ID-NT"/>
    <x v="32"/>
    <n v="3"/>
    <n v="0"/>
    <n v="0"/>
    <n v="3"/>
    <n v="111"/>
    <n v="1"/>
    <n v="40"/>
    <n v="70"/>
    <s v="Province"/>
    <m/>
    <x v="32"/>
    <s v="Indonesia"/>
    <s v="Asia"/>
    <s v="Nusa Tenggara"/>
    <s v="UTC+08:00"/>
    <m/>
    <n v="21"/>
    <n v="1"/>
    <n v="309"/>
    <n v="327"/>
    <n v="3026"/>
    <n v="48718"/>
    <n v="5411321"/>
    <n v="111.07"/>
    <n v="121.592271"/>
    <n v="-8.6822049999999997"/>
    <n v="0.55000000000000004"/>
    <n v="20.51"/>
    <n v="0"/>
    <n v="0.18"/>
    <n v="8.9999999999999993E-3"/>
    <n v="0.3604"/>
    <m/>
    <n v="1"/>
  </r>
  <r>
    <x v="112"/>
    <s v="ID-PA"/>
    <x v="11"/>
    <n v="49"/>
    <n v="0"/>
    <n v="0"/>
    <n v="49"/>
    <n v="1428"/>
    <n v="7"/>
    <n v="297"/>
    <n v="1124"/>
    <s v="Province"/>
    <m/>
    <x v="11"/>
    <s v="Indonesia"/>
    <s v="Asia"/>
    <s v="Papua"/>
    <s v="UTC+09:00"/>
    <s v="Daerah Khusus"/>
    <n v="28"/>
    <n v="1"/>
    <n v="560"/>
    <n v="110"/>
    <n v="5411"/>
    <n v="319036"/>
    <n v="4340348"/>
    <n v="13.6"/>
    <n v="138.69603000000001"/>
    <n v="-4.6662095299999997"/>
    <n v="11.29"/>
    <n v="329.01"/>
    <n v="0"/>
    <n v="1.61"/>
    <n v="4.8999999999999998E-3"/>
    <n v="0.20799999999999999"/>
    <n v="4.08"/>
    <n v="1"/>
  </r>
  <r>
    <x v="112"/>
    <s v="ID-PB"/>
    <x v="18"/>
    <n v="2"/>
    <n v="0"/>
    <n v="0"/>
    <n v="2"/>
    <n v="224"/>
    <n v="2"/>
    <n v="128"/>
    <n v="94"/>
    <s v="Province"/>
    <m/>
    <x v="18"/>
    <s v="Indonesia"/>
    <s v="Asia"/>
    <s v="Papua"/>
    <s v="UTC+09:00"/>
    <s v="Daerah Khusus"/>
    <n v="12"/>
    <n v="1"/>
    <n v="218"/>
    <n v="95"/>
    <n v="1742"/>
    <n v="102955"/>
    <n v="1140701"/>
    <n v="11.08"/>
    <n v="132.9762624"/>
    <n v="-2.045160182"/>
    <n v="1.75"/>
    <n v="196.37"/>
    <n v="0"/>
    <n v="1.75"/>
    <n v="8.8999999999999999E-3"/>
    <n v="0.57140000000000002"/>
    <m/>
    <n v="1"/>
  </r>
  <r>
    <x v="112"/>
    <s v="ID-RI"/>
    <x v="24"/>
    <n v="0"/>
    <n v="0"/>
    <n v="0"/>
    <n v="0"/>
    <n v="141"/>
    <n v="8"/>
    <n v="116"/>
    <n v="17"/>
    <s v="Province"/>
    <m/>
    <x v="24"/>
    <s v="Indonesia"/>
    <s v="Asia"/>
    <s v="Sumatera"/>
    <s v="UTC+07:00"/>
    <m/>
    <n v="10"/>
    <n v="2"/>
    <n v="169"/>
    <n v="268"/>
    <n v="1591"/>
    <n v="87024"/>
    <n v="6074100"/>
    <n v="69.8"/>
    <n v="101.8051092"/>
    <n v="0.51164785099999999"/>
    <n v="0"/>
    <n v="23.21"/>
    <n v="0"/>
    <n v="1.32"/>
    <n v="5.67E-2"/>
    <n v="0.82269999999999999"/>
    <n v="1"/>
    <n v="1"/>
  </r>
  <r>
    <x v="112"/>
    <s v="ID-SR"/>
    <x v="20"/>
    <n v="0"/>
    <n v="0"/>
    <n v="0"/>
    <n v="0"/>
    <n v="104"/>
    <n v="2"/>
    <n v="77"/>
    <n v="25"/>
    <s v="Province"/>
    <m/>
    <x v="20"/>
    <s v="Indonesia"/>
    <s v="Asia"/>
    <s v="Sulawesi"/>
    <s v="UTC+08:00"/>
    <m/>
    <n v="6"/>
    <m/>
    <n v="69"/>
    <n v="73"/>
    <n v="575"/>
    <n v="16787"/>
    <n v="1559984"/>
    <n v="92.93"/>
    <n v="119.3450194"/>
    <n v="-2.4617460530000002"/>
    <n v="0"/>
    <n v="66.67"/>
    <n v="0"/>
    <n v="1.28"/>
    <n v="1.9199999999999998E-2"/>
    <n v="0.74039999999999995"/>
    <n v="1"/>
    <n v="1"/>
  </r>
  <r>
    <x v="112"/>
    <s v="ID-SN"/>
    <x v="9"/>
    <n v="111"/>
    <n v="0"/>
    <n v="38"/>
    <n v="73"/>
    <n v="3791"/>
    <n v="137"/>
    <n v="1282"/>
    <n v="2372"/>
    <s v="Province"/>
    <m/>
    <x v="9"/>
    <s v="Indonesia"/>
    <s v="Asia"/>
    <s v="Sulawesi"/>
    <s v="UTC+08:00"/>
    <m/>
    <n v="21"/>
    <n v="3"/>
    <n v="311"/>
    <n v="792"/>
    <n v="2255"/>
    <n v="46717"/>
    <n v="9426885"/>
    <n v="201.78"/>
    <n v="120.1620559"/>
    <n v="-3.731080714"/>
    <n v="11.77"/>
    <n v="402.15"/>
    <n v="0"/>
    <n v="14.53"/>
    <n v="3.61E-2"/>
    <n v="0.3382"/>
    <n v="0.97"/>
    <n v="0"/>
  </r>
  <r>
    <x v="112"/>
    <s v="ID-ST"/>
    <x v="16"/>
    <n v="0"/>
    <n v="0"/>
    <n v="1"/>
    <n v="-1"/>
    <n v="173"/>
    <n v="4"/>
    <n v="132"/>
    <n v="37"/>
    <s v="Province"/>
    <m/>
    <x v="16"/>
    <s v="Indonesia"/>
    <s v="Asia"/>
    <s v="Sulawesi"/>
    <s v="UTC+08:00"/>
    <m/>
    <n v="12"/>
    <n v="1"/>
    <n v="175"/>
    <n v="175"/>
    <n v="1842"/>
    <n v="61841"/>
    <n v="2955567"/>
    <n v="47.79"/>
    <n v="121.2010927"/>
    <n v="-1.00413668"/>
    <n v="0"/>
    <n v="58.53"/>
    <n v="0"/>
    <n v="1.35"/>
    <n v="2.3099999999999999E-2"/>
    <n v="0.76300000000000001"/>
    <n v="1"/>
    <n v="1"/>
  </r>
  <r>
    <x v="112"/>
    <s v="ID-SG"/>
    <x v="3"/>
    <n v="0"/>
    <n v="0"/>
    <n v="3"/>
    <n v="-3"/>
    <n v="332"/>
    <n v="5"/>
    <n v="217"/>
    <n v="110"/>
    <s v="Province"/>
    <m/>
    <x v="3"/>
    <s v="Indonesia"/>
    <s v="Asia"/>
    <s v="Sulawesi"/>
    <s v="UTC+08:00"/>
    <m/>
    <n v="15"/>
    <n v="2"/>
    <n v="219"/>
    <n v="377"/>
    <n v="1911"/>
    <n v="38068"/>
    <n v="2635461"/>
    <n v="69.23"/>
    <n v="122.070311"/>
    <n v="-4.1246887929999998"/>
    <n v="0"/>
    <n v="125.97"/>
    <n v="0"/>
    <n v="1.9"/>
    <n v="1.5100000000000001E-2"/>
    <n v="0.65359999999999996"/>
    <n v="0"/>
    <n v="1"/>
  </r>
  <r>
    <x v="112"/>
    <s v="ID-SA"/>
    <x v="31"/>
    <n v="45"/>
    <n v="0"/>
    <n v="3"/>
    <n v="42"/>
    <n v="851"/>
    <n v="70"/>
    <n v="142"/>
    <n v="639"/>
    <s v="Province"/>
    <m/>
    <x v="31"/>
    <s v="Indonesia"/>
    <s v="Asia"/>
    <s v="Sulawesi"/>
    <s v="UTC+08:00"/>
    <m/>
    <n v="11"/>
    <n v="4"/>
    <n v="171"/>
    <n v="332"/>
    <n v="1507"/>
    <n v="13892"/>
    <n v="2641884"/>
    <n v="190.17"/>
    <n v="124.5212396"/>
    <n v="1.259638212"/>
    <n v="17.03"/>
    <n v="322.12"/>
    <n v="0"/>
    <n v="26.5"/>
    <n v="8.2299999999999998E-2"/>
    <n v="0.16689999999999999"/>
    <n v="1.88"/>
    <n v="1"/>
  </r>
  <r>
    <x v="112"/>
    <s v="ID-SB"/>
    <x v="17"/>
    <n v="4"/>
    <n v="0"/>
    <n v="6"/>
    <n v="-2"/>
    <n v="707"/>
    <n v="30"/>
    <n v="503"/>
    <n v="174"/>
    <s v="Province"/>
    <m/>
    <x v="17"/>
    <s v="Indonesia"/>
    <s v="Asia"/>
    <s v="Sumatera"/>
    <s v="UTC+07:00"/>
    <m/>
    <n v="12"/>
    <n v="7"/>
    <n v="179"/>
    <n v="230"/>
    <n v="928"/>
    <n v="42013"/>
    <n v="5519245"/>
    <n v="131.37"/>
    <n v="100.46506239999999"/>
    <n v="-0.850253225"/>
    <n v="0.72"/>
    <n v="128.1"/>
    <n v="0"/>
    <n v="5.44"/>
    <n v="4.24E-2"/>
    <n v="0.71150000000000002"/>
    <n v="1.33"/>
    <n v="1"/>
  </r>
  <r>
    <x v="112"/>
    <s v="ID-SS"/>
    <x v="21"/>
    <n v="57"/>
    <n v="4"/>
    <n v="4"/>
    <n v="49"/>
    <n v="1777"/>
    <n v="71"/>
    <n v="751"/>
    <n v="955"/>
    <s v="Province"/>
    <m/>
    <x v="21"/>
    <s v="Indonesia"/>
    <s v="Asia"/>
    <s v="Sumatera"/>
    <s v="UTC+07:00"/>
    <m/>
    <n v="13"/>
    <n v="4"/>
    <n v="241"/>
    <n v="387"/>
    <n v="2853"/>
    <n v="91592"/>
    <n v="8217551"/>
    <n v="89.72"/>
    <n v="104.16946470000001"/>
    <n v="-3.2162118080000002"/>
    <n v="6.94"/>
    <n v="216.24"/>
    <n v="0.49"/>
    <n v="8.64"/>
    <n v="0.04"/>
    <n v="0.42259999999999998"/>
    <n v="1.1200000000000001"/>
    <n v="1.33"/>
  </r>
  <r>
    <x v="112"/>
    <s v="ID-SU"/>
    <x v="6"/>
    <n v="13"/>
    <n v="2"/>
    <n v="4"/>
    <n v="7"/>
    <n v="1088"/>
    <n v="70"/>
    <n v="259"/>
    <n v="759"/>
    <s v="Province"/>
    <m/>
    <x v="6"/>
    <s v="Indonesia"/>
    <s v="Asia"/>
    <s v="Sumatera"/>
    <s v="UTC+07:00"/>
    <m/>
    <n v="25"/>
    <n v="8"/>
    <n v="450"/>
    <n v="693"/>
    <n v="5417"/>
    <n v="72981"/>
    <n v="14874889"/>
    <n v="203.82"/>
    <n v="99.051964420000004"/>
    <n v="2.1918944530000002"/>
    <n v="0.87"/>
    <n v="73.14"/>
    <n v="0.13"/>
    <n v="4.71"/>
    <n v="6.4299999999999996E-2"/>
    <n v="0.23810000000000001"/>
    <n v="0.22"/>
    <n v="1"/>
  </r>
  <r>
    <x v="113"/>
    <s v="ID-AC"/>
    <x v="13"/>
    <n v="0"/>
    <n v="0"/>
    <n v="0"/>
    <n v="0"/>
    <n v="49"/>
    <n v="2"/>
    <n v="20"/>
    <n v="27"/>
    <s v="Province"/>
    <m/>
    <x v="13"/>
    <s v="Indonesia"/>
    <s v="Asia"/>
    <s v="Sumatera"/>
    <s v="UTC+07:00"/>
    <s v="Daerah Khusus"/>
    <n v="18"/>
    <n v="5"/>
    <n v="289"/>
    <m/>
    <n v="6497"/>
    <n v="57956"/>
    <n v="5247257"/>
    <n v="90.54"/>
    <n v="96.910521739999993"/>
    <n v="4.2256146279999998"/>
    <n v="0"/>
    <n v="9.34"/>
    <n v="0"/>
    <n v="0.38"/>
    <n v="4.0800000000000003E-2"/>
    <n v="0.40820000000000001"/>
    <n v="0"/>
    <n v="1"/>
  </r>
  <r>
    <x v="113"/>
    <s v="ID-BA"/>
    <x v="22"/>
    <n v="31"/>
    <n v="0"/>
    <n v="12"/>
    <n v="19"/>
    <n v="1069"/>
    <n v="7"/>
    <n v="608"/>
    <n v="454"/>
    <s v="Province"/>
    <m/>
    <x v="22"/>
    <s v="Indonesia"/>
    <s v="Asia"/>
    <s v="Nusa Tenggara"/>
    <s v="UTC+08:00"/>
    <m/>
    <n v="8"/>
    <n v="1"/>
    <n v="57"/>
    <n v="80"/>
    <n v="636"/>
    <n v="5780"/>
    <n v="4216171"/>
    <n v="729.43"/>
    <n v="115.1317136"/>
    <n v="-8.3694716880000009"/>
    <n v="7.35"/>
    <n v="253.55"/>
    <n v="0"/>
    <n v="1.66"/>
    <n v="6.4999999999999997E-3"/>
    <n v="0.56879999999999997"/>
    <n v="0.86"/>
    <n v="0"/>
  </r>
  <r>
    <x v="113"/>
    <s v="ID-BT"/>
    <x v="2"/>
    <n v="8"/>
    <n v="0"/>
    <n v="0"/>
    <n v="8"/>
    <n v="1304"/>
    <n v="78"/>
    <n v="570"/>
    <n v="656"/>
    <s v="Province"/>
    <m/>
    <x v="2"/>
    <s v="Indonesia"/>
    <s v="Asia"/>
    <s v="Jawa"/>
    <s v="UTC+07:00"/>
    <m/>
    <n v="4"/>
    <n v="4"/>
    <n v="155"/>
    <n v="313"/>
    <n v="1238"/>
    <n v="9663"/>
    <n v="10722374"/>
    <n v="1109.6400000000001"/>
    <n v="106.1090043"/>
    <n v="-6.4567363880000004"/>
    <n v="0.75"/>
    <n v="121.61"/>
    <n v="0"/>
    <n v="7.27"/>
    <n v="5.9799999999999999E-2"/>
    <n v="0.43709999999999999"/>
    <n v="0.89"/>
    <n v="1"/>
  </r>
  <r>
    <x v="113"/>
    <s v="ID-BE"/>
    <x v="29"/>
    <n v="0"/>
    <n v="0"/>
    <n v="0"/>
    <n v="0"/>
    <n v="116"/>
    <n v="9"/>
    <n v="72"/>
    <n v="35"/>
    <s v="Province"/>
    <m/>
    <x v="29"/>
    <s v="Indonesia"/>
    <s v="Asia"/>
    <s v="Sumatera"/>
    <s v="UTC+07:00"/>
    <m/>
    <n v="9"/>
    <n v="1"/>
    <n v="129"/>
    <n v="172"/>
    <n v="1341"/>
    <n v="19919"/>
    <n v="1999539"/>
    <n v="100.38"/>
    <n v="102.33842129999999"/>
    <n v="-3.5335836270000001"/>
    <n v="0"/>
    <n v="58.01"/>
    <n v="0"/>
    <n v="4.5"/>
    <n v="7.7600000000000002E-2"/>
    <n v="0.62070000000000003"/>
    <n v="1"/>
    <n v="0"/>
  </r>
  <r>
    <x v="113"/>
    <s v="ID-JK"/>
    <x v="0"/>
    <n v="126"/>
    <n v="0"/>
    <n v="74"/>
    <n v="52"/>
    <n v="9584"/>
    <n v="567"/>
    <n v="5078"/>
    <n v="3939"/>
    <s v="Province"/>
    <m/>
    <x v="0"/>
    <s v="Indonesia"/>
    <s v="Asia"/>
    <s v="Jawa"/>
    <s v="UTC+07:00"/>
    <s v="Daerah Khusus Ibu Kota"/>
    <n v="1"/>
    <n v="5"/>
    <n v="44"/>
    <n v="267"/>
    <m/>
    <n v="664"/>
    <n v="10846145"/>
    <n v="16334.31"/>
    <n v="106.8361183"/>
    <n v="-6.2046989909999999"/>
    <n v="11.62"/>
    <n v="883.63"/>
    <n v="0"/>
    <n v="52.28"/>
    <n v="5.9200000000000003E-2"/>
    <n v="0.52980000000000005"/>
    <n v="0.89"/>
    <n v="0"/>
  </r>
  <r>
    <x v="113"/>
    <s v="ID-YO"/>
    <x v="5"/>
    <n v="0"/>
    <n v="0"/>
    <n v="0"/>
    <n v="0"/>
    <n v="273"/>
    <n v="8"/>
    <n v="238"/>
    <n v="27"/>
    <s v="Province"/>
    <m/>
    <x v="5"/>
    <s v="Indonesia"/>
    <s v="Asia"/>
    <s v="Jawa"/>
    <s v="UTC+07:00"/>
    <s v="Daerah Istimewa"/>
    <n v="4"/>
    <n v="1"/>
    <n v="78"/>
    <n v="46"/>
    <n v="392"/>
    <n v="3133"/>
    <n v="3631015"/>
    <n v="1158.9000000000001"/>
    <n v="110.4448783"/>
    <n v="-7.8945018500000002"/>
    <n v="0"/>
    <n v="75.19"/>
    <n v="0"/>
    <n v="2.2000000000000002"/>
    <n v="2.93E-2"/>
    <n v="0.87180000000000002"/>
    <n v="0"/>
    <n v="1"/>
  </r>
  <r>
    <x v="113"/>
    <s v="ID-GO"/>
    <x v="33"/>
    <n v="3"/>
    <n v="0"/>
    <n v="4"/>
    <n v="-1"/>
    <n v="230"/>
    <n v="8"/>
    <n v="143"/>
    <n v="79"/>
    <s v="Province"/>
    <m/>
    <x v="33"/>
    <s v="Indonesia"/>
    <s v="Asia"/>
    <s v="Sulawesi"/>
    <s v="UTC+08:00"/>
    <m/>
    <n v="5"/>
    <n v="1"/>
    <n v="77"/>
    <n v="72"/>
    <n v="657"/>
    <n v="11257"/>
    <n v="1180651"/>
    <n v="104.88"/>
    <n v="122.37605809999999"/>
    <n v="0.68700260400000002"/>
    <n v="2.54"/>
    <n v="194.81"/>
    <n v="0"/>
    <n v="6.78"/>
    <n v="3.4799999999999998E-2"/>
    <n v="0.62170000000000003"/>
    <n v="0.43"/>
    <n v="1"/>
  </r>
  <r>
    <x v="113"/>
    <s v="ID-JA"/>
    <x v="25"/>
    <n v="0"/>
    <n v="0"/>
    <n v="0"/>
    <n v="0"/>
    <n v="111"/>
    <n v="0"/>
    <n v="46"/>
    <n v="65"/>
    <s v="Province"/>
    <m/>
    <x v="25"/>
    <s v="Indonesia"/>
    <s v="Asia"/>
    <s v="Sumatera"/>
    <s v="UTC+07:00"/>
    <m/>
    <n v="9"/>
    <n v="2"/>
    <n v="141"/>
    <n v="163"/>
    <n v="1399"/>
    <n v="50058"/>
    <n v="3493357"/>
    <n v="69.790000000000006"/>
    <n v="102.72364039999999"/>
    <n v="-1.69769766"/>
    <n v="0"/>
    <n v="31.77"/>
    <n v="0"/>
    <n v="0"/>
    <n v="0"/>
    <n v="0.41439999999999999"/>
    <n v="1"/>
    <n v="1"/>
  </r>
  <r>
    <x v="113"/>
    <s v="ID-JB"/>
    <x v="1"/>
    <n v="19"/>
    <n v="0"/>
    <n v="24"/>
    <n v="-5"/>
    <n v="2869"/>
    <n v="166"/>
    <n v="1283"/>
    <n v="1420"/>
    <s v="Province"/>
    <m/>
    <x v="1"/>
    <s v="Indonesia"/>
    <s v="Asia"/>
    <s v="Jawa"/>
    <s v="UTC+07:00"/>
    <m/>
    <n v="18"/>
    <n v="9"/>
    <n v="627"/>
    <n v="645"/>
    <n v="5312"/>
    <n v="35378"/>
    <n v="45161325"/>
    <n v="1276.55"/>
    <n v="107.60370829999999"/>
    <n v="-6.9204320829999997"/>
    <n v="0.42"/>
    <n v="63.53"/>
    <n v="0"/>
    <n v="3.68"/>
    <n v="5.79E-2"/>
    <n v="0.44719999999999999"/>
    <n v="0.86"/>
    <n v="1"/>
  </r>
  <r>
    <x v="113"/>
    <s v="ID-JT"/>
    <x v="7"/>
    <n v="49"/>
    <n v="1"/>
    <n v="26"/>
    <n v="22"/>
    <n v="2705"/>
    <n v="136"/>
    <n v="971"/>
    <n v="1598"/>
    <s v="Province"/>
    <m/>
    <x v="7"/>
    <s v="Indonesia"/>
    <s v="Asia"/>
    <s v="Jawa"/>
    <s v="UTC+07:00"/>
    <m/>
    <n v="29"/>
    <n v="6"/>
    <n v="576"/>
    <n v="753"/>
    <n v="7809"/>
    <n v="32801"/>
    <n v="36364072"/>
    <n v="1108.6400000000001"/>
    <n v="110.20111489999999"/>
    <n v="-7.2590971770000001"/>
    <n v="1.35"/>
    <n v="74.39"/>
    <n v="0.03"/>
    <n v="3.74"/>
    <n v="5.0299999999999997E-2"/>
    <n v="0.35899999999999999"/>
    <n v="0.49"/>
    <m/>
  </r>
  <r>
    <x v="113"/>
    <s v="ID-JI"/>
    <x v="8"/>
    <n v="310"/>
    <n v="13"/>
    <n v="66"/>
    <n v="231"/>
    <n v="9740"/>
    <n v="727"/>
    <n v="2843"/>
    <n v="6170"/>
    <s v="Province"/>
    <m/>
    <x v="8"/>
    <s v="Indonesia"/>
    <s v="Asia"/>
    <s v="Jawa"/>
    <s v="UTC+07:00"/>
    <m/>
    <n v="29"/>
    <n v="9"/>
    <n v="666"/>
    <n v="777"/>
    <n v="7724"/>
    <n v="47803"/>
    <n v="40479023"/>
    <n v="846.78"/>
    <n v="112.7329414"/>
    <n v="-7.7233455790000001"/>
    <n v="7.66"/>
    <n v="240.62"/>
    <n v="0.32"/>
    <n v="17.96"/>
    <n v="7.46E-2"/>
    <n v="0.29189999999999999"/>
    <n v="3.41"/>
    <n v="0.76"/>
  </r>
  <r>
    <x v="113"/>
    <s v="ID-KB"/>
    <x v="23"/>
    <n v="0"/>
    <n v="0"/>
    <n v="3"/>
    <n v="-3"/>
    <n v="295"/>
    <n v="2"/>
    <n v="218"/>
    <n v="75"/>
    <s v="Province"/>
    <m/>
    <x v="23"/>
    <s v="Indonesia"/>
    <s v="Asia"/>
    <s v="Kalimantan"/>
    <s v="UTC+07:00"/>
    <m/>
    <n v="12"/>
    <n v="2"/>
    <n v="174"/>
    <n v="99"/>
    <n v="2031"/>
    <n v="147307"/>
    <n v="5422814"/>
    <n v="36.81"/>
    <n v="111.1211776"/>
    <n v="-8.6474572E-2"/>
    <n v="0"/>
    <n v="54.4"/>
    <n v="0"/>
    <n v="0.37"/>
    <n v="6.7999999999999996E-3"/>
    <n v="0.73899999999999999"/>
    <n v="1"/>
    <n v="1"/>
  </r>
  <r>
    <x v="113"/>
    <s v="ID-KS"/>
    <x v="26"/>
    <n v="89"/>
    <n v="0"/>
    <n v="10"/>
    <n v="79"/>
    <n v="2657"/>
    <n v="167"/>
    <n v="405"/>
    <n v="2085"/>
    <s v="Province"/>
    <m/>
    <x v="26"/>
    <s v="Indonesia"/>
    <s v="Asia"/>
    <s v="Kalimantan"/>
    <s v="UTC+08:00"/>
    <m/>
    <n v="11"/>
    <n v="2"/>
    <n v="153"/>
    <n v="144"/>
    <n v="1864"/>
    <n v="38744"/>
    <n v="4023049"/>
    <n v="103.84"/>
    <n v="115.4385783"/>
    <n v="-2.993594979"/>
    <n v="22.12"/>
    <n v="660.44"/>
    <n v="0"/>
    <n v="41.51"/>
    <n v="6.2899999999999998E-2"/>
    <n v="0.15240000000000001"/>
    <n v="0.95"/>
    <n v="0"/>
  </r>
  <r>
    <x v="113"/>
    <s v="ID-KT"/>
    <x v="14"/>
    <n v="21"/>
    <n v="3"/>
    <n v="7"/>
    <n v="11"/>
    <n v="781"/>
    <n v="48"/>
    <n v="261"/>
    <n v="472"/>
    <s v="Province"/>
    <m/>
    <x v="14"/>
    <s v="Indonesia"/>
    <s v="Asia"/>
    <s v="Kalimantan"/>
    <s v="UTC+07:00"/>
    <m/>
    <n v="13"/>
    <n v="1"/>
    <n v="136"/>
    <n v="139"/>
    <n v="1432"/>
    <n v="153565"/>
    <n v="2570289"/>
    <n v="16.739999999999998"/>
    <n v="113.41765359999999"/>
    <n v="-1.6024846530000001"/>
    <n v="8.17"/>
    <n v="303.86"/>
    <n v="1.17"/>
    <n v="18.670000000000002"/>
    <n v="6.1499999999999999E-2"/>
    <n v="0.3342"/>
    <m/>
    <m/>
  </r>
  <r>
    <x v="113"/>
    <s v="ID-KI"/>
    <x v="4"/>
    <n v="1"/>
    <n v="0"/>
    <n v="1"/>
    <n v="0"/>
    <n v="432"/>
    <n v="5"/>
    <n v="321"/>
    <n v="106"/>
    <s v="Province"/>
    <m/>
    <x v="4"/>
    <s v="Indonesia"/>
    <s v="Asia"/>
    <s v="Kalimantan"/>
    <s v="UTC+08:00"/>
    <m/>
    <n v="7"/>
    <n v="3"/>
    <n v="103"/>
    <n v="197"/>
    <n v="841"/>
    <n v="129067"/>
    <n v="3552191"/>
    <n v="27.52"/>
    <n v="116.4684405"/>
    <n v="0.45385803000000002"/>
    <n v="0.28000000000000003"/>
    <n v="121.62"/>
    <n v="0"/>
    <n v="1.41"/>
    <n v="1.1599999999999999E-2"/>
    <n v="0.74309999999999998"/>
    <n v="0.09"/>
    <n v="0"/>
  </r>
  <r>
    <x v="113"/>
    <s v="ID-KU"/>
    <x v="19"/>
    <n v="1"/>
    <n v="0"/>
    <n v="0"/>
    <n v="1"/>
    <n v="177"/>
    <n v="2"/>
    <n v="149"/>
    <n v="26"/>
    <s v="Province"/>
    <m/>
    <x v="19"/>
    <s v="Indonesia"/>
    <s v="Asia"/>
    <s v="Kalimantan"/>
    <s v="UTC+08:00"/>
    <m/>
    <n v="4"/>
    <n v="1"/>
    <n v="53"/>
    <n v="35"/>
    <n v="447"/>
    <n v="75468"/>
    <n v="648407"/>
    <n v="8.59"/>
    <n v="116.2188791"/>
    <n v="2.8910126209999998"/>
    <n v="1.54"/>
    <n v="272.98"/>
    <n v="0"/>
    <n v="3.08"/>
    <n v="1.1299999999999999E-2"/>
    <n v="0.84179999999999999"/>
    <n v="1"/>
    <n v="1"/>
  </r>
  <r>
    <x v="113"/>
    <s v="ID-BB"/>
    <x v="27"/>
    <n v="0"/>
    <n v="0"/>
    <n v="10"/>
    <n v="-10"/>
    <n v="148"/>
    <n v="2"/>
    <n v="117"/>
    <n v="29"/>
    <s v="Province"/>
    <m/>
    <x v="27"/>
    <s v="Indonesia"/>
    <s v="Asia"/>
    <s v="Sumatera"/>
    <s v="UTC+07:00"/>
    <m/>
    <n v="6"/>
    <n v="1"/>
    <n v="47"/>
    <n v="82"/>
    <n v="309"/>
    <n v="16424"/>
    <n v="1379767"/>
    <n v="84.01"/>
    <n v="106.5499324"/>
    <n v="-2.4474441269999998"/>
    <n v="0"/>
    <n v="107.26"/>
    <n v="0"/>
    <n v="1.45"/>
    <n v="1.35E-2"/>
    <n v="0.79049999999999998"/>
    <n v="1"/>
    <n v="1"/>
  </r>
  <r>
    <x v="113"/>
    <s v="ID-KR"/>
    <x v="28"/>
    <n v="3"/>
    <n v="0"/>
    <n v="9"/>
    <n v="-6"/>
    <n v="276"/>
    <n v="15"/>
    <n v="191"/>
    <n v="70"/>
    <s v="Province"/>
    <m/>
    <x v="28"/>
    <s v="Indonesia"/>
    <s v="Asia"/>
    <s v="Sumatera"/>
    <s v="UTC+07:00"/>
    <m/>
    <n v="5"/>
    <n v="2"/>
    <n v="75"/>
    <n v="142"/>
    <n v="275"/>
    <n v="8202"/>
    <n v="1929400"/>
    <n v="235.24"/>
    <n v="108.261746"/>
    <n v="3.9163459999999999"/>
    <n v="1.55"/>
    <n v="143.05000000000001"/>
    <n v="0"/>
    <n v="7.77"/>
    <n v="5.4300000000000001E-2"/>
    <n v="0.69199999999999995"/>
    <n v="0.21"/>
    <n v="1"/>
  </r>
  <r>
    <x v="113"/>
    <s v="ID-LA"/>
    <x v="15"/>
    <n v="0"/>
    <n v="0"/>
    <n v="0"/>
    <n v="0"/>
    <n v="180"/>
    <n v="12"/>
    <n v="121"/>
    <n v="47"/>
    <s v="Province"/>
    <m/>
    <x v="15"/>
    <s v="Indonesia"/>
    <s v="Asia"/>
    <s v="Sumatera"/>
    <s v="UTC+07:00"/>
    <m/>
    <n v="13"/>
    <n v="2"/>
    <n v="228"/>
    <n v="205"/>
    <n v="2435"/>
    <n v="34624"/>
    <n v="9095591"/>
    <n v="262.7"/>
    <n v="105.0214366"/>
    <n v="-4.9167929749999999"/>
    <n v="0"/>
    <n v="19.79"/>
    <n v="0"/>
    <n v="1.32"/>
    <n v="6.6699999999999995E-2"/>
    <n v="0.67220000000000002"/>
    <n v="0"/>
    <n v="1"/>
  </r>
  <r>
    <x v="113"/>
    <s v="ID-MA"/>
    <x v="10"/>
    <n v="35"/>
    <n v="0"/>
    <n v="3"/>
    <n v="32"/>
    <n v="633"/>
    <n v="13"/>
    <n v="163"/>
    <n v="457"/>
    <s v="Province"/>
    <m/>
    <x v="10"/>
    <s v="Indonesia"/>
    <s v="Asia"/>
    <s v="Maluku"/>
    <s v="UTC+09:00"/>
    <m/>
    <n v="9"/>
    <n v="2"/>
    <n v="118"/>
    <n v="35"/>
    <n v="1198"/>
    <n v="46914"/>
    <n v="1847097"/>
    <n v="39.369999999999997"/>
    <n v="129.57679200000001"/>
    <n v="-3.1925720000000002"/>
    <n v="18.95"/>
    <n v="342.7"/>
    <n v="0"/>
    <n v="7.04"/>
    <n v="2.0500000000000001E-2"/>
    <n v="0.25750000000000001"/>
    <n v="2.06"/>
    <n v="1"/>
  </r>
  <r>
    <x v="113"/>
    <s v="ID-MU"/>
    <x v="12"/>
    <n v="20"/>
    <n v="2"/>
    <n v="14"/>
    <n v="4"/>
    <n v="431"/>
    <n v="25"/>
    <n v="70"/>
    <n v="336"/>
    <s v="Province"/>
    <m/>
    <x v="12"/>
    <s v="Indonesia"/>
    <s v="Asia"/>
    <s v="Maluku"/>
    <s v="UTC+09:00"/>
    <m/>
    <n v="8"/>
    <n v="2"/>
    <n v="116"/>
    <n v="118"/>
    <n v="1063"/>
    <n v="31983"/>
    <n v="1307803"/>
    <n v="40.89"/>
    <n v="127.5391072"/>
    <n v="0.212036949"/>
    <n v="15.29"/>
    <n v="329.56"/>
    <n v="1.53"/>
    <n v="19.12"/>
    <n v="5.8000000000000003E-2"/>
    <n v="0.16239999999999999"/>
    <n v="1.82"/>
    <m/>
  </r>
  <r>
    <x v="113"/>
    <s v="ID-NB"/>
    <x v="30"/>
    <n v="11"/>
    <n v="1"/>
    <n v="13"/>
    <n v="-3"/>
    <n v="1065"/>
    <n v="45"/>
    <n v="734"/>
    <n v="286"/>
    <s v="Province"/>
    <m/>
    <x v="30"/>
    <s v="Indonesia"/>
    <s v="Asia"/>
    <s v="Nusa Tenggara"/>
    <s v="UTC+08:00"/>
    <m/>
    <n v="8"/>
    <n v="2"/>
    <n v="117"/>
    <n v="145"/>
    <n v="995"/>
    <n v="18572"/>
    <n v="5270247"/>
    <n v="283.77"/>
    <n v="117.5086257"/>
    <n v="-8.6069988659999996"/>
    <n v="2.09"/>
    <n v="202.08"/>
    <n v="0.19"/>
    <n v="8.5399999999999991"/>
    <n v="4.2299999999999997E-2"/>
    <n v="0.68920000000000003"/>
    <n v="2.2000000000000002"/>
    <m/>
  </r>
  <r>
    <x v="113"/>
    <s v="ID-NT"/>
    <x v="32"/>
    <n v="0"/>
    <n v="0"/>
    <n v="0"/>
    <n v="0"/>
    <n v="111"/>
    <n v="1"/>
    <n v="40"/>
    <n v="70"/>
    <s v="Province"/>
    <m/>
    <x v="32"/>
    <s v="Indonesia"/>
    <s v="Asia"/>
    <s v="Nusa Tenggara"/>
    <s v="UTC+08:00"/>
    <m/>
    <n v="21"/>
    <n v="1"/>
    <n v="309"/>
    <n v="327"/>
    <n v="3026"/>
    <n v="48718"/>
    <n v="5411321"/>
    <n v="111.07"/>
    <n v="121.592271"/>
    <n v="-8.6822049999999997"/>
    <n v="0"/>
    <n v="20.51"/>
    <n v="0"/>
    <n v="0.18"/>
    <n v="8.9999999999999993E-3"/>
    <n v="0.3604"/>
    <n v="0"/>
    <n v="1"/>
  </r>
  <r>
    <x v="113"/>
    <s v="ID-PA"/>
    <x v="11"/>
    <n v="11"/>
    <n v="0"/>
    <n v="0"/>
    <n v="11"/>
    <n v="1439"/>
    <n v="7"/>
    <n v="297"/>
    <n v="1135"/>
    <s v="Province"/>
    <m/>
    <x v="11"/>
    <s v="Indonesia"/>
    <s v="Asia"/>
    <s v="Papua"/>
    <s v="UTC+09:00"/>
    <s v="Daerah Khusus"/>
    <n v="28"/>
    <n v="1"/>
    <n v="560"/>
    <n v="110"/>
    <n v="5411"/>
    <n v="319036"/>
    <n v="4340348"/>
    <n v="13.6"/>
    <n v="138.69603000000001"/>
    <n v="-4.6662095299999997"/>
    <n v="2.5299999999999998"/>
    <n v="331.54"/>
    <n v="0"/>
    <n v="1.61"/>
    <n v="4.8999999999999998E-3"/>
    <n v="0.2064"/>
    <n v="0.22"/>
    <n v="1"/>
  </r>
  <r>
    <x v="113"/>
    <s v="ID-PB"/>
    <x v="18"/>
    <n v="0"/>
    <n v="0"/>
    <n v="0"/>
    <n v="0"/>
    <n v="224"/>
    <n v="2"/>
    <n v="128"/>
    <n v="94"/>
    <s v="Province"/>
    <m/>
    <x v="18"/>
    <s v="Indonesia"/>
    <s v="Asia"/>
    <s v="Papua"/>
    <s v="UTC+09:00"/>
    <s v="Daerah Khusus"/>
    <n v="12"/>
    <n v="1"/>
    <n v="218"/>
    <n v="95"/>
    <n v="1742"/>
    <n v="102955"/>
    <n v="1140701"/>
    <n v="11.08"/>
    <n v="132.9762624"/>
    <n v="-2.045160182"/>
    <n v="0"/>
    <n v="196.37"/>
    <n v="0"/>
    <n v="1.75"/>
    <n v="8.8999999999999999E-3"/>
    <n v="0.57140000000000002"/>
    <n v="0"/>
    <n v="1"/>
  </r>
  <r>
    <x v="113"/>
    <s v="ID-RI"/>
    <x v="24"/>
    <n v="24"/>
    <n v="0"/>
    <n v="1"/>
    <n v="23"/>
    <n v="165"/>
    <n v="8"/>
    <n v="117"/>
    <n v="40"/>
    <s v="Province"/>
    <m/>
    <x v="24"/>
    <s v="Indonesia"/>
    <s v="Asia"/>
    <s v="Sumatera"/>
    <s v="UTC+07:00"/>
    <m/>
    <n v="10"/>
    <n v="2"/>
    <n v="169"/>
    <n v="268"/>
    <n v="1591"/>
    <n v="87024"/>
    <n v="6074100"/>
    <n v="69.8"/>
    <n v="101.8051092"/>
    <n v="0.51164785099999999"/>
    <n v="3.95"/>
    <n v="27.16"/>
    <n v="0"/>
    <n v="1.32"/>
    <n v="4.8500000000000001E-2"/>
    <n v="0.70909999999999995"/>
    <m/>
    <n v="1"/>
  </r>
  <r>
    <x v="113"/>
    <s v="ID-SR"/>
    <x v="20"/>
    <n v="0"/>
    <n v="0"/>
    <n v="0"/>
    <n v="0"/>
    <n v="104"/>
    <n v="2"/>
    <n v="77"/>
    <n v="25"/>
    <s v="Province"/>
    <m/>
    <x v="20"/>
    <s v="Indonesia"/>
    <s v="Asia"/>
    <s v="Sulawesi"/>
    <s v="UTC+08:00"/>
    <m/>
    <n v="6"/>
    <m/>
    <n v="69"/>
    <n v="73"/>
    <n v="575"/>
    <n v="16787"/>
    <n v="1559984"/>
    <n v="92.93"/>
    <n v="119.3450194"/>
    <n v="-2.4617460530000002"/>
    <n v="0"/>
    <n v="66.67"/>
    <n v="0"/>
    <n v="1.28"/>
    <n v="1.9199999999999998E-2"/>
    <n v="0.74039999999999995"/>
    <n v="1"/>
    <n v="1"/>
  </r>
  <r>
    <x v="113"/>
    <s v="ID-SN"/>
    <x v="9"/>
    <n v="111"/>
    <n v="7"/>
    <n v="38"/>
    <n v="66"/>
    <n v="3902"/>
    <n v="144"/>
    <n v="1320"/>
    <n v="2438"/>
    <s v="Province"/>
    <m/>
    <x v="9"/>
    <s v="Indonesia"/>
    <s v="Asia"/>
    <s v="Sulawesi"/>
    <s v="UTC+08:00"/>
    <m/>
    <n v="21"/>
    <n v="3"/>
    <n v="311"/>
    <n v="792"/>
    <n v="2255"/>
    <n v="46717"/>
    <n v="9426885"/>
    <n v="201.78"/>
    <n v="120.1620559"/>
    <n v="-3.731080714"/>
    <n v="11.77"/>
    <n v="413.92"/>
    <n v="0.74"/>
    <n v="15.28"/>
    <n v="3.6900000000000002E-2"/>
    <n v="0.33829999999999999"/>
    <n v="1"/>
    <m/>
  </r>
  <r>
    <x v="113"/>
    <s v="ID-ST"/>
    <x v="16"/>
    <n v="3"/>
    <n v="0"/>
    <n v="0"/>
    <n v="3"/>
    <n v="176"/>
    <n v="4"/>
    <n v="132"/>
    <n v="40"/>
    <s v="Province"/>
    <m/>
    <x v="16"/>
    <s v="Indonesia"/>
    <s v="Asia"/>
    <s v="Sulawesi"/>
    <s v="UTC+08:00"/>
    <m/>
    <n v="12"/>
    <n v="1"/>
    <n v="175"/>
    <n v="175"/>
    <n v="1842"/>
    <n v="61841"/>
    <n v="2955567"/>
    <n v="47.79"/>
    <n v="121.2010927"/>
    <n v="-1.00413668"/>
    <n v="1.02"/>
    <n v="59.55"/>
    <n v="0"/>
    <n v="1.35"/>
    <n v="2.2700000000000001E-2"/>
    <n v="0.75"/>
    <m/>
    <n v="1"/>
  </r>
  <r>
    <x v="113"/>
    <s v="ID-SG"/>
    <x v="3"/>
    <n v="2"/>
    <n v="0"/>
    <n v="0"/>
    <n v="2"/>
    <n v="334"/>
    <n v="5"/>
    <n v="217"/>
    <n v="112"/>
    <s v="Province"/>
    <m/>
    <x v="3"/>
    <s v="Indonesia"/>
    <s v="Asia"/>
    <s v="Sulawesi"/>
    <s v="UTC+08:00"/>
    <m/>
    <n v="15"/>
    <n v="2"/>
    <n v="219"/>
    <n v="377"/>
    <n v="1911"/>
    <n v="38068"/>
    <n v="2635461"/>
    <n v="69.23"/>
    <n v="122.070311"/>
    <n v="-4.1246887929999998"/>
    <n v="0.76"/>
    <n v="126.73"/>
    <n v="0"/>
    <n v="1.9"/>
    <n v="1.4999999999999999E-2"/>
    <n v="0.64970000000000006"/>
    <m/>
    <n v="1"/>
  </r>
  <r>
    <x v="113"/>
    <s v="ID-SA"/>
    <x v="31"/>
    <n v="1"/>
    <n v="0"/>
    <n v="2"/>
    <n v="-1"/>
    <n v="852"/>
    <n v="70"/>
    <n v="144"/>
    <n v="638"/>
    <s v="Province"/>
    <m/>
    <x v="31"/>
    <s v="Indonesia"/>
    <s v="Asia"/>
    <s v="Sulawesi"/>
    <s v="UTC+08:00"/>
    <m/>
    <n v="11"/>
    <n v="4"/>
    <n v="171"/>
    <n v="332"/>
    <n v="1507"/>
    <n v="13892"/>
    <n v="2641884"/>
    <n v="190.17"/>
    <n v="124.5212396"/>
    <n v="1.259638212"/>
    <n v="0.38"/>
    <n v="322.5"/>
    <n v="0"/>
    <n v="26.5"/>
    <n v="8.2199999999999995E-2"/>
    <n v="0.16900000000000001"/>
    <n v="0.02"/>
    <n v="1"/>
  </r>
  <r>
    <x v="113"/>
    <s v="ID-SB"/>
    <x v="17"/>
    <n v="0"/>
    <n v="0"/>
    <n v="2"/>
    <n v="-2"/>
    <n v="707"/>
    <n v="30"/>
    <n v="505"/>
    <n v="172"/>
    <s v="Province"/>
    <m/>
    <x v="17"/>
    <s v="Indonesia"/>
    <s v="Asia"/>
    <s v="Sumatera"/>
    <s v="UTC+07:00"/>
    <m/>
    <n v="12"/>
    <n v="7"/>
    <n v="179"/>
    <n v="230"/>
    <n v="928"/>
    <n v="42013"/>
    <n v="5519245"/>
    <n v="131.37"/>
    <n v="100.46506239999999"/>
    <n v="-0.850253225"/>
    <n v="0"/>
    <n v="128.1"/>
    <n v="0"/>
    <n v="5.44"/>
    <n v="4.24E-2"/>
    <n v="0.71430000000000005"/>
    <n v="0"/>
    <n v="1"/>
  </r>
  <r>
    <x v="113"/>
    <s v="ID-SS"/>
    <x v="21"/>
    <n v="59"/>
    <n v="0"/>
    <n v="17"/>
    <n v="42"/>
    <n v="1836"/>
    <n v="71"/>
    <n v="768"/>
    <n v="997"/>
    <s v="Province"/>
    <m/>
    <x v="21"/>
    <s v="Indonesia"/>
    <s v="Asia"/>
    <s v="Sumatera"/>
    <s v="UTC+07:00"/>
    <m/>
    <n v="13"/>
    <n v="4"/>
    <n v="241"/>
    <n v="387"/>
    <n v="2853"/>
    <n v="91592"/>
    <n v="8217551"/>
    <n v="89.72"/>
    <n v="104.16946470000001"/>
    <n v="-3.2162118080000002"/>
    <n v="7.18"/>
    <n v="223.42"/>
    <n v="0"/>
    <n v="8.64"/>
    <n v="3.8699999999999998E-2"/>
    <n v="0.41830000000000001"/>
    <n v="1.04"/>
    <n v="0"/>
  </r>
  <r>
    <x v="113"/>
    <s v="ID-SU"/>
    <x v="6"/>
    <n v="20"/>
    <n v="3"/>
    <n v="4"/>
    <n v="13"/>
    <n v="1108"/>
    <n v="73"/>
    <n v="263"/>
    <n v="772"/>
    <s v="Province"/>
    <m/>
    <x v="6"/>
    <s v="Indonesia"/>
    <s v="Asia"/>
    <s v="Sumatera"/>
    <s v="UTC+07:00"/>
    <m/>
    <n v="25"/>
    <n v="8"/>
    <n v="450"/>
    <n v="693"/>
    <n v="5417"/>
    <n v="72981"/>
    <n v="14874889"/>
    <n v="203.82"/>
    <n v="99.051964420000004"/>
    <n v="2.1918944530000002"/>
    <n v="1.34"/>
    <n v="74.489999999999995"/>
    <n v="0.2"/>
    <n v="4.91"/>
    <n v="6.59E-2"/>
    <n v="0.2374"/>
    <n v="1.54"/>
    <n v="1.5"/>
  </r>
  <r>
    <x v="114"/>
    <s v="ID-AC"/>
    <x v="13"/>
    <n v="0"/>
    <n v="0"/>
    <n v="0"/>
    <n v="0"/>
    <n v="49"/>
    <n v="2"/>
    <n v="20"/>
    <n v="27"/>
    <s v="Province"/>
    <m/>
    <x v="13"/>
    <s v="Indonesia"/>
    <s v="Asia"/>
    <s v="Sumatera"/>
    <s v="UTC+07:00"/>
    <s v="Daerah Khusus"/>
    <n v="18"/>
    <n v="5"/>
    <n v="289"/>
    <m/>
    <n v="6497"/>
    <n v="57956"/>
    <n v="5247257"/>
    <n v="90.54"/>
    <n v="96.910521739999993"/>
    <n v="4.2256146279999998"/>
    <n v="0"/>
    <n v="9.34"/>
    <n v="0"/>
    <n v="0.38"/>
    <n v="4.0800000000000003E-2"/>
    <n v="0.40820000000000001"/>
    <n v="1"/>
    <n v="1"/>
  </r>
  <r>
    <x v="114"/>
    <s v="ID-BA"/>
    <x v="22"/>
    <n v="35"/>
    <n v="0"/>
    <n v="24"/>
    <n v="11"/>
    <n v="1104"/>
    <n v="7"/>
    <n v="632"/>
    <n v="465"/>
    <s v="Province"/>
    <m/>
    <x v="22"/>
    <s v="Indonesia"/>
    <s v="Asia"/>
    <s v="Nusa Tenggara"/>
    <s v="UTC+08:00"/>
    <m/>
    <n v="8"/>
    <n v="1"/>
    <n v="57"/>
    <n v="80"/>
    <n v="636"/>
    <n v="5780"/>
    <n v="4216171"/>
    <n v="729.43"/>
    <n v="115.1317136"/>
    <n v="-8.3694716880000009"/>
    <n v="8.3000000000000007"/>
    <n v="261.85000000000002"/>
    <n v="0"/>
    <n v="1.66"/>
    <n v="6.3E-3"/>
    <n v="0.57250000000000001"/>
    <n v="1.1299999999999999"/>
    <n v="1"/>
  </r>
  <r>
    <x v="114"/>
    <s v="ID-BT"/>
    <x v="2"/>
    <n v="10"/>
    <n v="0"/>
    <n v="13"/>
    <n v="-3"/>
    <n v="1314"/>
    <n v="78"/>
    <n v="583"/>
    <n v="653"/>
    <s v="Province"/>
    <m/>
    <x v="2"/>
    <s v="Indonesia"/>
    <s v="Asia"/>
    <s v="Jawa"/>
    <s v="UTC+07:00"/>
    <m/>
    <n v="4"/>
    <n v="4"/>
    <n v="155"/>
    <n v="313"/>
    <n v="1238"/>
    <n v="9663"/>
    <n v="10722374"/>
    <n v="1109.6400000000001"/>
    <n v="106.1090043"/>
    <n v="-6.4567363880000004"/>
    <n v="0.93"/>
    <n v="122.55"/>
    <n v="0"/>
    <n v="7.27"/>
    <n v="5.9400000000000001E-2"/>
    <n v="0.44369999999999998"/>
    <n v="1.25"/>
    <n v="1"/>
  </r>
  <r>
    <x v="114"/>
    <s v="ID-BE"/>
    <x v="29"/>
    <n v="2"/>
    <n v="1"/>
    <n v="0"/>
    <n v="1"/>
    <n v="118"/>
    <n v="10"/>
    <n v="72"/>
    <n v="36"/>
    <s v="Province"/>
    <m/>
    <x v="29"/>
    <s v="Indonesia"/>
    <s v="Asia"/>
    <s v="Sumatera"/>
    <s v="UTC+07:00"/>
    <m/>
    <n v="9"/>
    <n v="1"/>
    <n v="129"/>
    <n v="172"/>
    <n v="1341"/>
    <n v="19919"/>
    <n v="1999539"/>
    <n v="100.38"/>
    <n v="102.33842129999999"/>
    <n v="-3.5335836270000001"/>
    <n v="1"/>
    <n v="59.01"/>
    <n v="0.5"/>
    <n v="5"/>
    <n v="8.4699999999999998E-2"/>
    <n v="0.61019999999999996"/>
    <m/>
    <m/>
  </r>
  <r>
    <x v="114"/>
    <s v="ID-JK"/>
    <x v="0"/>
    <n v="163"/>
    <n v="8"/>
    <n v="109"/>
    <n v="46"/>
    <n v="9747"/>
    <n v="575"/>
    <n v="5187"/>
    <n v="3985"/>
    <s v="Province"/>
    <m/>
    <x v="0"/>
    <s v="Indonesia"/>
    <s v="Asia"/>
    <s v="Jawa"/>
    <s v="UTC+07:00"/>
    <s v="Daerah Khusus Ibu Kota"/>
    <n v="1"/>
    <n v="5"/>
    <n v="44"/>
    <n v="267"/>
    <m/>
    <n v="664"/>
    <n v="10846145"/>
    <n v="16334.31"/>
    <n v="106.8361183"/>
    <n v="-6.2046989909999999"/>
    <n v="15.03"/>
    <n v="898.66"/>
    <n v="0.74"/>
    <n v="53.01"/>
    <n v="5.8999999999999997E-2"/>
    <n v="0.53220000000000001"/>
    <n v="1.29"/>
    <m/>
  </r>
  <r>
    <x v="114"/>
    <s v="ID-YO"/>
    <x v="5"/>
    <n v="3"/>
    <n v="0"/>
    <n v="5"/>
    <n v="-2"/>
    <n v="276"/>
    <n v="8"/>
    <n v="243"/>
    <n v="25"/>
    <s v="Province"/>
    <m/>
    <x v="5"/>
    <s v="Indonesia"/>
    <s v="Asia"/>
    <s v="Jawa"/>
    <s v="UTC+07:00"/>
    <s v="Daerah Istimewa"/>
    <n v="4"/>
    <n v="1"/>
    <n v="78"/>
    <n v="46"/>
    <n v="392"/>
    <n v="3133"/>
    <n v="3631015"/>
    <n v="1158.9000000000001"/>
    <n v="110.4448783"/>
    <n v="-7.8945018500000002"/>
    <n v="0.83"/>
    <n v="76.010000000000005"/>
    <n v="0"/>
    <n v="2.2000000000000002"/>
    <n v="2.9000000000000001E-2"/>
    <n v="0.88039999999999996"/>
    <m/>
    <n v="1"/>
  </r>
  <r>
    <x v="114"/>
    <s v="ID-GO"/>
    <x v="33"/>
    <n v="1"/>
    <n v="0"/>
    <n v="30"/>
    <n v="-29"/>
    <n v="231"/>
    <n v="8"/>
    <n v="173"/>
    <n v="50"/>
    <s v="Province"/>
    <m/>
    <x v="33"/>
    <s v="Indonesia"/>
    <s v="Asia"/>
    <s v="Sulawesi"/>
    <s v="UTC+08:00"/>
    <m/>
    <n v="5"/>
    <n v="1"/>
    <n v="77"/>
    <n v="72"/>
    <n v="657"/>
    <n v="11257"/>
    <n v="1180651"/>
    <n v="104.88"/>
    <n v="122.37605809999999"/>
    <n v="0.68700260400000002"/>
    <n v="0.85"/>
    <n v="195.65"/>
    <n v="0"/>
    <n v="6.78"/>
    <n v="3.4599999999999999E-2"/>
    <n v="0.74890000000000001"/>
    <n v="0.33"/>
    <n v="1"/>
  </r>
  <r>
    <x v="114"/>
    <s v="ID-JA"/>
    <x v="25"/>
    <n v="2"/>
    <n v="0"/>
    <n v="20"/>
    <n v="-18"/>
    <n v="113"/>
    <n v="0"/>
    <n v="66"/>
    <n v="47"/>
    <s v="Province"/>
    <m/>
    <x v="25"/>
    <s v="Indonesia"/>
    <s v="Asia"/>
    <s v="Sumatera"/>
    <s v="UTC+07:00"/>
    <m/>
    <n v="9"/>
    <n v="2"/>
    <n v="141"/>
    <n v="163"/>
    <n v="1399"/>
    <n v="50058"/>
    <n v="3493357"/>
    <n v="69.790000000000006"/>
    <n v="102.72364039999999"/>
    <n v="-1.69769766"/>
    <n v="0.56999999999999995"/>
    <n v="32.35"/>
    <n v="0"/>
    <n v="0"/>
    <n v="0"/>
    <n v="0.58409999999999995"/>
    <m/>
    <n v="1"/>
  </r>
  <r>
    <x v="114"/>
    <s v="ID-JB"/>
    <x v="1"/>
    <n v="32"/>
    <n v="0"/>
    <n v="30"/>
    <n v="2"/>
    <n v="2901"/>
    <n v="166"/>
    <n v="1313"/>
    <n v="1422"/>
    <s v="Province"/>
    <m/>
    <x v="1"/>
    <s v="Indonesia"/>
    <s v="Asia"/>
    <s v="Jawa"/>
    <s v="UTC+07:00"/>
    <m/>
    <n v="18"/>
    <n v="9"/>
    <n v="627"/>
    <n v="645"/>
    <n v="5312"/>
    <n v="35378"/>
    <n v="45161325"/>
    <n v="1276.55"/>
    <n v="107.60370829999999"/>
    <n v="-6.9204320829999997"/>
    <n v="0.71"/>
    <n v="64.239999999999995"/>
    <n v="0"/>
    <n v="3.68"/>
    <n v="5.7200000000000001E-2"/>
    <n v="0.4526"/>
    <n v="1.68"/>
    <n v="1"/>
  </r>
  <r>
    <x v="114"/>
    <s v="ID-JT"/>
    <x v="7"/>
    <n v="49"/>
    <n v="4"/>
    <n v="44"/>
    <n v="1"/>
    <n v="2754"/>
    <n v="140"/>
    <n v="1015"/>
    <n v="1599"/>
    <s v="Province"/>
    <m/>
    <x v="7"/>
    <s v="Indonesia"/>
    <s v="Asia"/>
    <s v="Jawa"/>
    <s v="UTC+07:00"/>
    <m/>
    <n v="29"/>
    <n v="6"/>
    <n v="576"/>
    <n v="753"/>
    <n v="7809"/>
    <n v="32801"/>
    <n v="36364072"/>
    <n v="1108.6400000000001"/>
    <n v="110.20111489999999"/>
    <n v="-7.2590971770000001"/>
    <n v="1.35"/>
    <n v="75.73"/>
    <n v="0.11"/>
    <n v="3.85"/>
    <n v="5.0799999999999998E-2"/>
    <n v="0.36859999999999998"/>
    <n v="1"/>
    <n v="4"/>
  </r>
  <r>
    <x v="114"/>
    <s v="ID-JI"/>
    <x v="8"/>
    <n v="260"/>
    <n v="13"/>
    <n v="60"/>
    <n v="187"/>
    <n v="10000"/>
    <n v="740"/>
    <n v="2903"/>
    <n v="6357"/>
    <s v="Province"/>
    <m/>
    <x v="8"/>
    <s v="Indonesia"/>
    <s v="Asia"/>
    <s v="Jawa"/>
    <s v="UTC+07:00"/>
    <m/>
    <n v="29"/>
    <n v="9"/>
    <n v="666"/>
    <n v="777"/>
    <n v="7724"/>
    <n v="47803"/>
    <n v="40479023"/>
    <n v="846.78"/>
    <n v="112.7329414"/>
    <n v="-7.7233455790000001"/>
    <n v="6.42"/>
    <n v="247.04"/>
    <n v="0.32"/>
    <n v="18.28"/>
    <n v="7.3999999999999996E-2"/>
    <n v="0.2903"/>
    <n v="0.84"/>
    <n v="1"/>
  </r>
  <r>
    <x v="114"/>
    <s v="ID-KB"/>
    <x v="23"/>
    <n v="15"/>
    <n v="0"/>
    <n v="4"/>
    <n v="11"/>
    <n v="310"/>
    <n v="2"/>
    <n v="222"/>
    <n v="86"/>
    <s v="Province"/>
    <m/>
    <x v="23"/>
    <s v="Indonesia"/>
    <s v="Asia"/>
    <s v="Kalimantan"/>
    <s v="UTC+07:00"/>
    <m/>
    <n v="12"/>
    <n v="2"/>
    <n v="174"/>
    <n v="99"/>
    <n v="2031"/>
    <n v="147307"/>
    <n v="5422814"/>
    <n v="36.81"/>
    <n v="111.1211776"/>
    <n v="-8.6474572E-2"/>
    <n v="2.77"/>
    <n v="57.17"/>
    <n v="0"/>
    <n v="0.37"/>
    <n v="6.4999999999999997E-3"/>
    <n v="0.71609999999999996"/>
    <m/>
    <n v="1"/>
  </r>
  <r>
    <x v="114"/>
    <s v="ID-KS"/>
    <x v="26"/>
    <n v="27"/>
    <n v="1"/>
    <n v="28"/>
    <n v="-2"/>
    <n v="2684"/>
    <n v="168"/>
    <n v="433"/>
    <n v="2083"/>
    <s v="Province"/>
    <m/>
    <x v="26"/>
    <s v="Indonesia"/>
    <s v="Asia"/>
    <s v="Kalimantan"/>
    <s v="UTC+08:00"/>
    <m/>
    <n v="11"/>
    <n v="2"/>
    <n v="153"/>
    <n v="144"/>
    <n v="1864"/>
    <n v="38744"/>
    <n v="4023049"/>
    <n v="103.84"/>
    <n v="115.4385783"/>
    <n v="-2.993594979"/>
    <n v="6.71"/>
    <n v="667.16"/>
    <n v="0.25"/>
    <n v="41.76"/>
    <n v="6.2600000000000003E-2"/>
    <n v="0.1613"/>
    <n v="0.3"/>
    <m/>
  </r>
  <r>
    <x v="114"/>
    <s v="ID-KT"/>
    <x v="14"/>
    <n v="11"/>
    <n v="1"/>
    <n v="7"/>
    <n v="3"/>
    <n v="792"/>
    <n v="49"/>
    <n v="268"/>
    <n v="475"/>
    <s v="Province"/>
    <m/>
    <x v="14"/>
    <s v="Indonesia"/>
    <s v="Asia"/>
    <s v="Kalimantan"/>
    <s v="UTC+07:00"/>
    <m/>
    <n v="13"/>
    <n v="1"/>
    <n v="136"/>
    <n v="139"/>
    <n v="1432"/>
    <n v="153565"/>
    <n v="2570289"/>
    <n v="16.739999999999998"/>
    <n v="113.41765359999999"/>
    <n v="-1.6024846530000001"/>
    <n v="4.28"/>
    <n v="308.14"/>
    <n v="0.39"/>
    <n v="19.059999999999999"/>
    <n v="6.1899999999999997E-2"/>
    <n v="0.33839999999999998"/>
    <n v="0.52"/>
    <n v="0.33"/>
  </r>
  <r>
    <x v="114"/>
    <s v="ID-KI"/>
    <x v="4"/>
    <n v="12"/>
    <n v="0"/>
    <n v="1"/>
    <n v="11"/>
    <n v="444"/>
    <n v="5"/>
    <n v="322"/>
    <n v="117"/>
    <s v="Province"/>
    <m/>
    <x v="4"/>
    <s v="Indonesia"/>
    <s v="Asia"/>
    <s v="Kalimantan"/>
    <s v="UTC+08:00"/>
    <m/>
    <n v="7"/>
    <n v="3"/>
    <n v="103"/>
    <n v="197"/>
    <n v="841"/>
    <n v="129067"/>
    <n v="3552191"/>
    <n v="27.52"/>
    <n v="116.4684405"/>
    <n v="0.45385803000000002"/>
    <n v="3.38"/>
    <n v="124.99"/>
    <n v="0"/>
    <n v="1.41"/>
    <n v="1.1299999999999999E-2"/>
    <n v="0.72519999999999996"/>
    <n v="12"/>
    <n v="1"/>
  </r>
  <r>
    <x v="114"/>
    <s v="ID-KU"/>
    <x v="19"/>
    <n v="0"/>
    <n v="0"/>
    <n v="0"/>
    <n v="0"/>
    <n v="177"/>
    <n v="2"/>
    <n v="149"/>
    <n v="26"/>
    <s v="Province"/>
    <m/>
    <x v="19"/>
    <s v="Indonesia"/>
    <s v="Asia"/>
    <s v="Kalimantan"/>
    <s v="UTC+08:00"/>
    <m/>
    <n v="4"/>
    <n v="1"/>
    <n v="53"/>
    <n v="35"/>
    <n v="447"/>
    <n v="75468"/>
    <n v="648407"/>
    <n v="8.59"/>
    <n v="116.2188791"/>
    <n v="2.8910126209999998"/>
    <n v="0"/>
    <n v="272.98"/>
    <n v="0"/>
    <n v="3.08"/>
    <n v="1.1299999999999999E-2"/>
    <n v="0.84179999999999999"/>
    <n v="0"/>
    <n v="1"/>
  </r>
  <r>
    <x v="114"/>
    <s v="ID-BB"/>
    <x v="27"/>
    <n v="0"/>
    <n v="0"/>
    <n v="0"/>
    <n v="0"/>
    <n v="148"/>
    <n v="2"/>
    <n v="117"/>
    <n v="29"/>
    <s v="Province"/>
    <m/>
    <x v="27"/>
    <s v="Indonesia"/>
    <s v="Asia"/>
    <s v="Sumatera"/>
    <s v="UTC+07:00"/>
    <m/>
    <n v="6"/>
    <n v="1"/>
    <n v="47"/>
    <n v="82"/>
    <n v="309"/>
    <n v="16424"/>
    <n v="1379767"/>
    <n v="84.01"/>
    <n v="106.5499324"/>
    <n v="-2.4474441269999998"/>
    <n v="0"/>
    <n v="107.26"/>
    <n v="0"/>
    <n v="1.45"/>
    <n v="1.35E-2"/>
    <n v="0.79049999999999998"/>
    <n v="1"/>
    <n v="1"/>
  </r>
  <r>
    <x v="114"/>
    <s v="ID-KR"/>
    <x v="28"/>
    <n v="0"/>
    <n v="0"/>
    <n v="0"/>
    <n v="0"/>
    <n v="276"/>
    <n v="15"/>
    <n v="191"/>
    <n v="70"/>
    <s v="Province"/>
    <m/>
    <x v="28"/>
    <s v="Indonesia"/>
    <s v="Asia"/>
    <s v="Sumatera"/>
    <s v="UTC+07:00"/>
    <m/>
    <n v="5"/>
    <n v="2"/>
    <n v="75"/>
    <n v="142"/>
    <n v="275"/>
    <n v="8202"/>
    <n v="1929400"/>
    <n v="235.24"/>
    <n v="108.261746"/>
    <n v="3.9163459999999999"/>
    <n v="0"/>
    <n v="143.05000000000001"/>
    <n v="0"/>
    <n v="7.77"/>
    <n v="5.4300000000000001E-2"/>
    <n v="0.69199999999999995"/>
    <n v="0"/>
    <n v="1"/>
  </r>
  <r>
    <x v="114"/>
    <s v="ID-LA"/>
    <x v="15"/>
    <n v="0"/>
    <n v="0"/>
    <n v="0"/>
    <n v="0"/>
    <n v="180"/>
    <n v="12"/>
    <n v="121"/>
    <n v="47"/>
    <s v="Province"/>
    <m/>
    <x v="15"/>
    <s v="Indonesia"/>
    <s v="Asia"/>
    <s v="Sumatera"/>
    <s v="UTC+07:00"/>
    <m/>
    <n v="13"/>
    <n v="2"/>
    <n v="228"/>
    <n v="205"/>
    <n v="2435"/>
    <n v="34624"/>
    <n v="9095591"/>
    <n v="262.7"/>
    <n v="105.0214366"/>
    <n v="-4.9167929749999999"/>
    <n v="0"/>
    <n v="19.79"/>
    <n v="0"/>
    <n v="1.32"/>
    <n v="6.6699999999999995E-2"/>
    <n v="0.67220000000000002"/>
    <n v="1"/>
    <n v="1"/>
  </r>
  <r>
    <x v="114"/>
    <s v="ID-MA"/>
    <x v="10"/>
    <n v="1"/>
    <n v="0"/>
    <n v="4"/>
    <n v="-3"/>
    <n v="634"/>
    <n v="13"/>
    <n v="167"/>
    <n v="454"/>
    <s v="Province"/>
    <m/>
    <x v="10"/>
    <s v="Indonesia"/>
    <s v="Asia"/>
    <s v="Maluku"/>
    <s v="UTC+09:00"/>
    <m/>
    <n v="9"/>
    <n v="2"/>
    <n v="118"/>
    <n v="35"/>
    <n v="1198"/>
    <n v="46914"/>
    <n v="1847097"/>
    <n v="39.369999999999997"/>
    <n v="129.57679200000001"/>
    <n v="-3.1925720000000002"/>
    <n v="0.54"/>
    <n v="343.24"/>
    <n v="0"/>
    <n v="7.04"/>
    <n v="2.0500000000000001E-2"/>
    <n v="0.26340000000000002"/>
    <n v="0.03"/>
    <n v="1"/>
  </r>
  <r>
    <x v="114"/>
    <s v="ID-MU"/>
    <x v="12"/>
    <n v="33"/>
    <n v="1"/>
    <n v="12"/>
    <n v="20"/>
    <n v="464"/>
    <n v="26"/>
    <n v="82"/>
    <n v="356"/>
    <s v="Province"/>
    <m/>
    <x v="12"/>
    <s v="Indonesia"/>
    <s v="Asia"/>
    <s v="Maluku"/>
    <s v="UTC+09:00"/>
    <m/>
    <n v="8"/>
    <n v="2"/>
    <n v="116"/>
    <n v="118"/>
    <n v="1063"/>
    <n v="31983"/>
    <n v="1307803"/>
    <n v="40.89"/>
    <n v="127.5391072"/>
    <n v="0.212036949"/>
    <n v="25.23"/>
    <n v="354.79"/>
    <n v="0.76"/>
    <n v="19.88"/>
    <n v="5.6000000000000001E-2"/>
    <n v="0.1767"/>
    <n v="1.65"/>
    <n v="0.5"/>
  </r>
  <r>
    <x v="114"/>
    <s v="ID-NB"/>
    <x v="30"/>
    <n v="14"/>
    <n v="0"/>
    <n v="8"/>
    <n v="6"/>
    <n v="1079"/>
    <n v="45"/>
    <n v="742"/>
    <n v="292"/>
    <s v="Province"/>
    <m/>
    <x v="30"/>
    <s v="Indonesia"/>
    <s v="Asia"/>
    <s v="Nusa Tenggara"/>
    <s v="UTC+08:00"/>
    <m/>
    <n v="8"/>
    <n v="2"/>
    <n v="117"/>
    <n v="145"/>
    <n v="995"/>
    <n v="18572"/>
    <n v="5270247"/>
    <n v="283.77"/>
    <n v="117.5086257"/>
    <n v="-8.6069988659999996"/>
    <n v="2.66"/>
    <n v="204.73"/>
    <n v="0"/>
    <n v="8.5399999999999991"/>
    <n v="4.1700000000000001E-2"/>
    <n v="0.68769999999999998"/>
    <n v="1.27"/>
    <n v="0"/>
  </r>
  <r>
    <x v="114"/>
    <s v="ID-NT"/>
    <x v="32"/>
    <n v="0"/>
    <n v="0"/>
    <n v="0"/>
    <n v="0"/>
    <n v="111"/>
    <n v="1"/>
    <n v="40"/>
    <n v="70"/>
    <s v="Province"/>
    <m/>
    <x v="32"/>
    <s v="Indonesia"/>
    <s v="Asia"/>
    <s v="Nusa Tenggara"/>
    <s v="UTC+08:00"/>
    <m/>
    <n v="21"/>
    <n v="1"/>
    <n v="309"/>
    <n v="327"/>
    <n v="3026"/>
    <n v="48718"/>
    <n v="5411321"/>
    <n v="111.07"/>
    <n v="121.592271"/>
    <n v="-8.6822049999999997"/>
    <n v="0"/>
    <n v="20.51"/>
    <n v="0"/>
    <n v="0.18"/>
    <n v="8.9999999999999993E-3"/>
    <n v="0.3604"/>
    <n v="1"/>
    <n v="1"/>
  </r>
  <r>
    <x v="114"/>
    <s v="ID-PA"/>
    <x v="11"/>
    <n v="55"/>
    <n v="0"/>
    <n v="0"/>
    <n v="55"/>
    <n v="1494"/>
    <n v="7"/>
    <n v="297"/>
    <n v="1190"/>
    <s v="Province"/>
    <m/>
    <x v="11"/>
    <s v="Indonesia"/>
    <s v="Asia"/>
    <s v="Papua"/>
    <s v="UTC+09:00"/>
    <s v="Daerah Khusus"/>
    <n v="28"/>
    <n v="1"/>
    <n v="560"/>
    <n v="110"/>
    <n v="5411"/>
    <n v="319036"/>
    <n v="4340348"/>
    <n v="13.6"/>
    <n v="138.69603000000001"/>
    <n v="-4.6662095299999997"/>
    <n v="12.67"/>
    <n v="344.21"/>
    <n v="0"/>
    <n v="1.61"/>
    <n v="4.7000000000000002E-3"/>
    <n v="0.1988"/>
    <n v="5"/>
    <n v="1"/>
  </r>
  <r>
    <x v="114"/>
    <s v="ID-PB"/>
    <x v="18"/>
    <n v="0"/>
    <n v="0"/>
    <n v="1"/>
    <n v="-1"/>
    <n v="224"/>
    <n v="2"/>
    <n v="129"/>
    <n v="93"/>
    <s v="Province"/>
    <m/>
    <x v="18"/>
    <s v="Indonesia"/>
    <s v="Asia"/>
    <s v="Papua"/>
    <s v="UTC+09:00"/>
    <s v="Daerah Khusus"/>
    <n v="12"/>
    <n v="1"/>
    <n v="218"/>
    <n v="95"/>
    <n v="1742"/>
    <n v="102955"/>
    <n v="1140701"/>
    <n v="11.08"/>
    <n v="132.9762624"/>
    <n v="-2.045160182"/>
    <n v="0"/>
    <n v="196.37"/>
    <n v="0"/>
    <n v="1.75"/>
    <n v="8.8999999999999999E-3"/>
    <n v="0.57589999999999997"/>
    <n v="1"/>
    <n v="1"/>
  </r>
  <r>
    <x v="114"/>
    <s v="ID-RI"/>
    <x v="24"/>
    <n v="27"/>
    <n v="1"/>
    <n v="0"/>
    <n v="26"/>
    <n v="192"/>
    <n v="9"/>
    <n v="117"/>
    <n v="66"/>
    <s v="Province"/>
    <m/>
    <x v="24"/>
    <s v="Indonesia"/>
    <s v="Asia"/>
    <s v="Sumatera"/>
    <s v="UTC+07:00"/>
    <m/>
    <n v="10"/>
    <n v="2"/>
    <n v="169"/>
    <n v="268"/>
    <n v="1591"/>
    <n v="87024"/>
    <n v="6074100"/>
    <n v="69.8"/>
    <n v="101.8051092"/>
    <n v="0.51164785099999999"/>
    <n v="4.45"/>
    <n v="31.61"/>
    <n v="0.16"/>
    <n v="1.48"/>
    <n v="4.6899999999999997E-2"/>
    <n v="0.60940000000000005"/>
    <n v="1.1299999999999999"/>
    <m/>
  </r>
  <r>
    <x v="114"/>
    <s v="ID-SR"/>
    <x v="20"/>
    <n v="0"/>
    <n v="0"/>
    <n v="1"/>
    <n v="-1"/>
    <n v="104"/>
    <n v="2"/>
    <n v="78"/>
    <n v="24"/>
    <s v="Province"/>
    <m/>
    <x v="20"/>
    <s v="Indonesia"/>
    <s v="Asia"/>
    <s v="Sulawesi"/>
    <s v="UTC+08:00"/>
    <m/>
    <n v="6"/>
    <m/>
    <n v="69"/>
    <n v="73"/>
    <n v="575"/>
    <n v="16787"/>
    <n v="1559984"/>
    <n v="92.93"/>
    <n v="119.3450194"/>
    <n v="-2.4617460530000002"/>
    <n v="0"/>
    <n v="66.67"/>
    <n v="0"/>
    <n v="1.28"/>
    <n v="1.9199999999999998E-2"/>
    <n v="0.75"/>
    <n v="1"/>
    <n v="1"/>
  </r>
  <r>
    <x v="114"/>
    <s v="ID-SN"/>
    <x v="9"/>
    <n v="136"/>
    <n v="1"/>
    <n v="42"/>
    <n v="93"/>
    <n v="4038"/>
    <n v="145"/>
    <n v="1362"/>
    <n v="2531"/>
    <s v="Province"/>
    <m/>
    <x v="9"/>
    <s v="Indonesia"/>
    <s v="Asia"/>
    <s v="Sulawesi"/>
    <s v="UTC+08:00"/>
    <m/>
    <n v="21"/>
    <n v="3"/>
    <n v="311"/>
    <n v="792"/>
    <n v="2255"/>
    <n v="46717"/>
    <n v="9426885"/>
    <n v="201.78"/>
    <n v="120.1620559"/>
    <n v="-3.731080714"/>
    <n v="14.43"/>
    <n v="428.35"/>
    <n v="0.11"/>
    <n v="15.38"/>
    <n v="3.5900000000000001E-2"/>
    <n v="0.33729999999999999"/>
    <n v="1.23"/>
    <n v="0.14000000000000001"/>
  </r>
  <r>
    <x v="114"/>
    <s v="ID-ST"/>
    <x v="16"/>
    <n v="3"/>
    <n v="0"/>
    <n v="8"/>
    <n v="-5"/>
    <n v="179"/>
    <n v="4"/>
    <n v="140"/>
    <n v="35"/>
    <s v="Province"/>
    <m/>
    <x v="16"/>
    <s v="Indonesia"/>
    <s v="Asia"/>
    <s v="Sulawesi"/>
    <s v="UTC+08:00"/>
    <m/>
    <n v="12"/>
    <n v="1"/>
    <n v="175"/>
    <n v="175"/>
    <n v="1842"/>
    <n v="61841"/>
    <n v="2955567"/>
    <n v="47.79"/>
    <n v="121.2010927"/>
    <n v="-1.00413668"/>
    <n v="1.02"/>
    <n v="60.56"/>
    <n v="0"/>
    <n v="1.35"/>
    <n v="2.23E-2"/>
    <n v="0.78210000000000002"/>
    <n v="1"/>
    <n v="1"/>
  </r>
  <r>
    <x v="114"/>
    <s v="ID-SG"/>
    <x v="3"/>
    <n v="2"/>
    <n v="0"/>
    <n v="1"/>
    <n v="1"/>
    <n v="336"/>
    <n v="5"/>
    <n v="218"/>
    <n v="113"/>
    <s v="Province"/>
    <m/>
    <x v="3"/>
    <s v="Indonesia"/>
    <s v="Asia"/>
    <s v="Sulawesi"/>
    <s v="UTC+08:00"/>
    <m/>
    <n v="15"/>
    <n v="2"/>
    <n v="219"/>
    <n v="377"/>
    <n v="1911"/>
    <n v="38068"/>
    <n v="2635461"/>
    <n v="69.23"/>
    <n v="122.070311"/>
    <n v="-4.1246887929999998"/>
    <n v="0.76"/>
    <n v="127.49"/>
    <n v="0"/>
    <n v="1.9"/>
    <n v="1.49E-2"/>
    <n v="0.64880000000000004"/>
    <n v="1"/>
    <n v="1"/>
  </r>
  <r>
    <x v="114"/>
    <s v="ID-SA"/>
    <x v="31"/>
    <n v="7"/>
    <n v="0"/>
    <n v="2"/>
    <n v="5"/>
    <n v="859"/>
    <n v="70"/>
    <n v="146"/>
    <n v="643"/>
    <s v="Province"/>
    <m/>
    <x v="31"/>
    <s v="Indonesia"/>
    <s v="Asia"/>
    <s v="Sulawesi"/>
    <s v="UTC+08:00"/>
    <m/>
    <n v="11"/>
    <n v="4"/>
    <n v="171"/>
    <n v="332"/>
    <n v="1507"/>
    <n v="13892"/>
    <n v="2641884"/>
    <n v="190.17"/>
    <n v="124.5212396"/>
    <n v="1.259638212"/>
    <n v="2.65"/>
    <n v="325.14999999999998"/>
    <n v="0"/>
    <n v="26.5"/>
    <n v="8.1500000000000003E-2"/>
    <n v="0.17"/>
    <n v="7"/>
    <n v="1"/>
  </r>
  <r>
    <x v="114"/>
    <s v="ID-SB"/>
    <x v="17"/>
    <n v="5"/>
    <n v="0"/>
    <n v="19"/>
    <n v="-14"/>
    <n v="712"/>
    <n v="30"/>
    <n v="524"/>
    <n v="158"/>
    <s v="Province"/>
    <m/>
    <x v="17"/>
    <s v="Indonesia"/>
    <s v="Asia"/>
    <s v="Sumatera"/>
    <s v="UTC+07:00"/>
    <m/>
    <n v="12"/>
    <n v="7"/>
    <n v="179"/>
    <n v="230"/>
    <n v="928"/>
    <n v="42013"/>
    <n v="5519245"/>
    <n v="131.37"/>
    <n v="100.46506239999999"/>
    <n v="-0.850253225"/>
    <n v="0.91"/>
    <n v="129"/>
    <n v="0"/>
    <n v="5.44"/>
    <n v="4.2099999999999999E-2"/>
    <n v="0.73599999999999999"/>
    <m/>
    <n v="1"/>
  </r>
  <r>
    <x v="114"/>
    <s v="ID-SS"/>
    <x v="21"/>
    <n v="17"/>
    <n v="2"/>
    <n v="47"/>
    <n v="-32"/>
    <n v="1853"/>
    <n v="73"/>
    <n v="815"/>
    <n v="965"/>
    <s v="Province"/>
    <m/>
    <x v="21"/>
    <s v="Indonesia"/>
    <s v="Asia"/>
    <s v="Sumatera"/>
    <s v="UTC+07:00"/>
    <m/>
    <n v="13"/>
    <n v="4"/>
    <n v="241"/>
    <n v="387"/>
    <n v="2853"/>
    <n v="91592"/>
    <n v="8217551"/>
    <n v="89.72"/>
    <n v="104.16946470000001"/>
    <n v="-3.2162118080000002"/>
    <n v="2.0699999999999998"/>
    <n v="225.49"/>
    <n v="0.24"/>
    <n v="8.8800000000000008"/>
    <n v="3.9399999999999998E-2"/>
    <n v="0.43980000000000002"/>
    <n v="0.28999999999999998"/>
    <m/>
  </r>
  <r>
    <x v="114"/>
    <s v="ID-SU"/>
    <x v="6"/>
    <n v="117"/>
    <n v="3"/>
    <n v="3"/>
    <n v="111"/>
    <n v="1225"/>
    <n v="76"/>
    <n v="266"/>
    <n v="883"/>
    <s v="Province"/>
    <m/>
    <x v="6"/>
    <s v="Indonesia"/>
    <s v="Asia"/>
    <s v="Sumatera"/>
    <s v="UTC+07:00"/>
    <m/>
    <n v="25"/>
    <n v="8"/>
    <n v="450"/>
    <n v="693"/>
    <n v="5417"/>
    <n v="72981"/>
    <n v="14874889"/>
    <n v="203.82"/>
    <n v="99.051964420000004"/>
    <n v="2.1918944530000002"/>
    <n v="7.87"/>
    <n v="82.35"/>
    <n v="0.2"/>
    <n v="5.1100000000000003"/>
    <n v="6.2E-2"/>
    <n v="0.21709999999999999"/>
    <n v="5.85"/>
    <n v="1"/>
  </r>
  <r>
    <x v="115"/>
    <s v="ID-AC"/>
    <x v="13"/>
    <n v="4"/>
    <n v="0"/>
    <n v="0"/>
    <n v="4"/>
    <n v="53"/>
    <n v="2"/>
    <n v="20"/>
    <n v="31"/>
    <s v="Province"/>
    <m/>
    <x v="13"/>
    <s v="Indonesia"/>
    <s v="Asia"/>
    <s v="Sumatera"/>
    <s v="UTC+07:00"/>
    <s v="Daerah Khusus"/>
    <n v="18"/>
    <n v="5"/>
    <n v="289"/>
    <m/>
    <n v="6497"/>
    <n v="57956"/>
    <n v="5247257"/>
    <n v="90.54"/>
    <n v="96.910521739999993"/>
    <n v="4.2256146279999998"/>
    <n v="0.76"/>
    <n v="10.1"/>
    <n v="0"/>
    <n v="0.38"/>
    <n v="3.7699999999999997E-2"/>
    <n v="0.37740000000000001"/>
    <m/>
    <n v="1"/>
  </r>
  <r>
    <x v="115"/>
    <s v="ID-BA"/>
    <x v="22"/>
    <n v="44"/>
    <n v="0"/>
    <n v="7"/>
    <n v="37"/>
    <n v="1148"/>
    <n v="7"/>
    <n v="639"/>
    <n v="502"/>
    <s v="Province"/>
    <m/>
    <x v="22"/>
    <s v="Indonesia"/>
    <s v="Asia"/>
    <s v="Nusa Tenggara"/>
    <s v="UTC+08:00"/>
    <m/>
    <n v="8"/>
    <n v="1"/>
    <n v="57"/>
    <n v="80"/>
    <n v="636"/>
    <n v="5780"/>
    <n v="4216171"/>
    <n v="729.43"/>
    <n v="115.1317136"/>
    <n v="-8.3694716880000009"/>
    <n v="10.44"/>
    <n v="272.27999999999997"/>
    <n v="0"/>
    <n v="1.66"/>
    <n v="6.1000000000000004E-3"/>
    <n v="0.55659999999999998"/>
    <n v="1.26"/>
    <n v="1"/>
  </r>
  <r>
    <x v="115"/>
    <s v="ID-BT"/>
    <x v="2"/>
    <n v="19"/>
    <n v="0"/>
    <n v="7"/>
    <n v="12"/>
    <n v="1333"/>
    <n v="78"/>
    <n v="590"/>
    <n v="665"/>
    <s v="Province"/>
    <m/>
    <x v="2"/>
    <s v="Indonesia"/>
    <s v="Asia"/>
    <s v="Jawa"/>
    <s v="UTC+07:00"/>
    <m/>
    <n v="4"/>
    <n v="4"/>
    <n v="155"/>
    <n v="313"/>
    <n v="1238"/>
    <n v="9663"/>
    <n v="10722374"/>
    <n v="1109.6400000000001"/>
    <n v="106.1090043"/>
    <n v="-6.4567363880000004"/>
    <n v="1.77"/>
    <n v="124.32"/>
    <n v="0"/>
    <n v="7.27"/>
    <n v="5.8500000000000003E-2"/>
    <n v="0.44259999999999999"/>
    <n v="1.9"/>
    <n v="1"/>
  </r>
  <r>
    <x v="115"/>
    <s v="ID-BE"/>
    <x v="29"/>
    <n v="0"/>
    <n v="0"/>
    <n v="1"/>
    <n v="-1"/>
    <n v="118"/>
    <n v="10"/>
    <n v="73"/>
    <n v="35"/>
    <s v="Province"/>
    <m/>
    <x v="29"/>
    <s v="Indonesia"/>
    <s v="Asia"/>
    <s v="Sumatera"/>
    <s v="UTC+07:00"/>
    <m/>
    <n v="9"/>
    <n v="1"/>
    <n v="129"/>
    <n v="172"/>
    <n v="1341"/>
    <n v="19919"/>
    <n v="1999539"/>
    <n v="100.38"/>
    <n v="102.33842129999999"/>
    <n v="-3.5335836270000001"/>
    <n v="0"/>
    <n v="59.01"/>
    <n v="0"/>
    <n v="5"/>
    <n v="8.4699999999999998E-2"/>
    <n v="0.61860000000000004"/>
    <n v="0"/>
    <n v="0"/>
  </r>
  <r>
    <x v="115"/>
    <s v="ID-JK"/>
    <x v="0"/>
    <n v="154"/>
    <n v="8"/>
    <n v="95"/>
    <n v="51"/>
    <n v="9901"/>
    <n v="583"/>
    <n v="5282"/>
    <n v="4036"/>
    <s v="Province"/>
    <m/>
    <x v="0"/>
    <s v="Indonesia"/>
    <s v="Asia"/>
    <s v="Jawa"/>
    <s v="UTC+07:00"/>
    <s v="Daerah Khusus Ibu Kota"/>
    <n v="1"/>
    <n v="5"/>
    <n v="44"/>
    <n v="267"/>
    <m/>
    <n v="664"/>
    <n v="10846145"/>
    <n v="16334.31"/>
    <n v="106.8361183"/>
    <n v="-6.2046989909999999"/>
    <n v="14.2"/>
    <n v="912.86"/>
    <n v="0.74"/>
    <n v="53.75"/>
    <n v="5.8900000000000001E-2"/>
    <n v="0.53349999999999997"/>
    <n v="0.94"/>
    <n v="1"/>
  </r>
  <r>
    <x v="115"/>
    <s v="ID-YO"/>
    <x v="5"/>
    <n v="1"/>
    <n v="0"/>
    <n v="11"/>
    <n v="-10"/>
    <n v="277"/>
    <n v="8"/>
    <n v="254"/>
    <n v="15"/>
    <s v="Province"/>
    <m/>
    <x v="5"/>
    <s v="Indonesia"/>
    <s v="Asia"/>
    <s v="Jawa"/>
    <s v="UTC+07:00"/>
    <s v="Daerah Istimewa"/>
    <n v="4"/>
    <n v="1"/>
    <n v="78"/>
    <n v="46"/>
    <n v="392"/>
    <n v="3133"/>
    <n v="3631015"/>
    <n v="1158.9000000000001"/>
    <n v="110.4448783"/>
    <n v="-7.8945018500000002"/>
    <n v="0.28000000000000003"/>
    <n v="76.290000000000006"/>
    <n v="0"/>
    <n v="2.2000000000000002"/>
    <n v="2.8899999999999999E-2"/>
    <n v="0.91700000000000004"/>
    <n v="0.33"/>
    <n v="1"/>
  </r>
  <r>
    <x v="115"/>
    <s v="ID-GO"/>
    <x v="33"/>
    <n v="7"/>
    <n v="0"/>
    <n v="0"/>
    <n v="7"/>
    <n v="238"/>
    <n v="8"/>
    <n v="173"/>
    <n v="57"/>
    <s v="Province"/>
    <m/>
    <x v="33"/>
    <s v="Indonesia"/>
    <s v="Asia"/>
    <s v="Sulawesi"/>
    <s v="UTC+08:00"/>
    <m/>
    <n v="5"/>
    <n v="1"/>
    <n v="77"/>
    <n v="72"/>
    <n v="657"/>
    <n v="11257"/>
    <n v="1180651"/>
    <n v="104.88"/>
    <n v="122.37605809999999"/>
    <n v="0.68700260400000002"/>
    <n v="5.93"/>
    <n v="201.58"/>
    <n v="0"/>
    <n v="6.78"/>
    <n v="3.3599999999999998E-2"/>
    <n v="0.72689999999999999"/>
    <n v="7"/>
    <n v="1"/>
  </r>
  <r>
    <x v="115"/>
    <s v="ID-JA"/>
    <x v="25"/>
    <n v="0"/>
    <n v="0"/>
    <n v="0"/>
    <n v="0"/>
    <n v="113"/>
    <n v="0"/>
    <n v="66"/>
    <n v="47"/>
    <s v="Province"/>
    <m/>
    <x v="25"/>
    <s v="Indonesia"/>
    <s v="Asia"/>
    <s v="Sumatera"/>
    <s v="UTC+07:00"/>
    <m/>
    <n v="9"/>
    <n v="2"/>
    <n v="141"/>
    <n v="163"/>
    <n v="1399"/>
    <n v="50058"/>
    <n v="3493357"/>
    <n v="69.790000000000006"/>
    <n v="102.72364039999999"/>
    <n v="-1.69769766"/>
    <n v="0"/>
    <n v="32.35"/>
    <n v="0"/>
    <n v="0"/>
    <n v="0"/>
    <n v="0.58409999999999995"/>
    <n v="0"/>
    <n v="1"/>
  </r>
  <r>
    <x v="115"/>
    <s v="ID-JB"/>
    <x v="1"/>
    <n v="46"/>
    <n v="0"/>
    <n v="9"/>
    <n v="37"/>
    <n v="2947"/>
    <n v="166"/>
    <n v="1322"/>
    <n v="1459"/>
    <s v="Province"/>
    <m/>
    <x v="1"/>
    <s v="Indonesia"/>
    <s v="Asia"/>
    <s v="Jawa"/>
    <s v="UTC+07:00"/>
    <m/>
    <n v="18"/>
    <n v="9"/>
    <n v="627"/>
    <n v="645"/>
    <n v="5312"/>
    <n v="35378"/>
    <n v="45161325"/>
    <n v="1276.55"/>
    <n v="107.60370829999999"/>
    <n v="-6.9204320829999997"/>
    <n v="1.02"/>
    <n v="65.25"/>
    <n v="0"/>
    <n v="3.68"/>
    <n v="5.6300000000000003E-2"/>
    <n v="0.4486"/>
    <n v="1.44"/>
    <n v="1"/>
  </r>
  <r>
    <x v="115"/>
    <s v="ID-JT"/>
    <x v="7"/>
    <n v="76"/>
    <n v="2"/>
    <n v="12"/>
    <n v="62"/>
    <n v="2830"/>
    <n v="142"/>
    <n v="1027"/>
    <n v="1661"/>
    <s v="Province"/>
    <m/>
    <x v="7"/>
    <s v="Indonesia"/>
    <s v="Asia"/>
    <s v="Jawa"/>
    <s v="UTC+07:00"/>
    <m/>
    <n v="29"/>
    <n v="6"/>
    <n v="576"/>
    <n v="753"/>
    <n v="7809"/>
    <n v="32801"/>
    <n v="36364072"/>
    <n v="1108.6400000000001"/>
    <n v="110.20111489999999"/>
    <n v="-7.2590971770000001"/>
    <n v="2.09"/>
    <n v="77.819999999999993"/>
    <n v="0.05"/>
    <n v="3.9"/>
    <n v="5.0200000000000002E-2"/>
    <n v="0.3629"/>
    <n v="1.55"/>
    <n v="0.5"/>
  </r>
  <r>
    <x v="115"/>
    <s v="ID-JI"/>
    <x v="8"/>
    <n v="188"/>
    <n v="9"/>
    <n v="80"/>
    <n v="99"/>
    <n v="10188"/>
    <n v="749"/>
    <n v="2983"/>
    <n v="6456"/>
    <s v="Province"/>
    <m/>
    <x v="8"/>
    <s v="Indonesia"/>
    <s v="Asia"/>
    <s v="Jawa"/>
    <s v="UTC+07:00"/>
    <m/>
    <n v="29"/>
    <n v="9"/>
    <n v="666"/>
    <n v="777"/>
    <n v="7724"/>
    <n v="47803"/>
    <n v="40479023"/>
    <n v="846.78"/>
    <n v="112.7329414"/>
    <n v="-7.7233455790000001"/>
    <n v="4.6399999999999997"/>
    <n v="251.69"/>
    <n v="0.22"/>
    <n v="18.5"/>
    <n v="7.3499999999999996E-2"/>
    <n v="0.2928"/>
    <n v="0.72"/>
    <n v="0.69"/>
  </r>
  <r>
    <x v="115"/>
    <s v="ID-KB"/>
    <x v="23"/>
    <n v="0"/>
    <n v="0"/>
    <n v="5"/>
    <n v="-5"/>
    <n v="310"/>
    <n v="2"/>
    <n v="227"/>
    <n v="81"/>
    <s v="Province"/>
    <m/>
    <x v="23"/>
    <s v="Indonesia"/>
    <s v="Asia"/>
    <s v="Kalimantan"/>
    <s v="UTC+07:00"/>
    <m/>
    <n v="12"/>
    <n v="2"/>
    <n v="174"/>
    <n v="99"/>
    <n v="2031"/>
    <n v="147307"/>
    <n v="5422814"/>
    <n v="36.81"/>
    <n v="111.1211776"/>
    <n v="-8.6474572E-2"/>
    <n v="0"/>
    <n v="57.17"/>
    <n v="0"/>
    <n v="0.37"/>
    <n v="6.4999999999999997E-3"/>
    <n v="0.73229999999999995"/>
    <n v="0"/>
    <n v="1"/>
  </r>
  <r>
    <x v="115"/>
    <s v="ID-KS"/>
    <x v="26"/>
    <n v="90"/>
    <n v="7"/>
    <n v="15"/>
    <n v="68"/>
    <n v="2774"/>
    <n v="175"/>
    <n v="448"/>
    <n v="2151"/>
    <s v="Province"/>
    <m/>
    <x v="26"/>
    <s v="Indonesia"/>
    <s v="Asia"/>
    <s v="Kalimantan"/>
    <s v="UTC+08:00"/>
    <m/>
    <n v="11"/>
    <n v="2"/>
    <n v="153"/>
    <n v="144"/>
    <n v="1864"/>
    <n v="38744"/>
    <n v="4023049"/>
    <n v="103.84"/>
    <n v="115.4385783"/>
    <n v="-2.993594979"/>
    <n v="22.37"/>
    <n v="689.53"/>
    <n v="1.74"/>
    <n v="43.5"/>
    <n v="6.3100000000000003E-2"/>
    <n v="0.1615"/>
    <n v="3.33"/>
    <n v="7"/>
  </r>
  <r>
    <x v="115"/>
    <s v="ID-KT"/>
    <x v="14"/>
    <n v="4"/>
    <n v="0"/>
    <n v="0"/>
    <n v="4"/>
    <n v="796"/>
    <n v="49"/>
    <n v="268"/>
    <n v="479"/>
    <s v="Province"/>
    <m/>
    <x v="14"/>
    <s v="Indonesia"/>
    <s v="Asia"/>
    <s v="Kalimantan"/>
    <s v="UTC+07:00"/>
    <m/>
    <n v="13"/>
    <n v="1"/>
    <n v="136"/>
    <n v="139"/>
    <n v="1432"/>
    <n v="153565"/>
    <n v="2570289"/>
    <n v="16.739999999999998"/>
    <n v="113.41765359999999"/>
    <n v="-1.6024846530000001"/>
    <n v="1.56"/>
    <n v="309.69"/>
    <n v="0"/>
    <n v="19.059999999999999"/>
    <n v="6.1600000000000002E-2"/>
    <n v="0.3367"/>
    <n v="0.36"/>
    <n v="0"/>
  </r>
  <r>
    <x v="115"/>
    <s v="ID-KI"/>
    <x v="4"/>
    <n v="9"/>
    <n v="1"/>
    <n v="10"/>
    <n v="-2"/>
    <n v="453"/>
    <n v="6"/>
    <n v="332"/>
    <n v="115"/>
    <s v="Province"/>
    <m/>
    <x v="4"/>
    <s v="Indonesia"/>
    <s v="Asia"/>
    <s v="Kalimantan"/>
    <s v="UTC+08:00"/>
    <m/>
    <n v="7"/>
    <n v="3"/>
    <n v="103"/>
    <n v="197"/>
    <n v="841"/>
    <n v="129067"/>
    <n v="3552191"/>
    <n v="27.52"/>
    <n v="116.4684405"/>
    <n v="0.45385803000000002"/>
    <n v="2.5299999999999998"/>
    <n v="127.53"/>
    <n v="0.28000000000000003"/>
    <n v="1.69"/>
    <n v="1.32E-2"/>
    <n v="0.7329"/>
    <n v="0.75"/>
    <m/>
  </r>
  <r>
    <x v="115"/>
    <s v="ID-KU"/>
    <x v="19"/>
    <n v="2"/>
    <n v="0"/>
    <n v="2"/>
    <n v="0"/>
    <n v="179"/>
    <n v="2"/>
    <n v="151"/>
    <n v="26"/>
    <s v="Province"/>
    <m/>
    <x v="19"/>
    <s v="Indonesia"/>
    <s v="Asia"/>
    <s v="Kalimantan"/>
    <s v="UTC+08:00"/>
    <m/>
    <n v="4"/>
    <n v="1"/>
    <n v="53"/>
    <n v="35"/>
    <n v="447"/>
    <n v="75468"/>
    <n v="648407"/>
    <n v="8.59"/>
    <n v="116.2188791"/>
    <n v="2.8910126209999998"/>
    <n v="3.08"/>
    <n v="276.06"/>
    <n v="0"/>
    <n v="3.08"/>
    <n v="1.12E-2"/>
    <n v="0.84360000000000002"/>
    <m/>
    <n v="1"/>
  </r>
  <r>
    <x v="115"/>
    <s v="ID-BB"/>
    <x v="27"/>
    <n v="0"/>
    <n v="0"/>
    <n v="9"/>
    <n v="-9"/>
    <n v="148"/>
    <n v="2"/>
    <n v="126"/>
    <n v="20"/>
    <s v="Province"/>
    <m/>
    <x v="27"/>
    <s v="Indonesia"/>
    <s v="Asia"/>
    <s v="Sumatera"/>
    <s v="UTC+07:00"/>
    <m/>
    <n v="6"/>
    <n v="1"/>
    <n v="47"/>
    <n v="82"/>
    <n v="309"/>
    <n v="16424"/>
    <n v="1379767"/>
    <n v="84.01"/>
    <n v="106.5499324"/>
    <n v="-2.4474441269999998"/>
    <n v="0"/>
    <n v="107.26"/>
    <n v="0"/>
    <n v="1.45"/>
    <n v="1.35E-2"/>
    <n v="0.85140000000000005"/>
    <n v="1"/>
    <n v="1"/>
  </r>
  <r>
    <x v="115"/>
    <s v="ID-KR"/>
    <x v="28"/>
    <n v="3"/>
    <n v="0"/>
    <n v="2"/>
    <n v="1"/>
    <n v="279"/>
    <n v="15"/>
    <n v="193"/>
    <n v="71"/>
    <s v="Province"/>
    <m/>
    <x v="28"/>
    <s v="Indonesia"/>
    <s v="Asia"/>
    <s v="Sumatera"/>
    <s v="UTC+07:00"/>
    <m/>
    <n v="5"/>
    <n v="2"/>
    <n v="75"/>
    <n v="142"/>
    <n v="275"/>
    <n v="8202"/>
    <n v="1929400"/>
    <n v="235.24"/>
    <n v="108.261746"/>
    <n v="3.9163459999999999"/>
    <n v="1.55"/>
    <n v="144.6"/>
    <n v="0"/>
    <n v="7.77"/>
    <n v="5.3800000000000001E-2"/>
    <n v="0.69179999999999997"/>
    <m/>
    <n v="1"/>
  </r>
  <r>
    <x v="115"/>
    <s v="ID-LA"/>
    <x v="15"/>
    <n v="2"/>
    <n v="0"/>
    <n v="7"/>
    <n v="-5"/>
    <n v="182"/>
    <n v="12"/>
    <n v="128"/>
    <n v="42"/>
    <s v="Province"/>
    <m/>
    <x v="15"/>
    <s v="Indonesia"/>
    <s v="Asia"/>
    <s v="Sumatera"/>
    <s v="UTC+07:00"/>
    <m/>
    <n v="13"/>
    <n v="2"/>
    <n v="228"/>
    <n v="205"/>
    <n v="2435"/>
    <n v="34624"/>
    <n v="9095591"/>
    <n v="262.7"/>
    <n v="105.0214366"/>
    <n v="-4.9167929749999999"/>
    <n v="0.22"/>
    <n v="20.010000000000002"/>
    <n v="0"/>
    <n v="1.32"/>
    <n v="6.59E-2"/>
    <n v="0.70330000000000004"/>
    <m/>
    <n v="1"/>
  </r>
  <r>
    <x v="115"/>
    <s v="ID-MA"/>
    <x v="10"/>
    <n v="37"/>
    <n v="1"/>
    <n v="4"/>
    <n v="32"/>
    <n v="671"/>
    <n v="14"/>
    <n v="171"/>
    <n v="486"/>
    <s v="Province"/>
    <m/>
    <x v="10"/>
    <s v="Indonesia"/>
    <s v="Asia"/>
    <s v="Maluku"/>
    <s v="UTC+09:00"/>
    <m/>
    <n v="9"/>
    <n v="2"/>
    <n v="118"/>
    <n v="35"/>
    <n v="1198"/>
    <n v="46914"/>
    <n v="1847097"/>
    <n v="39.369999999999997"/>
    <n v="129.57679200000001"/>
    <n v="-3.1925720000000002"/>
    <n v="20.03"/>
    <n v="363.27"/>
    <n v="0.54"/>
    <n v="7.58"/>
    <n v="2.0899999999999998E-2"/>
    <n v="0.25480000000000003"/>
    <n v="37"/>
    <m/>
  </r>
  <r>
    <x v="115"/>
    <s v="ID-MU"/>
    <x v="12"/>
    <n v="96"/>
    <n v="0"/>
    <n v="6"/>
    <n v="90"/>
    <n v="560"/>
    <n v="26"/>
    <n v="88"/>
    <n v="446"/>
    <s v="Province"/>
    <m/>
    <x v="12"/>
    <s v="Indonesia"/>
    <s v="Asia"/>
    <s v="Maluku"/>
    <s v="UTC+09:00"/>
    <m/>
    <n v="8"/>
    <n v="2"/>
    <n v="116"/>
    <n v="118"/>
    <n v="1063"/>
    <n v="31983"/>
    <n v="1307803"/>
    <n v="40.89"/>
    <n v="127.5391072"/>
    <n v="0.212036949"/>
    <n v="73.41"/>
    <n v="428.2"/>
    <n v="0"/>
    <n v="19.88"/>
    <n v="4.6399999999999997E-2"/>
    <n v="0.15709999999999999"/>
    <n v="2.91"/>
    <n v="0"/>
  </r>
  <r>
    <x v="115"/>
    <s v="ID-NB"/>
    <x v="30"/>
    <n v="21"/>
    <n v="2"/>
    <n v="19"/>
    <n v="0"/>
    <n v="1100"/>
    <n v="47"/>
    <n v="761"/>
    <n v="292"/>
    <s v="Province"/>
    <m/>
    <x v="30"/>
    <s v="Indonesia"/>
    <s v="Asia"/>
    <s v="Nusa Tenggara"/>
    <s v="UTC+08:00"/>
    <m/>
    <n v="8"/>
    <n v="2"/>
    <n v="117"/>
    <n v="145"/>
    <n v="995"/>
    <n v="18572"/>
    <n v="5270247"/>
    <n v="283.77"/>
    <n v="117.5086257"/>
    <n v="-8.6069988659999996"/>
    <n v="3.98"/>
    <n v="208.72"/>
    <n v="0.38"/>
    <n v="8.92"/>
    <n v="4.2700000000000002E-2"/>
    <n v="0.69179999999999997"/>
    <n v="1.5"/>
    <m/>
  </r>
  <r>
    <x v="115"/>
    <s v="ID-NT"/>
    <x v="32"/>
    <n v="0"/>
    <n v="0"/>
    <n v="0"/>
    <n v="0"/>
    <n v="111"/>
    <n v="1"/>
    <n v="40"/>
    <n v="70"/>
    <s v="Province"/>
    <m/>
    <x v="32"/>
    <s v="Indonesia"/>
    <s v="Asia"/>
    <s v="Nusa Tenggara"/>
    <s v="UTC+08:00"/>
    <m/>
    <n v="21"/>
    <n v="1"/>
    <n v="309"/>
    <n v="327"/>
    <n v="3026"/>
    <n v="48718"/>
    <n v="5411321"/>
    <n v="111.07"/>
    <n v="121.592271"/>
    <n v="-8.6822049999999997"/>
    <n v="0"/>
    <n v="20.51"/>
    <n v="0"/>
    <n v="0.18"/>
    <n v="8.9999999999999993E-3"/>
    <n v="0.3604"/>
    <n v="1"/>
    <n v="1"/>
  </r>
  <r>
    <x v="115"/>
    <s v="ID-PA"/>
    <x v="11"/>
    <n v="58"/>
    <n v="0"/>
    <n v="0"/>
    <n v="58"/>
    <n v="1552"/>
    <n v="7"/>
    <n v="297"/>
    <n v="1248"/>
    <s v="Province"/>
    <m/>
    <x v="11"/>
    <s v="Indonesia"/>
    <s v="Asia"/>
    <s v="Papua"/>
    <s v="UTC+09:00"/>
    <s v="Daerah Khusus"/>
    <n v="28"/>
    <n v="1"/>
    <n v="560"/>
    <n v="110"/>
    <n v="5411"/>
    <n v="319036"/>
    <n v="4340348"/>
    <n v="13.6"/>
    <n v="138.69603000000001"/>
    <n v="-4.6662095299999997"/>
    <n v="13.36"/>
    <n v="357.58"/>
    <n v="0"/>
    <n v="1.61"/>
    <n v="4.4999999999999997E-3"/>
    <n v="0.19139999999999999"/>
    <n v="1.05"/>
    <n v="1"/>
  </r>
  <r>
    <x v="115"/>
    <s v="ID-PB"/>
    <x v="18"/>
    <n v="1"/>
    <n v="0"/>
    <n v="16"/>
    <n v="-15"/>
    <n v="225"/>
    <n v="2"/>
    <n v="145"/>
    <n v="78"/>
    <s v="Province"/>
    <m/>
    <x v="18"/>
    <s v="Indonesia"/>
    <s v="Asia"/>
    <s v="Papua"/>
    <s v="UTC+09:00"/>
    <s v="Daerah Khusus"/>
    <n v="12"/>
    <n v="1"/>
    <n v="218"/>
    <n v="95"/>
    <n v="1742"/>
    <n v="102955"/>
    <n v="1140701"/>
    <n v="11.08"/>
    <n v="132.9762624"/>
    <n v="-2.045160182"/>
    <n v="0.88"/>
    <n v="197.25"/>
    <n v="0"/>
    <n v="1.75"/>
    <n v="8.8999999999999999E-3"/>
    <n v="0.64439999999999997"/>
    <m/>
    <n v="1"/>
  </r>
  <r>
    <x v="115"/>
    <s v="ID-RI"/>
    <x v="24"/>
    <n v="24"/>
    <n v="0"/>
    <n v="3"/>
    <n v="21"/>
    <n v="216"/>
    <n v="9"/>
    <n v="120"/>
    <n v="87"/>
    <s v="Province"/>
    <m/>
    <x v="24"/>
    <s v="Indonesia"/>
    <s v="Asia"/>
    <s v="Sumatera"/>
    <s v="UTC+07:00"/>
    <m/>
    <n v="10"/>
    <n v="2"/>
    <n v="169"/>
    <n v="268"/>
    <n v="1591"/>
    <n v="87024"/>
    <n v="6074100"/>
    <n v="69.8"/>
    <n v="101.8051092"/>
    <n v="0.51164785099999999"/>
    <n v="3.95"/>
    <n v="35.56"/>
    <n v="0"/>
    <n v="1.48"/>
    <n v="4.1700000000000001E-2"/>
    <n v="0.55559999999999998"/>
    <n v="0.89"/>
    <n v="0"/>
  </r>
  <r>
    <x v="115"/>
    <s v="ID-SR"/>
    <x v="20"/>
    <n v="1"/>
    <n v="0"/>
    <n v="0"/>
    <n v="1"/>
    <n v="105"/>
    <n v="2"/>
    <n v="78"/>
    <n v="25"/>
    <s v="Province"/>
    <m/>
    <x v="20"/>
    <s v="Indonesia"/>
    <s v="Asia"/>
    <s v="Sulawesi"/>
    <s v="UTC+08:00"/>
    <m/>
    <n v="6"/>
    <m/>
    <n v="69"/>
    <n v="73"/>
    <n v="575"/>
    <n v="16787"/>
    <n v="1559984"/>
    <n v="92.93"/>
    <n v="119.3450194"/>
    <n v="-2.4617460530000002"/>
    <n v="0.64"/>
    <n v="67.31"/>
    <n v="0"/>
    <n v="1.28"/>
    <n v="1.9E-2"/>
    <n v="0.7429"/>
    <m/>
    <n v="1"/>
  </r>
  <r>
    <x v="115"/>
    <s v="ID-SN"/>
    <x v="9"/>
    <n v="137"/>
    <n v="6"/>
    <n v="39"/>
    <n v="92"/>
    <n v="4175"/>
    <n v="151"/>
    <n v="1401"/>
    <n v="2623"/>
    <s v="Province"/>
    <m/>
    <x v="9"/>
    <s v="Indonesia"/>
    <s v="Asia"/>
    <s v="Sulawesi"/>
    <s v="UTC+08:00"/>
    <m/>
    <n v="21"/>
    <n v="3"/>
    <n v="311"/>
    <n v="792"/>
    <n v="2255"/>
    <n v="46717"/>
    <n v="9426885"/>
    <n v="201.78"/>
    <n v="120.1620559"/>
    <n v="-3.731080714"/>
    <n v="14.53"/>
    <n v="442.88"/>
    <n v="0.64"/>
    <n v="16.02"/>
    <n v="3.6200000000000003E-2"/>
    <n v="0.33560000000000001"/>
    <n v="1.01"/>
    <n v="6"/>
  </r>
  <r>
    <x v="115"/>
    <s v="ID-ST"/>
    <x v="16"/>
    <n v="1"/>
    <n v="1"/>
    <n v="1"/>
    <n v="-1"/>
    <n v="180"/>
    <n v="5"/>
    <n v="141"/>
    <n v="34"/>
    <s v="Province"/>
    <m/>
    <x v="16"/>
    <s v="Indonesia"/>
    <s v="Asia"/>
    <s v="Sulawesi"/>
    <s v="UTC+08:00"/>
    <m/>
    <n v="12"/>
    <n v="1"/>
    <n v="175"/>
    <n v="175"/>
    <n v="1842"/>
    <n v="61841"/>
    <n v="2955567"/>
    <n v="47.79"/>
    <n v="121.2010927"/>
    <n v="-1.00413668"/>
    <n v="0.34"/>
    <n v="60.9"/>
    <n v="0.34"/>
    <n v="1.69"/>
    <n v="2.7799999999999998E-2"/>
    <n v="0.7833"/>
    <n v="0.33"/>
    <m/>
  </r>
  <r>
    <x v="115"/>
    <s v="ID-SG"/>
    <x v="3"/>
    <n v="1"/>
    <n v="0"/>
    <n v="1"/>
    <n v="0"/>
    <n v="337"/>
    <n v="5"/>
    <n v="219"/>
    <n v="113"/>
    <s v="Province"/>
    <m/>
    <x v="3"/>
    <s v="Indonesia"/>
    <s v="Asia"/>
    <s v="Sulawesi"/>
    <s v="UTC+08:00"/>
    <m/>
    <n v="15"/>
    <n v="2"/>
    <n v="219"/>
    <n v="377"/>
    <n v="1911"/>
    <n v="38068"/>
    <n v="2635461"/>
    <n v="69.23"/>
    <n v="122.070311"/>
    <n v="-4.1246887929999998"/>
    <n v="0.38"/>
    <n v="127.87"/>
    <n v="0"/>
    <n v="1.9"/>
    <n v="1.4800000000000001E-2"/>
    <n v="0.64990000000000003"/>
    <n v="0.5"/>
    <n v="1"/>
  </r>
  <r>
    <x v="115"/>
    <s v="ID-SA"/>
    <x v="31"/>
    <n v="31"/>
    <n v="1"/>
    <n v="2"/>
    <n v="28"/>
    <n v="890"/>
    <n v="71"/>
    <n v="148"/>
    <n v="671"/>
    <s v="Province"/>
    <m/>
    <x v="31"/>
    <s v="Indonesia"/>
    <s v="Asia"/>
    <s v="Sulawesi"/>
    <s v="UTC+08:00"/>
    <m/>
    <n v="11"/>
    <n v="4"/>
    <n v="171"/>
    <n v="332"/>
    <n v="1507"/>
    <n v="13892"/>
    <n v="2641884"/>
    <n v="190.17"/>
    <n v="124.5212396"/>
    <n v="1.259638212"/>
    <n v="11.73"/>
    <n v="336.88"/>
    <n v="0.38"/>
    <n v="26.87"/>
    <n v="7.9799999999999996E-2"/>
    <n v="0.1663"/>
    <n v="4.43"/>
    <m/>
  </r>
  <r>
    <x v="115"/>
    <s v="ID-SB"/>
    <x v="17"/>
    <n v="3"/>
    <n v="0"/>
    <n v="15"/>
    <n v="-12"/>
    <n v="715"/>
    <n v="30"/>
    <n v="539"/>
    <n v="146"/>
    <s v="Province"/>
    <m/>
    <x v="17"/>
    <s v="Indonesia"/>
    <s v="Asia"/>
    <s v="Sumatera"/>
    <s v="UTC+07:00"/>
    <m/>
    <n v="12"/>
    <n v="7"/>
    <n v="179"/>
    <n v="230"/>
    <n v="928"/>
    <n v="42013"/>
    <n v="5519245"/>
    <n v="131.37"/>
    <n v="100.46506239999999"/>
    <n v="-0.850253225"/>
    <n v="0.54"/>
    <n v="129.55000000000001"/>
    <n v="0"/>
    <n v="5.44"/>
    <n v="4.2000000000000003E-2"/>
    <n v="0.75380000000000003"/>
    <n v="0.6"/>
    <n v="1"/>
  </r>
  <r>
    <x v="115"/>
    <s v="ID-SS"/>
    <x v="21"/>
    <n v="13"/>
    <n v="3"/>
    <n v="14"/>
    <n v="-4"/>
    <n v="1866"/>
    <n v="76"/>
    <n v="829"/>
    <n v="961"/>
    <s v="Province"/>
    <m/>
    <x v="21"/>
    <s v="Indonesia"/>
    <s v="Asia"/>
    <s v="Sumatera"/>
    <s v="UTC+07:00"/>
    <m/>
    <n v="13"/>
    <n v="4"/>
    <n v="241"/>
    <n v="387"/>
    <n v="2853"/>
    <n v="91592"/>
    <n v="8217551"/>
    <n v="89.72"/>
    <n v="104.16946470000001"/>
    <n v="-3.2162118080000002"/>
    <n v="1.58"/>
    <n v="227.07"/>
    <n v="0.37"/>
    <n v="9.25"/>
    <n v="4.07E-2"/>
    <n v="0.44429999999999997"/>
    <n v="0.76"/>
    <n v="1.5"/>
  </r>
  <r>
    <x v="115"/>
    <s v="ID-SU"/>
    <x v="6"/>
    <n v="55"/>
    <n v="3"/>
    <n v="8"/>
    <n v="44"/>
    <n v="1280"/>
    <n v="79"/>
    <n v="274"/>
    <n v="927"/>
    <s v="Province"/>
    <m/>
    <x v="6"/>
    <s v="Indonesia"/>
    <s v="Asia"/>
    <s v="Sumatera"/>
    <s v="UTC+07:00"/>
    <m/>
    <n v="25"/>
    <n v="8"/>
    <n v="450"/>
    <n v="693"/>
    <n v="5417"/>
    <n v="72981"/>
    <n v="14874889"/>
    <n v="203.82"/>
    <n v="99.051964420000004"/>
    <n v="2.1918944530000002"/>
    <n v="3.7"/>
    <n v="86.05"/>
    <n v="0.2"/>
    <n v="5.31"/>
    <n v="6.1699999999999998E-2"/>
    <n v="0.21410000000000001"/>
    <n v="0.47"/>
    <n v="1"/>
  </r>
  <r>
    <x v="116"/>
    <s v="ID-AC"/>
    <x v="13"/>
    <n v="13"/>
    <n v="0"/>
    <n v="0"/>
    <n v="13"/>
    <n v="66"/>
    <n v="2"/>
    <n v="20"/>
    <n v="44"/>
    <s v="Province"/>
    <m/>
    <x v="13"/>
    <s v="Indonesia"/>
    <s v="Asia"/>
    <s v="Sumatera"/>
    <s v="UTC+07:00"/>
    <s v="Daerah Khusus"/>
    <n v="18"/>
    <n v="5"/>
    <n v="289"/>
    <m/>
    <n v="6497"/>
    <n v="57956"/>
    <n v="5247257"/>
    <n v="90.54"/>
    <n v="96.910521739999993"/>
    <n v="4.2256146279999998"/>
    <n v="2.48"/>
    <n v="12.58"/>
    <n v="0"/>
    <n v="0.38"/>
    <n v="3.0300000000000001E-2"/>
    <n v="0.30299999999999999"/>
    <n v="3.25"/>
    <n v="1"/>
  </r>
  <r>
    <x v="116"/>
    <s v="ID-BA"/>
    <x v="22"/>
    <n v="56"/>
    <n v="2"/>
    <n v="11"/>
    <n v="43"/>
    <n v="1204"/>
    <n v="9"/>
    <n v="650"/>
    <n v="545"/>
    <s v="Province"/>
    <m/>
    <x v="22"/>
    <s v="Indonesia"/>
    <s v="Asia"/>
    <s v="Nusa Tenggara"/>
    <s v="UTC+08:00"/>
    <m/>
    <n v="8"/>
    <n v="1"/>
    <n v="57"/>
    <n v="80"/>
    <n v="636"/>
    <n v="5780"/>
    <n v="4216171"/>
    <n v="729.43"/>
    <n v="115.1317136"/>
    <n v="-8.3694716880000009"/>
    <n v="13.28"/>
    <n v="285.57"/>
    <n v="0.47"/>
    <n v="2.13"/>
    <n v="7.4999999999999997E-3"/>
    <n v="0.53990000000000005"/>
    <n v="1.27"/>
    <m/>
  </r>
  <r>
    <x v="116"/>
    <s v="ID-BT"/>
    <x v="2"/>
    <n v="13"/>
    <n v="0"/>
    <n v="0"/>
    <n v="13"/>
    <n v="1346"/>
    <n v="78"/>
    <n v="590"/>
    <n v="678"/>
    <s v="Province"/>
    <m/>
    <x v="2"/>
    <s v="Indonesia"/>
    <s v="Asia"/>
    <s v="Jawa"/>
    <s v="UTC+07:00"/>
    <m/>
    <n v="4"/>
    <n v="4"/>
    <n v="155"/>
    <n v="313"/>
    <n v="1238"/>
    <n v="9663"/>
    <n v="10722374"/>
    <n v="1109.6400000000001"/>
    <n v="106.1090043"/>
    <n v="-6.4567363880000004"/>
    <n v="1.21"/>
    <n v="125.53"/>
    <n v="0"/>
    <n v="7.27"/>
    <n v="5.79E-2"/>
    <n v="0.43830000000000002"/>
    <n v="0.68"/>
    <n v="1"/>
  </r>
  <r>
    <x v="116"/>
    <s v="ID-BE"/>
    <x v="29"/>
    <n v="2"/>
    <n v="0"/>
    <n v="5"/>
    <n v="-3"/>
    <n v="120"/>
    <n v="10"/>
    <n v="78"/>
    <n v="32"/>
    <s v="Province"/>
    <m/>
    <x v="29"/>
    <s v="Indonesia"/>
    <s v="Asia"/>
    <s v="Sumatera"/>
    <s v="UTC+07:00"/>
    <m/>
    <n v="9"/>
    <n v="1"/>
    <n v="129"/>
    <n v="172"/>
    <n v="1341"/>
    <n v="19919"/>
    <n v="1999539"/>
    <n v="100.38"/>
    <n v="102.33842129999999"/>
    <n v="-3.5335836270000001"/>
    <n v="1"/>
    <n v="60.01"/>
    <n v="0"/>
    <n v="5"/>
    <n v="8.3299999999999999E-2"/>
    <n v="0.65"/>
    <m/>
    <n v="1"/>
  </r>
  <r>
    <x v="116"/>
    <s v="ID-JK"/>
    <x v="0"/>
    <n v="192"/>
    <n v="9"/>
    <n v="221"/>
    <n v="-38"/>
    <n v="10093"/>
    <n v="592"/>
    <n v="5503"/>
    <n v="3998"/>
    <s v="Province"/>
    <m/>
    <x v="0"/>
    <s v="Indonesia"/>
    <s v="Asia"/>
    <s v="Jawa"/>
    <s v="UTC+07:00"/>
    <s v="Daerah Khusus Ibu Kota"/>
    <n v="1"/>
    <n v="5"/>
    <n v="44"/>
    <n v="267"/>
    <m/>
    <n v="664"/>
    <n v="10846145"/>
    <n v="16334.31"/>
    <n v="106.8361183"/>
    <n v="-6.2046989909999999"/>
    <n v="17.7"/>
    <n v="930.56"/>
    <n v="0.83"/>
    <n v="54.58"/>
    <n v="5.8700000000000002E-2"/>
    <n v="0.54520000000000002"/>
    <n v="1.25"/>
    <n v="1.1299999999999999"/>
  </r>
  <r>
    <x v="116"/>
    <s v="ID-YO"/>
    <x v="5"/>
    <n v="7"/>
    <n v="0"/>
    <n v="2"/>
    <n v="5"/>
    <n v="284"/>
    <n v="8"/>
    <n v="256"/>
    <n v="20"/>
    <s v="Province"/>
    <m/>
    <x v="5"/>
    <s v="Indonesia"/>
    <s v="Asia"/>
    <s v="Jawa"/>
    <s v="UTC+07:00"/>
    <s v="Daerah Istimewa"/>
    <n v="4"/>
    <n v="1"/>
    <n v="78"/>
    <n v="46"/>
    <n v="392"/>
    <n v="3133"/>
    <n v="3631015"/>
    <n v="1158.9000000000001"/>
    <n v="110.4448783"/>
    <n v="-7.8945018500000002"/>
    <n v="1.93"/>
    <n v="78.22"/>
    <n v="0"/>
    <n v="2.2000000000000002"/>
    <n v="2.8199999999999999E-2"/>
    <n v="0.90139999999999998"/>
    <n v="7"/>
    <n v="1"/>
  </r>
  <r>
    <x v="116"/>
    <s v="ID-GO"/>
    <x v="33"/>
    <n v="5"/>
    <n v="0"/>
    <n v="22"/>
    <n v="-17"/>
    <n v="243"/>
    <n v="8"/>
    <n v="195"/>
    <n v="40"/>
    <s v="Province"/>
    <m/>
    <x v="33"/>
    <s v="Indonesia"/>
    <s v="Asia"/>
    <s v="Sulawesi"/>
    <s v="UTC+08:00"/>
    <m/>
    <n v="5"/>
    <n v="1"/>
    <n v="77"/>
    <n v="72"/>
    <n v="657"/>
    <n v="11257"/>
    <n v="1180651"/>
    <n v="104.88"/>
    <n v="122.37605809999999"/>
    <n v="0.68700260400000002"/>
    <n v="4.2300000000000004"/>
    <n v="205.82"/>
    <n v="0"/>
    <n v="6.78"/>
    <n v="3.2899999999999999E-2"/>
    <n v="0.80249999999999999"/>
    <n v="0.71"/>
    <n v="1"/>
  </r>
  <r>
    <x v="116"/>
    <s v="ID-JA"/>
    <x v="25"/>
    <n v="0"/>
    <n v="0"/>
    <n v="0"/>
    <n v="0"/>
    <n v="113"/>
    <n v="0"/>
    <n v="66"/>
    <n v="47"/>
    <s v="Province"/>
    <m/>
    <x v="25"/>
    <s v="Indonesia"/>
    <s v="Asia"/>
    <s v="Sumatera"/>
    <s v="UTC+07:00"/>
    <m/>
    <n v="9"/>
    <n v="2"/>
    <n v="141"/>
    <n v="163"/>
    <n v="1399"/>
    <n v="50058"/>
    <n v="3493357"/>
    <n v="69.790000000000006"/>
    <n v="102.72364039999999"/>
    <n v="-1.69769766"/>
    <n v="0"/>
    <n v="32.35"/>
    <n v="0"/>
    <n v="0"/>
    <n v="0"/>
    <n v="0.58409999999999995"/>
    <n v="1"/>
    <n v="1"/>
  </r>
  <r>
    <x v="116"/>
    <s v="ID-JB"/>
    <x v="1"/>
    <n v="37"/>
    <n v="2"/>
    <n v="62"/>
    <n v="-27"/>
    <n v="2984"/>
    <n v="168"/>
    <n v="1384"/>
    <n v="1432"/>
    <s v="Province"/>
    <m/>
    <x v="1"/>
    <s v="Indonesia"/>
    <s v="Asia"/>
    <s v="Jawa"/>
    <s v="UTC+07:00"/>
    <m/>
    <n v="18"/>
    <n v="9"/>
    <n v="627"/>
    <n v="645"/>
    <n v="5312"/>
    <n v="35378"/>
    <n v="45161325"/>
    <n v="1276.55"/>
    <n v="107.60370829999999"/>
    <n v="-6.9204320829999997"/>
    <n v="0.82"/>
    <n v="66.069999999999993"/>
    <n v="0.04"/>
    <n v="3.72"/>
    <n v="5.6300000000000003E-2"/>
    <n v="0.46379999999999999"/>
    <n v="0.8"/>
    <m/>
  </r>
  <r>
    <x v="116"/>
    <s v="ID-JT"/>
    <x v="7"/>
    <n v="78"/>
    <n v="0"/>
    <n v="0"/>
    <n v="78"/>
    <n v="2908"/>
    <n v="142"/>
    <n v="1027"/>
    <n v="1739"/>
    <s v="Province"/>
    <m/>
    <x v="7"/>
    <s v="Indonesia"/>
    <s v="Asia"/>
    <s v="Jawa"/>
    <s v="UTC+07:00"/>
    <m/>
    <n v="29"/>
    <n v="6"/>
    <n v="576"/>
    <n v="753"/>
    <n v="7809"/>
    <n v="32801"/>
    <n v="36364072"/>
    <n v="1108.6400000000001"/>
    <n v="110.20111489999999"/>
    <n v="-7.2590971770000001"/>
    <n v="2.14"/>
    <n v="79.97"/>
    <n v="0"/>
    <n v="3.9"/>
    <n v="4.8800000000000003E-2"/>
    <n v="0.35320000000000001"/>
    <n v="1.03"/>
    <n v="0"/>
  </r>
  <r>
    <x v="116"/>
    <s v="ID-JI"/>
    <x v="8"/>
    <n v="261"/>
    <n v="14"/>
    <n v="241"/>
    <n v="6"/>
    <n v="10449"/>
    <n v="763"/>
    <n v="3224"/>
    <n v="6462"/>
    <s v="Province"/>
    <m/>
    <x v="8"/>
    <s v="Indonesia"/>
    <s v="Asia"/>
    <s v="Jawa"/>
    <s v="UTC+07:00"/>
    <m/>
    <n v="29"/>
    <n v="9"/>
    <n v="666"/>
    <n v="777"/>
    <n v="7724"/>
    <n v="47803"/>
    <n v="40479023"/>
    <n v="846.78"/>
    <n v="112.7329414"/>
    <n v="-7.7233455790000001"/>
    <n v="6.45"/>
    <n v="258.13"/>
    <n v="0.35"/>
    <n v="18.850000000000001"/>
    <n v="7.2999999999999995E-2"/>
    <n v="0.3085"/>
    <n v="1.39"/>
    <n v="1.56"/>
  </r>
  <r>
    <x v="116"/>
    <s v="ID-KB"/>
    <x v="23"/>
    <n v="0"/>
    <n v="0"/>
    <n v="7"/>
    <n v="-7"/>
    <n v="310"/>
    <n v="2"/>
    <n v="234"/>
    <n v="74"/>
    <s v="Province"/>
    <m/>
    <x v="23"/>
    <s v="Indonesia"/>
    <s v="Asia"/>
    <s v="Kalimantan"/>
    <s v="UTC+07:00"/>
    <m/>
    <n v="12"/>
    <n v="2"/>
    <n v="174"/>
    <n v="99"/>
    <n v="2031"/>
    <n v="147307"/>
    <n v="5422814"/>
    <n v="36.81"/>
    <n v="111.1211776"/>
    <n v="-8.6474572E-2"/>
    <n v="0"/>
    <n v="57.17"/>
    <n v="0"/>
    <n v="0.37"/>
    <n v="6.4999999999999997E-3"/>
    <n v="0.75480000000000003"/>
    <n v="1"/>
    <n v="1"/>
  </r>
  <r>
    <x v="116"/>
    <s v="ID-KS"/>
    <x v="26"/>
    <n v="60"/>
    <n v="3"/>
    <n v="87"/>
    <n v="-30"/>
    <n v="2834"/>
    <n v="178"/>
    <n v="535"/>
    <n v="2121"/>
    <s v="Province"/>
    <m/>
    <x v="26"/>
    <s v="Indonesia"/>
    <s v="Asia"/>
    <s v="Kalimantan"/>
    <s v="UTC+08:00"/>
    <m/>
    <n v="11"/>
    <n v="2"/>
    <n v="153"/>
    <n v="144"/>
    <n v="1864"/>
    <n v="38744"/>
    <n v="4023049"/>
    <n v="103.84"/>
    <n v="115.4385783"/>
    <n v="-2.993594979"/>
    <n v="14.91"/>
    <n v="704.44"/>
    <n v="0.75"/>
    <n v="44.25"/>
    <n v="6.2799999999999995E-2"/>
    <n v="0.1888"/>
    <n v="0.67"/>
    <n v="0.43"/>
  </r>
  <r>
    <x v="116"/>
    <s v="ID-KT"/>
    <x v="14"/>
    <n v="10"/>
    <n v="0"/>
    <n v="0"/>
    <n v="10"/>
    <n v="806"/>
    <n v="49"/>
    <n v="268"/>
    <n v="489"/>
    <s v="Province"/>
    <m/>
    <x v="14"/>
    <s v="Indonesia"/>
    <s v="Asia"/>
    <s v="Kalimantan"/>
    <s v="UTC+07:00"/>
    <m/>
    <n v="13"/>
    <n v="1"/>
    <n v="136"/>
    <n v="139"/>
    <n v="1432"/>
    <n v="153565"/>
    <n v="2570289"/>
    <n v="16.739999999999998"/>
    <n v="113.41765359999999"/>
    <n v="-1.6024846530000001"/>
    <n v="3.89"/>
    <n v="313.58"/>
    <n v="0"/>
    <n v="19.059999999999999"/>
    <n v="6.08E-2"/>
    <n v="0.33250000000000002"/>
    <n v="2.5"/>
    <n v="1"/>
  </r>
  <r>
    <x v="116"/>
    <s v="ID-KI"/>
    <x v="4"/>
    <n v="17"/>
    <n v="0"/>
    <n v="20"/>
    <n v="-3"/>
    <n v="470"/>
    <n v="6"/>
    <n v="352"/>
    <n v="112"/>
    <s v="Province"/>
    <m/>
    <x v="4"/>
    <s v="Indonesia"/>
    <s v="Asia"/>
    <s v="Kalimantan"/>
    <s v="UTC+08:00"/>
    <m/>
    <n v="7"/>
    <n v="3"/>
    <n v="103"/>
    <n v="197"/>
    <n v="841"/>
    <n v="129067"/>
    <n v="3552191"/>
    <n v="27.52"/>
    <n v="116.4684405"/>
    <n v="0.45385803000000002"/>
    <n v="4.79"/>
    <n v="132.31"/>
    <n v="0"/>
    <n v="1.69"/>
    <n v="1.2800000000000001E-2"/>
    <n v="0.74890000000000001"/>
    <n v="1.89"/>
    <n v="0"/>
  </r>
  <r>
    <x v="116"/>
    <s v="ID-KU"/>
    <x v="19"/>
    <n v="9"/>
    <n v="0"/>
    <n v="0"/>
    <n v="9"/>
    <n v="188"/>
    <n v="2"/>
    <n v="151"/>
    <n v="35"/>
    <s v="Province"/>
    <m/>
    <x v="19"/>
    <s v="Indonesia"/>
    <s v="Asia"/>
    <s v="Kalimantan"/>
    <s v="UTC+08:00"/>
    <m/>
    <n v="4"/>
    <n v="1"/>
    <n v="53"/>
    <n v="35"/>
    <n v="447"/>
    <n v="75468"/>
    <n v="648407"/>
    <n v="8.59"/>
    <n v="116.2188791"/>
    <n v="2.8910126209999998"/>
    <n v="13.88"/>
    <n v="289.94"/>
    <n v="0"/>
    <n v="3.08"/>
    <n v="1.06E-2"/>
    <n v="0.80320000000000003"/>
    <n v="4.5"/>
    <n v="1"/>
  </r>
  <r>
    <x v="116"/>
    <s v="ID-BB"/>
    <x v="27"/>
    <n v="0"/>
    <n v="0"/>
    <n v="1"/>
    <n v="-1"/>
    <n v="148"/>
    <n v="2"/>
    <n v="127"/>
    <n v="19"/>
    <s v="Province"/>
    <m/>
    <x v="27"/>
    <s v="Indonesia"/>
    <s v="Asia"/>
    <s v="Sumatera"/>
    <s v="UTC+07:00"/>
    <m/>
    <n v="6"/>
    <n v="1"/>
    <n v="47"/>
    <n v="82"/>
    <n v="309"/>
    <n v="16424"/>
    <n v="1379767"/>
    <n v="84.01"/>
    <n v="106.5499324"/>
    <n v="-2.4474441269999998"/>
    <n v="0"/>
    <n v="107.26"/>
    <n v="0"/>
    <n v="1.45"/>
    <n v="1.35E-2"/>
    <n v="0.85809999999999997"/>
    <n v="1"/>
    <n v="1"/>
  </r>
  <r>
    <x v="116"/>
    <s v="ID-KR"/>
    <x v="28"/>
    <n v="7"/>
    <n v="0"/>
    <n v="11"/>
    <n v="-4"/>
    <n v="286"/>
    <n v="15"/>
    <n v="204"/>
    <n v="67"/>
    <s v="Province"/>
    <m/>
    <x v="28"/>
    <s v="Indonesia"/>
    <s v="Asia"/>
    <s v="Sumatera"/>
    <s v="UTC+07:00"/>
    <m/>
    <n v="5"/>
    <n v="2"/>
    <n v="75"/>
    <n v="142"/>
    <n v="275"/>
    <n v="8202"/>
    <n v="1929400"/>
    <n v="235.24"/>
    <n v="108.261746"/>
    <n v="3.9163459999999999"/>
    <n v="3.63"/>
    <n v="148.22999999999999"/>
    <n v="0"/>
    <n v="7.77"/>
    <n v="5.2400000000000002E-2"/>
    <n v="0.71330000000000005"/>
    <n v="2.33"/>
    <n v="1"/>
  </r>
  <r>
    <x v="116"/>
    <s v="ID-LA"/>
    <x v="15"/>
    <n v="4"/>
    <n v="0"/>
    <n v="0"/>
    <n v="4"/>
    <n v="186"/>
    <n v="12"/>
    <n v="128"/>
    <n v="46"/>
    <s v="Province"/>
    <m/>
    <x v="15"/>
    <s v="Indonesia"/>
    <s v="Asia"/>
    <s v="Sumatera"/>
    <s v="UTC+07:00"/>
    <m/>
    <n v="13"/>
    <n v="2"/>
    <n v="228"/>
    <n v="205"/>
    <n v="2435"/>
    <n v="34624"/>
    <n v="9095591"/>
    <n v="262.7"/>
    <n v="105.0214366"/>
    <n v="-4.9167929749999999"/>
    <n v="0.44"/>
    <n v="20.45"/>
    <n v="0"/>
    <n v="1.32"/>
    <n v="6.4500000000000002E-2"/>
    <n v="0.68820000000000003"/>
    <n v="2"/>
    <n v="1"/>
  </r>
  <r>
    <x v="116"/>
    <s v="ID-MA"/>
    <x v="10"/>
    <n v="13"/>
    <n v="0"/>
    <n v="18"/>
    <n v="-5"/>
    <n v="684"/>
    <n v="14"/>
    <n v="189"/>
    <n v="481"/>
    <s v="Province"/>
    <m/>
    <x v="10"/>
    <s v="Indonesia"/>
    <s v="Asia"/>
    <s v="Maluku"/>
    <s v="UTC+09:00"/>
    <m/>
    <n v="9"/>
    <n v="2"/>
    <n v="118"/>
    <n v="35"/>
    <n v="1198"/>
    <n v="46914"/>
    <n v="1847097"/>
    <n v="39.369999999999997"/>
    <n v="129.57679200000001"/>
    <n v="-3.1925720000000002"/>
    <n v="7.04"/>
    <n v="370.31"/>
    <n v="0"/>
    <n v="7.58"/>
    <n v="2.0500000000000001E-2"/>
    <n v="0.27629999999999999"/>
    <n v="0.35"/>
    <n v="0"/>
  </r>
  <r>
    <x v="116"/>
    <s v="ID-MU"/>
    <x v="12"/>
    <n v="77"/>
    <n v="3"/>
    <n v="1"/>
    <n v="73"/>
    <n v="637"/>
    <n v="29"/>
    <n v="89"/>
    <n v="519"/>
    <s v="Province"/>
    <m/>
    <x v="12"/>
    <s v="Indonesia"/>
    <s v="Asia"/>
    <s v="Maluku"/>
    <s v="UTC+09:00"/>
    <m/>
    <n v="8"/>
    <n v="2"/>
    <n v="116"/>
    <n v="118"/>
    <n v="1063"/>
    <n v="31983"/>
    <n v="1307803"/>
    <n v="40.89"/>
    <n v="127.5391072"/>
    <n v="0.212036949"/>
    <n v="58.88"/>
    <n v="487.08"/>
    <n v="2.29"/>
    <n v="22.17"/>
    <n v="4.5499999999999999E-2"/>
    <n v="0.13969999999999999"/>
    <n v="0.8"/>
    <m/>
  </r>
  <r>
    <x v="116"/>
    <s v="ID-NB"/>
    <x v="30"/>
    <n v="17"/>
    <n v="2"/>
    <n v="6"/>
    <n v="9"/>
    <n v="1117"/>
    <n v="49"/>
    <n v="767"/>
    <n v="301"/>
    <s v="Province"/>
    <m/>
    <x v="30"/>
    <s v="Indonesia"/>
    <s v="Asia"/>
    <s v="Nusa Tenggara"/>
    <s v="UTC+08:00"/>
    <m/>
    <n v="8"/>
    <n v="2"/>
    <n v="117"/>
    <n v="145"/>
    <n v="995"/>
    <n v="18572"/>
    <n v="5270247"/>
    <n v="283.77"/>
    <n v="117.5086257"/>
    <n v="-8.6069988659999996"/>
    <n v="3.23"/>
    <n v="211.94"/>
    <n v="0.38"/>
    <n v="9.3000000000000007"/>
    <n v="4.3900000000000002E-2"/>
    <n v="0.68669999999999998"/>
    <n v="0.81"/>
    <n v="1"/>
  </r>
  <r>
    <x v="116"/>
    <s v="ID-NT"/>
    <x v="32"/>
    <n v="0"/>
    <n v="0"/>
    <n v="0"/>
    <n v="0"/>
    <n v="111"/>
    <n v="1"/>
    <n v="40"/>
    <n v="70"/>
    <s v="Province"/>
    <m/>
    <x v="32"/>
    <s v="Indonesia"/>
    <s v="Asia"/>
    <s v="Nusa Tenggara"/>
    <s v="UTC+08:00"/>
    <m/>
    <n v="21"/>
    <n v="1"/>
    <n v="309"/>
    <n v="327"/>
    <n v="3026"/>
    <n v="48718"/>
    <n v="5411321"/>
    <n v="111.07"/>
    <n v="121.592271"/>
    <n v="-8.6822049999999997"/>
    <n v="0"/>
    <n v="20.51"/>
    <n v="0"/>
    <n v="0.18"/>
    <n v="8.9999999999999993E-3"/>
    <n v="0.3604"/>
    <n v="1"/>
    <n v="1"/>
  </r>
  <r>
    <x v="116"/>
    <s v="ID-PA"/>
    <x v="11"/>
    <n v="60"/>
    <n v="0"/>
    <n v="0"/>
    <n v="60"/>
    <n v="1612"/>
    <n v="7"/>
    <n v="297"/>
    <n v="1308"/>
    <s v="Province"/>
    <m/>
    <x v="11"/>
    <s v="Indonesia"/>
    <s v="Asia"/>
    <s v="Papua"/>
    <s v="UTC+09:00"/>
    <s v="Daerah Khusus"/>
    <n v="28"/>
    <n v="1"/>
    <n v="560"/>
    <n v="110"/>
    <n v="5411"/>
    <n v="319036"/>
    <n v="4340348"/>
    <n v="13.6"/>
    <n v="138.69603000000001"/>
    <n v="-4.6662095299999997"/>
    <n v="13.82"/>
    <n v="371.4"/>
    <n v="0"/>
    <n v="1.61"/>
    <n v="4.3E-3"/>
    <n v="0.1842"/>
    <n v="1.03"/>
    <n v="1"/>
  </r>
  <r>
    <x v="116"/>
    <s v="ID-PB"/>
    <x v="18"/>
    <n v="8"/>
    <n v="0"/>
    <n v="4"/>
    <n v="4"/>
    <n v="233"/>
    <n v="2"/>
    <n v="149"/>
    <n v="82"/>
    <s v="Province"/>
    <m/>
    <x v="18"/>
    <s v="Indonesia"/>
    <s v="Asia"/>
    <s v="Papua"/>
    <s v="UTC+09:00"/>
    <s v="Daerah Khusus"/>
    <n v="12"/>
    <n v="1"/>
    <n v="218"/>
    <n v="95"/>
    <n v="1742"/>
    <n v="102955"/>
    <n v="1140701"/>
    <n v="11.08"/>
    <n v="132.9762624"/>
    <n v="-2.045160182"/>
    <n v="7.01"/>
    <n v="204.26"/>
    <n v="0"/>
    <n v="1.75"/>
    <n v="8.6E-3"/>
    <n v="0.63949999999999996"/>
    <n v="8"/>
    <n v="1"/>
  </r>
  <r>
    <x v="116"/>
    <s v="ID-RI"/>
    <x v="24"/>
    <n v="3"/>
    <n v="1"/>
    <n v="1"/>
    <n v="1"/>
    <n v="219"/>
    <n v="10"/>
    <n v="121"/>
    <n v="88"/>
    <s v="Province"/>
    <m/>
    <x v="24"/>
    <s v="Indonesia"/>
    <s v="Asia"/>
    <s v="Sumatera"/>
    <s v="UTC+07:00"/>
    <m/>
    <n v="10"/>
    <n v="2"/>
    <n v="169"/>
    <n v="268"/>
    <n v="1591"/>
    <n v="87024"/>
    <n v="6074100"/>
    <n v="69.8"/>
    <n v="101.8051092"/>
    <n v="0.51164785099999999"/>
    <n v="0.49"/>
    <n v="36.049999999999997"/>
    <n v="0.16"/>
    <n v="1.65"/>
    <n v="4.5699999999999998E-2"/>
    <n v="0.55249999999999999"/>
    <n v="0.13"/>
    <m/>
  </r>
  <r>
    <x v="116"/>
    <s v="ID-SR"/>
    <x v="20"/>
    <n v="1"/>
    <n v="0"/>
    <n v="1"/>
    <n v="0"/>
    <n v="106"/>
    <n v="2"/>
    <n v="79"/>
    <n v="25"/>
    <s v="Province"/>
    <m/>
    <x v="20"/>
    <s v="Indonesia"/>
    <s v="Asia"/>
    <s v="Sulawesi"/>
    <s v="UTC+08:00"/>
    <m/>
    <n v="6"/>
    <m/>
    <n v="69"/>
    <n v="73"/>
    <n v="575"/>
    <n v="16787"/>
    <n v="1559984"/>
    <n v="92.93"/>
    <n v="119.3450194"/>
    <n v="-2.4617460530000002"/>
    <n v="0.64"/>
    <n v="67.95"/>
    <n v="0"/>
    <n v="1.28"/>
    <n v="1.89E-2"/>
    <n v="0.74529999999999996"/>
    <n v="1"/>
    <n v="1"/>
  </r>
  <r>
    <x v="116"/>
    <s v="ID-SN"/>
    <x v="9"/>
    <n v="119"/>
    <n v="2"/>
    <n v="59"/>
    <n v="58"/>
    <n v="4294"/>
    <n v="153"/>
    <n v="1460"/>
    <n v="2681"/>
    <s v="Province"/>
    <m/>
    <x v="9"/>
    <s v="Indonesia"/>
    <s v="Asia"/>
    <s v="Sulawesi"/>
    <s v="UTC+08:00"/>
    <m/>
    <n v="21"/>
    <n v="3"/>
    <n v="311"/>
    <n v="792"/>
    <n v="2255"/>
    <n v="46717"/>
    <n v="9426885"/>
    <n v="201.78"/>
    <n v="120.1620559"/>
    <n v="-3.731080714"/>
    <n v="12.62"/>
    <n v="455.51"/>
    <n v="0.21"/>
    <n v="16.23"/>
    <n v="3.56E-2"/>
    <n v="0.34"/>
    <n v="0.87"/>
    <n v="0.33"/>
  </r>
  <r>
    <x v="116"/>
    <s v="ID-ST"/>
    <x v="16"/>
    <n v="1"/>
    <n v="0"/>
    <n v="4"/>
    <n v="-3"/>
    <n v="181"/>
    <n v="5"/>
    <n v="145"/>
    <n v="31"/>
    <s v="Province"/>
    <m/>
    <x v="16"/>
    <s v="Indonesia"/>
    <s v="Asia"/>
    <s v="Sulawesi"/>
    <s v="UTC+08:00"/>
    <m/>
    <n v="12"/>
    <n v="1"/>
    <n v="175"/>
    <n v="175"/>
    <n v="1842"/>
    <n v="61841"/>
    <n v="2955567"/>
    <n v="47.79"/>
    <n v="121.2010927"/>
    <n v="-1.00413668"/>
    <n v="0.34"/>
    <n v="61.24"/>
    <n v="0"/>
    <n v="1.69"/>
    <n v="2.76E-2"/>
    <n v="0.80110000000000003"/>
    <n v="1"/>
    <n v="0"/>
  </r>
  <r>
    <x v="116"/>
    <s v="ID-SG"/>
    <x v="3"/>
    <n v="0"/>
    <n v="0"/>
    <n v="0"/>
    <n v="0"/>
    <n v="337"/>
    <n v="5"/>
    <n v="219"/>
    <n v="113"/>
    <s v="Province"/>
    <m/>
    <x v="3"/>
    <s v="Indonesia"/>
    <s v="Asia"/>
    <s v="Sulawesi"/>
    <s v="UTC+08:00"/>
    <m/>
    <n v="15"/>
    <n v="2"/>
    <n v="219"/>
    <n v="377"/>
    <n v="1911"/>
    <n v="38068"/>
    <n v="2635461"/>
    <n v="69.23"/>
    <n v="122.070311"/>
    <n v="-4.1246887929999998"/>
    <n v="0"/>
    <n v="127.87"/>
    <n v="0"/>
    <n v="1.9"/>
    <n v="1.4800000000000001E-2"/>
    <n v="0.64990000000000003"/>
    <n v="0"/>
    <n v="1"/>
  </r>
  <r>
    <x v="116"/>
    <s v="ID-SA"/>
    <x v="31"/>
    <n v="36"/>
    <n v="3"/>
    <n v="3"/>
    <n v="30"/>
    <n v="926"/>
    <n v="74"/>
    <n v="151"/>
    <n v="701"/>
    <s v="Province"/>
    <m/>
    <x v="31"/>
    <s v="Indonesia"/>
    <s v="Asia"/>
    <s v="Sulawesi"/>
    <s v="UTC+08:00"/>
    <m/>
    <n v="11"/>
    <n v="4"/>
    <n v="171"/>
    <n v="332"/>
    <n v="1507"/>
    <n v="13892"/>
    <n v="2641884"/>
    <n v="190.17"/>
    <n v="124.5212396"/>
    <n v="1.259638212"/>
    <n v="13.63"/>
    <n v="350.51"/>
    <n v="1.1399999999999999"/>
    <n v="28.01"/>
    <n v="7.9899999999999999E-2"/>
    <n v="0.16309999999999999"/>
    <n v="1.1599999999999999"/>
    <n v="3"/>
  </r>
  <r>
    <x v="116"/>
    <s v="ID-SB"/>
    <x v="17"/>
    <n v="2"/>
    <n v="0"/>
    <n v="22"/>
    <n v="-20"/>
    <n v="717"/>
    <n v="30"/>
    <n v="561"/>
    <n v="126"/>
    <s v="Province"/>
    <m/>
    <x v="17"/>
    <s v="Indonesia"/>
    <s v="Asia"/>
    <s v="Sumatera"/>
    <s v="UTC+07:00"/>
    <m/>
    <n v="12"/>
    <n v="7"/>
    <n v="179"/>
    <n v="230"/>
    <n v="928"/>
    <n v="42013"/>
    <n v="5519245"/>
    <n v="131.37"/>
    <n v="100.46506239999999"/>
    <n v="-0.850253225"/>
    <n v="0.36"/>
    <n v="129.91"/>
    <n v="0"/>
    <n v="5.44"/>
    <n v="4.1799999999999997E-2"/>
    <n v="0.78239999999999998"/>
    <n v="0.67"/>
    <n v="1"/>
  </r>
  <r>
    <x v="116"/>
    <s v="ID-SS"/>
    <x v="21"/>
    <n v="26"/>
    <n v="2"/>
    <n v="76"/>
    <n v="-52"/>
    <n v="1892"/>
    <n v="78"/>
    <n v="905"/>
    <n v="909"/>
    <s v="Province"/>
    <m/>
    <x v="21"/>
    <s v="Indonesia"/>
    <s v="Asia"/>
    <s v="Sumatera"/>
    <s v="UTC+07:00"/>
    <m/>
    <n v="13"/>
    <n v="4"/>
    <n v="241"/>
    <n v="387"/>
    <n v="2853"/>
    <n v="91592"/>
    <n v="8217551"/>
    <n v="89.72"/>
    <n v="104.16946470000001"/>
    <n v="-3.2162118080000002"/>
    <n v="3.16"/>
    <n v="230.24"/>
    <n v="0.24"/>
    <n v="9.49"/>
    <n v="4.1200000000000001E-2"/>
    <n v="0.4783"/>
    <n v="2"/>
    <n v="0.67"/>
  </r>
  <r>
    <x v="116"/>
    <s v="ID-SU"/>
    <x v="6"/>
    <n v="69"/>
    <n v="3"/>
    <n v="18"/>
    <n v="48"/>
    <n v="1349"/>
    <n v="82"/>
    <n v="292"/>
    <n v="975"/>
    <s v="Province"/>
    <m/>
    <x v="6"/>
    <s v="Indonesia"/>
    <s v="Asia"/>
    <s v="Sumatera"/>
    <s v="UTC+07:00"/>
    <m/>
    <n v="25"/>
    <n v="8"/>
    <n v="450"/>
    <n v="693"/>
    <n v="5417"/>
    <n v="72981"/>
    <n v="14874889"/>
    <n v="203.82"/>
    <n v="99.051964420000004"/>
    <n v="2.1918944530000002"/>
    <n v="4.6399999999999997"/>
    <n v="90.69"/>
    <n v="0.2"/>
    <n v="5.51"/>
    <n v="6.08E-2"/>
    <n v="0.2165"/>
    <n v="1.25"/>
    <n v="1"/>
  </r>
  <r>
    <x v="117"/>
    <s v="ID-AC"/>
    <x v="13"/>
    <n v="3"/>
    <n v="0"/>
    <n v="0"/>
    <n v="3"/>
    <n v="69"/>
    <n v="2"/>
    <n v="20"/>
    <n v="47"/>
    <s v="Province"/>
    <m/>
    <x v="13"/>
    <s v="Indonesia"/>
    <s v="Asia"/>
    <s v="Sumatera"/>
    <s v="UTC+07:00"/>
    <s v="Daerah Khusus"/>
    <n v="18"/>
    <n v="5"/>
    <n v="289"/>
    <m/>
    <n v="6497"/>
    <n v="57956"/>
    <n v="5247257"/>
    <n v="90.54"/>
    <n v="96.910521739999993"/>
    <n v="4.2256146279999998"/>
    <n v="0.56999999999999995"/>
    <n v="13.15"/>
    <n v="0"/>
    <n v="0.38"/>
    <n v="2.9000000000000001E-2"/>
    <n v="0.28989999999999999"/>
    <n v="0.23"/>
    <n v="1"/>
  </r>
  <r>
    <x v="117"/>
    <s v="ID-BA"/>
    <x v="22"/>
    <n v="49"/>
    <n v="0"/>
    <n v="73"/>
    <n v="-24"/>
    <n v="1253"/>
    <n v="9"/>
    <n v="723"/>
    <n v="521"/>
    <s v="Province"/>
    <m/>
    <x v="22"/>
    <s v="Indonesia"/>
    <s v="Asia"/>
    <s v="Nusa Tenggara"/>
    <s v="UTC+08:00"/>
    <m/>
    <n v="8"/>
    <n v="1"/>
    <n v="57"/>
    <n v="80"/>
    <n v="636"/>
    <n v="5780"/>
    <n v="4216171"/>
    <n v="729.43"/>
    <n v="115.1317136"/>
    <n v="-8.3694716880000009"/>
    <n v="11.62"/>
    <n v="297.19"/>
    <n v="0"/>
    <n v="2.13"/>
    <n v="7.1999999999999998E-3"/>
    <n v="0.57699999999999996"/>
    <n v="0.88"/>
    <n v="0"/>
  </r>
  <r>
    <x v="117"/>
    <s v="ID-BT"/>
    <x v="2"/>
    <n v="11"/>
    <n v="0"/>
    <n v="13"/>
    <n v="-2"/>
    <n v="1357"/>
    <n v="78"/>
    <n v="603"/>
    <n v="676"/>
    <s v="Province"/>
    <m/>
    <x v="2"/>
    <s v="Indonesia"/>
    <s v="Asia"/>
    <s v="Jawa"/>
    <s v="UTC+07:00"/>
    <m/>
    <n v="4"/>
    <n v="4"/>
    <n v="155"/>
    <n v="313"/>
    <n v="1238"/>
    <n v="9663"/>
    <n v="10722374"/>
    <n v="1109.6400000000001"/>
    <n v="106.1090043"/>
    <n v="-6.4567363880000004"/>
    <n v="1.03"/>
    <n v="126.56"/>
    <n v="0"/>
    <n v="7.27"/>
    <n v="5.7500000000000002E-2"/>
    <n v="0.44440000000000002"/>
    <n v="0.85"/>
    <n v="1"/>
  </r>
  <r>
    <x v="117"/>
    <s v="ID-BE"/>
    <x v="29"/>
    <n v="4"/>
    <n v="0"/>
    <n v="10"/>
    <n v="-6"/>
    <n v="124"/>
    <n v="10"/>
    <n v="88"/>
    <n v="26"/>
    <s v="Province"/>
    <m/>
    <x v="29"/>
    <s v="Indonesia"/>
    <s v="Asia"/>
    <s v="Sumatera"/>
    <s v="UTC+07:00"/>
    <m/>
    <n v="9"/>
    <n v="1"/>
    <n v="129"/>
    <n v="172"/>
    <n v="1341"/>
    <n v="19919"/>
    <n v="1999539"/>
    <n v="100.38"/>
    <n v="102.33842129999999"/>
    <n v="-3.5335836270000001"/>
    <n v="2"/>
    <n v="62.01"/>
    <n v="0"/>
    <n v="5"/>
    <n v="8.0600000000000005E-2"/>
    <n v="0.7097"/>
    <n v="2"/>
    <n v="1"/>
  </r>
  <r>
    <x v="117"/>
    <s v="ID-JK"/>
    <x v="0"/>
    <n v="204"/>
    <n v="4"/>
    <n v="0"/>
    <n v="200"/>
    <n v="10297"/>
    <n v="596"/>
    <n v="5503"/>
    <n v="4198"/>
    <s v="Province"/>
    <m/>
    <x v="0"/>
    <s v="Indonesia"/>
    <s v="Asia"/>
    <s v="Jawa"/>
    <s v="UTC+07:00"/>
    <s v="Daerah Khusus Ibu Kota"/>
    <n v="1"/>
    <n v="5"/>
    <n v="44"/>
    <n v="267"/>
    <m/>
    <n v="664"/>
    <n v="10846145"/>
    <n v="16334.31"/>
    <n v="106.8361183"/>
    <n v="-6.2046989909999999"/>
    <n v="18.809999999999999"/>
    <n v="949.37"/>
    <n v="0.37"/>
    <n v="54.95"/>
    <n v="5.79E-2"/>
    <n v="0.53439999999999999"/>
    <n v="1.06"/>
    <n v="0.44"/>
  </r>
  <r>
    <x v="117"/>
    <s v="ID-YO"/>
    <x v="5"/>
    <n v="3"/>
    <n v="0"/>
    <n v="1"/>
    <n v="2"/>
    <n v="287"/>
    <n v="8"/>
    <n v="257"/>
    <n v="22"/>
    <s v="Province"/>
    <m/>
    <x v="5"/>
    <s v="Indonesia"/>
    <s v="Asia"/>
    <s v="Jawa"/>
    <s v="UTC+07:00"/>
    <s v="Daerah Istimewa"/>
    <n v="4"/>
    <n v="1"/>
    <n v="78"/>
    <n v="46"/>
    <n v="392"/>
    <n v="3133"/>
    <n v="3631015"/>
    <n v="1158.9000000000001"/>
    <n v="110.4448783"/>
    <n v="-7.8945018500000002"/>
    <n v="0.83"/>
    <n v="79.040000000000006"/>
    <n v="0"/>
    <n v="2.2000000000000002"/>
    <n v="2.7900000000000001E-2"/>
    <n v="0.89549999999999996"/>
    <n v="0.43"/>
    <n v="1"/>
  </r>
  <r>
    <x v="117"/>
    <s v="ID-GO"/>
    <x v="33"/>
    <n v="0"/>
    <n v="0"/>
    <n v="0"/>
    <n v="0"/>
    <n v="243"/>
    <n v="8"/>
    <n v="195"/>
    <n v="40"/>
    <s v="Province"/>
    <m/>
    <x v="33"/>
    <s v="Indonesia"/>
    <s v="Asia"/>
    <s v="Sulawesi"/>
    <s v="UTC+08:00"/>
    <m/>
    <n v="5"/>
    <n v="1"/>
    <n v="77"/>
    <n v="72"/>
    <n v="657"/>
    <n v="11257"/>
    <n v="1180651"/>
    <n v="104.88"/>
    <n v="122.37605809999999"/>
    <n v="0.68700260400000002"/>
    <n v="0"/>
    <n v="205.82"/>
    <n v="0"/>
    <n v="6.78"/>
    <n v="3.2899999999999999E-2"/>
    <n v="0.80249999999999999"/>
    <n v="0"/>
    <n v="1"/>
  </r>
  <r>
    <x v="117"/>
    <s v="ID-JA"/>
    <x v="25"/>
    <n v="0"/>
    <n v="0"/>
    <n v="0"/>
    <n v="0"/>
    <n v="113"/>
    <n v="0"/>
    <n v="66"/>
    <n v="47"/>
    <s v="Province"/>
    <m/>
    <x v="25"/>
    <s v="Indonesia"/>
    <s v="Asia"/>
    <s v="Sumatera"/>
    <s v="UTC+07:00"/>
    <m/>
    <n v="9"/>
    <n v="2"/>
    <n v="141"/>
    <n v="163"/>
    <n v="1399"/>
    <n v="50058"/>
    <n v="3493357"/>
    <n v="69.790000000000006"/>
    <n v="102.72364039999999"/>
    <n v="-1.69769766"/>
    <n v="0"/>
    <n v="32.35"/>
    <n v="0"/>
    <n v="0"/>
    <n v="0"/>
    <n v="0.58409999999999995"/>
    <n v="1"/>
    <n v="1"/>
  </r>
  <r>
    <x v="117"/>
    <s v="ID-JB"/>
    <x v="1"/>
    <n v="34"/>
    <n v="2"/>
    <n v="110"/>
    <n v="-78"/>
    <n v="3018"/>
    <n v="170"/>
    <n v="1494"/>
    <n v="1354"/>
    <s v="Province"/>
    <m/>
    <x v="1"/>
    <s v="Indonesia"/>
    <s v="Asia"/>
    <s v="Jawa"/>
    <s v="UTC+07:00"/>
    <m/>
    <n v="18"/>
    <n v="9"/>
    <n v="627"/>
    <n v="645"/>
    <n v="5312"/>
    <n v="35378"/>
    <n v="45161325"/>
    <n v="1276.55"/>
    <n v="107.60370829999999"/>
    <n v="-6.9204320829999997"/>
    <n v="0.75"/>
    <n v="66.83"/>
    <n v="0.04"/>
    <n v="3.76"/>
    <n v="5.6300000000000003E-2"/>
    <n v="0.495"/>
    <n v="0.92"/>
    <n v="1"/>
  </r>
  <r>
    <x v="117"/>
    <s v="ID-JT"/>
    <x v="7"/>
    <n v="178"/>
    <n v="0"/>
    <n v="0"/>
    <n v="178"/>
    <n v="3086"/>
    <n v="142"/>
    <n v="1027"/>
    <n v="1917"/>
    <s v="Province"/>
    <m/>
    <x v="7"/>
    <s v="Indonesia"/>
    <s v="Asia"/>
    <s v="Jawa"/>
    <s v="UTC+07:00"/>
    <m/>
    <n v="29"/>
    <n v="6"/>
    <n v="576"/>
    <n v="753"/>
    <n v="7809"/>
    <n v="32801"/>
    <n v="36364072"/>
    <n v="1108.6400000000001"/>
    <n v="110.20111489999999"/>
    <n v="-7.2590971770000001"/>
    <n v="4.8899999999999997"/>
    <n v="84.86"/>
    <n v="0"/>
    <n v="3.9"/>
    <n v="4.5999999999999999E-2"/>
    <n v="0.33279999999999998"/>
    <n v="2.2799999999999998"/>
    <n v="1"/>
  </r>
  <r>
    <x v="117"/>
    <s v="ID-JI"/>
    <x v="8"/>
    <n v="380"/>
    <n v="32"/>
    <n v="193"/>
    <n v="155"/>
    <n v="10829"/>
    <n v="795"/>
    <n v="3417"/>
    <n v="6617"/>
    <s v="Province"/>
    <m/>
    <x v="8"/>
    <s v="Indonesia"/>
    <s v="Asia"/>
    <s v="Jawa"/>
    <s v="UTC+07:00"/>
    <m/>
    <n v="29"/>
    <n v="9"/>
    <n v="666"/>
    <n v="777"/>
    <n v="7724"/>
    <n v="47803"/>
    <n v="40479023"/>
    <n v="846.78"/>
    <n v="112.7329414"/>
    <n v="-7.7233455790000001"/>
    <n v="9.39"/>
    <n v="267.52"/>
    <n v="0.79"/>
    <n v="19.64"/>
    <n v="7.3400000000000007E-2"/>
    <n v="0.3155"/>
    <n v="1.46"/>
    <n v="2.29"/>
  </r>
  <r>
    <x v="117"/>
    <s v="ID-KB"/>
    <x v="23"/>
    <n v="0"/>
    <n v="0"/>
    <n v="6"/>
    <n v="-6"/>
    <n v="310"/>
    <n v="2"/>
    <n v="240"/>
    <n v="68"/>
    <s v="Province"/>
    <m/>
    <x v="23"/>
    <s v="Indonesia"/>
    <s v="Asia"/>
    <s v="Kalimantan"/>
    <s v="UTC+07:00"/>
    <m/>
    <n v="12"/>
    <n v="2"/>
    <n v="174"/>
    <n v="99"/>
    <n v="2031"/>
    <n v="147307"/>
    <n v="5422814"/>
    <n v="36.81"/>
    <n v="111.1211776"/>
    <n v="-8.6474572E-2"/>
    <n v="0"/>
    <n v="57.17"/>
    <n v="0"/>
    <n v="0.37"/>
    <n v="6.4999999999999997E-3"/>
    <n v="0.7742"/>
    <n v="1"/>
    <n v="1"/>
  </r>
  <r>
    <x v="117"/>
    <s v="ID-KS"/>
    <x v="26"/>
    <n v="41"/>
    <n v="0"/>
    <n v="15"/>
    <n v="26"/>
    <n v="2875"/>
    <n v="178"/>
    <n v="550"/>
    <n v="2147"/>
    <s v="Province"/>
    <m/>
    <x v="26"/>
    <s v="Indonesia"/>
    <s v="Asia"/>
    <s v="Kalimantan"/>
    <s v="UTC+08:00"/>
    <m/>
    <n v="11"/>
    <n v="2"/>
    <n v="153"/>
    <n v="144"/>
    <n v="1864"/>
    <n v="38744"/>
    <n v="4023049"/>
    <n v="103.84"/>
    <n v="115.4385783"/>
    <n v="-2.993594979"/>
    <n v="10.19"/>
    <n v="714.63"/>
    <n v="0"/>
    <n v="44.25"/>
    <n v="6.1899999999999997E-2"/>
    <n v="0.1913"/>
    <n v="0.68"/>
    <n v="0"/>
  </r>
  <r>
    <x v="117"/>
    <s v="ID-KT"/>
    <x v="14"/>
    <n v="7"/>
    <n v="2"/>
    <n v="29"/>
    <n v="-24"/>
    <n v="813"/>
    <n v="51"/>
    <n v="297"/>
    <n v="465"/>
    <s v="Province"/>
    <m/>
    <x v="14"/>
    <s v="Indonesia"/>
    <s v="Asia"/>
    <s v="Kalimantan"/>
    <s v="UTC+07:00"/>
    <m/>
    <n v="13"/>
    <n v="1"/>
    <n v="136"/>
    <n v="139"/>
    <n v="1432"/>
    <n v="153565"/>
    <n v="2570289"/>
    <n v="16.739999999999998"/>
    <n v="113.41765359999999"/>
    <n v="-1.6024846530000001"/>
    <n v="2.72"/>
    <n v="316.31"/>
    <n v="0.78"/>
    <n v="19.84"/>
    <n v="6.2700000000000006E-2"/>
    <n v="0.36530000000000001"/>
    <n v="0.7"/>
    <m/>
  </r>
  <r>
    <x v="117"/>
    <s v="ID-KI"/>
    <x v="4"/>
    <n v="10"/>
    <n v="1"/>
    <n v="5"/>
    <n v="4"/>
    <n v="480"/>
    <n v="7"/>
    <n v="357"/>
    <n v="116"/>
    <s v="Province"/>
    <m/>
    <x v="4"/>
    <s v="Indonesia"/>
    <s v="Asia"/>
    <s v="Kalimantan"/>
    <s v="UTC+08:00"/>
    <m/>
    <n v="7"/>
    <n v="3"/>
    <n v="103"/>
    <n v="197"/>
    <n v="841"/>
    <n v="129067"/>
    <n v="3552191"/>
    <n v="27.52"/>
    <n v="116.4684405"/>
    <n v="0.45385803000000002"/>
    <n v="2.82"/>
    <n v="135.13"/>
    <n v="0.28000000000000003"/>
    <n v="1.97"/>
    <n v="1.46E-2"/>
    <n v="0.74380000000000002"/>
    <n v="0.59"/>
    <m/>
  </r>
  <r>
    <x v="117"/>
    <s v="ID-KU"/>
    <x v="19"/>
    <n v="9"/>
    <n v="0"/>
    <n v="0"/>
    <n v="9"/>
    <n v="197"/>
    <n v="2"/>
    <n v="151"/>
    <n v="44"/>
    <s v="Province"/>
    <m/>
    <x v="19"/>
    <s v="Indonesia"/>
    <s v="Asia"/>
    <s v="Kalimantan"/>
    <s v="UTC+08:00"/>
    <m/>
    <n v="4"/>
    <n v="1"/>
    <n v="53"/>
    <n v="35"/>
    <n v="447"/>
    <n v="75468"/>
    <n v="648407"/>
    <n v="8.59"/>
    <n v="116.2188791"/>
    <n v="2.8910126209999998"/>
    <n v="13.88"/>
    <n v="303.82"/>
    <n v="0"/>
    <n v="3.08"/>
    <n v="1.0200000000000001E-2"/>
    <n v="0.76649999999999996"/>
    <n v="1"/>
    <n v="1"/>
  </r>
  <r>
    <x v="117"/>
    <s v="ID-BB"/>
    <x v="27"/>
    <n v="0"/>
    <n v="0"/>
    <n v="3"/>
    <n v="-3"/>
    <n v="148"/>
    <n v="2"/>
    <n v="130"/>
    <n v="16"/>
    <s v="Province"/>
    <m/>
    <x v="27"/>
    <s v="Indonesia"/>
    <s v="Asia"/>
    <s v="Sumatera"/>
    <s v="UTC+07:00"/>
    <m/>
    <n v="6"/>
    <n v="1"/>
    <n v="47"/>
    <n v="82"/>
    <n v="309"/>
    <n v="16424"/>
    <n v="1379767"/>
    <n v="84.01"/>
    <n v="106.5499324"/>
    <n v="-2.4474441269999998"/>
    <n v="0"/>
    <n v="107.26"/>
    <n v="0"/>
    <n v="1.45"/>
    <n v="1.35E-2"/>
    <n v="0.87839999999999996"/>
    <n v="1"/>
    <n v="1"/>
  </r>
  <r>
    <x v="117"/>
    <s v="ID-KR"/>
    <x v="28"/>
    <n v="0"/>
    <n v="0"/>
    <n v="18"/>
    <n v="-18"/>
    <n v="286"/>
    <n v="15"/>
    <n v="222"/>
    <n v="49"/>
    <s v="Province"/>
    <m/>
    <x v="28"/>
    <s v="Indonesia"/>
    <s v="Asia"/>
    <s v="Sumatera"/>
    <s v="UTC+07:00"/>
    <m/>
    <n v="5"/>
    <n v="2"/>
    <n v="75"/>
    <n v="142"/>
    <n v="275"/>
    <n v="8202"/>
    <n v="1929400"/>
    <n v="235.24"/>
    <n v="108.261746"/>
    <n v="3.9163459999999999"/>
    <n v="0"/>
    <n v="148.22999999999999"/>
    <n v="0"/>
    <n v="7.77"/>
    <n v="5.2400000000000002E-2"/>
    <n v="0.7762"/>
    <n v="0"/>
    <n v="1"/>
  </r>
  <r>
    <x v="117"/>
    <s v="ID-LA"/>
    <x v="15"/>
    <n v="0"/>
    <n v="0"/>
    <n v="2"/>
    <n v="-2"/>
    <n v="186"/>
    <n v="12"/>
    <n v="130"/>
    <n v="44"/>
    <s v="Province"/>
    <m/>
    <x v="15"/>
    <s v="Indonesia"/>
    <s v="Asia"/>
    <s v="Sumatera"/>
    <s v="UTC+07:00"/>
    <m/>
    <n v="13"/>
    <n v="2"/>
    <n v="228"/>
    <n v="205"/>
    <n v="2435"/>
    <n v="34624"/>
    <n v="9095591"/>
    <n v="262.7"/>
    <n v="105.0214366"/>
    <n v="-4.9167929749999999"/>
    <n v="0"/>
    <n v="20.45"/>
    <n v="0"/>
    <n v="1.32"/>
    <n v="6.4500000000000002E-2"/>
    <n v="0.69889999999999997"/>
    <n v="0"/>
    <n v="1"/>
  </r>
  <r>
    <x v="117"/>
    <s v="ID-MA"/>
    <x v="10"/>
    <n v="7"/>
    <n v="1"/>
    <n v="6"/>
    <n v="0"/>
    <n v="691"/>
    <n v="15"/>
    <n v="195"/>
    <n v="481"/>
    <s v="Province"/>
    <m/>
    <x v="10"/>
    <s v="Indonesia"/>
    <s v="Asia"/>
    <s v="Maluku"/>
    <s v="UTC+09:00"/>
    <m/>
    <n v="9"/>
    <n v="2"/>
    <n v="118"/>
    <n v="35"/>
    <n v="1198"/>
    <n v="46914"/>
    <n v="1847097"/>
    <n v="39.369999999999997"/>
    <n v="129.57679200000001"/>
    <n v="-3.1925720000000002"/>
    <n v="3.79"/>
    <n v="374.1"/>
    <n v="0.54"/>
    <n v="8.1199999999999992"/>
    <n v="2.1700000000000001E-2"/>
    <n v="0.28220000000000001"/>
    <n v="0.54"/>
    <m/>
  </r>
  <r>
    <x v="117"/>
    <s v="ID-MU"/>
    <x v="12"/>
    <n v="24"/>
    <n v="2"/>
    <n v="8"/>
    <n v="14"/>
    <n v="661"/>
    <n v="31"/>
    <n v="97"/>
    <n v="533"/>
    <s v="Province"/>
    <m/>
    <x v="12"/>
    <s v="Indonesia"/>
    <s v="Asia"/>
    <s v="Maluku"/>
    <s v="UTC+09:00"/>
    <m/>
    <n v="8"/>
    <n v="2"/>
    <n v="116"/>
    <n v="118"/>
    <n v="1063"/>
    <n v="31983"/>
    <n v="1307803"/>
    <n v="40.89"/>
    <n v="127.5391072"/>
    <n v="0.212036949"/>
    <n v="18.350000000000001"/>
    <n v="505.43"/>
    <n v="1.53"/>
    <n v="23.7"/>
    <n v="4.6899999999999997E-2"/>
    <n v="0.1467"/>
    <n v="0.31"/>
    <n v="0.67"/>
  </r>
  <r>
    <x v="117"/>
    <s v="ID-NB"/>
    <x v="30"/>
    <n v="23"/>
    <n v="0"/>
    <n v="11"/>
    <n v="12"/>
    <n v="1140"/>
    <n v="49"/>
    <n v="778"/>
    <n v="313"/>
    <s v="Province"/>
    <m/>
    <x v="30"/>
    <s v="Indonesia"/>
    <s v="Asia"/>
    <s v="Nusa Tenggara"/>
    <s v="UTC+08:00"/>
    <m/>
    <n v="8"/>
    <n v="2"/>
    <n v="117"/>
    <n v="145"/>
    <n v="995"/>
    <n v="18572"/>
    <n v="5270247"/>
    <n v="283.77"/>
    <n v="117.5086257"/>
    <n v="-8.6069988659999996"/>
    <n v="4.3600000000000003"/>
    <n v="216.31"/>
    <n v="0"/>
    <n v="9.3000000000000007"/>
    <n v="4.2999999999999997E-2"/>
    <n v="0.6825"/>
    <n v="1.35"/>
    <n v="0"/>
  </r>
  <r>
    <x v="117"/>
    <s v="ID-NT"/>
    <x v="32"/>
    <n v="2"/>
    <n v="0"/>
    <n v="0"/>
    <n v="2"/>
    <n v="113"/>
    <n v="1"/>
    <n v="40"/>
    <n v="72"/>
    <s v="Province"/>
    <m/>
    <x v="32"/>
    <s v="Indonesia"/>
    <s v="Asia"/>
    <s v="Nusa Tenggara"/>
    <s v="UTC+08:00"/>
    <m/>
    <n v="21"/>
    <n v="1"/>
    <n v="309"/>
    <n v="327"/>
    <n v="3026"/>
    <n v="48718"/>
    <n v="5411321"/>
    <n v="111.07"/>
    <n v="121.592271"/>
    <n v="-8.6822049999999997"/>
    <n v="0.37"/>
    <n v="20.88"/>
    <n v="0"/>
    <n v="0.18"/>
    <n v="8.8000000000000005E-3"/>
    <n v="0.35399999999999998"/>
    <m/>
    <n v="1"/>
  </r>
  <r>
    <x v="117"/>
    <s v="ID-PA"/>
    <x v="11"/>
    <n v="20"/>
    <n v="0"/>
    <n v="0"/>
    <n v="20"/>
    <n v="1632"/>
    <n v="7"/>
    <n v="297"/>
    <n v="1328"/>
    <s v="Province"/>
    <m/>
    <x v="11"/>
    <s v="Indonesia"/>
    <s v="Asia"/>
    <s v="Papua"/>
    <s v="UTC+09:00"/>
    <s v="Daerah Khusus"/>
    <n v="28"/>
    <n v="1"/>
    <n v="560"/>
    <n v="110"/>
    <n v="5411"/>
    <n v="319036"/>
    <n v="4340348"/>
    <n v="13.6"/>
    <n v="138.69603000000001"/>
    <n v="-4.6662095299999997"/>
    <n v="4.6100000000000003"/>
    <n v="376.01"/>
    <n v="0"/>
    <n v="1.61"/>
    <n v="4.3E-3"/>
    <n v="0.182"/>
    <n v="0.33"/>
    <n v="1"/>
  </r>
  <r>
    <x v="117"/>
    <s v="ID-PB"/>
    <x v="18"/>
    <n v="0"/>
    <n v="0"/>
    <n v="1"/>
    <n v="-1"/>
    <n v="233"/>
    <n v="2"/>
    <n v="150"/>
    <n v="81"/>
    <s v="Province"/>
    <m/>
    <x v="18"/>
    <s v="Indonesia"/>
    <s v="Asia"/>
    <s v="Papua"/>
    <s v="UTC+09:00"/>
    <s v="Daerah Khusus"/>
    <n v="12"/>
    <n v="1"/>
    <n v="218"/>
    <n v="95"/>
    <n v="1742"/>
    <n v="102955"/>
    <n v="1140701"/>
    <n v="11.08"/>
    <n v="132.9762624"/>
    <n v="-2.045160182"/>
    <n v="0"/>
    <n v="204.26"/>
    <n v="0"/>
    <n v="1.75"/>
    <n v="8.6E-3"/>
    <n v="0.64380000000000004"/>
    <n v="0"/>
    <n v="1"/>
  </r>
  <r>
    <x v="117"/>
    <s v="ID-RI"/>
    <x v="24"/>
    <n v="3"/>
    <n v="0"/>
    <n v="0"/>
    <n v="3"/>
    <n v="222"/>
    <n v="10"/>
    <n v="121"/>
    <n v="91"/>
    <s v="Province"/>
    <m/>
    <x v="24"/>
    <s v="Indonesia"/>
    <s v="Asia"/>
    <s v="Sumatera"/>
    <s v="UTC+07:00"/>
    <m/>
    <n v="10"/>
    <n v="2"/>
    <n v="169"/>
    <n v="268"/>
    <n v="1591"/>
    <n v="87024"/>
    <n v="6074100"/>
    <n v="69.8"/>
    <n v="101.8051092"/>
    <n v="0.51164785099999999"/>
    <n v="0.49"/>
    <n v="36.549999999999997"/>
    <n v="0"/>
    <n v="1.65"/>
    <n v="4.4999999999999998E-2"/>
    <n v="0.54500000000000004"/>
    <n v="1"/>
    <n v="0"/>
  </r>
  <r>
    <x v="117"/>
    <s v="ID-SR"/>
    <x v="20"/>
    <n v="2"/>
    <n v="0"/>
    <n v="0"/>
    <n v="2"/>
    <n v="108"/>
    <n v="2"/>
    <n v="79"/>
    <n v="27"/>
    <s v="Province"/>
    <m/>
    <x v="20"/>
    <s v="Indonesia"/>
    <s v="Asia"/>
    <s v="Sulawesi"/>
    <s v="UTC+08:00"/>
    <m/>
    <n v="6"/>
    <m/>
    <n v="69"/>
    <n v="73"/>
    <n v="575"/>
    <n v="16787"/>
    <n v="1559984"/>
    <n v="92.93"/>
    <n v="119.3450194"/>
    <n v="-2.4617460530000002"/>
    <n v="1.28"/>
    <n v="69.23"/>
    <n v="0"/>
    <n v="1.28"/>
    <n v="1.8499999999999999E-2"/>
    <n v="0.73150000000000004"/>
    <n v="2"/>
    <n v="1"/>
  </r>
  <r>
    <x v="117"/>
    <s v="ID-SN"/>
    <x v="9"/>
    <n v="168"/>
    <n v="3"/>
    <n v="156"/>
    <n v="9"/>
    <n v="4462"/>
    <n v="156"/>
    <n v="1616"/>
    <n v="2690"/>
    <s v="Province"/>
    <m/>
    <x v="9"/>
    <s v="Indonesia"/>
    <s v="Asia"/>
    <s v="Sulawesi"/>
    <s v="UTC+08:00"/>
    <m/>
    <n v="21"/>
    <n v="3"/>
    <n v="311"/>
    <n v="792"/>
    <n v="2255"/>
    <n v="46717"/>
    <n v="9426885"/>
    <n v="201.78"/>
    <n v="120.1620559"/>
    <n v="-3.731080714"/>
    <n v="17.82"/>
    <n v="473.33"/>
    <n v="0.32"/>
    <n v="16.55"/>
    <n v="3.5000000000000003E-2"/>
    <n v="0.36220000000000002"/>
    <n v="1.41"/>
    <n v="1.5"/>
  </r>
  <r>
    <x v="117"/>
    <s v="ID-ST"/>
    <x v="16"/>
    <n v="2"/>
    <n v="0"/>
    <n v="2"/>
    <n v="0"/>
    <n v="183"/>
    <n v="5"/>
    <n v="147"/>
    <n v="31"/>
    <s v="Province"/>
    <m/>
    <x v="16"/>
    <s v="Indonesia"/>
    <s v="Asia"/>
    <s v="Sulawesi"/>
    <s v="UTC+08:00"/>
    <m/>
    <n v="12"/>
    <n v="1"/>
    <n v="175"/>
    <n v="175"/>
    <n v="1842"/>
    <n v="61841"/>
    <n v="2955567"/>
    <n v="47.79"/>
    <n v="121.2010927"/>
    <n v="-1.00413668"/>
    <n v="0.68"/>
    <n v="61.92"/>
    <n v="0"/>
    <n v="1.69"/>
    <n v="2.7300000000000001E-2"/>
    <n v="0.80330000000000001"/>
    <n v="2"/>
    <n v="1"/>
  </r>
  <r>
    <x v="117"/>
    <s v="ID-SG"/>
    <x v="3"/>
    <n v="3"/>
    <n v="0"/>
    <n v="2"/>
    <n v="1"/>
    <n v="340"/>
    <n v="5"/>
    <n v="221"/>
    <n v="114"/>
    <s v="Province"/>
    <m/>
    <x v="3"/>
    <s v="Indonesia"/>
    <s v="Asia"/>
    <s v="Sulawesi"/>
    <s v="UTC+08:00"/>
    <m/>
    <n v="15"/>
    <n v="2"/>
    <n v="219"/>
    <n v="377"/>
    <n v="1911"/>
    <n v="38068"/>
    <n v="2635461"/>
    <n v="69.23"/>
    <n v="122.070311"/>
    <n v="-4.1246887929999998"/>
    <n v="1.1399999999999999"/>
    <n v="129.01"/>
    <n v="0"/>
    <n v="1.9"/>
    <n v="1.47E-2"/>
    <n v="0.65"/>
    <m/>
    <n v="1"/>
  </r>
  <r>
    <x v="117"/>
    <s v="ID-SA"/>
    <x v="31"/>
    <n v="56"/>
    <n v="0"/>
    <n v="19"/>
    <n v="37"/>
    <n v="982"/>
    <n v="74"/>
    <n v="170"/>
    <n v="738"/>
    <s v="Province"/>
    <m/>
    <x v="31"/>
    <s v="Indonesia"/>
    <s v="Asia"/>
    <s v="Sulawesi"/>
    <s v="UTC+08:00"/>
    <m/>
    <n v="11"/>
    <n v="4"/>
    <n v="171"/>
    <n v="332"/>
    <n v="1507"/>
    <n v="13892"/>
    <n v="2641884"/>
    <n v="190.17"/>
    <n v="124.5212396"/>
    <n v="1.259638212"/>
    <n v="21.2"/>
    <n v="371.7"/>
    <n v="0"/>
    <n v="28.01"/>
    <n v="7.5399999999999995E-2"/>
    <n v="0.1731"/>
    <n v="1.56"/>
    <n v="0"/>
  </r>
  <r>
    <x v="117"/>
    <s v="ID-SB"/>
    <x v="17"/>
    <n v="3"/>
    <n v="1"/>
    <n v="10"/>
    <n v="-8"/>
    <n v="720"/>
    <n v="31"/>
    <n v="571"/>
    <n v="118"/>
    <s v="Province"/>
    <m/>
    <x v="17"/>
    <s v="Indonesia"/>
    <s v="Asia"/>
    <s v="Sumatera"/>
    <s v="UTC+07:00"/>
    <m/>
    <n v="12"/>
    <n v="7"/>
    <n v="179"/>
    <n v="230"/>
    <n v="928"/>
    <n v="42013"/>
    <n v="5519245"/>
    <n v="131.37"/>
    <n v="100.46506239999999"/>
    <n v="-0.850253225"/>
    <n v="0.54"/>
    <n v="130.44999999999999"/>
    <n v="0.18"/>
    <n v="5.62"/>
    <n v="4.3099999999999999E-2"/>
    <n v="0.79310000000000003"/>
    <n v="1.5"/>
    <m/>
  </r>
  <r>
    <x v="117"/>
    <s v="ID-SS"/>
    <x v="21"/>
    <n v="14"/>
    <n v="1"/>
    <n v="15"/>
    <n v="-2"/>
    <n v="1906"/>
    <n v="79"/>
    <n v="920"/>
    <n v="907"/>
    <s v="Province"/>
    <m/>
    <x v="21"/>
    <s v="Indonesia"/>
    <s v="Asia"/>
    <s v="Sumatera"/>
    <s v="UTC+07:00"/>
    <m/>
    <n v="13"/>
    <n v="4"/>
    <n v="241"/>
    <n v="387"/>
    <n v="2853"/>
    <n v="91592"/>
    <n v="8217551"/>
    <n v="89.72"/>
    <n v="104.16946470000001"/>
    <n v="-3.2162118080000002"/>
    <n v="1.7"/>
    <n v="231.94"/>
    <n v="0.12"/>
    <n v="9.61"/>
    <n v="4.1399999999999999E-2"/>
    <n v="0.48270000000000002"/>
    <n v="0.54"/>
    <n v="0.5"/>
  </r>
  <r>
    <x v="117"/>
    <s v="ID-SU"/>
    <x v="6"/>
    <n v="14"/>
    <n v="4"/>
    <n v="64"/>
    <n v="-54"/>
    <n v="1363"/>
    <n v="86"/>
    <n v="356"/>
    <n v="921"/>
    <s v="Province"/>
    <m/>
    <x v="6"/>
    <s v="Indonesia"/>
    <s v="Asia"/>
    <s v="Sumatera"/>
    <s v="UTC+07:00"/>
    <m/>
    <n v="25"/>
    <n v="8"/>
    <n v="450"/>
    <n v="693"/>
    <n v="5417"/>
    <n v="72981"/>
    <n v="14874889"/>
    <n v="203.82"/>
    <n v="99.051964420000004"/>
    <n v="2.1918944530000002"/>
    <n v="0.94"/>
    <n v="91.63"/>
    <n v="0.27"/>
    <n v="5.78"/>
    <n v="6.3100000000000003E-2"/>
    <n v="0.26119999999999999"/>
    <n v="0.2"/>
    <n v="1.33"/>
  </r>
  <r>
    <x v="118"/>
    <s v="ID-AC"/>
    <x v="13"/>
    <n v="8"/>
    <n v="0"/>
    <n v="2"/>
    <n v="6"/>
    <n v="77"/>
    <n v="2"/>
    <n v="22"/>
    <n v="53"/>
    <s v="Province"/>
    <m/>
    <x v="13"/>
    <s v="Indonesia"/>
    <s v="Asia"/>
    <s v="Sumatera"/>
    <s v="UTC+07:00"/>
    <s v="Daerah Khusus"/>
    <n v="18"/>
    <n v="5"/>
    <n v="289"/>
    <m/>
    <n v="6497"/>
    <n v="57956"/>
    <n v="5247257"/>
    <n v="90.54"/>
    <n v="96.910521739999993"/>
    <n v="4.2256146279999998"/>
    <n v="1.52"/>
    <n v="14.67"/>
    <n v="0"/>
    <n v="0.38"/>
    <n v="2.5999999999999999E-2"/>
    <n v="0.28570000000000001"/>
    <n v="2.67"/>
    <n v="1"/>
  </r>
  <r>
    <x v="118"/>
    <s v="ID-BA"/>
    <x v="22"/>
    <n v="107"/>
    <n v="0"/>
    <n v="21"/>
    <n v="86"/>
    <n v="1360"/>
    <n v="9"/>
    <n v="744"/>
    <n v="607"/>
    <s v="Province"/>
    <m/>
    <x v="22"/>
    <s v="Indonesia"/>
    <s v="Asia"/>
    <s v="Nusa Tenggara"/>
    <s v="UTC+08:00"/>
    <m/>
    <n v="8"/>
    <n v="1"/>
    <n v="57"/>
    <n v="80"/>
    <n v="636"/>
    <n v="5780"/>
    <n v="4216171"/>
    <n v="729.43"/>
    <n v="115.1317136"/>
    <n v="-8.3694716880000009"/>
    <n v="25.38"/>
    <n v="322.57"/>
    <n v="0"/>
    <n v="2.13"/>
    <n v="6.6E-3"/>
    <n v="0.54710000000000003"/>
    <n v="2.1800000000000002"/>
    <n v="1"/>
  </r>
  <r>
    <x v="118"/>
    <s v="ID-BT"/>
    <x v="2"/>
    <n v="17"/>
    <n v="0"/>
    <n v="8"/>
    <n v="9"/>
    <n v="1374"/>
    <n v="78"/>
    <n v="611"/>
    <n v="685"/>
    <s v="Province"/>
    <m/>
    <x v="2"/>
    <s v="Indonesia"/>
    <s v="Asia"/>
    <s v="Jawa"/>
    <s v="UTC+07:00"/>
    <m/>
    <n v="4"/>
    <n v="4"/>
    <n v="155"/>
    <n v="313"/>
    <n v="1238"/>
    <n v="9663"/>
    <n v="10722374"/>
    <n v="1109.6400000000001"/>
    <n v="106.1090043"/>
    <n v="-6.4567363880000004"/>
    <n v="1.59"/>
    <n v="128.13999999999999"/>
    <n v="0"/>
    <n v="7.27"/>
    <n v="5.6800000000000003E-2"/>
    <n v="0.44469999999999998"/>
    <n v="1.55"/>
    <n v="1"/>
  </r>
  <r>
    <x v="118"/>
    <s v="ID-BE"/>
    <x v="29"/>
    <n v="1"/>
    <n v="0"/>
    <n v="1"/>
    <n v="0"/>
    <n v="125"/>
    <n v="10"/>
    <n v="89"/>
    <n v="26"/>
    <s v="Province"/>
    <m/>
    <x v="29"/>
    <s v="Indonesia"/>
    <s v="Asia"/>
    <s v="Sumatera"/>
    <s v="UTC+07:00"/>
    <m/>
    <n v="9"/>
    <n v="1"/>
    <n v="129"/>
    <n v="172"/>
    <n v="1341"/>
    <n v="19919"/>
    <n v="1999539"/>
    <n v="100.38"/>
    <n v="102.33842129999999"/>
    <n v="-3.5335836270000001"/>
    <n v="0.5"/>
    <n v="62.51"/>
    <n v="0"/>
    <n v="5"/>
    <n v="0.08"/>
    <n v="0.71199999999999997"/>
    <n v="0.25"/>
    <n v="1"/>
  </r>
  <r>
    <x v="118"/>
    <s v="ID-JK"/>
    <x v="0"/>
    <n v="203"/>
    <n v="8"/>
    <n v="68"/>
    <n v="127"/>
    <n v="10500"/>
    <n v="604"/>
    <n v="5571"/>
    <n v="4325"/>
    <s v="Province"/>
    <m/>
    <x v="0"/>
    <s v="Indonesia"/>
    <s v="Asia"/>
    <s v="Jawa"/>
    <s v="UTC+07:00"/>
    <s v="Daerah Khusus Ibu Kota"/>
    <n v="1"/>
    <n v="5"/>
    <n v="44"/>
    <n v="267"/>
    <m/>
    <n v="664"/>
    <n v="10846145"/>
    <n v="16334.31"/>
    <n v="106.8361183"/>
    <n v="-6.2046989909999999"/>
    <n v="18.72"/>
    <n v="968.09"/>
    <n v="0.74"/>
    <n v="55.69"/>
    <n v="5.7500000000000002E-2"/>
    <n v="0.53059999999999996"/>
    <n v="1"/>
    <n v="2"/>
  </r>
  <r>
    <x v="118"/>
    <s v="ID-YO"/>
    <x v="5"/>
    <n v="2"/>
    <n v="0"/>
    <n v="0"/>
    <n v="2"/>
    <n v="289"/>
    <n v="8"/>
    <n v="257"/>
    <n v="24"/>
    <s v="Province"/>
    <m/>
    <x v="5"/>
    <s v="Indonesia"/>
    <s v="Asia"/>
    <s v="Jawa"/>
    <s v="UTC+07:00"/>
    <s v="Daerah Istimewa"/>
    <n v="4"/>
    <n v="1"/>
    <n v="78"/>
    <n v="46"/>
    <n v="392"/>
    <n v="3133"/>
    <n v="3631015"/>
    <n v="1158.9000000000001"/>
    <n v="110.4448783"/>
    <n v="-7.8945018500000002"/>
    <n v="0.55000000000000004"/>
    <n v="79.59"/>
    <n v="0"/>
    <n v="2.2000000000000002"/>
    <n v="2.7699999999999999E-2"/>
    <n v="0.88929999999999998"/>
    <n v="0.67"/>
    <n v="1"/>
  </r>
  <r>
    <x v="118"/>
    <s v="ID-GO"/>
    <x v="33"/>
    <n v="0"/>
    <n v="0"/>
    <n v="0"/>
    <n v="0"/>
    <n v="243"/>
    <n v="8"/>
    <n v="195"/>
    <n v="40"/>
    <s v="Province"/>
    <m/>
    <x v="33"/>
    <s v="Indonesia"/>
    <s v="Asia"/>
    <s v="Sulawesi"/>
    <s v="UTC+08:00"/>
    <m/>
    <n v="5"/>
    <n v="1"/>
    <n v="77"/>
    <n v="72"/>
    <n v="657"/>
    <n v="11257"/>
    <n v="1180651"/>
    <n v="104.88"/>
    <n v="122.37605809999999"/>
    <n v="0.68700260400000002"/>
    <n v="0"/>
    <n v="205.82"/>
    <n v="0"/>
    <n v="6.78"/>
    <n v="3.2899999999999999E-2"/>
    <n v="0.80249999999999999"/>
    <n v="1"/>
    <n v="1"/>
  </r>
  <r>
    <x v="118"/>
    <s v="ID-JA"/>
    <x v="25"/>
    <n v="3"/>
    <n v="0"/>
    <n v="3"/>
    <n v="0"/>
    <n v="116"/>
    <n v="0"/>
    <n v="69"/>
    <n v="47"/>
    <s v="Province"/>
    <m/>
    <x v="25"/>
    <s v="Indonesia"/>
    <s v="Asia"/>
    <s v="Sumatera"/>
    <s v="UTC+07:00"/>
    <m/>
    <n v="9"/>
    <n v="2"/>
    <n v="141"/>
    <n v="163"/>
    <n v="1399"/>
    <n v="50058"/>
    <n v="3493357"/>
    <n v="69.790000000000006"/>
    <n v="102.72364039999999"/>
    <n v="-1.69769766"/>
    <n v="0.86"/>
    <n v="33.21"/>
    <n v="0"/>
    <n v="0"/>
    <n v="0"/>
    <n v="0.5948"/>
    <m/>
    <n v="1"/>
  </r>
  <r>
    <x v="118"/>
    <s v="ID-JB"/>
    <x v="1"/>
    <n v="46"/>
    <n v="0"/>
    <n v="15"/>
    <n v="31"/>
    <n v="3064"/>
    <n v="170"/>
    <n v="1509"/>
    <n v="1385"/>
    <s v="Province"/>
    <m/>
    <x v="1"/>
    <s v="Indonesia"/>
    <s v="Asia"/>
    <s v="Jawa"/>
    <s v="UTC+07:00"/>
    <m/>
    <n v="18"/>
    <n v="9"/>
    <n v="627"/>
    <n v="645"/>
    <n v="5312"/>
    <n v="35378"/>
    <n v="45161325"/>
    <n v="1276.55"/>
    <n v="107.60370829999999"/>
    <n v="-6.9204320829999997"/>
    <n v="1.02"/>
    <n v="67.849999999999994"/>
    <n v="0"/>
    <n v="3.76"/>
    <n v="5.5500000000000001E-2"/>
    <n v="0.49249999999999999"/>
    <n v="1.35"/>
    <n v="0"/>
  </r>
  <r>
    <x v="118"/>
    <s v="ID-JT"/>
    <x v="7"/>
    <n v="197"/>
    <n v="0"/>
    <n v="18"/>
    <n v="179"/>
    <n v="3283"/>
    <n v="142"/>
    <n v="1045"/>
    <n v="2096"/>
    <s v="Province"/>
    <m/>
    <x v="7"/>
    <s v="Indonesia"/>
    <s v="Asia"/>
    <s v="Jawa"/>
    <s v="UTC+07:00"/>
    <m/>
    <n v="29"/>
    <n v="6"/>
    <n v="576"/>
    <n v="753"/>
    <n v="7809"/>
    <n v="32801"/>
    <n v="36364072"/>
    <n v="1108.6400000000001"/>
    <n v="110.20111489999999"/>
    <n v="-7.2590971770000001"/>
    <n v="5.42"/>
    <n v="90.28"/>
    <n v="0"/>
    <n v="3.9"/>
    <n v="4.3299999999999998E-2"/>
    <n v="0.31830000000000003"/>
    <n v="1.1100000000000001"/>
    <n v="1"/>
  </r>
  <r>
    <x v="118"/>
    <s v="ID-JI"/>
    <x v="8"/>
    <n v="300"/>
    <n v="17"/>
    <n v="190"/>
    <n v="93"/>
    <n v="11129"/>
    <n v="812"/>
    <n v="3607"/>
    <n v="6710"/>
    <s v="Province"/>
    <m/>
    <x v="8"/>
    <s v="Indonesia"/>
    <s v="Asia"/>
    <s v="Jawa"/>
    <s v="UTC+07:00"/>
    <m/>
    <n v="29"/>
    <n v="9"/>
    <n v="666"/>
    <n v="777"/>
    <n v="7724"/>
    <n v="47803"/>
    <n v="40479023"/>
    <n v="846.78"/>
    <n v="112.7329414"/>
    <n v="-7.7233455790000001"/>
    <n v="7.41"/>
    <n v="274.93"/>
    <n v="0.42"/>
    <n v="20.059999999999999"/>
    <n v="7.2999999999999995E-2"/>
    <n v="0.3241"/>
    <n v="0.79"/>
    <n v="0.53"/>
  </r>
  <r>
    <x v="118"/>
    <s v="ID-KB"/>
    <x v="23"/>
    <n v="8"/>
    <n v="0"/>
    <n v="10"/>
    <n v="-2"/>
    <n v="318"/>
    <n v="2"/>
    <n v="250"/>
    <n v="66"/>
    <s v="Province"/>
    <m/>
    <x v="23"/>
    <s v="Indonesia"/>
    <s v="Asia"/>
    <s v="Kalimantan"/>
    <s v="UTC+07:00"/>
    <m/>
    <n v="12"/>
    <n v="2"/>
    <n v="174"/>
    <n v="99"/>
    <n v="2031"/>
    <n v="147307"/>
    <n v="5422814"/>
    <n v="36.81"/>
    <n v="111.1211776"/>
    <n v="-8.6474572E-2"/>
    <n v="1.48"/>
    <n v="58.64"/>
    <n v="0"/>
    <n v="0.37"/>
    <n v="6.3E-3"/>
    <n v="0.78620000000000001"/>
    <m/>
    <n v="1"/>
  </r>
  <r>
    <x v="118"/>
    <s v="ID-KS"/>
    <x v="26"/>
    <n v="54"/>
    <n v="0"/>
    <n v="93"/>
    <n v="-39"/>
    <n v="2929"/>
    <n v="178"/>
    <n v="643"/>
    <n v="2108"/>
    <s v="Province"/>
    <m/>
    <x v="26"/>
    <s v="Indonesia"/>
    <s v="Asia"/>
    <s v="Kalimantan"/>
    <s v="UTC+08:00"/>
    <m/>
    <n v="11"/>
    <n v="2"/>
    <n v="153"/>
    <n v="144"/>
    <n v="1864"/>
    <n v="38744"/>
    <n v="4023049"/>
    <n v="103.84"/>
    <n v="115.4385783"/>
    <n v="-2.993594979"/>
    <n v="13.42"/>
    <n v="728.05"/>
    <n v="0"/>
    <n v="44.25"/>
    <n v="6.08E-2"/>
    <n v="0.2195"/>
    <n v="1.32"/>
    <n v="1"/>
  </r>
  <r>
    <x v="118"/>
    <s v="ID-KT"/>
    <x v="14"/>
    <n v="5"/>
    <n v="1"/>
    <n v="0"/>
    <n v="4"/>
    <n v="818"/>
    <n v="52"/>
    <n v="297"/>
    <n v="469"/>
    <s v="Province"/>
    <m/>
    <x v="14"/>
    <s v="Indonesia"/>
    <s v="Asia"/>
    <s v="Kalimantan"/>
    <s v="UTC+07:00"/>
    <m/>
    <n v="13"/>
    <n v="1"/>
    <n v="136"/>
    <n v="139"/>
    <n v="1432"/>
    <n v="153565"/>
    <n v="2570289"/>
    <n v="16.739999999999998"/>
    <n v="113.41765359999999"/>
    <n v="-1.6024846530000001"/>
    <n v="1.95"/>
    <n v="318.25"/>
    <n v="0.39"/>
    <n v="20.23"/>
    <n v="6.3600000000000004E-2"/>
    <n v="0.36309999999999998"/>
    <n v="0.71"/>
    <n v="0.5"/>
  </r>
  <r>
    <x v="118"/>
    <s v="ID-KI"/>
    <x v="4"/>
    <n v="11"/>
    <n v="0"/>
    <n v="5"/>
    <n v="6"/>
    <n v="491"/>
    <n v="7"/>
    <n v="362"/>
    <n v="122"/>
    <s v="Province"/>
    <m/>
    <x v="4"/>
    <s v="Indonesia"/>
    <s v="Asia"/>
    <s v="Kalimantan"/>
    <s v="UTC+08:00"/>
    <m/>
    <n v="7"/>
    <n v="3"/>
    <n v="103"/>
    <n v="197"/>
    <n v="841"/>
    <n v="129067"/>
    <n v="3552191"/>
    <n v="27.52"/>
    <n v="116.4684405"/>
    <n v="0.45385803000000002"/>
    <n v="3.1"/>
    <n v="138.22"/>
    <n v="0"/>
    <n v="1.97"/>
    <n v="1.43E-2"/>
    <n v="0.73729999999999996"/>
    <n v="1.1000000000000001"/>
    <n v="0"/>
  </r>
  <r>
    <x v="118"/>
    <s v="ID-KU"/>
    <x v="19"/>
    <n v="4"/>
    <n v="0"/>
    <n v="0"/>
    <n v="4"/>
    <n v="201"/>
    <n v="2"/>
    <n v="151"/>
    <n v="48"/>
    <s v="Province"/>
    <m/>
    <x v="19"/>
    <s v="Indonesia"/>
    <s v="Asia"/>
    <s v="Kalimantan"/>
    <s v="UTC+08:00"/>
    <m/>
    <n v="4"/>
    <n v="1"/>
    <n v="53"/>
    <n v="35"/>
    <n v="447"/>
    <n v="75468"/>
    <n v="648407"/>
    <n v="8.59"/>
    <n v="116.2188791"/>
    <n v="2.8910126209999998"/>
    <n v="6.17"/>
    <n v="309.99"/>
    <n v="0"/>
    <n v="3.08"/>
    <n v="0.01"/>
    <n v="0.75119999999999998"/>
    <n v="0.44"/>
    <n v="1"/>
  </r>
  <r>
    <x v="118"/>
    <s v="ID-BB"/>
    <x v="27"/>
    <n v="1"/>
    <n v="0"/>
    <n v="1"/>
    <n v="0"/>
    <n v="149"/>
    <n v="2"/>
    <n v="131"/>
    <n v="16"/>
    <s v="Province"/>
    <m/>
    <x v="27"/>
    <s v="Indonesia"/>
    <s v="Asia"/>
    <s v="Sumatera"/>
    <s v="UTC+07:00"/>
    <m/>
    <n v="6"/>
    <n v="1"/>
    <n v="47"/>
    <n v="82"/>
    <n v="309"/>
    <n v="16424"/>
    <n v="1379767"/>
    <n v="84.01"/>
    <n v="106.5499324"/>
    <n v="-2.4474441269999998"/>
    <n v="0.72"/>
    <n v="107.99"/>
    <n v="0"/>
    <n v="1.45"/>
    <n v="1.34E-2"/>
    <n v="0.87919999999999998"/>
    <m/>
    <n v="1"/>
  </r>
  <r>
    <x v="118"/>
    <s v="ID-KR"/>
    <x v="28"/>
    <n v="0"/>
    <n v="0"/>
    <n v="2"/>
    <n v="-2"/>
    <n v="286"/>
    <n v="15"/>
    <n v="224"/>
    <n v="47"/>
    <s v="Province"/>
    <m/>
    <x v="28"/>
    <s v="Indonesia"/>
    <s v="Asia"/>
    <s v="Sumatera"/>
    <s v="UTC+07:00"/>
    <m/>
    <n v="5"/>
    <n v="2"/>
    <n v="75"/>
    <n v="142"/>
    <n v="275"/>
    <n v="8202"/>
    <n v="1929400"/>
    <n v="235.24"/>
    <n v="108.261746"/>
    <n v="3.9163459999999999"/>
    <n v="0"/>
    <n v="148.22999999999999"/>
    <n v="0"/>
    <n v="7.77"/>
    <n v="5.2400000000000002E-2"/>
    <n v="0.78320000000000001"/>
    <n v="1"/>
    <n v="1"/>
  </r>
  <r>
    <x v="118"/>
    <s v="ID-LA"/>
    <x v="15"/>
    <n v="1"/>
    <n v="0"/>
    <n v="4"/>
    <n v="-3"/>
    <n v="187"/>
    <n v="12"/>
    <n v="134"/>
    <n v="41"/>
    <s v="Province"/>
    <m/>
    <x v="15"/>
    <s v="Indonesia"/>
    <s v="Asia"/>
    <s v="Sumatera"/>
    <s v="UTC+07:00"/>
    <m/>
    <n v="13"/>
    <n v="2"/>
    <n v="228"/>
    <n v="205"/>
    <n v="2435"/>
    <n v="34624"/>
    <n v="9095591"/>
    <n v="262.7"/>
    <n v="105.0214366"/>
    <n v="-4.9167929749999999"/>
    <n v="0.11"/>
    <n v="20.56"/>
    <n v="0"/>
    <n v="1.32"/>
    <n v="6.4199999999999993E-2"/>
    <n v="0.71660000000000001"/>
    <m/>
    <n v="1"/>
  </r>
  <r>
    <x v="118"/>
    <s v="ID-MA"/>
    <x v="10"/>
    <n v="14"/>
    <n v="0"/>
    <n v="22"/>
    <n v="-8"/>
    <n v="705"/>
    <n v="15"/>
    <n v="217"/>
    <n v="473"/>
    <s v="Province"/>
    <m/>
    <x v="10"/>
    <s v="Indonesia"/>
    <s v="Asia"/>
    <s v="Maluku"/>
    <s v="UTC+09:00"/>
    <m/>
    <n v="9"/>
    <n v="2"/>
    <n v="118"/>
    <n v="35"/>
    <n v="1198"/>
    <n v="46914"/>
    <n v="1847097"/>
    <n v="39.369999999999997"/>
    <n v="129.57679200000001"/>
    <n v="-3.1925720000000002"/>
    <n v="7.58"/>
    <n v="381.68"/>
    <n v="0"/>
    <n v="8.1199999999999992"/>
    <n v="2.1299999999999999E-2"/>
    <n v="0.30780000000000002"/>
    <n v="2"/>
    <n v="0"/>
  </r>
  <r>
    <x v="118"/>
    <s v="ID-MU"/>
    <x v="12"/>
    <n v="37"/>
    <n v="0"/>
    <n v="2"/>
    <n v="35"/>
    <n v="698"/>
    <n v="31"/>
    <n v="99"/>
    <n v="568"/>
    <s v="Province"/>
    <m/>
    <x v="12"/>
    <s v="Indonesia"/>
    <s v="Asia"/>
    <s v="Maluku"/>
    <s v="UTC+09:00"/>
    <m/>
    <n v="8"/>
    <n v="2"/>
    <n v="116"/>
    <n v="118"/>
    <n v="1063"/>
    <n v="31983"/>
    <n v="1307803"/>
    <n v="40.89"/>
    <n v="127.5391072"/>
    <n v="0.212036949"/>
    <n v="28.29"/>
    <n v="533.72"/>
    <n v="0"/>
    <n v="23.7"/>
    <n v="4.4400000000000002E-2"/>
    <n v="0.14180000000000001"/>
    <n v="1.54"/>
    <n v="0"/>
  </r>
  <r>
    <x v="118"/>
    <s v="ID-NB"/>
    <x v="30"/>
    <n v="21"/>
    <n v="1"/>
    <n v="5"/>
    <n v="15"/>
    <n v="1161"/>
    <n v="50"/>
    <n v="783"/>
    <n v="328"/>
    <s v="Province"/>
    <m/>
    <x v="30"/>
    <s v="Indonesia"/>
    <s v="Asia"/>
    <s v="Nusa Tenggara"/>
    <s v="UTC+08:00"/>
    <m/>
    <n v="8"/>
    <n v="2"/>
    <n v="117"/>
    <n v="145"/>
    <n v="995"/>
    <n v="18572"/>
    <n v="5270247"/>
    <n v="283.77"/>
    <n v="117.5086257"/>
    <n v="-8.6069988659999996"/>
    <n v="3.98"/>
    <n v="220.29"/>
    <n v="0.19"/>
    <n v="9.49"/>
    <n v="4.3099999999999999E-2"/>
    <n v="0.6744"/>
    <n v="0.91"/>
    <m/>
  </r>
  <r>
    <x v="118"/>
    <s v="ID-NT"/>
    <x v="32"/>
    <n v="0"/>
    <n v="0"/>
    <n v="0"/>
    <n v="0"/>
    <n v="113"/>
    <n v="1"/>
    <n v="40"/>
    <n v="72"/>
    <s v="Province"/>
    <m/>
    <x v="32"/>
    <s v="Indonesia"/>
    <s v="Asia"/>
    <s v="Nusa Tenggara"/>
    <s v="UTC+08:00"/>
    <m/>
    <n v="21"/>
    <n v="1"/>
    <n v="309"/>
    <n v="327"/>
    <n v="3026"/>
    <n v="48718"/>
    <n v="5411321"/>
    <n v="111.07"/>
    <n v="121.592271"/>
    <n v="-8.6822049999999997"/>
    <n v="0"/>
    <n v="20.88"/>
    <n v="0"/>
    <n v="0.18"/>
    <n v="8.8000000000000005E-3"/>
    <n v="0.35399999999999998"/>
    <n v="0"/>
    <n v="1"/>
  </r>
  <r>
    <x v="118"/>
    <s v="ID-PA"/>
    <x v="11"/>
    <n v="37"/>
    <n v="0"/>
    <n v="0"/>
    <n v="37"/>
    <n v="1669"/>
    <n v="7"/>
    <n v="297"/>
    <n v="1365"/>
    <s v="Province"/>
    <m/>
    <x v="11"/>
    <s v="Indonesia"/>
    <s v="Asia"/>
    <s v="Papua"/>
    <s v="UTC+09:00"/>
    <s v="Daerah Khusus"/>
    <n v="28"/>
    <n v="1"/>
    <n v="560"/>
    <n v="110"/>
    <n v="5411"/>
    <n v="319036"/>
    <n v="4340348"/>
    <n v="13.6"/>
    <n v="138.69603000000001"/>
    <n v="-4.6662095299999997"/>
    <n v="8.52"/>
    <n v="384.53"/>
    <n v="0"/>
    <n v="1.61"/>
    <n v="4.1999999999999997E-3"/>
    <n v="0.17799999999999999"/>
    <n v="1.85"/>
    <n v="1"/>
  </r>
  <r>
    <x v="118"/>
    <s v="ID-PB"/>
    <x v="18"/>
    <n v="1"/>
    <n v="0"/>
    <n v="2"/>
    <n v="-1"/>
    <n v="234"/>
    <n v="2"/>
    <n v="152"/>
    <n v="80"/>
    <s v="Province"/>
    <m/>
    <x v="18"/>
    <s v="Indonesia"/>
    <s v="Asia"/>
    <s v="Papua"/>
    <s v="UTC+09:00"/>
    <s v="Daerah Khusus"/>
    <n v="12"/>
    <n v="1"/>
    <n v="218"/>
    <n v="95"/>
    <n v="1742"/>
    <n v="102955"/>
    <n v="1140701"/>
    <n v="11.08"/>
    <n v="132.9762624"/>
    <n v="-2.045160182"/>
    <n v="0.88"/>
    <n v="205.14"/>
    <n v="0"/>
    <n v="1.75"/>
    <n v="8.5000000000000006E-3"/>
    <n v="0.64959999999999996"/>
    <m/>
    <n v="1"/>
  </r>
  <r>
    <x v="118"/>
    <s v="ID-RI"/>
    <x v="24"/>
    <n v="0"/>
    <n v="0"/>
    <n v="0"/>
    <n v="0"/>
    <n v="222"/>
    <n v="10"/>
    <n v="121"/>
    <n v="91"/>
    <s v="Province"/>
    <m/>
    <x v="24"/>
    <s v="Indonesia"/>
    <s v="Asia"/>
    <s v="Sumatera"/>
    <s v="UTC+07:00"/>
    <m/>
    <n v="10"/>
    <n v="2"/>
    <n v="169"/>
    <n v="268"/>
    <n v="1591"/>
    <n v="87024"/>
    <n v="6074100"/>
    <n v="69.8"/>
    <n v="101.8051092"/>
    <n v="0.51164785099999999"/>
    <n v="0"/>
    <n v="36.549999999999997"/>
    <n v="0"/>
    <n v="1.65"/>
    <n v="4.4999999999999998E-2"/>
    <n v="0.54500000000000004"/>
    <n v="0"/>
    <n v="1"/>
  </r>
  <r>
    <x v="118"/>
    <s v="ID-SR"/>
    <x v="20"/>
    <n v="4"/>
    <n v="0"/>
    <n v="4"/>
    <n v="0"/>
    <n v="112"/>
    <n v="2"/>
    <n v="83"/>
    <n v="27"/>
    <s v="Province"/>
    <m/>
    <x v="20"/>
    <s v="Indonesia"/>
    <s v="Asia"/>
    <s v="Sulawesi"/>
    <s v="UTC+08:00"/>
    <m/>
    <n v="6"/>
    <m/>
    <n v="69"/>
    <n v="73"/>
    <n v="575"/>
    <n v="16787"/>
    <n v="1559984"/>
    <n v="92.93"/>
    <n v="119.3450194"/>
    <n v="-2.4617460530000002"/>
    <n v="2.56"/>
    <n v="71.8"/>
    <n v="0"/>
    <n v="1.28"/>
    <n v="1.7899999999999999E-2"/>
    <n v="0.74109999999999998"/>
    <n v="2"/>
    <n v="1"/>
  </r>
  <r>
    <x v="118"/>
    <s v="ID-SN"/>
    <x v="9"/>
    <n v="152"/>
    <n v="2"/>
    <n v="41"/>
    <n v="109"/>
    <n v="4614"/>
    <n v="158"/>
    <n v="1657"/>
    <n v="2799"/>
    <s v="Province"/>
    <m/>
    <x v="9"/>
    <s v="Indonesia"/>
    <s v="Asia"/>
    <s v="Sulawesi"/>
    <s v="UTC+08:00"/>
    <m/>
    <n v="21"/>
    <n v="3"/>
    <n v="311"/>
    <n v="792"/>
    <n v="2255"/>
    <n v="46717"/>
    <n v="9426885"/>
    <n v="201.78"/>
    <n v="120.1620559"/>
    <n v="-3.731080714"/>
    <n v="16.12"/>
    <n v="489.45"/>
    <n v="0.21"/>
    <n v="16.760000000000002"/>
    <n v="3.4200000000000001E-2"/>
    <n v="0.35909999999999997"/>
    <n v="0.9"/>
    <n v="0.67"/>
  </r>
  <r>
    <x v="118"/>
    <s v="ID-ST"/>
    <x v="16"/>
    <n v="1"/>
    <n v="0"/>
    <n v="5"/>
    <n v="-4"/>
    <n v="184"/>
    <n v="5"/>
    <n v="152"/>
    <n v="27"/>
    <s v="Province"/>
    <m/>
    <x v="16"/>
    <s v="Indonesia"/>
    <s v="Asia"/>
    <s v="Sulawesi"/>
    <s v="UTC+08:00"/>
    <m/>
    <n v="12"/>
    <n v="1"/>
    <n v="175"/>
    <n v="175"/>
    <n v="1842"/>
    <n v="61841"/>
    <n v="2955567"/>
    <n v="47.79"/>
    <n v="121.2010927"/>
    <n v="-1.00413668"/>
    <n v="0.34"/>
    <n v="62.26"/>
    <n v="0"/>
    <n v="1.69"/>
    <n v="2.7199999999999998E-2"/>
    <n v="0.82609999999999995"/>
    <n v="0.5"/>
    <n v="1"/>
  </r>
  <r>
    <x v="118"/>
    <s v="ID-SG"/>
    <x v="3"/>
    <n v="3"/>
    <n v="1"/>
    <n v="0"/>
    <n v="2"/>
    <n v="343"/>
    <n v="6"/>
    <n v="221"/>
    <n v="116"/>
    <s v="Province"/>
    <m/>
    <x v="3"/>
    <s v="Indonesia"/>
    <s v="Asia"/>
    <s v="Sulawesi"/>
    <s v="UTC+08:00"/>
    <m/>
    <n v="15"/>
    <n v="2"/>
    <n v="219"/>
    <n v="377"/>
    <n v="1911"/>
    <n v="38068"/>
    <n v="2635461"/>
    <n v="69.23"/>
    <n v="122.070311"/>
    <n v="-4.1246887929999998"/>
    <n v="1.1399999999999999"/>
    <n v="130.15"/>
    <n v="0.38"/>
    <n v="2.2799999999999998"/>
    <n v="1.7500000000000002E-2"/>
    <n v="0.64429999999999998"/>
    <n v="1"/>
    <m/>
  </r>
  <r>
    <x v="118"/>
    <s v="ID-SA"/>
    <x v="31"/>
    <n v="55"/>
    <n v="0"/>
    <n v="1"/>
    <n v="54"/>
    <n v="1037"/>
    <n v="74"/>
    <n v="171"/>
    <n v="792"/>
    <s v="Province"/>
    <m/>
    <x v="31"/>
    <s v="Indonesia"/>
    <s v="Asia"/>
    <s v="Sulawesi"/>
    <s v="UTC+08:00"/>
    <m/>
    <n v="11"/>
    <n v="4"/>
    <n v="171"/>
    <n v="332"/>
    <n v="1507"/>
    <n v="13892"/>
    <n v="2641884"/>
    <n v="190.17"/>
    <n v="124.5212396"/>
    <n v="1.259638212"/>
    <n v="20.82"/>
    <n v="392.52"/>
    <n v="0"/>
    <n v="28.01"/>
    <n v="7.1400000000000005E-2"/>
    <n v="0.16489999999999999"/>
    <n v="0.98"/>
    <n v="1"/>
  </r>
  <r>
    <x v="118"/>
    <s v="ID-SB"/>
    <x v="17"/>
    <n v="2"/>
    <n v="0"/>
    <n v="10"/>
    <n v="-8"/>
    <n v="722"/>
    <n v="31"/>
    <n v="581"/>
    <n v="110"/>
    <s v="Province"/>
    <m/>
    <x v="17"/>
    <s v="Indonesia"/>
    <s v="Asia"/>
    <s v="Sumatera"/>
    <s v="UTC+07:00"/>
    <m/>
    <n v="12"/>
    <n v="7"/>
    <n v="179"/>
    <n v="230"/>
    <n v="928"/>
    <n v="42013"/>
    <n v="5519245"/>
    <n v="131.37"/>
    <n v="100.46506239999999"/>
    <n v="-0.850253225"/>
    <n v="0.36"/>
    <n v="130.81"/>
    <n v="0"/>
    <n v="5.62"/>
    <n v="4.2900000000000001E-2"/>
    <n v="0.80469999999999997"/>
    <n v="0.67"/>
    <n v="0"/>
  </r>
  <r>
    <x v="118"/>
    <s v="ID-SS"/>
    <x v="21"/>
    <n v="43"/>
    <n v="0"/>
    <n v="16"/>
    <n v="27"/>
    <n v="1949"/>
    <n v="79"/>
    <n v="936"/>
    <n v="934"/>
    <s v="Province"/>
    <m/>
    <x v="21"/>
    <s v="Indonesia"/>
    <s v="Asia"/>
    <s v="Sumatera"/>
    <s v="UTC+07:00"/>
    <m/>
    <n v="13"/>
    <n v="4"/>
    <n v="241"/>
    <n v="387"/>
    <n v="2853"/>
    <n v="91592"/>
    <n v="8217551"/>
    <n v="89.72"/>
    <n v="104.16946470000001"/>
    <n v="-3.2162118080000002"/>
    <n v="5.23"/>
    <n v="237.18"/>
    <n v="0"/>
    <n v="9.61"/>
    <n v="4.0500000000000001E-2"/>
    <n v="0.48020000000000002"/>
    <n v="3.07"/>
    <n v="0"/>
  </r>
  <r>
    <x v="118"/>
    <s v="ID-SU"/>
    <x v="6"/>
    <n v="77"/>
    <n v="5"/>
    <n v="18"/>
    <n v="54"/>
    <n v="1440"/>
    <n v="91"/>
    <n v="374"/>
    <n v="975"/>
    <s v="Province"/>
    <m/>
    <x v="6"/>
    <s v="Indonesia"/>
    <s v="Asia"/>
    <s v="Sumatera"/>
    <s v="UTC+07:00"/>
    <m/>
    <n v="25"/>
    <n v="8"/>
    <n v="450"/>
    <n v="693"/>
    <n v="5417"/>
    <n v="72981"/>
    <n v="14874889"/>
    <n v="203.82"/>
    <n v="99.051964420000004"/>
    <n v="2.1918944530000002"/>
    <n v="5.18"/>
    <n v="96.81"/>
    <n v="0.34"/>
    <n v="6.12"/>
    <n v="6.3200000000000006E-2"/>
    <n v="0.25969999999999999"/>
    <n v="5.5"/>
    <n v="1.25"/>
  </r>
  <r>
    <x v="119"/>
    <s v="ID-AC"/>
    <x v="13"/>
    <n v="2"/>
    <n v="0"/>
    <n v="3"/>
    <n v="-1"/>
    <n v="79"/>
    <n v="2"/>
    <n v="25"/>
    <n v="52"/>
    <s v="Province"/>
    <m/>
    <x v="13"/>
    <s v="Indonesia"/>
    <s v="Asia"/>
    <s v="Sumatera"/>
    <s v="UTC+07:00"/>
    <s v="Daerah Khusus"/>
    <n v="18"/>
    <n v="5"/>
    <n v="289"/>
    <m/>
    <n v="6497"/>
    <n v="57956"/>
    <n v="5247257"/>
    <n v="90.54"/>
    <n v="96.910521739999993"/>
    <n v="4.2256146279999998"/>
    <n v="0.38"/>
    <n v="15.06"/>
    <n v="0"/>
    <n v="0.38"/>
    <n v="2.53E-2"/>
    <n v="0.3165"/>
    <n v="0.25"/>
    <n v="1"/>
  </r>
  <r>
    <x v="119"/>
    <s v="ID-BA"/>
    <x v="22"/>
    <n v="45"/>
    <n v="2"/>
    <n v="20"/>
    <n v="23"/>
    <n v="1405"/>
    <n v="11"/>
    <n v="764"/>
    <n v="630"/>
    <s v="Province"/>
    <m/>
    <x v="22"/>
    <s v="Indonesia"/>
    <s v="Asia"/>
    <s v="Nusa Tenggara"/>
    <s v="UTC+08:00"/>
    <m/>
    <n v="8"/>
    <n v="1"/>
    <n v="57"/>
    <n v="80"/>
    <n v="636"/>
    <n v="5780"/>
    <n v="4216171"/>
    <n v="729.43"/>
    <n v="115.1317136"/>
    <n v="-8.3694716880000009"/>
    <n v="10.67"/>
    <n v="333.24"/>
    <n v="0.47"/>
    <n v="2.61"/>
    <n v="7.7999999999999996E-3"/>
    <n v="0.54379999999999995"/>
    <n v="0.42"/>
    <m/>
  </r>
  <r>
    <x v="119"/>
    <s v="ID-BT"/>
    <x v="2"/>
    <n v="3"/>
    <n v="0"/>
    <n v="17"/>
    <n v="-14"/>
    <n v="1377"/>
    <n v="78"/>
    <n v="628"/>
    <n v="671"/>
    <s v="Province"/>
    <m/>
    <x v="2"/>
    <s v="Indonesia"/>
    <s v="Asia"/>
    <s v="Jawa"/>
    <s v="UTC+07:00"/>
    <m/>
    <n v="4"/>
    <n v="4"/>
    <n v="155"/>
    <n v="313"/>
    <n v="1238"/>
    <n v="9663"/>
    <n v="10722374"/>
    <n v="1109.6400000000001"/>
    <n v="106.1090043"/>
    <n v="-6.4567363880000004"/>
    <n v="0.28000000000000003"/>
    <n v="128.41999999999999"/>
    <n v="0"/>
    <n v="7.27"/>
    <n v="5.6599999999999998E-2"/>
    <n v="0.45610000000000001"/>
    <n v="0.18"/>
    <n v="1"/>
  </r>
  <r>
    <x v="119"/>
    <s v="ID-BE"/>
    <x v="29"/>
    <n v="0"/>
    <n v="0"/>
    <n v="0"/>
    <n v="0"/>
    <n v="125"/>
    <n v="10"/>
    <n v="89"/>
    <n v="26"/>
    <s v="Province"/>
    <m/>
    <x v="29"/>
    <s v="Indonesia"/>
    <s v="Asia"/>
    <s v="Sumatera"/>
    <s v="UTC+07:00"/>
    <m/>
    <n v="9"/>
    <n v="1"/>
    <n v="129"/>
    <n v="172"/>
    <n v="1341"/>
    <n v="19919"/>
    <n v="1999539"/>
    <n v="100.38"/>
    <n v="102.33842129999999"/>
    <n v="-3.5335836270000001"/>
    <n v="0"/>
    <n v="62.51"/>
    <n v="0"/>
    <n v="5"/>
    <n v="0.08"/>
    <n v="0.71199999999999997"/>
    <n v="0"/>
    <n v="1"/>
  </r>
  <r>
    <x v="119"/>
    <s v="ID-JK"/>
    <x v="0"/>
    <n v="125"/>
    <n v="1"/>
    <n v="255"/>
    <n v="-131"/>
    <n v="10625"/>
    <n v="605"/>
    <n v="5826"/>
    <n v="4194"/>
    <s v="Province"/>
    <m/>
    <x v="0"/>
    <s v="Indonesia"/>
    <s v="Asia"/>
    <s v="Jawa"/>
    <s v="UTC+07:00"/>
    <s v="Daerah Khusus Ibu Kota"/>
    <n v="1"/>
    <n v="5"/>
    <n v="44"/>
    <n v="267"/>
    <m/>
    <n v="664"/>
    <n v="10846145"/>
    <n v="16334.31"/>
    <n v="106.8361183"/>
    <n v="-6.2046989909999999"/>
    <n v="11.52"/>
    <n v="979.61"/>
    <n v="0.09"/>
    <n v="55.78"/>
    <n v="5.6899999999999999E-2"/>
    <n v="0.54830000000000001"/>
    <n v="0.62"/>
    <n v="0.13"/>
  </r>
  <r>
    <x v="119"/>
    <s v="ID-YO"/>
    <x v="5"/>
    <n v="2"/>
    <n v="0"/>
    <n v="3"/>
    <n v="-1"/>
    <n v="291"/>
    <n v="8"/>
    <n v="260"/>
    <n v="23"/>
    <s v="Province"/>
    <m/>
    <x v="5"/>
    <s v="Indonesia"/>
    <s v="Asia"/>
    <s v="Jawa"/>
    <s v="UTC+07:00"/>
    <s v="Daerah Istimewa"/>
    <n v="4"/>
    <n v="1"/>
    <n v="78"/>
    <n v="46"/>
    <n v="392"/>
    <n v="3133"/>
    <n v="3631015"/>
    <n v="1158.9000000000001"/>
    <n v="110.4448783"/>
    <n v="-7.8945018500000002"/>
    <n v="0.55000000000000004"/>
    <n v="80.14"/>
    <n v="0"/>
    <n v="2.2000000000000002"/>
    <n v="2.75E-2"/>
    <n v="0.89349999999999996"/>
    <n v="1"/>
    <n v="1"/>
  </r>
  <r>
    <x v="119"/>
    <s v="ID-GO"/>
    <x v="33"/>
    <n v="0"/>
    <n v="0"/>
    <n v="0"/>
    <n v="0"/>
    <n v="243"/>
    <n v="8"/>
    <n v="195"/>
    <n v="40"/>
    <s v="Province"/>
    <m/>
    <x v="33"/>
    <s v="Indonesia"/>
    <s v="Asia"/>
    <s v="Sulawesi"/>
    <s v="UTC+08:00"/>
    <m/>
    <n v="5"/>
    <n v="1"/>
    <n v="77"/>
    <n v="72"/>
    <n v="657"/>
    <n v="11257"/>
    <n v="1180651"/>
    <n v="104.88"/>
    <n v="122.37605809999999"/>
    <n v="0.68700260400000002"/>
    <n v="0"/>
    <n v="205.82"/>
    <n v="0"/>
    <n v="6.78"/>
    <n v="3.2899999999999999E-2"/>
    <n v="0.80249999999999999"/>
    <n v="1"/>
    <n v="1"/>
  </r>
  <r>
    <x v="119"/>
    <s v="ID-JA"/>
    <x v="25"/>
    <n v="0"/>
    <n v="0"/>
    <n v="0"/>
    <n v="0"/>
    <n v="116"/>
    <n v="0"/>
    <n v="69"/>
    <n v="47"/>
    <s v="Province"/>
    <m/>
    <x v="25"/>
    <s v="Indonesia"/>
    <s v="Asia"/>
    <s v="Sumatera"/>
    <s v="UTC+07:00"/>
    <m/>
    <n v="9"/>
    <n v="2"/>
    <n v="141"/>
    <n v="163"/>
    <n v="1399"/>
    <n v="50058"/>
    <n v="3493357"/>
    <n v="69.790000000000006"/>
    <n v="102.72364039999999"/>
    <n v="-1.69769766"/>
    <n v="0"/>
    <n v="33.21"/>
    <n v="0"/>
    <n v="0"/>
    <n v="0"/>
    <n v="0.5948"/>
    <n v="0"/>
    <n v="1"/>
  </r>
  <r>
    <x v="119"/>
    <s v="ID-JB"/>
    <x v="1"/>
    <n v="25"/>
    <n v="0"/>
    <n v="7"/>
    <n v="18"/>
    <n v="3089"/>
    <n v="170"/>
    <n v="1516"/>
    <n v="1403"/>
    <s v="Province"/>
    <m/>
    <x v="1"/>
    <s v="Indonesia"/>
    <s v="Asia"/>
    <s v="Jawa"/>
    <s v="UTC+07:00"/>
    <m/>
    <n v="18"/>
    <n v="9"/>
    <n v="627"/>
    <n v="645"/>
    <n v="5312"/>
    <n v="35378"/>
    <n v="45161325"/>
    <n v="1276.55"/>
    <n v="107.60370829999999"/>
    <n v="-6.9204320829999997"/>
    <n v="0.55000000000000004"/>
    <n v="68.400000000000006"/>
    <n v="0"/>
    <n v="3.76"/>
    <n v="5.5E-2"/>
    <n v="0.49080000000000001"/>
    <n v="0.54"/>
    <n v="1"/>
  </r>
  <r>
    <x v="119"/>
    <s v="ID-JT"/>
    <x v="7"/>
    <n v="188"/>
    <n v="0"/>
    <n v="14"/>
    <n v="174"/>
    <n v="3471"/>
    <n v="142"/>
    <n v="1059"/>
    <n v="2270"/>
    <s v="Province"/>
    <m/>
    <x v="7"/>
    <s v="Indonesia"/>
    <s v="Asia"/>
    <s v="Jawa"/>
    <s v="UTC+07:00"/>
    <m/>
    <n v="29"/>
    <n v="6"/>
    <n v="576"/>
    <n v="753"/>
    <n v="7809"/>
    <n v="32801"/>
    <n v="36364072"/>
    <n v="1108.6400000000001"/>
    <n v="110.20111489999999"/>
    <n v="-7.2590971770000001"/>
    <n v="5.17"/>
    <n v="95.45"/>
    <n v="0"/>
    <n v="3.9"/>
    <n v="4.0899999999999999E-2"/>
    <n v="0.30509999999999998"/>
    <n v="0.95"/>
    <n v="1"/>
  </r>
  <r>
    <x v="119"/>
    <s v="ID-JI"/>
    <x v="8"/>
    <n v="330"/>
    <n v="18"/>
    <n v="101"/>
    <n v="211"/>
    <n v="11459"/>
    <n v="830"/>
    <n v="3708"/>
    <n v="6921"/>
    <s v="Province"/>
    <m/>
    <x v="8"/>
    <s v="Indonesia"/>
    <s v="Asia"/>
    <s v="Jawa"/>
    <s v="UTC+07:00"/>
    <m/>
    <n v="29"/>
    <n v="9"/>
    <n v="666"/>
    <n v="777"/>
    <n v="7724"/>
    <n v="47803"/>
    <n v="40479023"/>
    <n v="846.78"/>
    <n v="112.7329414"/>
    <n v="-7.7233455790000001"/>
    <n v="8.15"/>
    <n v="283.08"/>
    <n v="0.44"/>
    <n v="20.5"/>
    <n v="7.2400000000000006E-2"/>
    <n v="0.3236"/>
    <n v="1.1000000000000001"/>
    <n v="1.06"/>
  </r>
  <r>
    <x v="119"/>
    <s v="ID-KB"/>
    <x v="23"/>
    <n v="0"/>
    <n v="0"/>
    <n v="8"/>
    <n v="-8"/>
    <n v="318"/>
    <n v="2"/>
    <n v="258"/>
    <n v="58"/>
    <s v="Province"/>
    <m/>
    <x v="23"/>
    <s v="Indonesia"/>
    <s v="Asia"/>
    <s v="Kalimantan"/>
    <s v="UTC+07:00"/>
    <m/>
    <n v="12"/>
    <n v="2"/>
    <n v="174"/>
    <n v="99"/>
    <n v="2031"/>
    <n v="147307"/>
    <n v="5422814"/>
    <n v="36.81"/>
    <n v="111.1211776"/>
    <n v="-8.6474572E-2"/>
    <n v="0"/>
    <n v="58.64"/>
    <n v="0"/>
    <n v="0.37"/>
    <n v="6.3E-3"/>
    <n v="0.81130000000000002"/>
    <n v="0"/>
    <n v="1"/>
  </r>
  <r>
    <x v="119"/>
    <s v="ID-KS"/>
    <x v="26"/>
    <n v="73"/>
    <n v="4"/>
    <n v="80"/>
    <n v="-11"/>
    <n v="3002"/>
    <n v="182"/>
    <n v="723"/>
    <n v="2097"/>
    <s v="Province"/>
    <m/>
    <x v="26"/>
    <s v="Indonesia"/>
    <s v="Asia"/>
    <s v="Kalimantan"/>
    <s v="UTC+08:00"/>
    <m/>
    <n v="11"/>
    <n v="2"/>
    <n v="153"/>
    <n v="144"/>
    <n v="1864"/>
    <n v="38744"/>
    <n v="4023049"/>
    <n v="103.84"/>
    <n v="115.4385783"/>
    <n v="-2.993594979"/>
    <n v="18.149999999999999"/>
    <n v="746.2"/>
    <n v="0.99"/>
    <n v="45.24"/>
    <n v="6.0600000000000001E-2"/>
    <n v="0.24079999999999999"/>
    <n v="1.35"/>
    <m/>
  </r>
  <r>
    <x v="119"/>
    <s v="ID-KT"/>
    <x v="14"/>
    <n v="12"/>
    <n v="0"/>
    <n v="0"/>
    <n v="12"/>
    <n v="830"/>
    <n v="52"/>
    <n v="297"/>
    <n v="481"/>
    <s v="Province"/>
    <m/>
    <x v="14"/>
    <s v="Indonesia"/>
    <s v="Asia"/>
    <s v="Kalimantan"/>
    <s v="UTC+07:00"/>
    <m/>
    <n v="13"/>
    <n v="1"/>
    <n v="136"/>
    <n v="139"/>
    <n v="1432"/>
    <n v="153565"/>
    <n v="2570289"/>
    <n v="16.739999999999998"/>
    <n v="113.41765359999999"/>
    <n v="-1.6024846530000001"/>
    <n v="4.67"/>
    <n v="322.92"/>
    <n v="0"/>
    <n v="20.23"/>
    <n v="6.2700000000000006E-2"/>
    <n v="0.35780000000000001"/>
    <n v="2.4"/>
    <n v="0"/>
  </r>
  <r>
    <x v="119"/>
    <s v="ID-KI"/>
    <x v="4"/>
    <n v="9"/>
    <n v="0"/>
    <n v="11"/>
    <n v="-2"/>
    <n v="500"/>
    <n v="7"/>
    <n v="373"/>
    <n v="120"/>
    <s v="Province"/>
    <m/>
    <x v="4"/>
    <s v="Indonesia"/>
    <s v="Asia"/>
    <s v="Kalimantan"/>
    <s v="UTC+08:00"/>
    <m/>
    <n v="7"/>
    <n v="3"/>
    <n v="103"/>
    <n v="197"/>
    <n v="841"/>
    <n v="129067"/>
    <n v="3552191"/>
    <n v="27.52"/>
    <n v="116.4684405"/>
    <n v="0.45385803000000002"/>
    <n v="2.5299999999999998"/>
    <n v="140.76"/>
    <n v="0"/>
    <n v="1.97"/>
    <n v="1.4E-2"/>
    <n v="0.746"/>
    <n v="0.82"/>
    <n v="1"/>
  </r>
  <r>
    <x v="119"/>
    <s v="ID-KU"/>
    <x v="19"/>
    <n v="0"/>
    <n v="0"/>
    <n v="3"/>
    <n v="-3"/>
    <n v="201"/>
    <n v="2"/>
    <n v="154"/>
    <n v="45"/>
    <s v="Province"/>
    <m/>
    <x v="19"/>
    <s v="Indonesia"/>
    <s v="Asia"/>
    <s v="Kalimantan"/>
    <s v="UTC+08:00"/>
    <m/>
    <n v="4"/>
    <n v="1"/>
    <n v="53"/>
    <n v="35"/>
    <n v="447"/>
    <n v="75468"/>
    <n v="648407"/>
    <n v="8.59"/>
    <n v="116.2188791"/>
    <n v="2.8910126209999998"/>
    <n v="0"/>
    <n v="309.99"/>
    <n v="0"/>
    <n v="3.08"/>
    <n v="0.01"/>
    <n v="0.76619999999999999"/>
    <n v="0"/>
    <n v="1"/>
  </r>
  <r>
    <x v="119"/>
    <s v="ID-BB"/>
    <x v="27"/>
    <n v="0"/>
    <n v="0"/>
    <n v="0"/>
    <n v="0"/>
    <n v="149"/>
    <n v="2"/>
    <n v="131"/>
    <n v="16"/>
    <s v="Province"/>
    <m/>
    <x v="27"/>
    <s v="Indonesia"/>
    <s v="Asia"/>
    <s v="Sumatera"/>
    <s v="UTC+07:00"/>
    <m/>
    <n v="6"/>
    <n v="1"/>
    <n v="47"/>
    <n v="82"/>
    <n v="309"/>
    <n v="16424"/>
    <n v="1379767"/>
    <n v="84.01"/>
    <n v="106.5499324"/>
    <n v="-2.4474441269999998"/>
    <n v="0"/>
    <n v="107.99"/>
    <n v="0"/>
    <n v="1.45"/>
    <n v="1.34E-2"/>
    <n v="0.87919999999999998"/>
    <n v="0"/>
    <n v="1"/>
  </r>
  <r>
    <x v="119"/>
    <s v="ID-KR"/>
    <x v="28"/>
    <n v="2"/>
    <n v="0"/>
    <n v="16"/>
    <n v="-14"/>
    <n v="288"/>
    <n v="15"/>
    <n v="240"/>
    <n v="33"/>
    <s v="Province"/>
    <m/>
    <x v="28"/>
    <s v="Indonesia"/>
    <s v="Asia"/>
    <s v="Sumatera"/>
    <s v="UTC+07:00"/>
    <m/>
    <n v="5"/>
    <n v="2"/>
    <n v="75"/>
    <n v="142"/>
    <n v="275"/>
    <n v="8202"/>
    <n v="1929400"/>
    <n v="235.24"/>
    <n v="108.261746"/>
    <n v="3.9163459999999999"/>
    <n v="1.04"/>
    <n v="149.27000000000001"/>
    <n v="0"/>
    <n v="7.77"/>
    <n v="5.21E-2"/>
    <n v="0.83330000000000004"/>
    <m/>
    <n v="1"/>
  </r>
  <r>
    <x v="119"/>
    <s v="ID-LA"/>
    <x v="15"/>
    <n v="0"/>
    <n v="0"/>
    <n v="7"/>
    <n v="-7"/>
    <n v="187"/>
    <n v="12"/>
    <n v="141"/>
    <n v="34"/>
    <s v="Province"/>
    <m/>
    <x v="15"/>
    <s v="Indonesia"/>
    <s v="Asia"/>
    <s v="Sumatera"/>
    <s v="UTC+07:00"/>
    <m/>
    <n v="13"/>
    <n v="2"/>
    <n v="228"/>
    <n v="205"/>
    <n v="2435"/>
    <n v="34624"/>
    <n v="9095591"/>
    <n v="262.7"/>
    <n v="105.0214366"/>
    <n v="-4.9167929749999999"/>
    <n v="0"/>
    <n v="20.56"/>
    <n v="0"/>
    <n v="1.32"/>
    <n v="6.4199999999999993E-2"/>
    <n v="0.754"/>
    <n v="0"/>
    <n v="1"/>
  </r>
  <r>
    <x v="119"/>
    <s v="ID-MA"/>
    <x v="10"/>
    <n v="6"/>
    <n v="0"/>
    <n v="12"/>
    <n v="-6"/>
    <n v="711"/>
    <n v="15"/>
    <n v="229"/>
    <n v="467"/>
    <s v="Province"/>
    <m/>
    <x v="10"/>
    <s v="Indonesia"/>
    <s v="Asia"/>
    <s v="Maluku"/>
    <s v="UTC+09:00"/>
    <m/>
    <n v="9"/>
    <n v="2"/>
    <n v="118"/>
    <n v="35"/>
    <n v="1198"/>
    <n v="46914"/>
    <n v="1847097"/>
    <n v="39.369999999999997"/>
    <n v="129.57679200000001"/>
    <n v="-3.1925720000000002"/>
    <n v="3.25"/>
    <n v="384.93"/>
    <n v="0"/>
    <n v="8.1199999999999992"/>
    <n v="2.1100000000000001E-2"/>
    <n v="0.3221"/>
    <n v="0.43"/>
    <n v="1"/>
  </r>
  <r>
    <x v="119"/>
    <s v="ID-MU"/>
    <x v="12"/>
    <n v="11"/>
    <n v="0"/>
    <n v="4"/>
    <n v="7"/>
    <n v="709"/>
    <n v="31"/>
    <n v="103"/>
    <n v="575"/>
    <s v="Province"/>
    <m/>
    <x v="12"/>
    <s v="Indonesia"/>
    <s v="Asia"/>
    <s v="Maluku"/>
    <s v="UTC+09:00"/>
    <m/>
    <n v="8"/>
    <n v="2"/>
    <n v="116"/>
    <n v="118"/>
    <n v="1063"/>
    <n v="31983"/>
    <n v="1307803"/>
    <n v="40.89"/>
    <n v="127.5391072"/>
    <n v="0.212036949"/>
    <n v="8.41"/>
    <n v="542.13"/>
    <n v="0"/>
    <n v="23.7"/>
    <n v="4.3700000000000003E-2"/>
    <n v="0.14530000000000001"/>
    <n v="0.3"/>
    <n v="1"/>
  </r>
  <r>
    <x v="119"/>
    <s v="ID-NB"/>
    <x v="30"/>
    <n v="36"/>
    <n v="3"/>
    <n v="19"/>
    <n v="14"/>
    <n v="1197"/>
    <n v="53"/>
    <n v="802"/>
    <n v="342"/>
    <s v="Province"/>
    <m/>
    <x v="30"/>
    <s v="Indonesia"/>
    <s v="Asia"/>
    <s v="Nusa Tenggara"/>
    <s v="UTC+08:00"/>
    <m/>
    <n v="8"/>
    <n v="2"/>
    <n v="117"/>
    <n v="145"/>
    <n v="995"/>
    <n v="18572"/>
    <n v="5270247"/>
    <n v="283.77"/>
    <n v="117.5086257"/>
    <n v="-8.6069988659999996"/>
    <n v="6.83"/>
    <n v="227.12"/>
    <n v="0.56999999999999995"/>
    <n v="10.06"/>
    <n v="4.4299999999999999E-2"/>
    <n v="0.67"/>
    <n v="1.71"/>
    <n v="3"/>
  </r>
  <r>
    <x v="119"/>
    <s v="ID-NT"/>
    <x v="32"/>
    <n v="0"/>
    <n v="0"/>
    <n v="0"/>
    <n v="0"/>
    <n v="113"/>
    <n v="1"/>
    <n v="40"/>
    <n v="72"/>
    <s v="Province"/>
    <m/>
    <x v="32"/>
    <s v="Indonesia"/>
    <s v="Asia"/>
    <s v="Nusa Tenggara"/>
    <s v="UTC+08:00"/>
    <m/>
    <n v="21"/>
    <n v="1"/>
    <n v="309"/>
    <n v="327"/>
    <n v="3026"/>
    <n v="48718"/>
    <n v="5411321"/>
    <n v="111.07"/>
    <n v="121.592271"/>
    <n v="-8.6822049999999997"/>
    <n v="0"/>
    <n v="20.88"/>
    <n v="0"/>
    <n v="0.18"/>
    <n v="8.8000000000000005E-3"/>
    <n v="0.35399999999999998"/>
    <n v="1"/>
    <n v="1"/>
  </r>
  <r>
    <x v="119"/>
    <s v="ID-PA"/>
    <x v="11"/>
    <n v="26"/>
    <n v="0"/>
    <n v="335"/>
    <n v="-309"/>
    <n v="1695"/>
    <n v="7"/>
    <n v="632"/>
    <n v="1056"/>
    <s v="Province"/>
    <m/>
    <x v="11"/>
    <s v="Indonesia"/>
    <s v="Asia"/>
    <s v="Papua"/>
    <s v="UTC+09:00"/>
    <s v="Daerah Khusus"/>
    <n v="28"/>
    <n v="1"/>
    <n v="560"/>
    <n v="110"/>
    <n v="5411"/>
    <n v="319036"/>
    <n v="4340348"/>
    <n v="13.6"/>
    <n v="138.69603000000001"/>
    <n v="-4.6662095299999997"/>
    <n v="5.99"/>
    <n v="390.52"/>
    <n v="0"/>
    <n v="1.61"/>
    <n v="4.1000000000000003E-3"/>
    <n v="0.37290000000000001"/>
    <n v="0.7"/>
    <n v="1"/>
  </r>
  <r>
    <x v="119"/>
    <s v="ID-PB"/>
    <x v="18"/>
    <n v="2"/>
    <n v="0"/>
    <n v="0"/>
    <n v="2"/>
    <n v="236"/>
    <n v="2"/>
    <n v="152"/>
    <n v="82"/>
    <s v="Province"/>
    <m/>
    <x v="18"/>
    <s v="Indonesia"/>
    <s v="Asia"/>
    <s v="Papua"/>
    <s v="UTC+09:00"/>
    <s v="Daerah Khusus"/>
    <n v="12"/>
    <n v="1"/>
    <n v="218"/>
    <n v="95"/>
    <n v="1742"/>
    <n v="102955"/>
    <n v="1140701"/>
    <n v="11.08"/>
    <n v="132.9762624"/>
    <n v="-2.045160182"/>
    <n v="1.75"/>
    <n v="206.89"/>
    <n v="0"/>
    <n v="1.75"/>
    <n v="8.5000000000000006E-3"/>
    <n v="0.64410000000000001"/>
    <n v="2"/>
    <n v="1"/>
  </r>
  <r>
    <x v="119"/>
    <s v="ID-RI"/>
    <x v="24"/>
    <n v="1"/>
    <n v="0"/>
    <n v="18"/>
    <n v="-17"/>
    <n v="223"/>
    <n v="10"/>
    <n v="139"/>
    <n v="74"/>
    <s v="Province"/>
    <m/>
    <x v="24"/>
    <s v="Indonesia"/>
    <s v="Asia"/>
    <s v="Sumatera"/>
    <s v="UTC+07:00"/>
    <m/>
    <n v="10"/>
    <n v="2"/>
    <n v="169"/>
    <n v="268"/>
    <n v="1591"/>
    <n v="87024"/>
    <n v="6074100"/>
    <n v="69.8"/>
    <n v="101.8051092"/>
    <n v="0.51164785099999999"/>
    <n v="0.16"/>
    <n v="36.71"/>
    <n v="0"/>
    <n v="1.65"/>
    <n v="4.48E-2"/>
    <n v="0.62329999999999997"/>
    <m/>
    <n v="1"/>
  </r>
  <r>
    <x v="119"/>
    <s v="ID-SR"/>
    <x v="20"/>
    <n v="1"/>
    <n v="0"/>
    <n v="0"/>
    <n v="1"/>
    <n v="113"/>
    <n v="2"/>
    <n v="83"/>
    <n v="28"/>
    <s v="Province"/>
    <m/>
    <x v="20"/>
    <s v="Indonesia"/>
    <s v="Asia"/>
    <s v="Sulawesi"/>
    <s v="UTC+08:00"/>
    <m/>
    <n v="6"/>
    <m/>
    <n v="69"/>
    <n v="73"/>
    <n v="575"/>
    <n v="16787"/>
    <n v="1559984"/>
    <n v="92.93"/>
    <n v="119.3450194"/>
    <n v="-2.4617460530000002"/>
    <n v="0.64"/>
    <n v="72.44"/>
    <n v="0"/>
    <n v="1.28"/>
    <n v="1.77E-2"/>
    <n v="0.73450000000000004"/>
    <n v="0.25"/>
    <n v="1"/>
  </r>
  <r>
    <x v="119"/>
    <s v="ID-SN"/>
    <x v="9"/>
    <n v="192"/>
    <n v="4"/>
    <n v="60"/>
    <n v="128"/>
    <n v="4806"/>
    <n v="162"/>
    <n v="1717"/>
    <n v="2927"/>
    <s v="Province"/>
    <m/>
    <x v="9"/>
    <s v="Indonesia"/>
    <s v="Asia"/>
    <s v="Sulawesi"/>
    <s v="UTC+08:00"/>
    <m/>
    <n v="21"/>
    <n v="3"/>
    <n v="311"/>
    <n v="792"/>
    <n v="2255"/>
    <n v="46717"/>
    <n v="9426885"/>
    <n v="201.78"/>
    <n v="120.1620559"/>
    <n v="-3.731080714"/>
    <n v="20.37"/>
    <n v="509.82"/>
    <n v="0.42"/>
    <n v="17.18"/>
    <n v="3.3700000000000001E-2"/>
    <n v="0.35730000000000001"/>
    <n v="1.26"/>
    <n v="2"/>
  </r>
  <r>
    <x v="119"/>
    <s v="ID-ST"/>
    <x v="16"/>
    <n v="2"/>
    <n v="0"/>
    <n v="1"/>
    <n v="1"/>
    <n v="186"/>
    <n v="5"/>
    <n v="153"/>
    <n v="28"/>
    <s v="Province"/>
    <m/>
    <x v="16"/>
    <s v="Indonesia"/>
    <s v="Asia"/>
    <s v="Sulawesi"/>
    <s v="UTC+08:00"/>
    <m/>
    <n v="12"/>
    <n v="1"/>
    <n v="175"/>
    <n v="175"/>
    <n v="1842"/>
    <n v="61841"/>
    <n v="2955567"/>
    <n v="47.79"/>
    <n v="121.2010927"/>
    <n v="-1.00413668"/>
    <n v="0.68"/>
    <n v="62.93"/>
    <n v="0"/>
    <n v="1.69"/>
    <n v="2.69E-2"/>
    <n v="0.8226"/>
    <n v="2"/>
    <n v="1"/>
  </r>
  <r>
    <x v="119"/>
    <s v="ID-SG"/>
    <x v="3"/>
    <n v="0"/>
    <n v="0"/>
    <n v="0"/>
    <n v="0"/>
    <n v="343"/>
    <n v="6"/>
    <n v="221"/>
    <n v="116"/>
    <s v="Province"/>
    <m/>
    <x v="3"/>
    <s v="Indonesia"/>
    <s v="Asia"/>
    <s v="Sulawesi"/>
    <s v="UTC+08:00"/>
    <m/>
    <n v="15"/>
    <n v="2"/>
    <n v="219"/>
    <n v="377"/>
    <n v="1911"/>
    <n v="38068"/>
    <n v="2635461"/>
    <n v="69.23"/>
    <n v="122.070311"/>
    <n v="-4.1246887929999998"/>
    <n v="0"/>
    <n v="130.15"/>
    <n v="0"/>
    <n v="2.2799999999999998"/>
    <n v="1.7500000000000002E-2"/>
    <n v="0.64429999999999998"/>
    <n v="0"/>
    <n v="0"/>
  </r>
  <r>
    <x v="119"/>
    <s v="ID-SA"/>
    <x v="31"/>
    <n v="32"/>
    <n v="2"/>
    <n v="0"/>
    <n v="30"/>
    <n v="1069"/>
    <n v="76"/>
    <n v="171"/>
    <n v="822"/>
    <s v="Province"/>
    <m/>
    <x v="31"/>
    <s v="Indonesia"/>
    <s v="Asia"/>
    <s v="Sulawesi"/>
    <s v="UTC+08:00"/>
    <m/>
    <n v="11"/>
    <n v="4"/>
    <n v="171"/>
    <n v="332"/>
    <n v="1507"/>
    <n v="13892"/>
    <n v="2641884"/>
    <n v="190.17"/>
    <n v="124.5212396"/>
    <n v="1.259638212"/>
    <n v="12.11"/>
    <n v="404.64"/>
    <n v="0.76"/>
    <n v="28.77"/>
    <n v="7.1099999999999997E-2"/>
    <n v="0.16"/>
    <n v="0.57999999999999996"/>
    <m/>
  </r>
  <r>
    <x v="119"/>
    <s v="ID-SB"/>
    <x v="17"/>
    <n v="3"/>
    <n v="0"/>
    <n v="6"/>
    <n v="-3"/>
    <n v="725"/>
    <n v="31"/>
    <n v="587"/>
    <n v="107"/>
    <s v="Province"/>
    <m/>
    <x v="17"/>
    <s v="Indonesia"/>
    <s v="Asia"/>
    <s v="Sumatera"/>
    <s v="UTC+07:00"/>
    <m/>
    <n v="12"/>
    <n v="7"/>
    <n v="179"/>
    <n v="230"/>
    <n v="928"/>
    <n v="42013"/>
    <n v="5519245"/>
    <n v="131.37"/>
    <n v="100.46506239999999"/>
    <n v="-0.850253225"/>
    <n v="0.54"/>
    <n v="131.36000000000001"/>
    <n v="0"/>
    <n v="5.62"/>
    <n v="4.2799999999999998E-2"/>
    <n v="0.80969999999999998"/>
    <n v="1.5"/>
    <n v="1"/>
  </r>
  <r>
    <x v="119"/>
    <s v="ID-SS"/>
    <x v="21"/>
    <n v="50"/>
    <n v="0"/>
    <n v="17"/>
    <n v="33"/>
    <n v="1999"/>
    <n v="79"/>
    <n v="953"/>
    <n v="967"/>
    <s v="Province"/>
    <m/>
    <x v="21"/>
    <s v="Indonesia"/>
    <s v="Asia"/>
    <s v="Sumatera"/>
    <s v="UTC+07:00"/>
    <m/>
    <n v="13"/>
    <n v="4"/>
    <n v="241"/>
    <n v="387"/>
    <n v="2853"/>
    <n v="91592"/>
    <n v="8217551"/>
    <n v="89.72"/>
    <n v="104.16946470000001"/>
    <n v="-3.2162118080000002"/>
    <n v="6.08"/>
    <n v="243.26"/>
    <n v="0"/>
    <n v="9.61"/>
    <n v="3.95E-2"/>
    <n v="0.47670000000000001"/>
    <n v="1.1599999999999999"/>
    <n v="1"/>
  </r>
  <r>
    <x v="119"/>
    <s v="ID-SU"/>
    <x v="6"/>
    <n v="20"/>
    <n v="0"/>
    <n v="10"/>
    <n v="10"/>
    <n v="1460"/>
    <n v="91"/>
    <n v="384"/>
    <n v="985"/>
    <s v="Province"/>
    <m/>
    <x v="6"/>
    <s v="Indonesia"/>
    <s v="Asia"/>
    <s v="Sumatera"/>
    <s v="UTC+07:00"/>
    <m/>
    <n v="25"/>
    <n v="8"/>
    <n v="450"/>
    <n v="693"/>
    <n v="5417"/>
    <n v="72981"/>
    <n v="14874889"/>
    <n v="203.82"/>
    <n v="99.051964420000004"/>
    <n v="2.1918944530000002"/>
    <n v="1.34"/>
    <n v="98.15"/>
    <n v="0"/>
    <n v="6.12"/>
    <n v="6.2300000000000001E-2"/>
    <n v="0.26300000000000001"/>
    <n v="0.26"/>
    <n v="0"/>
  </r>
  <r>
    <x v="120"/>
    <s v="ID-AC"/>
    <x v="13"/>
    <n v="0"/>
    <n v="0"/>
    <n v="0"/>
    <n v="0"/>
    <n v="79"/>
    <n v="2"/>
    <n v="25"/>
    <n v="52"/>
    <s v="Province"/>
    <m/>
    <x v="13"/>
    <s v="Indonesia"/>
    <s v="Asia"/>
    <s v="Sumatera"/>
    <s v="UTC+07:00"/>
    <s v="Daerah Khusus"/>
    <n v="18"/>
    <n v="5"/>
    <n v="289"/>
    <m/>
    <n v="6497"/>
    <n v="57956"/>
    <n v="5247257"/>
    <n v="90.54"/>
    <n v="96.910521739999993"/>
    <n v="4.2256146279999998"/>
    <n v="0"/>
    <n v="15.06"/>
    <n v="0"/>
    <n v="0.38"/>
    <n v="2.53E-2"/>
    <n v="0.3165"/>
    <n v="0"/>
    <n v="1"/>
  </r>
  <r>
    <x v="120"/>
    <s v="ID-BA"/>
    <x v="22"/>
    <n v="30"/>
    <n v="0"/>
    <n v="12"/>
    <n v="18"/>
    <n v="1435"/>
    <n v="11"/>
    <n v="776"/>
    <n v="648"/>
    <s v="Province"/>
    <m/>
    <x v="22"/>
    <s v="Indonesia"/>
    <s v="Asia"/>
    <s v="Nusa Tenggara"/>
    <s v="UTC+08:00"/>
    <m/>
    <n v="8"/>
    <n v="1"/>
    <n v="57"/>
    <n v="80"/>
    <n v="636"/>
    <n v="5780"/>
    <n v="4216171"/>
    <n v="729.43"/>
    <n v="115.1317136"/>
    <n v="-8.3694716880000009"/>
    <n v="7.12"/>
    <n v="340.36"/>
    <n v="0"/>
    <n v="2.61"/>
    <n v="7.7000000000000002E-3"/>
    <n v="0.54079999999999995"/>
    <n v="0.67"/>
    <n v="0"/>
  </r>
  <r>
    <x v="120"/>
    <s v="ID-BT"/>
    <x v="2"/>
    <n v="2"/>
    <n v="0"/>
    <n v="7"/>
    <n v="-5"/>
    <n v="1379"/>
    <n v="78"/>
    <n v="635"/>
    <n v="666"/>
    <s v="Province"/>
    <m/>
    <x v="2"/>
    <s v="Indonesia"/>
    <s v="Asia"/>
    <s v="Jawa"/>
    <s v="UTC+07:00"/>
    <m/>
    <n v="4"/>
    <n v="4"/>
    <n v="155"/>
    <n v="313"/>
    <n v="1238"/>
    <n v="9663"/>
    <n v="10722374"/>
    <n v="1109.6400000000001"/>
    <n v="106.1090043"/>
    <n v="-6.4567363880000004"/>
    <n v="0.19"/>
    <n v="128.61000000000001"/>
    <n v="0"/>
    <n v="7.27"/>
    <n v="5.6599999999999998E-2"/>
    <n v="0.46050000000000002"/>
    <n v="0.67"/>
    <n v="1"/>
  </r>
  <r>
    <x v="120"/>
    <s v="ID-BE"/>
    <x v="29"/>
    <n v="0"/>
    <n v="1"/>
    <n v="0"/>
    <n v="-1"/>
    <n v="125"/>
    <n v="11"/>
    <n v="89"/>
    <n v="25"/>
    <s v="Province"/>
    <m/>
    <x v="29"/>
    <s v="Indonesia"/>
    <s v="Asia"/>
    <s v="Sumatera"/>
    <s v="UTC+07:00"/>
    <m/>
    <n v="9"/>
    <n v="1"/>
    <n v="129"/>
    <n v="172"/>
    <n v="1341"/>
    <n v="19919"/>
    <n v="1999539"/>
    <n v="100.38"/>
    <n v="102.33842129999999"/>
    <n v="-3.5335836270000001"/>
    <n v="0"/>
    <n v="62.51"/>
    <n v="0.5"/>
    <n v="5.5"/>
    <n v="8.7999999999999995E-2"/>
    <n v="0.71199999999999997"/>
    <n v="1"/>
    <m/>
  </r>
  <r>
    <x v="120"/>
    <s v="ID-JK"/>
    <x v="0"/>
    <n v="125"/>
    <n v="0"/>
    <n v="253"/>
    <n v="-128"/>
    <n v="10750"/>
    <n v="605"/>
    <n v="6079"/>
    <n v="4066"/>
    <s v="Province"/>
    <m/>
    <x v="0"/>
    <s v="Indonesia"/>
    <s v="Asia"/>
    <s v="Jawa"/>
    <s v="UTC+07:00"/>
    <s v="Daerah Khusus Ibu Kota"/>
    <n v="1"/>
    <n v="5"/>
    <n v="44"/>
    <n v="267"/>
    <m/>
    <n v="664"/>
    <n v="10846145"/>
    <n v="16334.31"/>
    <n v="106.8361183"/>
    <n v="-6.2046989909999999"/>
    <n v="11.52"/>
    <n v="991.14"/>
    <n v="0"/>
    <n v="55.78"/>
    <n v="5.6300000000000003E-2"/>
    <n v="0.5655"/>
    <n v="1"/>
    <n v="0"/>
  </r>
  <r>
    <x v="120"/>
    <s v="ID-YO"/>
    <x v="5"/>
    <n v="0"/>
    <n v="0"/>
    <n v="1"/>
    <n v="-1"/>
    <n v="291"/>
    <n v="8"/>
    <n v="261"/>
    <n v="22"/>
    <s v="Province"/>
    <m/>
    <x v="5"/>
    <s v="Indonesia"/>
    <s v="Asia"/>
    <s v="Jawa"/>
    <s v="UTC+07:00"/>
    <s v="Daerah Istimewa"/>
    <n v="4"/>
    <n v="1"/>
    <n v="78"/>
    <n v="46"/>
    <n v="392"/>
    <n v="3133"/>
    <n v="3631015"/>
    <n v="1158.9000000000001"/>
    <n v="110.4448783"/>
    <n v="-7.8945018500000002"/>
    <n v="0"/>
    <n v="80.14"/>
    <n v="0"/>
    <n v="2.2000000000000002"/>
    <n v="2.75E-2"/>
    <n v="0.89690000000000003"/>
    <n v="0"/>
    <n v="1"/>
  </r>
  <r>
    <x v="120"/>
    <s v="ID-GO"/>
    <x v="33"/>
    <n v="0"/>
    <n v="0"/>
    <n v="0"/>
    <n v="0"/>
    <n v="243"/>
    <n v="8"/>
    <n v="195"/>
    <n v="40"/>
    <s v="Province"/>
    <m/>
    <x v="33"/>
    <s v="Indonesia"/>
    <s v="Asia"/>
    <s v="Sulawesi"/>
    <s v="UTC+08:00"/>
    <m/>
    <n v="5"/>
    <n v="1"/>
    <n v="77"/>
    <n v="72"/>
    <n v="657"/>
    <n v="11257"/>
    <n v="1180651"/>
    <n v="104.88"/>
    <n v="122.37605809999999"/>
    <n v="0.68700260400000002"/>
    <n v="0"/>
    <n v="205.82"/>
    <n v="0"/>
    <n v="6.78"/>
    <n v="3.2899999999999999E-2"/>
    <n v="0.80249999999999999"/>
    <n v="1"/>
    <n v="1"/>
  </r>
  <r>
    <x v="120"/>
    <s v="ID-JA"/>
    <x v="25"/>
    <n v="0"/>
    <n v="0"/>
    <n v="0"/>
    <n v="0"/>
    <n v="116"/>
    <n v="0"/>
    <n v="69"/>
    <n v="47"/>
    <s v="Province"/>
    <m/>
    <x v="25"/>
    <s v="Indonesia"/>
    <s v="Asia"/>
    <s v="Sumatera"/>
    <s v="UTC+07:00"/>
    <m/>
    <n v="9"/>
    <n v="2"/>
    <n v="141"/>
    <n v="163"/>
    <n v="1399"/>
    <n v="50058"/>
    <n v="3493357"/>
    <n v="69.790000000000006"/>
    <n v="102.72364039999999"/>
    <n v="-1.69769766"/>
    <n v="0"/>
    <n v="33.21"/>
    <n v="0"/>
    <n v="0"/>
    <n v="0"/>
    <n v="0.5948"/>
    <n v="1"/>
    <n v="1"/>
  </r>
  <r>
    <x v="120"/>
    <s v="ID-JB"/>
    <x v="1"/>
    <n v="45"/>
    <n v="0"/>
    <n v="2"/>
    <n v="43"/>
    <n v="3134"/>
    <n v="170"/>
    <n v="1518"/>
    <n v="1446"/>
    <s v="Province"/>
    <m/>
    <x v="1"/>
    <s v="Indonesia"/>
    <s v="Asia"/>
    <s v="Jawa"/>
    <s v="UTC+07:00"/>
    <m/>
    <n v="18"/>
    <n v="9"/>
    <n v="627"/>
    <n v="645"/>
    <n v="5312"/>
    <n v="35378"/>
    <n v="45161325"/>
    <n v="1276.55"/>
    <n v="107.60370829999999"/>
    <n v="-6.9204320829999997"/>
    <n v="1"/>
    <n v="69.400000000000006"/>
    <n v="0"/>
    <n v="3.76"/>
    <n v="5.4199999999999998E-2"/>
    <n v="0.4844"/>
    <n v="1.8"/>
    <n v="1"/>
  </r>
  <r>
    <x v="120"/>
    <s v="ID-JT"/>
    <x v="7"/>
    <n v="198"/>
    <n v="0"/>
    <n v="43"/>
    <n v="155"/>
    <n v="3669"/>
    <n v="142"/>
    <n v="1102"/>
    <n v="2425"/>
    <s v="Province"/>
    <m/>
    <x v="7"/>
    <s v="Indonesia"/>
    <s v="Asia"/>
    <s v="Jawa"/>
    <s v="UTC+07:00"/>
    <m/>
    <n v="29"/>
    <n v="6"/>
    <n v="576"/>
    <n v="753"/>
    <n v="7809"/>
    <n v="32801"/>
    <n v="36364072"/>
    <n v="1108.6400000000001"/>
    <n v="110.20111489999999"/>
    <n v="-7.2590971770000001"/>
    <n v="5.44"/>
    <n v="100.9"/>
    <n v="0"/>
    <n v="3.9"/>
    <n v="3.8699999999999998E-2"/>
    <n v="0.3004"/>
    <n v="1.05"/>
    <n v="1"/>
  </r>
  <r>
    <x v="120"/>
    <s v="ID-JI"/>
    <x v="8"/>
    <n v="297"/>
    <n v="32"/>
    <n v="171"/>
    <n v="94"/>
    <n v="11756"/>
    <n v="862"/>
    <n v="3879"/>
    <n v="7015"/>
    <s v="Province"/>
    <m/>
    <x v="8"/>
    <s v="Indonesia"/>
    <s v="Asia"/>
    <s v="Jawa"/>
    <s v="UTC+07:00"/>
    <m/>
    <n v="29"/>
    <n v="9"/>
    <n v="666"/>
    <n v="777"/>
    <n v="7724"/>
    <n v="47803"/>
    <n v="40479023"/>
    <n v="846.78"/>
    <n v="112.7329414"/>
    <n v="-7.7233455790000001"/>
    <n v="7.34"/>
    <n v="290.42"/>
    <n v="0.79"/>
    <n v="21.29"/>
    <n v="7.3300000000000004E-2"/>
    <n v="0.33"/>
    <n v="0.9"/>
    <n v="1.78"/>
  </r>
  <r>
    <x v="120"/>
    <s v="ID-KB"/>
    <x v="23"/>
    <n v="0"/>
    <n v="0"/>
    <n v="4"/>
    <n v="-4"/>
    <n v="318"/>
    <n v="2"/>
    <n v="262"/>
    <n v="54"/>
    <s v="Province"/>
    <m/>
    <x v="23"/>
    <s v="Indonesia"/>
    <s v="Asia"/>
    <s v="Kalimantan"/>
    <s v="UTC+07:00"/>
    <m/>
    <n v="12"/>
    <n v="2"/>
    <n v="174"/>
    <n v="99"/>
    <n v="2031"/>
    <n v="147307"/>
    <n v="5422814"/>
    <n v="36.81"/>
    <n v="111.1211776"/>
    <n v="-8.6474572E-2"/>
    <n v="0"/>
    <n v="58.64"/>
    <n v="0"/>
    <n v="0.37"/>
    <n v="6.3E-3"/>
    <n v="0.82389999999999997"/>
    <n v="1"/>
    <n v="1"/>
  </r>
  <r>
    <x v="120"/>
    <s v="ID-KS"/>
    <x v="26"/>
    <n v="39"/>
    <n v="4"/>
    <n v="5"/>
    <n v="30"/>
    <n v="3041"/>
    <n v="186"/>
    <n v="728"/>
    <n v="2127"/>
    <s v="Province"/>
    <m/>
    <x v="26"/>
    <s v="Indonesia"/>
    <s v="Asia"/>
    <s v="Kalimantan"/>
    <s v="UTC+08:00"/>
    <m/>
    <n v="11"/>
    <n v="2"/>
    <n v="153"/>
    <n v="144"/>
    <n v="1864"/>
    <n v="38744"/>
    <n v="4023049"/>
    <n v="103.84"/>
    <n v="115.4385783"/>
    <n v="-2.993594979"/>
    <n v="9.69"/>
    <n v="755.89"/>
    <n v="0.99"/>
    <n v="46.23"/>
    <n v="6.1199999999999997E-2"/>
    <n v="0.2394"/>
    <n v="0.53"/>
    <n v="1"/>
  </r>
  <r>
    <x v="120"/>
    <s v="ID-KT"/>
    <x v="14"/>
    <n v="47"/>
    <n v="0"/>
    <n v="49"/>
    <n v="-2"/>
    <n v="877"/>
    <n v="52"/>
    <n v="346"/>
    <n v="479"/>
    <s v="Province"/>
    <m/>
    <x v="14"/>
    <s v="Indonesia"/>
    <s v="Asia"/>
    <s v="Kalimantan"/>
    <s v="UTC+07:00"/>
    <m/>
    <n v="13"/>
    <n v="1"/>
    <n v="136"/>
    <n v="139"/>
    <n v="1432"/>
    <n v="153565"/>
    <n v="2570289"/>
    <n v="16.739999999999998"/>
    <n v="113.41765359999999"/>
    <n v="-1.6024846530000001"/>
    <n v="18.29"/>
    <n v="341.21"/>
    <n v="0"/>
    <n v="20.23"/>
    <n v="5.9299999999999999E-2"/>
    <n v="0.39450000000000002"/>
    <n v="3.92"/>
    <n v="1"/>
  </r>
  <r>
    <x v="120"/>
    <s v="ID-KI"/>
    <x v="4"/>
    <n v="7"/>
    <n v="0"/>
    <n v="1"/>
    <n v="6"/>
    <n v="507"/>
    <n v="7"/>
    <n v="374"/>
    <n v="126"/>
    <s v="Province"/>
    <m/>
    <x v="4"/>
    <s v="Indonesia"/>
    <s v="Asia"/>
    <s v="Kalimantan"/>
    <s v="UTC+08:00"/>
    <m/>
    <n v="7"/>
    <n v="3"/>
    <n v="103"/>
    <n v="197"/>
    <n v="841"/>
    <n v="129067"/>
    <n v="3552191"/>
    <n v="27.52"/>
    <n v="116.4684405"/>
    <n v="0.45385803000000002"/>
    <n v="1.97"/>
    <n v="142.72999999999999"/>
    <n v="0"/>
    <n v="1.97"/>
    <n v="1.38E-2"/>
    <n v="0.73770000000000002"/>
    <n v="0.78"/>
    <n v="1"/>
  </r>
  <r>
    <x v="120"/>
    <s v="ID-KU"/>
    <x v="19"/>
    <n v="3"/>
    <n v="0"/>
    <n v="0"/>
    <n v="3"/>
    <n v="204"/>
    <n v="2"/>
    <n v="154"/>
    <n v="48"/>
    <s v="Province"/>
    <m/>
    <x v="19"/>
    <s v="Indonesia"/>
    <s v="Asia"/>
    <s v="Kalimantan"/>
    <s v="UTC+08:00"/>
    <m/>
    <n v="4"/>
    <n v="1"/>
    <n v="53"/>
    <n v="35"/>
    <n v="447"/>
    <n v="75468"/>
    <n v="648407"/>
    <n v="8.59"/>
    <n v="116.2188791"/>
    <n v="2.8910126209999998"/>
    <n v="4.63"/>
    <n v="314.62"/>
    <n v="0"/>
    <n v="3.08"/>
    <n v="9.7999999999999997E-3"/>
    <n v="0.75490000000000002"/>
    <m/>
    <n v="1"/>
  </r>
  <r>
    <x v="120"/>
    <s v="ID-BB"/>
    <x v="27"/>
    <n v="3"/>
    <n v="0"/>
    <n v="1"/>
    <n v="2"/>
    <n v="152"/>
    <n v="2"/>
    <n v="132"/>
    <n v="18"/>
    <s v="Province"/>
    <m/>
    <x v="27"/>
    <s v="Indonesia"/>
    <s v="Asia"/>
    <s v="Sumatera"/>
    <s v="UTC+07:00"/>
    <m/>
    <n v="6"/>
    <n v="1"/>
    <n v="47"/>
    <n v="82"/>
    <n v="309"/>
    <n v="16424"/>
    <n v="1379767"/>
    <n v="84.01"/>
    <n v="106.5499324"/>
    <n v="-2.4474441269999998"/>
    <n v="2.17"/>
    <n v="110.16"/>
    <n v="0"/>
    <n v="1.45"/>
    <n v="1.32E-2"/>
    <n v="0.86839999999999995"/>
    <m/>
    <n v="1"/>
  </r>
  <r>
    <x v="120"/>
    <s v="ID-KR"/>
    <x v="28"/>
    <n v="0"/>
    <n v="0"/>
    <n v="6"/>
    <n v="-6"/>
    <n v="288"/>
    <n v="15"/>
    <n v="246"/>
    <n v="27"/>
    <s v="Province"/>
    <m/>
    <x v="28"/>
    <s v="Indonesia"/>
    <s v="Asia"/>
    <s v="Sumatera"/>
    <s v="UTC+07:00"/>
    <m/>
    <n v="5"/>
    <n v="2"/>
    <n v="75"/>
    <n v="142"/>
    <n v="275"/>
    <n v="8202"/>
    <n v="1929400"/>
    <n v="235.24"/>
    <n v="108.261746"/>
    <n v="3.9163459999999999"/>
    <n v="0"/>
    <n v="149.27000000000001"/>
    <n v="0"/>
    <n v="7.77"/>
    <n v="5.21E-2"/>
    <n v="0.85419999999999996"/>
    <n v="0"/>
    <n v="1"/>
  </r>
  <r>
    <x v="120"/>
    <s v="ID-LA"/>
    <x v="15"/>
    <n v="0"/>
    <n v="0"/>
    <n v="1"/>
    <n v="-1"/>
    <n v="187"/>
    <n v="12"/>
    <n v="142"/>
    <n v="33"/>
    <s v="Province"/>
    <m/>
    <x v="15"/>
    <s v="Indonesia"/>
    <s v="Asia"/>
    <s v="Sumatera"/>
    <s v="UTC+07:00"/>
    <m/>
    <n v="13"/>
    <n v="2"/>
    <n v="228"/>
    <n v="205"/>
    <n v="2435"/>
    <n v="34624"/>
    <n v="9095591"/>
    <n v="262.7"/>
    <n v="105.0214366"/>
    <n v="-4.9167929749999999"/>
    <n v="0"/>
    <n v="20.56"/>
    <n v="0"/>
    <n v="1.32"/>
    <n v="6.4199999999999993E-2"/>
    <n v="0.75939999999999996"/>
    <n v="1"/>
    <n v="1"/>
  </r>
  <r>
    <x v="120"/>
    <s v="ID-MA"/>
    <x v="10"/>
    <n v="15"/>
    <n v="0"/>
    <n v="27"/>
    <n v="-12"/>
    <n v="726"/>
    <n v="15"/>
    <n v="256"/>
    <n v="455"/>
    <s v="Province"/>
    <m/>
    <x v="10"/>
    <s v="Indonesia"/>
    <s v="Asia"/>
    <s v="Maluku"/>
    <s v="UTC+09:00"/>
    <m/>
    <n v="9"/>
    <n v="2"/>
    <n v="118"/>
    <n v="35"/>
    <n v="1198"/>
    <n v="46914"/>
    <n v="1847097"/>
    <n v="39.369999999999997"/>
    <n v="129.57679200000001"/>
    <n v="-3.1925720000000002"/>
    <n v="8.1199999999999992"/>
    <n v="393.05"/>
    <n v="0"/>
    <n v="8.1199999999999992"/>
    <n v="2.07E-2"/>
    <n v="0.35260000000000002"/>
    <n v="2.5"/>
    <n v="1"/>
  </r>
  <r>
    <x v="120"/>
    <s v="ID-MU"/>
    <x v="12"/>
    <n v="0"/>
    <n v="0"/>
    <n v="0"/>
    <n v="0"/>
    <n v="709"/>
    <n v="31"/>
    <n v="103"/>
    <n v="575"/>
    <s v="Province"/>
    <m/>
    <x v="12"/>
    <s v="Indonesia"/>
    <s v="Asia"/>
    <s v="Maluku"/>
    <s v="UTC+09:00"/>
    <m/>
    <n v="8"/>
    <n v="2"/>
    <n v="116"/>
    <n v="118"/>
    <n v="1063"/>
    <n v="31983"/>
    <n v="1307803"/>
    <n v="40.89"/>
    <n v="127.5391072"/>
    <n v="0.212036949"/>
    <n v="0"/>
    <n v="542.13"/>
    <n v="0"/>
    <n v="23.7"/>
    <n v="4.3700000000000003E-2"/>
    <n v="0.14530000000000001"/>
    <n v="0"/>
    <n v="1"/>
  </r>
  <r>
    <x v="120"/>
    <s v="ID-NB"/>
    <x v="30"/>
    <n v="14"/>
    <n v="6"/>
    <n v="6"/>
    <n v="2"/>
    <n v="1211"/>
    <n v="59"/>
    <n v="808"/>
    <n v="344"/>
    <s v="Province"/>
    <m/>
    <x v="30"/>
    <s v="Indonesia"/>
    <s v="Asia"/>
    <s v="Nusa Tenggara"/>
    <s v="UTC+08:00"/>
    <m/>
    <n v="8"/>
    <n v="2"/>
    <n v="117"/>
    <n v="145"/>
    <n v="995"/>
    <n v="18572"/>
    <n v="5270247"/>
    <n v="283.77"/>
    <n v="117.5086257"/>
    <n v="-8.6069988659999996"/>
    <n v="2.66"/>
    <n v="229.78"/>
    <n v="1.1399999999999999"/>
    <n v="11.19"/>
    <n v="4.87E-2"/>
    <n v="0.66720000000000002"/>
    <n v="0.39"/>
    <n v="2"/>
  </r>
  <r>
    <x v="120"/>
    <s v="ID-NT"/>
    <x v="32"/>
    <n v="0"/>
    <n v="0"/>
    <n v="0"/>
    <n v="0"/>
    <n v="113"/>
    <n v="1"/>
    <n v="40"/>
    <n v="72"/>
    <s v="Province"/>
    <m/>
    <x v="32"/>
    <s v="Indonesia"/>
    <s v="Asia"/>
    <s v="Nusa Tenggara"/>
    <s v="UTC+08:00"/>
    <m/>
    <n v="21"/>
    <n v="1"/>
    <n v="309"/>
    <n v="327"/>
    <n v="3026"/>
    <n v="48718"/>
    <n v="5411321"/>
    <n v="111.07"/>
    <n v="121.592271"/>
    <n v="-8.6822049999999997"/>
    <n v="0"/>
    <n v="20.88"/>
    <n v="0"/>
    <n v="0.18"/>
    <n v="8.8000000000000005E-3"/>
    <n v="0.35399999999999998"/>
    <n v="1"/>
    <n v="1"/>
  </r>
  <r>
    <x v="120"/>
    <s v="ID-PA"/>
    <x v="11"/>
    <n v="3"/>
    <n v="0"/>
    <n v="105"/>
    <n v="-102"/>
    <n v="1698"/>
    <n v="7"/>
    <n v="737"/>
    <n v="954"/>
    <s v="Province"/>
    <m/>
    <x v="11"/>
    <s v="Indonesia"/>
    <s v="Asia"/>
    <s v="Papua"/>
    <s v="UTC+09:00"/>
    <s v="Daerah Khusus"/>
    <n v="28"/>
    <n v="1"/>
    <n v="560"/>
    <n v="110"/>
    <n v="5411"/>
    <n v="319036"/>
    <n v="4340348"/>
    <n v="13.6"/>
    <n v="138.69603000000001"/>
    <n v="-4.6662095299999997"/>
    <n v="0.69"/>
    <n v="391.21"/>
    <n v="0"/>
    <n v="1.61"/>
    <n v="4.1000000000000003E-3"/>
    <n v="0.434"/>
    <n v="0.12"/>
    <n v="1"/>
  </r>
  <r>
    <x v="120"/>
    <s v="ID-PB"/>
    <x v="18"/>
    <n v="1"/>
    <n v="1"/>
    <n v="1"/>
    <n v="-1"/>
    <n v="237"/>
    <n v="3"/>
    <n v="153"/>
    <n v="81"/>
    <s v="Province"/>
    <m/>
    <x v="18"/>
    <s v="Indonesia"/>
    <s v="Asia"/>
    <s v="Papua"/>
    <s v="UTC+09:00"/>
    <s v="Daerah Khusus"/>
    <n v="12"/>
    <n v="1"/>
    <n v="218"/>
    <n v="95"/>
    <n v="1742"/>
    <n v="102955"/>
    <n v="1140701"/>
    <n v="11.08"/>
    <n v="132.9762624"/>
    <n v="-2.045160182"/>
    <n v="0.88"/>
    <n v="207.77"/>
    <n v="0.88"/>
    <n v="2.63"/>
    <n v="1.2699999999999999E-2"/>
    <n v="0.64559999999999995"/>
    <n v="0.5"/>
    <m/>
  </r>
  <r>
    <x v="120"/>
    <s v="ID-RI"/>
    <x v="24"/>
    <n v="2"/>
    <n v="0"/>
    <n v="27"/>
    <n v="-25"/>
    <n v="225"/>
    <n v="10"/>
    <n v="166"/>
    <n v="49"/>
    <s v="Province"/>
    <m/>
    <x v="24"/>
    <s v="Indonesia"/>
    <s v="Asia"/>
    <s v="Sumatera"/>
    <s v="UTC+07:00"/>
    <m/>
    <n v="10"/>
    <n v="2"/>
    <n v="169"/>
    <n v="268"/>
    <n v="1591"/>
    <n v="87024"/>
    <n v="6074100"/>
    <n v="69.8"/>
    <n v="101.8051092"/>
    <n v="0.51164785099999999"/>
    <n v="0.33"/>
    <n v="37.04"/>
    <n v="0"/>
    <n v="1.65"/>
    <n v="4.4400000000000002E-2"/>
    <n v="0.73780000000000001"/>
    <n v="2"/>
    <n v="1"/>
  </r>
  <r>
    <x v="120"/>
    <s v="ID-SR"/>
    <x v="20"/>
    <n v="0"/>
    <n v="0"/>
    <n v="0"/>
    <n v="0"/>
    <n v="113"/>
    <n v="2"/>
    <n v="83"/>
    <n v="28"/>
    <s v="Province"/>
    <m/>
    <x v="20"/>
    <s v="Indonesia"/>
    <s v="Asia"/>
    <s v="Sulawesi"/>
    <s v="UTC+08:00"/>
    <m/>
    <n v="6"/>
    <m/>
    <n v="69"/>
    <n v="73"/>
    <n v="575"/>
    <n v="16787"/>
    <n v="1559984"/>
    <n v="92.93"/>
    <n v="119.3450194"/>
    <n v="-2.4617460530000002"/>
    <n v="0"/>
    <n v="72.44"/>
    <n v="0"/>
    <n v="1.28"/>
    <n v="1.77E-2"/>
    <n v="0.73450000000000004"/>
    <n v="0"/>
    <n v="1"/>
  </r>
  <r>
    <x v="120"/>
    <s v="ID-SN"/>
    <x v="9"/>
    <n v="188"/>
    <n v="1"/>
    <n v="52"/>
    <n v="135"/>
    <n v="4994"/>
    <n v="163"/>
    <n v="1769"/>
    <n v="3062"/>
    <s v="Province"/>
    <m/>
    <x v="9"/>
    <s v="Indonesia"/>
    <s v="Asia"/>
    <s v="Sulawesi"/>
    <s v="UTC+08:00"/>
    <m/>
    <n v="21"/>
    <n v="3"/>
    <n v="311"/>
    <n v="792"/>
    <n v="2255"/>
    <n v="46717"/>
    <n v="9426885"/>
    <n v="201.78"/>
    <n v="120.1620559"/>
    <n v="-3.731080714"/>
    <n v="19.940000000000001"/>
    <n v="529.76"/>
    <n v="0.11"/>
    <n v="17.29"/>
    <n v="3.2599999999999997E-2"/>
    <n v="0.35420000000000001"/>
    <n v="0.98"/>
    <n v="0.25"/>
  </r>
  <r>
    <x v="120"/>
    <s v="ID-ST"/>
    <x v="16"/>
    <n v="0"/>
    <n v="0"/>
    <n v="0"/>
    <n v="0"/>
    <n v="186"/>
    <n v="5"/>
    <n v="153"/>
    <n v="28"/>
    <s v="Province"/>
    <m/>
    <x v="16"/>
    <s v="Indonesia"/>
    <s v="Asia"/>
    <s v="Sulawesi"/>
    <s v="UTC+08:00"/>
    <m/>
    <n v="12"/>
    <n v="1"/>
    <n v="175"/>
    <n v="175"/>
    <n v="1842"/>
    <n v="61841"/>
    <n v="2955567"/>
    <n v="47.79"/>
    <n v="121.2010927"/>
    <n v="-1.00413668"/>
    <n v="0"/>
    <n v="62.93"/>
    <n v="0"/>
    <n v="1.69"/>
    <n v="2.69E-2"/>
    <n v="0.8226"/>
    <n v="0"/>
    <n v="1"/>
  </r>
  <r>
    <x v="120"/>
    <s v="ID-SG"/>
    <x v="3"/>
    <n v="2"/>
    <n v="0"/>
    <n v="1"/>
    <n v="1"/>
    <n v="345"/>
    <n v="6"/>
    <n v="222"/>
    <n v="117"/>
    <s v="Province"/>
    <m/>
    <x v="3"/>
    <s v="Indonesia"/>
    <s v="Asia"/>
    <s v="Sulawesi"/>
    <s v="UTC+08:00"/>
    <m/>
    <n v="15"/>
    <n v="2"/>
    <n v="219"/>
    <n v="377"/>
    <n v="1911"/>
    <n v="38068"/>
    <n v="2635461"/>
    <n v="69.23"/>
    <n v="122.070311"/>
    <n v="-4.1246887929999998"/>
    <n v="0.76"/>
    <n v="130.91"/>
    <n v="0"/>
    <n v="2.2799999999999998"/>
    <n v="1.7399999999999999E-2"/>
    <n v="0.64349999999999996"/>
    <m/>
    <n v="1"/>
  </r>
  <r>
    <x v="120"/>
    <s v="ID-SA"/>
    <x v="31"/>
    <n v="25"/>
    <n v="4"/>
    <n v="5"/>
    <n v="16"/>
    <n v="1094"/>
    <n v="80"/>
    <n v="176"/>
    <n v="838"/>
    <s v="Province"/>
    <m/>
    <x v="31"/>
    <s v="Indonesia"/>
    <s v="Asia"/>
    <s v="Sulawesi"/>
    <s v="UTC+08:00"/>
    <m/>
    <n v="11"/>
    <n v="4"/>
    <n v="171"/>
    <n v="332"/>
    <n v="1507"/>
    <n v="13892"/>
    <n v="2641884"/>
    <n v="190.17"/>
    <n v="124.5212396"/>
    <n v="1.259638212"/>
    <n v="9.4600000000000009"/>
    <n v="414.1"/>
    <n v="1.51"/>
    <n v="30.28"/>
    <n v="7.3099999999999998E-2"/>
    <n v="0.16089999999999999"/>
    <n v="0.78"/>
    <n v="2"/>
  </r>
  <r>
    <x v="120"/>
    <s v="ID-SB"/>
    <x v="17"/>
    <n v="0"/>
    <n v="0"/>
    <n v="1"/>
    <n v="-1"/>
    <n v="725"/>
    <n v="31"/>
    <n v="588"/>
    <n v="106"/>
    <s v="Province"/>
    <m/>
    <x v="17"/>
    <s v="Indonesia"/>
    <s v="Asia"/>
    <s v="Sumatera"/>
    <s v="UTC+07:00"/>
    <m/>
    <n v="12"/>
    <n v="7"/>
    <n v="179"/>
    <n v="230"/>
    <n v="928"/>
    <n v="42013"/>
    <n v="5519245"/>
    <n v="131.37"/>
    <n v="100.46506239999999"/>
    <n v="-0.850253225"/>
    <n v="0"/>
    <n v="131.36000000000001"/>
    <n v="0"/>
    <n v="5.62"/>
    <n v="4.2799999999999998E-2"/>
    <n v="0.81100000000000005"/>
    <n v="0"/>
    <n v="1"/>
  </r>
  <r>
    <x v="120"/>
    <s v="ID-SS"/>
    <x v="21"/>
    <n v="23"/>
    <n v="2"/>
    <n v="66"/>
    <n v="-45"/>
    <n v="2022"/>
    <n v="81"/>
    <n v="1019"/>
    <n v="922"/>
    <s v="Province"/>
    <m/>
    <x v="21"/>
    <s v="Indonesia"/>
    <s v="Asia"/>
    <s v="Sumatera"/>
    <s v="UTC+07:00"/>
    <m/>
    <n v="13"/>
    <n v="4"/>
    <n v="241"/>
    <n v="387"/>
    <n v="2853"/>
    <n v="91592"/>
    <n v="8217551"/>
    <n v="89.72"/>
    <n v="104.16946470000001"/>
    <n v="-3.2162118080000002"/>
    <n v="2.8"/>
    <n v="246.06"/>
    <n v="0.24"/>
    <n v="9.86"/>
    <n v="4.0099999999999997E-2"/>
    <n v="0.504"/>
    <n v="0.46"/>
    <m/>
  </r>
  <r>
    <x v="120"/>
    <s v="ID-SU"/>
    <x v="6"/>
    <n v="13"/>
    <n v="0"/>
    <n v="17"/>
    <n v="-4"/>
    <n v="1473"/>
    <n v="91"/>
    <n v="401"/>
    <n v="981"/>
    <s v="Province"/>
    <m/>
    <x v="6"/>
    <s v="Indonesia"/>
    <s v="Asia"/>
    <s v="Sumatera"/>
    <s v="UTC+07:00"/>
    <m/>
    <n v="25"/>
    <n v="8"/>
    <n v="450"/>
    <n v="693"/>
    <n v="5417"/>
    <n v="72981"/>
    <n v="14874889"/>
    <n v="203.82"/>
    <n v="99.051964420000004"/>
    <n v="2.1918944530000002"/>
    <n v="0.87"/>
    <n v="99.03"/>
    <n v="0"/>
    <n v="6.12"/>
    <n v="6.1800000000000001E-2"/>
    <n v="0.2722"/>
    <n v="0.65"/>
    <n v="1"/>
  </r>
  <r>
    <x v="121"/>
    <s v="ID-AC"/>
    <x v="13"/>
    <n v="1"/>
    <n v="1"/>
    <n v="1"/>
    <n v="-1"/>
    <n v="80"/>
    <n v="3"/>
    <n v="26"/>
    <n v="51"/>
    <s v="Province"/>
    <m/>
    <x v="13"/>
    <s v="Indonesia"/>
    <s v="Asia"/>
    <s v="Sumatera"/>
    <s v="UTC+07:00"/>
    <s v="Daerah Khusus"/>
    <n v="18"/>
    <n v="5"/>
    <n v="289"/>
    <m/>
    <n v="6497"/>
    <n v="57956"/>
    <n v="5247257"/>
    <n v="90.54"/>
    <n v="96.910521739999993"/>
    <n v="4.2256146279999998"/>
    <n v="0.19"/>
    <n v="15.25"/>
    <n v="0.19"/>
    <n v="0.56999999999999995"/>
    <n v="3.7499999999999999E-2"/>
    <n v="0.32500000000000001"/>
    <m/>
    <m/>
  </r>
  <r>
    <x v="121"/>
    <s v="ID-BA"/>
    <x v="22"/>
    <n v="49"/>
    <n v="1"/>
    <n v="15"/>
    <n v="33"/>
    <n v="1484"/>
    <n v="12"/>
    <n v="791"/>
    <n v="681"/>
    <s v="Province"/>
    <m/>
    <x v="22"/>
    <s v="Indonesia"/>
    <s v="Asia"/>
    <s v="Nusa Tenggara"/>
    <s v="UTC+08:00"/>
    <m/>
    <n v="8"/>
    <n v="1"/>
    <n v="57"/>
    <n v="80"/>
    <n v="636"/>
    <n v="5780"/>
    <n v="4216171"/>
    <n v="729.43"/>
    <n v="115.1317136"/>
    <n v="-8.3694716880000009"/>
    <n v="11.62"/>
    <n v="351.98"/>
    <n v="0.24"/>
    <n v="2.85"/>
    <n v="8.0999999999999996E-3"/>
    <n v="0.53300000000000003"/>
    <n v="1.63"/>
    <m/>
  </r>
  <r>
    <x v="121"/>
    <s v="ID-BT"/>
    <x v="2"/>
    <n v="9"/>
    <n v="0"/>
    <n v="4"/>
    <n v="5"/>
    <n v="1388"/>
    <n v="78"/>
    <n v="639"/>
    <n v="671"/>
    <s v="Province"/>
    <m/>
    <x v="2"/>
    <s v="Indonesia"/>
    <s v="Asia"/>
    <s v="Jawa"/>
    <s v="UTC+07:00"/>
    <m/>
    <n v="4"/>
    <n v="4"/>
    <n v="155"/>
    <n v="313"/>
    <n v="1238"/>
    <n v="9663"/>
    <n v="10722374"/>
    <n v="1109.6400000000001"/>
    <n v="106.1090043"/>
    <n v="-6.4567363880000004"/>
    <n v="0.84"/>
    <n v="129.44999999999999"/>
    <n v="0"/>
    <n v="7.27"/>
    <n v="5.62E-2"/>
    <n v="0.46039999999999998"/>
    <n v="4.5"/>
    <n v="1"/>
  </r>
  <r>
    <x v="121"/>
    <s v="ID-BE"/>
    <x v="29"/>
    <n v="0"/>
    <n v="1"/>
    <n v="0"/>
    <n v="-1"/>
    <n v="125"/>
    <n v="12"/>
    <n v="89"/>
    <n v="24"/>
    <s v="Province"/>
    <m/>
    <x v="29"/>
    <s v="Indonesia"/>
    <s v="Asia"/>
    <s v="Sumatera"/>
    <s v="UTC+07:00"/>
    <m/>
    <n v="9"/>
    <n v="1"/>
    <n v="129"/>
    <n v="172"/>
    <n v="1341"/>
    <n v="19919"/>
    <n v="1999539"/>
    <n v="100.38"/>
    <n v="102.33842129999999"/>
    <n v="-3.5335836270000001"/>
    <n v="0"/>
    <n v="62.51"/>
    <n v="0.5"/>
    <n v="6"/>
    <n v="9.6000000000000002E-2"/>
    <n v="0.71199999999999997"/>
    <n v="1"/>
    <n v="1"/>
  </r>
  <r>
    <x v="121"/>
    <s v="ID-JK"/>
    <x v="0"/>
    <n v="190"/>
    <n v="7"/>
    <n v="394"/>
    <n v="-211"/>
    <n v="10940"/>
    <n v="612"/>
    <n v="6473"/>
    <n v="3855"/>
    <s v="Province"/>
    <m/>
    <x v="0"/>
    <s v="Indonesia"/>
    <s v="Asia"/>
    <s v="Jawa"/>
    <s v="UTC+07:00"/>
    <s v="Daerah Khusus Ibu Kota"/>
    <n v="1"/>
    <n v="5"/>
    <n v="44"/>
    <n v="267"/>
    <m/>
    <n v="664"/>
    <n v="10846145"/>
    <n v="16334.31"/>
    <n v="106.8361183"/>
    <n v="-6.2046989909999999"/>
    <n v="17.52"/>
    <n v="1008.65"/>
    <n v="0.65"/>
    <n v="56.43"/>
    <n v="5.5899999999999998E-2"/>
    <n v="0.5917"/>
    <n v="1.52"/>
    <m/>
  </r>
  <r>
    <x v="121"/>
    <s v="ID-YO"/>
    <x v="5"/>
    <n v="7"/>
    <n v="0"/>
    <n v="2"/>
    <n v="5"/>
    <n v="298"/>
    <n v="8"/>
    <n v="263"/>
    <n v="27"/>
    <s v="Province"/>
    <m/>
    <x v="5"/>
    <s v="Indonesia"/>
    <s v="Asia"/>
    <s v="Jawa"/>
    <s v="UTC+07:00"/>
    <s v="Daerah Istimewa"/>
    <n v="4"/>
    <n v="1"/>
    <n v="78"/>
    <n v="46"/>
    <n v="392"/>
    <n v="3133"/>
    <n v="3631015"/>
    <n v="1158.9000000000001"/>
    <n v="110.4448783"/>
    <n v="-7.8945018500000002"/>
    <n v="1.93"/>
    <n v="82.07"/>
    <n v="0"/>
    <n v="2.2000000000000002"/>
    <n v="2.6800000000000001E-2"/>
    <n v="0.88260000000000005"/>
    <m/>
    <n v="1"/>
  </r>
  <r>
    <x v="121"/>
    <s v="ID-GO"/>
    <x v="33"/>
    <n v="6"/>
    <n v="2"/>
    <n v="15"/>
    <n v="-11"/>
    <n v="249"/>
    <n v="10"/>
    <n v="210"/>
    <n v="29"/>
    <s v="Province"/>
    <m/>
    <x v="33"/>
    <s v="Indonesia"/>
    <s v="Asia"/>
    <s v="Sulawesi"/>
    <s v="UTC+08:00"/>
    <m/>
    <n v="5"/>
    <n v="1"/>
    <n v="77"/>
    <n v="72"/>
    <n v="657"/>
    <n v="11257"/>
    <n v="1180651"/>
    <n v="104.88"/>
    <n v="122.37605809999999"/>
    <n v="0.68700260400000002"/>
    <n v="5.08"/>
    <n v="210.9"/>
    <n v="1.69"/>
    <n v="8.4700000000000006"/>
    <n v="4.02E-2"/>
    <n v="0.84340000000000004"/>
    <m/>
    <m/>
  </r>
  <r>
    <x v="121"/>
    <s v="ID-JA"/>
    <x v="25"/>
    <n v="0"/>
    <n v="0"/>
    <n v="0"/>
    <n v="0"/>
    <n v="116"/>
    <n v="0"/>
    <n v="69"/>
    <n v="47"/>
    <s v="Province"/>
    <m/>
    <x v="25"/>
    <s v="Indonesia"/>
    <s v="Asia"/>
    <s v="Sumatera"/>
    <s v="UTC+07:00"/>
    <m/>
    <n v="9"/>
    <n v="2"/>
    <n v="141"/>
    <n v="163"/>
    <n v="1399"/>
    <n v="50058"/>
    <n v="3493357"/>
    <n v="69.790000000000006"/>
    <n v="102.72364039999999"/>
    <n v="-1.69769766"/>
    <n v="0"/>
    <n v="33.21"/>
    <n v="0"/>
    <n v="0"/>
    <n v="0"/>
    <n v="0.5948"/>
    <n v="1"/>
    <n v="1"/>
  </r>
  <r>
    <x v="121"/>
    <s v="ID-JB"/>
    <x v="1"/>
    <n v="81"/>
    <n v="1"/>
    <n v="85"/>
    <n v="-5"/>
    <n v="3215"/>
    <n v="171"/>
    <n v="1603"/>
    <n v="1441"/>
    <s v="Province"/>
    <m/>
    <x v="1"/>
    <s v="Indonesia"/>
    <s v="Asia"/>
    <s v="Jawa"/>
    <s v="UTC+07:00"/>
    <m/>
    <n v="18"/>
    <n v="9"/>
    <n v="627"/>
    <n v="645"/>
    <n v="5312"/>
    <n v="35378"/>
    <n v="45161325"/>
    <n v="1276.55"/>
    <n v="107.60370829999999"/>
    <n v="-6.9204320829999997"/>
    <n v="1.79"/>
    <n v="71.19"/>
    <n v="0.02"/>
    <n v="3.79"/>
    <n v="5.3199999999999997E-2"/>
    <n v="0.49859999999999999"/>
    <n v="1.8"/>
    <m/>
  </r>
  <r>
    <x v="121"/>
    <s v="ID-JT"/>
    <x v="7"/>
    <n v="153"/>
    <n v="0"/>
    <n v="50"/>
    <n v="103"/>
    <n v="3822"/>
    <n v="142"/>
    <n v="1152"/>
    <n v="2528"/>
    <s v="Province"/>
    <m/>
    <x v="7"/>
    <s v="Indonesia"/>
    <s v="Asia"/>
    <s v="Jawa"/>
    <s v="UTC+07:00"/>
    <m/>
    <n v="29"/>
    <n v="6"/>
    <n v="576"/>
    <n v="753"/>
    <n v="7809"/>
    <n v="32801"/>
    <n v="36364072"/>
    <n v="1108.6400000000001"/>
    <n v="110.20111489999999"/>
    <n v="-7.2590971770000001"/>
    <n v="4.21"/>
    <n v="105.1"/>
    <n v="0"/>
    <n v="3.9"/>
    <n v="3.7199999999999997E-2"/>
    <n v="0.3014"/>
    <n v="0.77"/>
    <n v="1"/>
  </r>
  <r>
    <x v="121"/>
    <s v="ID-JI"/>
    <x v="8"/>
    <n v="331"/>
    <n v="30"/>
    <n v="121"/>
    <n v="180"/>
    <n v="12087"/>
    <n v="892"/>
    <n v="4000"/>
    <n v="7195"/>
    <s v="Province"/>
    <m/>
    <x v="8"/>
    <s v="Indonesia"/>
    <s v="Asia"/>
    <s v="Jawa"/>
    <s v="UTC+07:00"/>
    <m/>
    <n v="29"/>
    <n v="9"/>
    <n v="666"/>
    <n v="777"/>
    <n v="7724"/>
    <n v="47803"/>
    <n v="40479023"/>
    <n v="846.78"/>
    <n v="112.7329414"/>
    <n v="-7.7233455790000001"/>
    <n v="8.18"/>
    <n v="298.60000000000002"/>
    <n v="0.74"/>
    <n v="22.04"/>
    <n v="7.3800000000000004E-2"/>
    <n v="0.33090000000000003"/>
    <n v="1.1100000000000001"/>
    <n v="0.94"/>
  </r>
  <r>
    <x v="121"/>
    <s v="ID-KB"/>
    <x v="23"/>
    <n v="0"/>
    <n v="0"/>
    <n v="5"/>
    <n v="-5"/>
    <n v="318"/>
    <n v="2"/>
    <n v="267"/>
    <n v="49"/>
    <s v="Province"/>
    <m/>
    <x v="23"/>
    <s v="Indonesia"/>
    <s v="Asia"/>
    <s v="Kalimantan"/>
    <s v="UTC+07:00"/>
    <m/>
    <n v="12"/>
    <n v="2"/>
    <n v="174"/>
    <n v="99"/>
    <n v="2031"/>
    <n v="147307"/>
    <n v="5422814"/>
    <n v="36.81"/>
    <n v="111.1211776"/>
    <n v="-8.6474572E-2"/>
    <n v="0"/>
    <n v="58.64"/>
    <n v="0"/>
    <n v="0.37"/>
    <n v="6.3E-3"/>
    <n v="0.83960000000000001"/>
    <n v="1"/>
    <n v="1"/>
  </r>
  <r>
    <x v="121"/>
    <s v="ID-KS"/>
    <x v="26"/>
    <n v="106"/>
    <n v="3"/>
    <n v="38"/>
    <n v="65"/>
    <n v="3147"/>
    <n v="189"/>
    <n v="766"/>
    <n v="2192"/>
    <s v="Province"/>
    <m/>
    <x v="26"/>
    <s v="Indonesia"/>
    <s v="Asia"/>
    <s v="Kalimantan"/>
    <s v="UTC+08:00"/>
    <m/>
    <n v="11"/>
    <n v="2"/>
    <n v="153"/>
    <n v="144"/>
    <n v="1864"/>
    <n v="38744"/>
    <n v="4023049"/>
    <n v="103.84"/>
    <n v="115.4385783"/>
    <n v="-2.993594979"/>
    <n v="26.35"/>
    <n v="782.24"/>
    <n v="0.75"/>
    <n v="46.98"/>
    <n v="6.0100000000000001E-2"/>
    <n v="0.24340000000000001"/>
    <n v="2.72"/>
    <n v="0.75"/>
  </r>
  <r>
    <x v="121"/>
    <s v="ID-KT"/>
    <x v="14"/>
    <n v="13"/>
    <n v="2"/>
    <n v="0"/>
    <n v="11"/>
    <n v="890"/>
    <n v="54"/>
    <n v="346"/>
    <n v="490"/>
    <s v="Province"/>
    <m/>
    <x v="14"/>
    <s v="Indonesia"/>
    <s v="Asia"/>
    <s v="Kalimantan"/>
    <s v="UTC+07:00"/>
    <m/>
    <n v="13"/>
    <n v="1"/>
    <n v="136"/>
    <n v="139"/>
    <n v="1432"/>
    <n v="153565"/>
    <n v="2570289"/>
    <n v="16.739999999999998"/>
    <n v="113.41765359999999"/>
    <n v="-1.6024846530000001"/>
    <n v="5.0599999999999996"/>
    <n v="346.26"/>
    <n v="0.78"/>
    <n v="21.01"/>
    <n v="6.0699999999999997E-2"/>
    <n v="0.38879999999999998"/>
    <n v="0.28000000000000003"/>
    <m/>
  </r>
  <r>
    <x v="121"/>
    <s v="ID-KI"/>
    <x v="4"/>
    <n v="8"/>
    <n v="0"/>
    <n v="9"/>
    <n v="-1"/>
    <n v="515"/>
    <n v="7"/>
    <n v="383"/>
    <n v="125"/>
    <s v="Province"/>
    <m/>
    <x v="4"/>
    <s v="Indonesia"/>
    <s v="Asia"/>
    <s v="Kalimantan"/>
    <s v="UTC+08:00"/>
    <m/>
    <n v="7"/>
    <n v="3"/>
    <n v="103"/>
    <n v="197"/>
    <n v="841"/>
    <n v="129067"/>
    <n v="3552191"/>
    <n v="27.52"/>
    <n v="116.4684405"/>
    <n v="0.45385803000000002"/>
    <n v="2.25"/>
    <n v="144.97999999999999"/>
    <n v="0"/>
    <n v="1.97"/>
    <n v="1.3599999999999999E-2"/>
    <n v="0.74370000000000003"/>
    <n v="1.1399999999999999"/>
    <n v="1"/>
  </r>
  <r>
    <x v="121"/>
    <s v="ID-KU"/>
    <x v="19"/>
    <n v="2"/>
    <n v="0"/>
    <n v="3"/>
    <n v="-1"/>
    <n v="206"/>
    <n v="2"/>
    <n v="157"/>
    <n v="47"/>
    <s v="Province"/>
    <m/>
    <x v="19"/>
    <s v="Indonesia"/>
    <s v="Asia"/>
    <s v="Kalimantan"/>
    <s v="UTC+08:00"/>
    <m/>
    <n v="4"/>
    <n v="1"/>
    <n v="53"/>
    <n v="35"/>
    <n v="447"/>
    <n v="75468"/>
    <n v="648407"/>
    <n v="8.59"/>
    <n v="116.2188791"/>
    <n v="2.8910126209999998"/>
    <n v="3.08"/>
    <n v="317.7"/>
    <n v="0"/>
    <n v="3.08"/>
    <n v="9.7000000000000003E-3"/>
    <n v="0.7621"/>
    <n v="0.67"/>
    <n v="1"/>
  </r>
  <r>
    <x v="121"/>
    <s v="ID-BB"/>
    <x v="27"/>
    <n v="0"/>
    <n v="0"/>
    <n v="1"/>
    <n v="-1"/>
    <n v="152"/>
    <n v="2"/>
    <n v="133"/>
    <n v="17"/>
    <s v="Province"/>
    <m/>
    <x v="27"/>
    <s v="Indonesia"/>
    <s v="Asia"/>
    <s v="Sumatera"/>
    <s v="UTC+07:00"/>
    <m/>
    <n v="6"/>
    <n v="1"/>
    <n v="47"/>
    <n v="82"/>
    <n v="309"/>
    <n v="16424"/>
    <n v="1379767"/>
    <n v="84.01"/>
    <n v="106.5499324"/>
    <n v="-2.4474441269999998"/>
    <n v="0"/>
    <n v="110.16"/>
    <n v="0"/>
    <n v="1.45"/>
    <n v="1.32E-2"/>
    <n v="0.875"/>
    <n v="0"/>
    <n v="1"/>
  </r>
  <r>
    <x v="121"/>
    <s v="ID-KR"/>
    <x v="28"/>
    <n v="0"/>
    <n v="0"/>
    <n v="2"/>
    <n v="-2"/>
    <n v="288"/>
    <n v="15"/>
    <n v="248"/>
    <n v="25"/>
    <s v="Province"/>
    <m/>
    <x v="28"/>
    <s v="Indonesia"/>
    <s v="Asia"/>
    <s v="Sumatera"/>
    <s v="UTC+07:00"/>
    <m/>
    <n v="5"/>
    <n v="2"/>
    <n v="75"/>
    <n v="142"/>
    <n v="275"/>
    <n v="8202"/>
    <n v="1929400"/>
    <n v="235.24"/>
    <n v="108.261746"/>
    <n v="3.9163459999999999"/>
    <n v="0"/>
    <n v="149.27000000000001"/>
    <n v="0"/>
    <n v="7.77"/>
    <n v="5.21E-2"/>
    <n v="0.86109999999999998"/>
    <n v="1"/>
    <n v="1"/>
  </r>
  <r>
    <x v="121"/>
    <s v="ID-LA"/>
    <x v="15"/>
    <n v="2"/>
    <n v="0"/>
    <n v="1"/>
    <n v="1"/>
    <n v="189"/>
    <n v="12"/>
    <n v="143"/>
    <n v="34"/>
    <s v="Province"/>
    <m/>
    <x v="15"/>
    <s v="Indonesia"/>
    <s v="Asia"/>
    <s v="Sumatera"/>
    <s v="UTC+07:00"/>
    <m/>
    <n v="13"/>
    <n v="2"/>
    <n v="228"/>
    <n v="205"/>
    <n v="2435"/>
    <n v="34624"/>
    <n v="9095591"/>
    <n v="262.7"/>
    <n v="105.0214366"/>
    <n v="-4.9167929749999999"/>
    <n v="0.22"/>
    <n v="20.78"/>
    <n v="0"/>
    <n v="1.32"/>
    <n v="6.3500000000000001E-2"/>
    <n v="0.75660000000000005"/>
    <m/>
    <n v="1"/>
  </r>
  <r>
    <x v="121"/>
    <s v="ID-MA"/>
    <x v="10"/>
    <n v="16"/>
    <n v="1"/>
    <n v="7"/>
    <n v="8"/>
    <n v="742"/>
    <n v="16"/>
    <n v="263"/>
    <n v="463"/>
    <s v="Province"/>
    <m/>
    <x v="10"/>
    <s v="Indonesia"/>
    <s v="Asia"/>
    <s v="Maluku"/>
    <s v="UTC+09:00"/>
    <m/>
    <n v="9"/>
    <n v="2"/>
    <n v="118"/>
    <n v="35"/>
    <n v="1198"/>
    <n v="46914"/>
    <n v="1847097"/>
    <n v="39.369999999999997"/>
    <n v="129.57679200000001"/>
    <n v="-3.1925720000000002"/>
    <n v="8.66"/>
    <n v="401.71"/>
    <n v="0.54"/>
    <n v="8.66"/>
    <n v="2.1600000000000001E-2"/>
    <n v="0.35439999999999999"/>
    <n v="1.07"/>
    <m/>
  </r>
  <r>
    <x v="121"/>
    <s v="ID-MU"/>
    <x v="12"/>
    <n v="9"/>
    <n v="0"/>
    <n v="2"/>
    <n v="7"/>
    <n v="718"/>
    <n v="31"/>
    <n v="105"/>
    <n v="582"/>
    <s v="Province"/>
    <m/>
    <x v="12"/>
    <s v="Indonesia"/>
    <s v="Asia"/>
    <s v="Maluku"/>
    <s v="UTC+09:00"/>
    <m/>
    <n v="8"/>
    <n v="2"/>
    <n v="116"/>
    <n v="118"/>
    <n v="1063"/>
    <n v="31983"/>
    <n v="1307803"/>
    <n v="40.89"/>
    <n v="127.5391072"/>
    <n v="0.212036949"/>
    <n v="6.88"/>
    <n v="549.01"/>
    <n v="0"/>
    <n v="23.7"/>
    <n v="4.3200000000000002E-2"/>
    <n v="0.1462"/>
    <m/>
    <n v="1"/>
  </r>
  <r>
    <x v="121"/>
    <s v="ID-NB"/>
    <x v="30"/>
    <n v="21"/>
    <n v="1"/>
    <n v="8"/>
    <n v="12"/>
    <n v="1232"/>
    <n v="60"/>
    <n v="816"/>
    <n v="356"/>
    <s v="Province"/>
    <m/>
    <x v="30"/>
    <s v="Indonesia"/>
    <s v="Asia"/>
    <s v="Nusa Tenggara"/>
    <s v="UTC+08:00"/>
    <m/>
    <n v="8"/>
    <n v="2"/>
    <n v="117"/>
    <n v="145"/>
    <n v="995"/>
    <n v="18572"/>
    <n v="5270247"/>
    <n v="283.77"/>
    <n v="117.5086257"/>
    <n v="-8.6069988659999996"/>
    <n v="3.98"/>
    <n v="233.77"/>
    <n v="0.19"/>
    <n v="11.38"/>
    <n v="4.87E-2"/>
    <n v="0.6623"/>
    <n v="1.5"/>
    <n v="0.17"/>
  </r>
  <r>
    <x v="121"/>
    <s v="ID-NT"/>
    <x v="32"/>
    <n v="0"/>
    <n v="0"/>
    <n v="0"/>
    <n v="0"/>
    <n v="113"/>
    <n v="1"/>
    <n v="40"/>
    <n v="72"/>
    <s v="Province"/>
    <m/>
    <x v="32"/>
    <s v="Indonesia"/>
    <s v="Asia"/>
    <s v="Nusa Tenggara"/>
    <s v="UTC+08:00"/>
    <m/>
    <n v="21"/>
    <n v="1"/>
    <n v="309"/>
    <n v="327"/>
    <n v="3026"/>
    <n v="48718"/>
    <n v="5411321"/>
    <n v="111.07"/>
    <n v="121.592271"/>
    <n v="-8.6822049999999997"/>
    <n v="0"/>
    <n v="20.88"/>
    <n v="0"/>
    <n v="0.18"/>
    <n v="8.8000000000000005E-3"/>
    <n v="0.35399999999999998"/>
    <n v="1"/>
    <n v="1"/>
  </r>
  <r>
    <x v="121"/>
    <s v="ID-PA"/>
    <x v="11"/>
    <n v="51"/>
    <n v="8"/>
    <n v="119"/>
    <n v="-76"/>
    <n v="1749"/>
    <n v="15"/>
    <n v="856"/>
    <n v="878"/>
    <s v="Province"/>
    <m/>
    <x v="11"/>
    <s v="Indonesia"/>
    <s v="Asia"/>
    <s v="Papua"/>
    <s v="UTC+09:00"/>
    <s v="Daerah Khusus"/>
    <n v="28"/>
    <n v="1"/>
    <n v="560"/>
    <n v="110"/>
    <n v="5411"/>
    <n v="319036"/>
    <n v="4340348"/>
    <n v="13.6"/>
    <n v="138.69603000000001"/>
    <n v="-4.6662095299999997"/>
    <n v="11.75"/>
    <n v="402.96"/>
    <n v="1.84"/>
    <n v="3.46"/>
    <n v="8.6E-3"/>
    <n v="0.4894"/>
    <n v="17"/>
    <m/>
  </r>
  <r>
    <x v="121"/>
    <s v="ID-PB"/>
    <x v="18"/>
    <n v="2"/>
    <n v="0"/>
    <n v="0"/>
    <n v="2"/>
    <n v="239"/>
    <n v="3"/>
    <n v="153"/>
    <n v="83"/>
    <s v="Province"/>
    <m/>
    <x v="18"/>
    <s v="Indonesia"/>
    <s v="Asia"/>
    <s v="Papua"/>
    <s v="UTC+09:00"/>
    <s v="Daerah Khusus"/>
    <n v="12"/>
    <n v="1"/>
    <n v="218"/>
    <n v="95"/>
    <n v="1742"/>
    <n v="102955"/>
    <n v="1140701"/>
    <n v="11.08"/>
    <n v="132.9762624"/>
    <n v="-2.045160182"/>
    <n v="1.75"/>
    <n v="209.52"/>
    <n v="0"/>
    <n v="2.63"/>
    <n v="1.26E-2"/>
    <n v="0.64019999999999999"/>
    <n v="2"/>
    <n v="0"/>
  </r>
  <r>
    <x v="121"/>
    <s v="ID-RI"/>
    <x v="24"/>
    <n v="0"/>
    <n v="0"/>
    <n v="10"/>
    <n v="-10"/>
    <n v="225"/>
    <n v="10"/>
    <n v="176"/>
    <n v="39"/>
    <s v="Province"/>
    <m/>
    <x v="24"/>
    <s v="Indonesia"/>
    <s v="Asia"/>
    <s v="Sumatera"/>
    <s v="UTC+07:00"/>
    <m/>
    <n v="10"/>
    <n v="2"/>
    <n v="169"/>
    <n v="268"/>
    <n v="1591"/>
    <n v="87024"/>
    <n v="6074100"/>
    <n v="69.8"/>
    <n v="101.8051092"/>
    <n v="0.51164785099999999"/>
    <n v="0"/>
    <n v="37.04"/>
    <n v="0"/>
    <n v="1.65"/>
    <n v="4.4400000000000002E-2"/>
    <n v="0.78220000000000001"/>
    <n v="0"/>
    <n v="1"/>
  </r>
  <r>
    <x v="121"/>
    <s v="ID-SR"/>
    <x v="20"/>
    <n v="1"/>
    <n v="0"/>
    <n v="1"/>
    <n v="0"/>
    <n v="114"/>
    <n v="2"/>
    <n v="84"/>
    <n v="28"/>
    <s v="Province"/>
    <m/>
    <x v="20"/>
    <s v="Indonesia"/>
    <s v="Asia"/>
    <s v="Sulawesi"/>
    <s v="UTC+08:00"/>
    <m/>
    <n v="6"/>
    <m/>
    <n v="69"/>
    <n v="73"/>
    <n v="575"/>
    <n v="16787"/>
    <n v="1559984"/>
    <n v="92.93"/>
    <n v="119.3450194"/>
    <n v="-2.4617460530000002"/>
    <n v="0.64"/>
    <n v="73.08"/>
    <n v="0"/>
    <n v="1.28"/>
    <n v="1.7500000000000002E-2"/>
    <n v="0.73680000000000001"/>
    <m/>
    <n v="1"/>
  </r>
  <r>
    <x v="121"/>
    <s v="ID-SN"/>
    <x v="9"/>
    <n v="89"/>
    <n v="4"/>
    <n v="69"/>
    <n v="16"/>
    <n v="5083"/>
    <n v="167"/>
    <n v="1838"/>
    <n v="3078"/>
    <s v="Province"/>
    <m/>
    <x v="9"/>
    <s v="Indonesia"/>
    <s v="Asia"/>
    <s v="Sulawesi"/>
    <s v="UTC+08:00"/>
    <m/>
    <n v="21"/>
    <n v="3"/>
    <n v="311"/>
    <n v="792"/>
    <n v="2255"/>
    <n v="46717"/>
    <n v="9426885"/>
    <n v="201.78"/>
    <n v="120.1620559"/>
    <n v="-3.731080714"/>
    <n v="9.44"/>
    <n v="539.20000000000005"/>
    <n v="0.42"/>
    <n v="17.72"/>
    <n v="3.2899999999999999E-2"/>
    <n v="0.36159999999999998"/>
    <n v="0.47"/>
    <n v="4"/>
  </r>
  <r>
    <x v="121"/>
    <s v="ID-ST"/>
    <x v="16"/>
    <n v="3"/>
    <n v="0"/>
    <n v="0"/>
    <n v="3"/>
    <n v="189"/>
    <n v="5"/>
    <n v="153"/>
    <n v="31"/>
    <s v="Province"/>
    <m/>
    <x v="16"/>
    <s v="Indonesia"/>
    <s v="Asia"/>
    <s v="Sulawesi"/>
    <s v="UTC+08:00"/>
    <m/>
    <n v="12"/>
    <n v="1"/>
    <n v="175"/>
    <n v="175"/>
    <n v="1842"/>
    <n v="61841"/>
    <n v="2955567"/>
    <n v="47.79"/>
    <n v="121.2010927"/>
    <n v="-1.00413668"/>
    <n v="1.02"/>
    <n v="63.95"/>
    <n v="0"/>
    <n v="1.69"/>
    <n v="2.6499999999999999E-2"/>
    <n v="0.8095"/>
    <m/>
    <n v="1"/>
  </r>
  <r>
    <x v="121"/>
    <s v="ID-SG"/>
    <x v="3"/>
    <n v="18"/>
    <n v="0"/>
    <n v="12"/>
    <n v="6"/>
    <n v="363"/>
    <n v="6"/>
    <n v="234"/>
    <n v="123"/>
    <s v="Province"/>
    <m/>
    <x v="3"/>
    <s v="Indonesia"/>
    <s v="Asia"/>
    <s v="Sulawesi"/>
    <s v="UTC+08:00"/>
    <m/>
    <n v="15"/>
    <n v="2"/>
    <n v="219"/>
    <n v="377"/>
    <n v="1911"/>
    <n v="38068"/>
    <n v="2635461"/>
    <n v="69.23"/>
    <n v="122.070311"/>
    <n v="-4.1246887929999998"/>
    <n v="6.83"/>
    <n v="137.74"/>
    <n v="0"/>
    <n v="2.2799999999999998"/>
    <n v="1.6500000000000001E-2"/>
    <n v="0.64459999999999995"/>
    <n v="9"/>
    <n v="1"/>
  </r>
  <r>
    <x v="121"/>
    <s v="ID-SA"/>
    <x v="31"/>
    <n v="27"/>
    <n v="1"/>
    <n v="10"/>
    <n v="16"/>
    <n v="1121"/>
    <n v="81"/>
    <n v="186"/>
    <n v="854"/>
    <s v="Province"/>
    <m/>
    <x v="31"/>
    <s v="Indonesia"/>
    <s v="Asia"/>
    <s v="Sulawesi"/>
    <s v="UTC+08:00"/>
    <m/>
    <n v="11"/>
    <n v="4"/>
    <n v="171"/>
    <n v="332"/>
    <n v="1507"/>
    <n v="13892"/>
    <n v="2641884"/>
    <n v="190.17"/>
    <n v="124.5212396"/>
    <n v="1.259638212"/>
    <n v="10.220000000000001"/>
    <n v="424.32"/>
    <n v="0.38"/>
    <n v="30.66"/>
    <n v="7.2300000000000003E-2"/>
    <n v="0.16589999999999999"/>
    <n v="1.08"/>
    <n v="0.25"/>
  </r>
  <r>
    <x v="121"/>
    <s v="ID-SB"/>
    <x v="17"/>
    <n v="1"/>
    <n v="0"/>
    <n v="12"/>
    <n v="-11"/>
    <n v="726"/>
    <n v="31"/>
    <n v="600"/>
    <n v="95"/>
    <s v="Province"/>
    <m/>
    <x v="17"/>
    <s v="Indonesia"/>
    <s v="Asia"/>
    <s v="Sumatera"/>
    <s v="UTC+07:00"/>
    <m/>
    <n v="12"/>
    <n v="7"/>
    <n v="179"/>
    <n v="230"/>
    <n v="928"/>
    <n v="42013"/>
    <n v="5519245"/>
    <n v="131.37"/>
    <n v="100.46506239999999"/>
    <n v="-0.850253225"/>
    <n v="0.18"/>
    <n v="131.54"/>
    <n v="0"/>
    <n v="5.62"/>
    <n v="4.2700000000000002E-2"/>
    <n v="0.82640000000000002"/>
    <m/>
    <n v="1"/>
  </r>
  <r>
    <x v="121"/>
    <s v="ID-SS"/>
    <x v="21"/>
    <n v="26"/>
    <n v="7"/>
    <n v="5"/>
    <n v="14"/>
    <n v="2048"/>
    <n v="88"/>
    <n v="1024"/>
    <n v="936"/>
    <s v="Province"/>
    <m/>
    <x v="21"/>
    <s v="Indonesia"/>
    <s v="Asia"/>
    <s v="Sumatera"/>
    <s v="UTC+07:00"/>
    <m/>
    <n v="13"/>
    <n v="4"/>
    <n v="241"/>
    <n v="387"/>
    <n v="2853"/>
    <n v="91592"/>
    <n v="8217551"/>
    <n v="89.72"/>
    <n v="104.16946470000001"/>
    <n v="-3.2162118080000002"/>
    <n v="3.16"/>
    <n v="249.22"/>
    <n v="0.85"/>
    <n v="10.71"/>
    <n v="4.2999999999999997E-2"/>
    <n v="0.5"/>
    <n v="1.1299999999999999"/>
    <n v="3.5"/>
  </r>
  <r>
    <x v="121"/>
    <s v="ID-SU"/>
    <x v="6"/>
    <n v="71"/>
    <n v="1"/>
    <n v="5"/>
    <n v="65"/>
    <n v="1544"/>
    <n v="92"/>
    <n v="406"/>
    <n v="1046"/>
    <s v="Province"/>
    <m/>
    <x v="6"/>
    <s v="Indonesia"/>
    <s v="Asia"/>
    <s v="Sumatera"/>
    <s v="UTC+07:00"/>
    <m/>
    <n v="25"/>
    <n v="8"/>
    <n v="450"/>
    <n v="693"/>
    <n v="5417"/>
    <n v="72981"/>
    <n v="14874889"/>
    <n v="203.82"/>
    <n v="99.051964420000004"/>
    <n v="2.1918944530000002"/>
    <n v="4.7699999999999996"/>
    <n v="103.8"/>
    <n v="7.0000000000000007E-2"/>
    <n v="6.18"/>
    <n v="5.96E-2"/>
    <n v="0.26300000000000001"/>
    <n v="5.46"/>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A5CBAC-EA4D-4743-886D-E9480EBAF4F1}" name="PivotTable2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9:F14" firstHeaderRow="1" firstDataRow="1" firstDataCol="1"/>
  <pivotFields count="3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37"/>
  </rowFields>
  <rowItems count="5">
    <i>
      <x v="3"/>
    </i>
    <i>
      <x v="4"/>
    </i>
    <i>
      <x v="5"/>
    </i>
    <i>
      <x v="6"/>
    </i>
    <i t="grand">
      <x/>
    </i>
  </rowItems>
  <colItems count="1">
    <i/>
  </colItems>
  <dataFields count="1">
    <dataField name="Sum of New Active Cases" fld="6" baseField="0" baseItem="0" numFmtId="3"/>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7C152-1206-41B0-B0A2-40205EAFDA48}" name="PivotTable2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1:E2" firstHeaderRow="1" firstDataRow="1" firstDataCol="0"/>
  <pivotFields count="3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w Active Cases" fld="6" baseField="0" baseItem="0" numFmtId="3"/>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69E039-1156-43A9-AA9D-D6CF47B9497C}" name="PivotTable2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17:F52" firstHeaderRow="1" firstDataRow="1" firstDataCol="1"/>
  <pivotFields count="3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items count="15">
        <item x="0"/>
        <item x="1"/>
        <item x="2"/>
        <item x="3"/>
        <item x="4"/>
        <item x="5"/>
        <item x="6"/>
        <item x="7"/>
        <item x="8"/>
        <item x="9"/>
        <item x="10"/>
        <item x="11"/>
        <item x="12"/>
        <item x="13"/>
        <item t="default"/>
      </items>
    </pivotField>
  </pivotFields>
  <rowFields count="1">
    <field x="1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New Active Cases" fld="6" baseField="0" baseItem="0" numFmtId="3"/>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DB27F3-A9D3-43A8-8CB0-5886CD3EEEA5}" name="PivotTable2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8">
  <location ref="A11:B46" firstHeaderRow="1" firstDataRow="1" firstDataCol="1"/>
  <pivotFields count="3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sortType="ascending">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items count="15">
        <item x="0"/>
        <item x="1"/>
        <item x="2"/>
        <item x="3"/>
        <item x="4"/>
        <item x="5"/>
        <item x="6"/>
        <item x="7"/>
        <item x="8"/>
        <item x="9"/>
        <item x="10"/>
        <item x="11"/>
        <item x="12"/>
        <item x="13"/>
        <item t="default"/>
      </items>
    </pivotField>
  </pivotFields>
  <rowFields count="1">
    <field x="13"/>
  </rowFields>
  <rowItems count="35">
    <i>
      <x/>
    </i>
    <i>
      <x v="22"/>
    </i>
    <i>
      <x v="26"/>
    </i>
    <i>
      <x v="7"/>
    </i>
    <i>
      <x v="3"/>
    </i>
    <i>
      <x v="16"/>
    </i>
    <i>
      <x v="18"/>
    </i>
    <i>
      <x v="28"/>
    </i>
    <i>
      <x v="15"/>
    </i>
    <i>
      <x v="25"/>
    </i>
    <i>
      <x v="24"/>
    </i>
    <i>
      <x v="6"/>
    </i>
    <i>
      <x v="17"/>
    </i>
    <i>
      <x v="4"/>
    </i>
    <i>
      <x v="11"/>
    </i>
    <i>
      <x v="29"/>
    </i>
    <i>
      <x v="14"/>
    </i>
    <i>
      <x v="20"/>
    </i>
    <i>
      <x v="31"/>
    </i>
    <i>
      <x v="19"/>
    </i>
    <i>
      <x v="13"/>
    </i>
    <i>
      <x v="30"/>
    </i>
    <i>
      <x v="21"/>
    </i>
    <i>
      <x v="2"/>
    </i>
    <i>
      <x v="1"/>
    </i>
    <i>
      <x v="33"/>
    </i>
    <i>
      <x v="23"/>
    </i>
    <i>
      <x v="32"/>
    </i>
    <i>
      <x v="12"/>
    </i>
    <i>
      <x v="8"/>
    </i>
    <i>
      <x v="9"/>
    </i>
    <i>
      <x v="27"/>
    </i>
    <i>
      <x v="5"/>
    </i>
    <i>
      <x v="10"/>
    </i>
    <i t="grand">
      <x/>
    </i>
  </rowItems>
  <colItems count="1">
    <i/>
  </colItems>
  <dataFields count="1">
    <dataField name="Sum of New Cases" fld="3" baseField="0" baseItem="0" numFmtId="3"/>
  </dataFields>
  <formats count="1">
    <format dxfId="4">
      <pivotArea outline="0" collapsedLevelsAreSubtotals="1" fieldPosition="0"/>
    </format>
  </formats>
  <chartFormats count="2">
    <chartFormat chart="28" format="1"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E64D94-DAA6-4875-9ABA-0CEE73DA067B}" name="PivotTable2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9:B84" firstHeaderRow="1" firstDataRow="1" firstDataCol="1"/>
  <pivotFields count="38">
    <pivotField numFmtId="14"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defaultSubtotal="0"/>
  </pivotFields>
  <rowFields count="1">
    <field x="1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Total Cases" fld="7" baseField="0" baseItem="0" numFmtId="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F5C1AD-9F0A-405A-A0A6-3B6D8EFD5A1F}"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7:A8" firstHeaderRow="1" firstDataRow="1" firstDataCol="0"/>
  <pivotFields count="3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Active Cases" fld="10" baseField="0" baseItem="0" numFmtId="3"/>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C9F43D-F251-45C9-AC5E-375463FB61D4}" name="PivotTable2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A5" firstHeaderRow="1" firstDataRow="1" firstDataCol="0"/>
  <pivotFields count="3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New Recovered" fld="5" baseField="0" baseItem="0" numFmtId="3"/>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A339D9-D847-4EF9-AE53-131D1425E77E}" name="PivotTable1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E54:F177" firstHeaderRow="1" firstDataRow="1" firstDataCol="1"/>
  <pivotFields count="38">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23">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t="grand">
      <x/>
    </i>
  </rowItems>
  <colItems count="1">
    <i/>
  </colItems>
  <dataFields count="1">
    <dataField name="Sum of New Cases" fld="3" baseField="0" baseItem="0" numFmtId="3"/>
  </dataFields>
  <formats count="1">
    <format dxfId="8">
      <pivotArea outline="0" collapsedLevelsAreSubtotals="1" fieldPosition="0"/>
    </format>
  </formats>
  <chartFormats count="2">
    <chartFormat chart="6" format="1"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3EA34D4-6C13-4813-A75B-C27DCFD774DA}"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A2" firstHeaderRow="1" firstDataRow="1" firstDataCol="0"/>
  <pivotFields count="38">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Deaths" fld="8" baseField="0" baseItem="0" numFmtId="3"/>
  </dataFields>
  <formats count="1">
    <format dxfId="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DD2533-72D4-4CF9-8A14-899F4D172629}" name="PivotTable1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rovinsi">
  <location ref="H99:I168" firstHeaderRow="1" firstDataRow="1" firstDataCol="1"/>
  <pivotFields count="38">
    <pivotField numFmtId="14" showAll="0"/>
    <pivotField showAll="0"/>
    <pivotField axis="axisRow"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dataField="1" showAll="0"/>
    <pivotField showAll="0"/>
    <pivotField showAll="0"/>
    <pivotField showAll="0"/>
    <pivotField showAll="0"/>
    <pivotField showAll="0"/>
    <pivotField axis="axisRow" showAll="0">
      <items count="35">
        <item x="13"/>
        <item x="22"/>
        <item x="2"/>
        <item x="29"/>
        <item x="5"/>
        <item x="0"/>
        <item x="33"/>
        <item x="25"/>
        <item x="1"/>
        <item x="7"/>
        <item x="8"/>
        <item x="23"/>
        <item x="26"/>
        <item x="14"/>
        <item x="4"/>
        <item x="19"/>
        <item x="27"/>
        <item x="28"/>
        <item x="15"/>
        <item x="10"/>
        <item x="12"/>
        <item x="30"/>
        <item x="32"/>
        <item x="11"/>
        <item x="18"/>
        <item x="24"/>
        <item x="20"/>
        <item x="9"/>
        <item x="16"/>
        <item x="3"/>
        <item x="31"/>
        <item x="17"/>
        <item x="21"/>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numFmtId="10" showAll="0"/>
    <pivotField showAll="0"/>
    <pivotField showAll="0"/>
    <pivotField showAll="0" defaultSubtotal="0"/>
  </pivotFields>
  <rowFields count="2">
    <field x="2"/>
    <field x="13"/>
  </rowFields>
  <rowItems count="69">
    <i>
      <x/>
    </i>
    <i r="1">
      <x/>
    </i>
    <i>
      <x v="1"/>
    </i>
    <i r="1">
      <x v="1"/>
    </i>
    <i>
      <x v="2"/>
    </i>
    <i r="1">
      <x v="2"/>
    </i>
    <i>
      <x v="3"/>
    </i>
    <i r="1">
      <x v="3"/>
    </i>
    <i>
      <x v="4"/>
    </i>
    <i r="1">
      <x v="4"/>
    </i>
    <i>
      <x v="5"/>
    </i>
    <i r="1">
      <x v="5"/>
    </i>
    <i>
      <x v="6"/>
    </i>
    <i r="1">
      <x v="6"/>
    </i>
    <i>
      <x v="7"/>
    </i>
    <i r="1">
      <x v="7"/>
    </i>
    <i>
      <x v="8"/>
    </i>
    <i r="1">
      <x v="8"/>
    </i>
    <i>
      <x v="9"/>
    </i>
    <i r="1">
      <x v="9"/>
    </i>
    <i>
      <x v="10"/>
    </i>
    <i r="1">
      <x v="10"/>
    </i>
    <i>
      <x v="11"/>
    </i>
    <i r="1">
      <x v="11"/>
    </i>
    <i>
      <x v="12"/>
    </i>
    <i r="1">
      <x v="12"/>
    </i>
    <i>
      <x v="13"/>
    </i>
    <i r="1">
      <x v="13"/>
    </i>
    <i>
      <x v="14"/>
    </i>
    <i r="1">
      <x v="14"/>
    </i>
    <i>
      <x v="15"/>
    </i>
    <i r="1">
      <x v="15"/>
    </i>
    <i>
      <x v="16"/>
    </i>
    <i r="1">
      <x v="16"/>
    </i>
    <i>
      <x v="17"/>
    </i>
    <i r="1">
      <x v="17"/>
    </i>
    <i>
      <x v="18"/>
    </i>
    <i r="1">
      <x v="18"/>
    </i>
    <i>
      <x v="19"/>
    </i>
    <i r="1">
      <x v="19"/>
    </i>
    <i>
      <x v="20"/>
    </i>
    <i r="1">
      <x v="20"/>
    </i>
    <i>
      <x v="21"/>
    </i>
    <i r="1">
      <x v="21"/>
    </i>
    <i>
      <x v="22"/>
    </i>
    <i r="1">
      <x v="22"/>
    </i>
    <i>
      <x v="23"/>
    </i>
    <i r="1">
      <x v="23"/>
    </i>
    <i>
      <x v="24"/>
    </i>
    <i r="1">
      <x v="24"/>
    </i>
    <i>
      <x v="25"/>
    </i>
    <i r="1">
      <x v="25"/>
    </i>
    <i>
      <x v="26"/>
    </i>
    <i r="1">
      <x v="26"/>
    </i>
    <i>
      <x v="27"/>
    </i>
    <i r="1">
      <x v="27"/>
    </i>
    <i>
      <x v="28"/>
    </i>
    <i r="1">
      <x v="28"/>
    </i>
    <i>
      <x v="29"/>
    </i>
    <i r="1">
      <x v="29"/>
    </i>
    <i>
      <x v="30"/>
    </i>
    <i r="1">
      <x v="30"/>
    </i>
    <i>
      <x v="31"/>
    </i>
    <i r="1">
      <x v="31"/>
    </i>
    <i>
      <x v="32"/>
    </i>
    <i r="1">
      <x v="32"/>
    </i>
    <i>
      <x v="33"/>
    </i>
    <i r="1">
      <x v="33"/>
    </i>
    <i t="grand">
      <x/>
    </i>
  </rowItems>
  <colItems count="1">
    <i/>
  </colItems>
  <dataFields count="1">
    <dataField name="Sum of Total Cases" fld="7" baseField="0" baseItem="0" numFmtId="3"/>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11" xr10:uid="{3E78C33B-BEA0-4BD8-8360-E119D728A843}" sourceName="Province">
  <pivotTables>
    <pivotTable tabId="2" name="PivotTable18"/>
    <pivotTable tabId="2" name="PivotTable19"/>
    <pivotTable tabId="2" name="PivotTable20"/>
    <pivotTable tabId="2" name="PivotTable25"/>
    <pivotTable tabId="2" name="PivotTable27"/>
    <pivotTable tabId="2" name="PivotTable21"/>
    <pivotTable tabId="2" name="PivotTable22"/>
    <pivotTable tabId="2" name="PivotTable23"/>
    <pivotTable tabId="2" name="PivotTable26"/>
    <pivotTable tabId="2" name="PivotTable24"/>
  </pivotTables>
  <data>
    <tabular pivotCacheId="435580927">
      <items count="34">
        <i x="13" s="1"/>
        <i x="22" s="1"/>
        <i x="2" s="1"/>
        <i x="29" s="1"/>
        <i x="5" s="1"/>
        <i x="0" s="1"/>
        <i x="33" s="1"/>
        <i x="25" s="1"/>
        <i x="1" s="1"/>
        <i x="7" s="1"/>
        <i x="8" s="1"/>
        <i x="23" s="1"/>
        <i x="26" s="1"/>
        <i x="14" s="1"/>
        <i x="4" s="1"/>
        <i x="19" s="1"/>
        <i x="27" s="1"/>
        <i x="28" s="1"/>
        <i x="15" s="1"/>
        <i x="10" s="1"/>
        <i x="12" s="1"/>
        <i x="30" s="1"/>
        <i x="32" s="1"/>
        <i x="11" s="1"/>
        <i x="18" s="1"/>
        <i x="24" s="1"/>
        <i x="20" s="1"/>
        <i x="9" s="1"/>
        <i x="16" s="1"/>
        <i x="3" s="1"/>
        <i x="31" s="1"/>
        <i x="17" s="1"/>
        <i x="2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1" xr10:uid="{4CE85CC9-AB8F-4186-8E50-117D6BD469C7}" cache="Slicer_Province11" caption="Province" startItem="2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vince 2" xr10:uid="{D3C3236A-EA3A-4B2C-9A97-D54CD3578E5F}" cache="Slicer_Province11" caption="Provin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215463-625C-41B5-B4EB-FE62BE8BA65F}" name="Table2" displayName="Table2" ref="A1:AK3373" totalsRowShown="0">
  <autoFilter ref="A1:AK3373" xr:uid="{39215463-625C-41B5-B4EB-FE62BE8BA65F}"/>
  <tableColumns count="37">
    <tableColumn id="1" xr3:uid="{90B31F52-7674-43F8-B619-9405DC5B169E}" name="Date" dataDxfId="11"/>
    <tableColumn id="2" xr3:uid="{9120BC3A-5935-4F7D-A71E-04AB7B02F84F}" name="Location ISO Code"/>
    <tableColumn id="3" xr3:uid="{C4816E1E-082D-4F8F-8A6B-6B7CE2EDB0FB}" name="Location"/>
    <tableColumn id="4" xr3:uid="{5961DA97-81D9-4161-BB16-3182D6C0FD5C}" name="New Cases"/>
    <tableColumn id="5" xr3:uid="{B6AFDD2C-D1B8-418C-801A-573322A41796}" name="New Deaths"/>
    <tableColumn id="6" xr3:uid="{9371C2D0-C494-4666-AB2C-85B521004705}" name="New Recovered"/>
    <tableColumn id="7" xr3:uid="{C94195AC-2FD4-471E-AA75-8DB405B480D4}" name="New Active Cases"/>
    <tableColumn id="8" xr3:uid="{27608F69-A94C-4A79-BBB9-3E32505557F8}" name="Total Cases"/>
    <tableColumn id="9" xr3:uid="{02347357-AD3B-4415-9C4E-1A5E1EC34EE5}" name="Total Deaths"/>
    <tableColumn id="10" xr3:uid="{7109E882-7C99-4480-AC45-E392179EC29C}" name="Total Recovered"/>
    <tableColumn id="11" xr3:uid="{8660461A-F0AB-4720-9FD2-170A0843FEF5}" name="Total Active Cases"/>
    <tableColumn id="12" xr3:uid="{207B3AAD-164D-479E-8D73-EEF0286627E2}" name="Location Level"/>
    <tableColumn id="13" xr3:uid="{48D6EFD4-EC52-4B17-AA95-1433E174F770}" name="City or Regency"/>
    <tableColumn id="14" xr3:uid="{9947E559-EC7D-433B-91E2-6EC057018BF4}" name="Province"/>
    <tableColumn id="15" xr3:uid="{AE4BC8E8-756B-4BDE-844C-E59E9E62A408}" name="Country"/>
    <tableColumn id="16" xr3:uid="{B38F61B5-75F8-42B1-8A54-C3412195A87F}" name="Continent"/>
    <tableColumn id="17" xr3:uid="{42393E9F-64F5-40DC-AB63-4B0FE4C074C2}" name="Island"/>
    <tableColumn id="18" xr3:uid="{7A37F354-51BB-41B0-89E5-1B0FFC85AC08}" name="Time Zone"/>
    <tableColumn id="19" xr3:uid="{CCE5B5C0-9A3D-4F4F-AA2A-9B23A81FDE75}" name="Special Status"/>
    <tableColumn id="20" xr3:uid="{A4804017-FD30-4560-8994-0BCCE3088BC1}" name="Total Regencies"/>
    <tableColumn id="21" xr3:uid="{918BCEB3-8CB2-44FB-ABEC-605F2B73D30F}" name="Total Cities"/>
    <tableColumn id="22" xr3:uid="{B8D2FDFF-973D-4BA0-AE5D-2D831DFFCD49}" name="Total Districts"/>
    <tableColumn id="23" xr3:uid="{67D42E6A-F8DB-45C0-914D-BBAA21F3BA38}" name="Total Urban Villages"/>
    <tableColumn id="24" xr3:uid="{1F9C7FFD-7B6A-4606-A016-E5F50E19965F}" name="Total Rural Villages"/>
    <tableColumn id="25" xr3:uid="{4D9F2C22-B981-408B-AF51-2541A7FCE501}" name="Area (km2)"/>
    <tableColumn id="26" xr3:uid="{8639864F-C0D6-4F51-83AC-1481D8656D1A}" name="Population"/>
    <tableColumn id="27" xr3:uid="{6D169A89-34DF-40AB-83E1-665FE41CD1C9}" name="Population Density"/>
    <tableColumn id="28" xr3:uid="{54477C80-9F99-4B6B-B295-49E3F58675F8}" name="Longitude"/>
    <tableColumn id="29" xr3:uid="{9630B2F1-82F5-4A6B-A6FD-29C196C7001E}" name="Latitude"/>
    <tableColumn id="30" xr3:uid="{D285EE93-0864-4ADF-B2D8-7907467212EA}" name="New Cases per Million"/>
    <tableColumn id="31" xr3:uid="{8A256982-84BF-409A-B3AD-8D75903ECB6B}" name="Total Cases per Million"/>
    <tableColumn id="32" xr3:uid="{D53926D1-3285-43CA-B8AD-097546A292B5}" name="New Deaths per Million"/>
    <tableColumn id="33" xr3:uid="{7663D9C2-1BDA-401A-9ABA-AB41A1BBCC21}" name="Total Deaths per Million"/>
    <tableColumn id="34" xr3:uid="{F0A910AA-99F2-4241-ACB4-7AAECDC8D4D1}" name="Case Fatality Rate"/>
    <tableColumn id="35" xr3:uid="{CDA38E74-33D5-4C30-8D42-30CC93D379E1}" name="Case Recovered Rate"/>
    <tableColumn id="36" xr3:uid="{656EA4AE-D406-44B6-A3E5-3D27B03A2D5C}" name="Growth Factor of New Cases"/>
    <tableColumn id="37" xr3:uid="{F1EF57C7-375F-49B5-83DD-61E43045444E}" name="Growth Factor of New Death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01C8A5-92ED-4491-A5C7-FD239FDA9F95}" name="Table3" displayName="Table3" ref="H17:I21" totalsRowShown="0">
  <autoFilter ref="H17:I21" xr:uid="{5F01C8A5-92ED-4491-A5C7-FD239FDA9F95}"/>
  <tableColumns count="2">
    <tableColumn id="1" xr3:uid="{29795AA7-FD0A-4967-BE50-50A32A897556}" name="KPI'S"/>
    <tableColumn id="2" xr3:uid="{3240BDFB-C20E-4382-A236-ADF64AF1B39F}" name="Tot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95E30-9363-46B7-9E04-0B862A1EC465}">
  <dimension ref="A1:AK95"/>
  <sheetViews>
    <sheetView tabSelected="1" workbookViewId="0">
      <selection activeCell="O18" sqref="O18"/>
    </sheetView>
  </sheetViews>
  <sheetFormatPr defaultRowHeight="15" x14ac:dyDescent="0.25"/>
  <sheetData>
    <row r="1" spans="1:37"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3" t="s">
        <v>36</v>
      </c>
    </row>
    <row r="2" spans="1:37" x14ac:dyDescent="0.25">
      <c r="A2" s="4">
        <v>43919</v>
      </c>
      <c r="B2" s="5" t="s">
        <v>37</v>
      </c>
      <c r="C2" s="5" t="s">
        <v>38</v>
      </c>
      <c r="D2" s="5">
        <v>1</v>
      </c>
      <c r="E2" s="5">
        <v>0</v>
      </c>
      <c r="F2" s="5">
        <v>0</v>
      </c>
      <c r="G2" s="5">
        <v>1</v>
      </c>
      <c r="H2" s="5">
        <v>1</v>
      </c>
      <c r="I2" s="5">
        <v>0</v>
      </c>
      <c r="J2" s="5">
        <v>0</v>
      </c>
      <c r="K2" s="5">
        <v>1</v>
      </c>
      <c r="L2" s="5" t="s">
        <v>13</v>
      </c>
      <c r="M2" s="5"/>
      <c r="N2" s="5" t="s">
        <v>38</v>
      </c>
      <c r="O2" s="5" t="s">
        <v>39</v>
      </c>
      <c r="P2" s="5" t="s">
        <v>40</v>
      </c>
      <c r="Q2" s="5" t="s">
        <v>41</v>
      </c>
      <c r="R2" s="5" t="s">
        <v>42</v>
      </c>
      <c r="S2" s="5"/>
      <c r="T2" s="5">
        <v>8</v>
      </c>
      <c r="U2" s="5">
        <v>1</v>
      </c>
      <c r="V2" s="5">
        <v>57</v>
      </c>
      <c r="W2" s="5">
        <v>80</v>
      </c>
      <c r="X2" s="5">
        <v>636</v>
      </c>
      <c r="Y2" s="5">
        <v>5780</v>
      </c>
      <c r="Z2" s="5">
        <v>4216171</v>
      </c>
      <c r="AA2" s="5">
        <v>729.43</v>
      </c>
      <c r="AB2" s="5">
        <v>115.1317136</v>
      </c>
      <c r="AC2" s="5">
        <v>-8.3694716880000009</v>
      </c>
      <c r="AD2" s="5">
        <v>0.24</v>
      </c>
      <c r="AE2" s="5">
        <v>0.24</v>
      </c>
      <c r="AF2" s="5">
        <v>0</v>
      </c>
      <c r="AG2" s="5">
        <v>0</v>
      </c>
      <c r="AH2" s="6">
        <v>0</v>
      </c>
      <c r="AI2" s="6">
        <v>0</v>
      </c>
      <c r="AJ2" s="5"/>
      <c r="AK2" s="7"/>
    </row>
    <row r="3" spans="1:37" x14ac:dyDescent="0.25">
      <c r="A3" s="8">
        <v>43920</v>
      </c>
      <c r="B3" s="9" t="s">
        <v>37</v>
      </c>
      <c r="C3" s="9" t="s">
        <v>38</v>
      </c>
      <c r="D3" s="9">
        <v>9</v>
      </c>
      <c r="E3" s="9">
        <v>0</v>
      </c>
      <c r="F3" s="9">
        <v>0</v>
      </c>
      <c r="G3" s="9">
        <v>9</v>
      </c>
      <c r="H3" s="9">
        <v>10</v>
      </c>
      <c r="I3" s="9">
        <v>0</v>
      </c>
      <c r="J3" s="9">
        <v>0</v>
      </c>
      <c r="K3" s="9">
        <v>10</v>
      </c>
      <c r="L3" s="9" t="s">
        <v>13</v>
      </c>
      <c r="M3" s="9"/>
      <c r="N3" s="9" t="s">
        <v>38</v>
      </c>
      <c r="O3" s="9" t="s">
        <v>39</v>
      </c>
      <c r="P3" s="9" t="s">
        <v>40</v>
      </c>
      <c r="Q3" s="9" t="s">
        <v>41</v>
      </c>
      <c r="R3" s="9" t="s">
        <v>42</v>
      </c>
      <c r="S3" s="9"/>
      <c r="T3" s="9">
        <v>8</v>
      </c>
      <c r="U3" s="9">
        <v>1</v>
      </c>
      <c r="V3" s="9">
        <v>57</v>
      </c>
      <c r="W3" s="9">
        <v>80</v>
      </c>
      <c r="X3" s="9">
        <v>636</v>
      </c>
      <c r="Y3" s="9">
        <v>5780</v>
      </c>
      <c r="Z3" s="9">
        <v>4216171</v>
      </c>
      <c r="AA3" s="9">
        <v>729.43</v>
      </c>
      <c r="AB3" s="9">
        <v>115.1317136</v>
      </c>
      <c r="AC3" s="9">
        <v>-8.3694716880000009</v>
      </c>
      <c r="AD3" s="9">
        <v>2.13</v>
      </c>
      <c r="AE3" s="9">
        <v>2.37</v>
      </c>
      <c r="AF3" s="9">
        <v>0</v>
      </c>
      <c r="AG3" s="9">
        <v>0</v>
      </c>
      <c r="AH3" s="10">
        <v>0</v>
      </c>
      <c r="AI3" s="10">
        <v>0</v>
      </c>
      <c r="AJ3" s="9">
        <v>9</v>
      </c>
      <c r="AK3" s="11">
        <v>1</v>
      </c>
    </row>
    <row r="4" spans="1:37" x14ac:dyDescent="0.25">
      <c r="A4" s="4">
        <v>43921</v>
      </c>
      <c r="B4" s="5" t="s">
        <v>37</v>
      </c>
      <c r="C4" s="5" t="s">
        <v>38</v>
      </c>
      <c r="D4" s="5">
        <v>0</v>
      </c>
      <c r="E4" s="5">
        <v>0</v>
      </c>
      <c r="F4" s="5">
        <v>3</v>
      </c>
      <c r="G4" s="5">
        <v>-3</v>
      </c>
      <c r="H4" s="5">
        <v>10</v>
      </c>
      <c r="I4" s="5">
        <v>0</v>
      </c>
      <c r="J4" s="5">
        <v>3</v>
      </c>
      <c r="K4" s="5">
        <v>7</v>
      </c>
      <c r="L4" s="5" t="s">
        <v>13</v>
      </c>
      <c r="M4" s="5"/>
      <c r="N4" s="5" t="s">
        <v>38</v>
      </c>
      <c r="O4" s="5" t="s">
        <v>39</v>
      </c>
      <c r="P4" s="5" t="s">
        <v>40</v>
      </c>
      <c r="Q4" s="5" t="s">
        <v>41</v>
      </c>
      <c r="R4" s="5" t="s">
        <v>42</v>
      </c>
      <c r="S4" s="5"/>
      <c r="T4" s="5">
        <v>8</v>
      </c>
      <c r="U4" s="5">
        <v>1</v>
      </c>
      <c r="V4" s="5">
        <v>57</v>
      </c>
      <c r="W4" s="5">
        <v>80</v>
      </c>
      <c r="X4" s="5">
        <v>636</v>
      </c>
      <c r="Y4" s="5">
        <v>5780</v>
      </c>
      <c r="Z4" s="5">
        <v>4216171</v>
      </c>
      <c r="AA4" s="5">
        <v>729.43</v>
      </c>
      <c r="AB4" s="5">
        <v>115.1317136</v>
      </c>
      <c r="AC4" s="5">
        <v>-8.3694716880000009</v>
      </c>
      <c r="AD4" s="5">
        <v>0</v>
      </c>
      <c r="AE4" s="5">
        <v>2.37</v>
      </c>
      <c r="AF4" s="5">
        <v>0</v>
      </c>
      <c r="AG4" s="5">
        <v>0</v>
      </c>
      <c r="AH4" s="6">
        <v>0</v>
      </c>
      <c r="AI4" s="6">
        <v>0.3</v>
      </c>
      <c r="AJ4" s="5">
        <v>0</v>
      </c>
      <c r="AK4" s="7">
        <v>1</v>
      </c>
    </row>
    <row r="5" spans="1:37" x14ac:dyDescent="0.25">
      <c r="A5" s="8">
        <v>43922</v>
      </c>
      <c r="B5" s="9" t="s">
        <v>37</v>
      </c>
      <c r="C5" s="9" t="s">
        <v>38</v>
      </c>
      <c r="D5" s="9">
        <v>6</v>
      </c>
      <c r="E5" s="9">
        <v>0</v>
      </c>
      <c r="F5" s="9">
        <v>2</v>
      </c>
      <c r="G5" s="9">
        <v>4</v>
      </c>
      <c r="H5" s="9">
        <v>16</v>
      </c>
      <c r="I5" s="9">
        <v>0</v>
      </c>
      <c r="J5" s="9">
        <v>5</v>
      </c>
      <c r="K5" s="9">
        <v>11</v>
      </c>
      <c r="L5" s="9" t="s">
        <v>13</v>
      </c>
      <c r="M5" s="9"/>
      <c r="N5" s="9" t="s">
        <v>38</v>
      </c>
      <c r="O5" s="9" t="s">
        <v>39</v>
      </c>
      <c r="P5" s="9" t="s">
        <v>40</v>
      </c>
      <c r="Q5" s="9" t="s">
        <v>41</v>
      </c>
      <c r="R5" s="9" t="s">
        <v>42</v>
      </c>
      <c r="S5" s="9"/>
      <c r="T5" s="9">
        <v>8</v>
      </c>
      <c r="U5" s="9">
        <v>1</v>
      </c>
      <c r="V5" s="9">
        <v>57</v>
      </c>
      <c r="W5" s="9">
        <v>80</v>
      </c>
      <c r="X5" s="9">
        <v>636</v>
      </c>
      <c r="Y5" s="9">
        <v>5780</v>
      </c>
      <c r="Z5" s="9">
        <v>4216171</v>
      </c>
      <c r="AA5" s="9">
        <v>729.43</v>
      </c>
      <c r="AB5" s="9">
        <v>115.1317136</v>
      </c>
      <c r="AC5" s="9">
        <v>-8.3694716880000009</v>
      </c>
      <c r="AD5" s="9">
        <v>1.42</v>
      </c>
      <c r="AE5" s="9">
        <v>3.79</v>
      </c>
      <c r="AF5" s="9">
        <v>0</v>
      </c>
      <c r="AG5" s="9">
        <v>0</v>
      </c>
      <c r="AH5" s="10">
        <v>0</v>
      </c>
      <c r="AI5" s="10">
        <v>0.3125</v>
      </c>
      <c r="AJ5" s="9"/>
      <c r="AK5" s="11">
        <v>1</v>
      </c>
    </row>
    <row r="6" spans="1:37" x14ac:dyDescent="0.25">
      <c r="A6" s="4">
        <v>43923</v>
      </c>
      <c r="B6" s="5" t="s">
        <v>37</v>
      </c>
      <c r="C6" s="5" t="s">
        <v>38</v>
      </c>
      <c r="D6" s="5">
        <v>0</v>
      </c>
      <c r="E6" s="5">
        <v>0</v>
      </c>
      <c r="F6" s="5">
        <v>0</v>
      </c>
      <c r="G6" s="5">
        <v>0</v>
      </c>
      <c r="H6" s="5">
        <v>16</v>
      </c>
      <c r="I6" s="5">
        <v>0</v>
      </c>
      <c r="J6" s="5">
        <v>5</v>
      </c>
      <c r="K6" s="5">
        <v>11</v>
      </c>
      <c r="L6" s="5" t="s">
        <v>13</v>
      </c>
      <c r="M6" s="5"/>
      <c r="N6" s="5" t="s">
        <v>38</v>
      </c>
      <c r="O6" s="5" t="s">
        <v>39</v>
      </c>
      <c r="P6" s="5" t="s">
        <v>40</v>
      </c>
      <c r="Q6" s="5" t="s">
        <v>41</v>
      </c>
      <c r="R6" s="5" t="s">
        <v>42</v>
      </c>
      <c r="S6" s="5"/>
      <c r="T6" s="5">
        <v>8</v>
      </c>
      <c r="U6" s="5">
        <v>1</v>
      </c>
      <c r="V6" s="5">
        <v>57</v>
      </c>
      <c r="W6" s="5">
        <v>80</v>
      </c>
      <c r="X6" s="5">
        <v>636</v>
      </c>
      <c r="Y6" s="5">
        <v>5780</v>
      </c>
      <c r="Z6" s="5">
        <v>4216171</v>
      </c>
      <c r="AA6" s="5">
        <v>729.43</v>
      </c>
      <c r="AB6" s="5">
        <v>115.1317136</v>
      </c>
      <c r="AC6" s="5">
        <v>-8.3694716880000009</v>
      </c>
      <c r="AD6" s="5">
        <v>0</v>
      </c>
      <c r="AE6" s="5">
        <v>3.79</v>
      </c>
      <c r="AF6" s="5">
        <v>0</v>
      </c>
      <c r="AG6" s="5">
        <v>0</v>
      </c>
      <c r="AH6" s="6">
        <v>0</v>
      </c>
      <c r="AI6" s="6">
        <v>0.3125</v>
      </c>
      <c r="AJ6" s="5">
        <v>0</v>
      </c>
      <c r="AK6" s="7">
        <v>1</v>
      </c>
    </row>
    <row r="7" spans="1:37" x14ac:dyDescent="0.25">
      <c r="A7" s="8">
        <v>43924</v>
      </c>
      <c r="B7" s="9" t="s">
        <v>37</v>
      </c>
      <c r="C7" s="9" t="s">
        <v>38</v>
      </c>
      <c r="D7" s="9">
        <v>3</v>
      </c>
      <c r="E7" s="9">
        <v>0</v>
      </c>
      <c r="F7" s="9">
        <v>0</v>
      </c>
      <c r="G7" s="9">
        <v>3</v>
      </c>
      <c r="H7" s="9">
        <v>19</v>
      </c>
      <c r="I7" s="9">
        <v>0</v>
      </c>
      <c r="J7" s="9">
        <v>5</v>
      </c>
      <c r="K7" s="9">
        <v>14</v>
      </c>
      <c r="L7" s="9" t="s">
        <v>13</v>
      </c>
      <c r="M7" s="9"/>
      <c r="N7" s="9" t="s">
        <v>38</v>
      </c>
      <c r="O7" s="9" t="s">
        <v>39</v>
      </c>
      <c r="P7" s="9" t="s">
        <v>40</v>
      </c>
      <c r="Q7" s="9" t="s">
        <v>41</v>
      </c>
      <c r="R7" s="9" t="s">
        <v>42</v>
      </c>
      <c r="S7" s="9"/>
      <c r="T7" s="9">
        <v>8</v>
      </c>
      <c r="U7" s="9">
        <v>1</v>
      </c>
      <c r="V7" s="9">
        <v>57</v>
      </c>
      <c r="W7" s="9">
        <v>80</v>
      </c>
      <c r="X7" s="9">
        <v>636</v>
      </c>
      <c r="Y7" s="9">
        <v>5780</v>
      </c>
      <c r="Z7" s="9">
        <v>4216171</v>
      </c>
      <c r="AA7" s="9">
        <v>729.43</v>
      </c>
      <c r="AB7" s="9">
        <v>115.1317136</v>
      </c>
      <c r="AC7" s="9">
        <v>-8.3694716880000009</v>
      </c>
      <c r="AD7" s="9">
        <v>0.71</v>
      </c>
      <c r="AE7" s="9">
        <v>4.51</v>
      </c>
      <c r="AF7" s="9">
        <v>0</v>
      </c>
      <c r="AG7" s="9">
        <v>0</v>
      </c>
      <c r="AH7" s="10">
        <v>0</v>
      </c>
      <c r="AI7" s="10">
        <v>0.26319999999999999</v>
      </c>
      <c r="AJ7" s="9"/>
      <c r="AK7" s="11">
        <v>1</v>
      </c>
    </row>
    <row r="8" spans="1:37" x14ac:dyDescent="0.25">
      <c r="A8" s="4">
        <v>43925</v>
      </c>
      <c r="B8" s="5" t="s">
        <v>37</v>
      </c>
      <c r="C8" s="5" t="s">
        <v>38</v>
      </c>
      <c r="D8" s="5">
        <v>5</v>
      </c>
      <c r="E8" s="5">
        <v>0</v>
      </c>
      <c r="F8" s="5">
        <v>0</v>
      </c>
      <c r="G8" s="5">
        <v>5</v>
      </c>
      <c r="H8" s="5">
        <v>24</v>
      </c>
      <c r="I8" s="5">
        <v>0</v>
      </c>
      <c r="J8" s="5">
        <v>5</v>
      </c>
      <c r="K8" s="5">
        <v>19</v>
      </c>
      <c r="L8" s="5" t="s">
        <v>13</v>
      </c>
      <c r="M8" s="5"/>
      <c r="N8" s="5" t="s">
        <v>38</v>
      </c>
      <c r="O8" s="5" t="s">
        <v>39</v>
      </c>
      <c r="P8" s="5" t="s">
        <v>40</v>
      </c>
      <c r="Q8" s="5" t="s">
        <v>41</v>
      </c>
      <c r="R8" s="5" t="s">
        <v>42</v>
      </c>
      <c r="S8" s="5"/>
      <c r="T8" s="5">
        <v>8</v>
      </c>
      <c r="U8" s="5">
        <v>1</v>
      </c>
      <c r="V8" s="5">
        <v>57</v>
      </c>
      <c r="W8" s="5">
        <v>80</v>
      </c>
      <c r="X8" s="5">
        <v>636</v>
      </c>
      <c r="Y8" s="5">
        <v>5780</v>
      </c>
      <c r="Z8" s="5">
        <v>4216171</v>
      </c>
      <c r="AA8" s="5">
        <v>729.43</v>
      </c>
      <c r="AB8" s="5">
        <v>115.1317136</v>
      </c>
      <c r="AC8" s="5">
        <v>-8.3694716880000009</v>
      </c>
      <c r="AD8" s="5">
        <v>1.19</v>
      </c>
      <c r="AE8" s="5">
        <v>5.69</v>
      </c>
      <c r="AF8" s="5">
        <v>0</v>
      </c>
      <c r="AG8" s="5">
        <v>0</v>
      </c>
      <c r="AH8" s="6">
        <v>0</v>
      </c>
      <c r="AI8" s="6">
        <v>0.20830000000000001</v>
      </c>
      <c r="AJ8" s="5">
        <v>1.67</v>
      </c>
      <c r="AK8" s="7">
        <v>1</v>
      </c>
    </row>
    <row r="9" spans="1:37" x14ac:dyDescent="0.25">
      <c r="A9" s="8">
        <v>43926</v>
      </c>
      <c r="B9" s="9" t="s">
        <v>37</v>
      </c>
      <c r="C9" s="9" t="s">
        <v>38</v>
      </c>
      <c r="D9" s="9">
        <v>3</v>
      </c>
      <c r="E9" s="9">
        <v>0</v>
      </c>
      <c r="F9" s="9">
        <v>8</v>
      </c>
      <c r="G9" s="9">
        <v>-5</v>
      </c>
      <c r="H9" s="9">
        <v>27</v>
      </c>
      <c r="I9" s="9">
        <v>0</v>
      </c>
      <c r="J9" s="9">
        <v>13</v>
      </c>
      <c r="K9" s="9">
        <v>14</v>
      </c>
      <c r="L9" s="9" t="s">
        <v>13</v>
      </c>
      <c r="M9" s="9"/>
      <c r="N9" s="9" t="s">
        <v>38</v>
      </c>
      <c r="O9" s="9" t="s">
        <v>39</v>
      </c>
      <c r="P9" s="9" t="s">
        <v>40</v>
      </c>
      <c r="Q9" s="9" t="s">
        <v>41</v>
      </c>
      <c r="R9" s="9" t="s">
        <v>42</v>
      </c>
      <c r="S9" s="9"/>
      <c r="T9" s="9">
        <v>8</v>
      </c>
      <c r="U9" s="9">
        <v>1</v>
      </c>
      <c r="V9" s="9">
        <v>57</v>
      </c>
      <c r="W9" s="9">
        <v>80</v>
      </c>
      <c r="X9" s="9">
        <v>636</v>
      </c>
      <c r="Y9" s="9">
        <v>5780</v>
      </c>
      <c r="Z9" s="9">
        <v>4216171</v>
      </c>
      <c r="AA9" s="9">
        <v>729.43</v>
      </c>
      <c r="AB9" s="9">
        <v>115.1317136</v>
      </c>
      <c r="AC9" s="9">
        <v>-8.3694716880000009</v>
      </c>
      <c r="AD9" s="9">
        <v>0.71</v>
      </c>
      <c r="AE9" s="9">
        <v>6.4</v>
      </c>
      <c r="AF9" s="9">
        <v>0</v>
      </c>
      <c r="AG9" s="9">
        <v>0</v>
      </c>
      <c r="AH9" s="10">
        <v>0</v>
      </c>
      <c r="AI9" s="10">
        <v>0.48149999999999998</v>
      </c>
      <c r="AJ9" s="9">
        <v>0.6</v>
      </c>
      <c r="AK9" s="11">
        <v>1</v>
      </c>
    </row>
    <row r="10" spans="1:37" x14ac:dyDescent="0.25">
      <c r="A10" s="4">
        <v>43927</v>
      </c>
      <c r="B10" s="5" t="s">
        <v>37</v>
      </c>
      <c r="C10" s="5" t="s">
        <v>38</v>
      </c>
      <c r="D10" s="5">
        <v>7</v>
      </c>
      <c r="E10" s="5">
        <v>0</v>
      </c>
      <c r="F10" s="5">
        <v>0</v>
      </c>
      <c r="G10" s="5">
        <v>7</v>
      </c>
      <c r="H10" s="5">
        <v>34</v>
      </c>
      <c r="I10" s="5">
        <v>0</v>
      </c>
      <c r="J10" s="5">
        <v>13</v>
      </c>
      <c r="K10" s="5">
        <v>21</v>
      </c>
      <c r="L10" s="5" t="s">
        <v>13</v>
      </c>
      <c r="M10" s="5"/>
      <c r="N10" s="5" t="s">
        <v>38</v>
      </c>
      <c r="O10" s="5" t="s">
        <v>39</v>
      </c>
      <c r="P10" s="5" t="s">
        <v>40</v>
      </c>
      <c r="Q10" s="5" t="s">
        <v>41</v>
      </c>
      <c r="R10" s="5" t="s">
        <v>42</v>
      </c>
      <c r="S10" s="5"/>
      <c r="T10" s="5">
        <v>8</v>
      </c>
      <c r="U10" s="5">
        <v>1</v>
      </c>
      <c r="V10" s="5">
        <v>57</v>
      </c>
      <c r="W10" s="5">
        <v>80</v>
      </c>
      <c r="X10" s="5">
        <v>636</v>
      </c>
      <c r="Y10" s="5">
        <v>5780</v>
      </c>
      <c r="Z10" s="5">
        <v>4216171</v>
      </c>
      <c r="AA10" s="5">
        <v>729.43</v>
      </c>
      <c r="AB10" s="5">
        <v>115.1317136</v>
      </c>
      <c r="AC10" s="5">
        <v>-8.3694716880000009</v>
      </c>
      <c r="AD10" s="5">
        <v>1.66</v>
      </c>
      <c r="AE10" s="5">
        <v>8.06</v>
      </c>
      <c r="AF10" s="5">
        <v>0</v>
      </c>
      <c r="AG10" s="5">
        <v>0</v>
      </c>
      <c r="AH10" s="6">
        <v>0</v>
      </c>
      <c r="AI10" s="6">
        <v>0.38240000000000002</v>
      </c>
      <c r="AJ10" s="5">
        <v>2.33</v>
      </c>
      <c r="AK10" s="7">
        <v>1</v>
      </c>
    </row>
    <row r="11" spans="1:37" x14ac:dyDescent="0.25">
      <c r="A11" s="8">
        <v>43928</v>
      </c>
      <c r="B11" s="9" t="s">
        <v>37</v>
      </c>
      <c r="C11" s="9" t="s">
        <v>38</v>
      </c>
      <c r="D11" s="9">
        <v>0</v>
      </c>
      <c r="E11" s="9">
        <v>0</v>
      </c>
      <c r="F11" s="9">
        <v>0</v>
      </c>
      <c r="G11" s="9">
        <v>0</v>
      </c>
      <c r="H11" s="9">
        <v>34</v>
      </c>
      <c r="I11" s="9">
        <v>0</v>
      </c>
      <c r="J11" s="9">
        <v>13</v>
      </c>
      <c r="K11" s="9">
        <v>21</v>
      </c>
      <c r="L11" s="9" t="s">
        <v>13</v>
      </c>
      <c r="M11" s="9"/>
      <c r="N11" s="9" t="s">
        <v>38</v>
      </c>
      <c r="O11" s="9" t="s">
        <v>39</v>
      </c>
      <c r="P11" s="9" t="s">
        <v>40</v>
      </c>
      <c r="Q11" s="9" t="s">
        <v>41</v>
      </c>
      <c r="R11" s="9" t="s">
        <v>42</v>
      </c>
      <c r="S11" s="9"/>
      <c r="T11" s="9">
        <v>8</v>
      </c>
      <c r="U11" s="9">
        <v>1</v>
      </c>
      <c r="V11" s="9">
        <v>57</v>
      </c>
      <c r="W11" s="9">
        <v>80</v>
      </c>
      <c r="X11" s="9">
        <v>636</v>
      </c>
      <c r="Y11" s="9">
        <v>5780</v>
      </c>
      <c r="Z11" s="9">
        <v>4216171</v>
      </c>
      <c r="AA11" s="9">
        <v>729.43</v>
      </c>
      <c r="AB11" s="9">
        <v>115.1317136</v>
      </c>
      <c r="AC11" s="9">
        <v>-8.3694716880000009</v>
      </c>
      <c r="AD11" s="9">
        <v>0</v>
      </c>
      <c r="AE11" s="9">
        <v>8.06</v>
      </c>
      <c r="AF11" s="9">
        <v>0</v>
      </c>
      <c r="AG11" s="9">
        <v>0</v>
      </c>
      <c r="AH11" s="10">
        <v>0</v>
      </c>
      <c r="AI11" s="10">
        <v>0.38240000000000002</v>
      </c>
      <c r="AJ11" s="9">
        <v>0</v>
      </c>
      <c r="AK11" s="11">
        <v>1</v>
      </c>
    </row>
    <row r="12" spans="1:37" x14ac:dyDescent="0.25">
      <c r="A12" s="4">
        <v>43929</v>
      </c>
      <c r="B12" s="5" t="s">
        <v>37</v>
      </c>
      <c r="C12" s="5" t="s">
        <v>38</v>
      </c>
      <c r="D12" s="5">
        <v>6</v>
      </c>
      <c r="E12" s="5">
        <v>0</v>
      </c>
      <c r="F12" s="5">
        <v>0</v>
      </c>
      <c r="G12" s="5">
        <v>6</v>
      </c>
      <c r="H12" s="5">
        <v>40</v>
      </c>
      <c r="I12" s="5">
        <v>0</v>
      </c>
      <c r="J12" s="5">
        <v>13</v>
      </c>
      <c r="K12" s="5">
        <v>27</v>
      </c>
      <c r="L12" s="5" t="s">
        <v>13</v>
      </c>
      <c r="M12" s="5"/>
      <c r="N12" s="5" t="s">
        <v>38</v>
      </c>
      <c r="O12" s="5" t="s">
        <v>39</v>
      </c>
      <c r="P12" s="5" t="s">
        <v>40</v>
      </c>
      <c r="Q12" s="5" t="s">
        <v>41</v>
      </c>
      <c r="R12" s="5" t="s">
        <v>42</v>
      </c>
      <c r="S12" s="5"/>
      <c r="T12" s="5">
        <v>8</v>
      </c>
      <c r="U12" s="5">
        <v>1</v>
      </c>
      <c r="V12" s="5">
        <v>57</v>
      </c>
      <c r="W12" s="5">
        <v>80</v>
      </c>
      <c r="X12" s="5">
        <v>636</v>
      </c>
      <c r="Y12" s="5">
        <v>5780</v>
      </c>
      <c r="Z12" s="5">
        <v>4216171</v>
      </c>
      <c r="AA12" s="5">
        <v>729.43</v>
      </c>
      <c r="AB12" s="5">
        <v>115.1317136</v>
      </c>
      <c r="AC12" s="5">
        <v>-8.3694716880000009</v>
      </c>
      <c r="AD12" s="5">
        <v>1.42</v>
      </c>
      <c r="AE12" s="5">
        <v>9.49</v>
      </c>
      <c r="AF12" s="5">
        <v>0</v>
      </c>
      <c r="AG12" s="5">
        <v>0</v>
      </c>
      <c r="AH12" s="6">
        <v>0</v>
      </c>
      <c r="AI12" s="6">
        <v>0.32500000000000001</v>
      </c>
      <c r="AJ12" s="5"/>
      <c r="AK12" s="7">
        <v>1</v>
      </c>
    </row>
    <row r="13" spans="1:37" x14ac:dyDescent="0.25">
      <c r="A13" s="8">
        <v>43930</v>
      </c>
      <c r="B13" s="9" t="s">
        <v>37</v>
      </c>
      <c r="C13" s="9" t="s">
        <v>38</v>
      </c>
      <c r="D13" s="9">
        <v>14</v>
      </c>
      <c r="E13" s="9">
        <v>0</v>
      </c>
      <c r="F13" s="9">
        <v>0</v>
      </c>
      <c r="G13" s="9">
        <v>14</v>
      </c>
      <c r="H13" s="9">
        <v>54</v>
      </c>
      <c r="I13" s="9">
        <v>0</v>
      </c>
      <c r="J13" s="9">
        <v>13</v>
      </c>
      <c r="K13" s="9">
        <v>41</v>
      </c>
      <c r="L13" s="9" t="s">
        <v>13</v>
      </c>
      <c r="M13" s="9"/>
      <c r="N13" s="9" t="s">
        <v>38</v>
      </c>
      <c r="O13" s="9" t="s">
        <v>39</v>
      </c>
      <c r="P13" s="9" t="s">
        <v>40</v>
      </c>
      <c r="Q13" s="9" t="s">
        <v>41</v>
      </c>
      <c r="R13" s="9" t="s">
        <v>42</v>
      </c>
      <c r="S13" s="9"/>
      <c r="T13" s="9">
        <v>8</v>
      </c>
      <c r="U13" s="9">
        <v>1</v>
      </c>
      <c r="V13" s="9">
        <v>57</v>
      </c>
      <c r="W13" s="9">
        <v>80</v>
      </c>
      <c r="X13" s="9">
        <v>636</v>
      </c>
      <c r="Y13" s="9">
        <v>5780</v>
      </c>
      <c r="Z13" s="9">
        <v>4216171</v>
      </c>
      <c r="AA13" s="9">
        <v>729.43</v>
      </c>
      <c r="AB13" s="9">
        <v>115.1317136</v>
      </c>
      <c r="AC13" s="9">
        <v>-8.3694716880000009</v>
      </c>
      <c r="AD13" s="9">
        <v>3.32</v>
      </c>
      <c r="AE13" s="9">
        <v>12.81</v>
      </c>
      <c r="AF13" s="9">
        <v>0</v>
      </c>
      <c r="AG13" s="9">
        <v>0</v>
      </c>
      <c r="AH13" s="10">
        <v>0</v>
      </c>
      <c r="AI13" s="10">
        <v>0.2407</v>
      </c>
      <c r="AJ13" s="9">
        <v>2.33</v>
      </c>
      <c r="AK13" s="11">
        <v>1</v>
      </c>
    </row>
    <row r="14" spans="1:37" x14ac:dyDescent="0.25">
      <c r="A14" s="4">
        <v>43931</v>
      </c>
      <c r="B14" s="5" t="s">
        <v>37</v>
      </c>
      <c r="C14" s="5" t="s">
        <v>38</v>
      </c>
      <c r="D14" s="5">
        <v>12</v>
      </c>
      <c r="E14" s="5">
        <v>0</v>
      </c>
      <c r="F14" s="5">
        <v>1</v>
      </c>
      <c r="G14" s="5">
        <v>11</v>
      </c>
      <c r="H14" s="5">
        <v>66</v>
      </c>
      <c r="I14" s="5">
        <v>0</v>
      </c>
      <c r="J14" s="5">
        <v>14</v>
      </c>
      <c r="K14" s="5">
        <v>52</v>
      </c>
      <c r="L14" s="5" t="s">
        <v>13</v>
      </c>
      <c r="M14" s="5"/>
      <c r="N14" s="5" t="s">
        <v>38</v>
      </c>
      <c r="O14" s="5" t="s">
        <v>39</v>
      </c>
      <c r="P14" s="5" t="s">
        <v>40</v>
      </c>
      <c r="Q14" s="5" t="s">
        <v>41</v>
      </c>
      <c r="R14" s="5" t="s">
        <v>42</v>
      </c>
      <c r="S14" s="5"/>
      <c r="T14" s="5">
        <v>8</v>
      </c>
      <c r="U14" s="5">
        <v>1</v>
      </c>
      <c r="V14" s="5">
        <v>57</v>
      </c>
      <c r="W14" s="5">
        <v>80</v>
      </c>
      <c r="X14" s="5">
        <v>636</v>
      </c>
      <c r="Y14" s="5">
        <v>5780</v>
      </c>
      <c r="Z14" s="5">
        <v>4216171</v>
      </c>
      <c r="AA14" s="5">
        <v>729.43</v>
      </c>
      <c r="AB14" s="5">
        <v>115.1317136</v>
      </c>
      <c r="AC14" s="5">
        <v>-8.3694716880000009</v>
      </c>
      <c r="AD14" s="5">
        <v>2.85</v>
      </c>
      <c r="AE14" s="5">
        <v>15.65</v>
      </c>
      <c r="AF14" s="5">
        <v>0</v>
      </c>
      <c r="AG14" s="5">
        <v>0</v>
      </c>
      <c r="AH14" s="6">
        <v>0</v>
      </c>
      <c r="AI14" s="6">
        <v>0.21210000000000001</v>
      </c>
      <c r="AJ14" s="5">
        <v>0.86</v>
      </c>
      <c r="AK14" s="7">
        <v>1</v>
      </c>
    </row>
    <row r="15" spans="1:37" x14ac:dyDescent="0.25">
      <c r="A15" s="8">
        <v>43932</v>
      </c>
      <c r="B15" s="9" t="s">
        <v>37</v>
      </c>
      <c r="C15" s="9" t="s">
        <v>38</v>
      </c>
      <c r="D15" s="9">
        <v>4</v>
      </c>
      <c r="E15" s="9">
        <v>0</v>
      </c>
      <c r="F15" s="9">
        <v>0</v>
      </c>
      <c r="G15" s="9">
        <v>4</v>
      </c>
      <c r="H15" s="9">
        <v>70</v>
      </c>
      <c r="I15" s="9">
        <v>0</v>
      </c>
      <c r="J15" s="9">
        <v>14</v>
      </c>
      <c r="K15" s="9">
        <v>56</v>
      </c>
      <c r="L15" s="9" t="s">
        <v>13</v>
      </c>
      <c r="M15" s="9"/>
      <c r="N15" s="9" t="s">
        <v>38</v>
      </c>
      <c r="O15" s="9" t="s">
        <v>39</v>
      </c>
      <c r="P15" s="9" t="s">
        <v>40</v>
      </c>
      <c r="Q15" s="9" t="s">
        <v>41</v>
      </c>
      <c r="R15" s="9" t="s">
        <v>42</v>
      </c>
      <c r="S15" s="9"/>
      <c r="T15" s="9">
        <v>8</v>
      </c>
      <c r="U15" s="9">
        <v>1</v>
      </c>
      <c r="V15" s="9">
        <v>57</v>
      </c>
      <c r="W15" s="9">
        <v>80</v>
      </c>
      <c r="X15" s="9">
        <v>636</v>
      </c>
      <c r="Y15" s="9">
        <v>5780</v>
      </c>
      <c r="Z15" s="9">
        <v>4216171</v>
      </c>
      <c r="AA15" s="9">
        <v>729.43</v>
      </c>
      <c r="AB15" s="9">
        <v>115.1317136</v>
      </c>
      <c r="AC15" s="9">
        <v>-8.3694716880000009</v>
      </c>
      <c r="AD15" s="9">
        <v>0.95</v>
      </c>
      <c r="AE15" s="9">
        <v>16.600000000000001</v>
      </c>
      <c r="AF15" s="9">
        <v>0</v>
      </c>
      <c r="AG15" s="9">
        <v>0</v>
      </c>
      <c r="AH15" s="10">
        <v>0</v>
      </c>
      <c r="AI15" s="10">
        <v>0.2</v>
      </c>
      <c r="AJ15" s="9">
        <v>0.33</v>
      </c>
      <c r="AK15" s="11">
        <v>1</v>
      </c>
    </row>
    <row r="16" spans="1:37" x14ac:dyDescent="0.25">
      <c r="A16" s="4">
        <v>43933</v>
      </c>
      <c r="B16" s="5" t="s">
        <v>37</v>
      </c>
      <c r="C16" s="5" t="s">
        <v>38</v>
      </c>
      <c r="D16" s="5">
        <v>2</v>
      </c>
      <c r="E16" s="5">
        <v>0</v>
      </c>
      <c r="F16" s="5">
        <v>0</v>
      </c>
      <c r="G16" s="5">
        <v>2</v>
      </c>
      <c r="H16" s="5">
        <v>72</v>
      </c>
      <c r="I16" s="5">
        <v>0</v>
      </c>
      <c r="J16" s="5">
        <v>14</v>
      </c>
      <c r="K16" s="5">
        <v>58</v>
      </c>
      <c r="L16" s="5" t="s">
        <v>13</v>
      </c>
      <c r="M16" s="5"/>
      <c r="N16" s="5" t="s">
        <v>38</v>
      </c>
      <c r="O16" s="5" t="s">
        <v>39</v>
      </c>
      <c r="P16" s="5" t="s">
        <v>40</v>
      </c>
      <c r="Q16" s="5" t="s">
        <v>41</v>
      </c>
      <c r="R16" s="5" t="s">
        <v>42</v>
      </c>
      <c r="S16" s="5"/>
      <c r="T16" s="5">
        <v>8</v>
      </c>
      <c r="U16" s="5">
        <v>1</v>
      </c>
      <c r="V16" s="5">
        <v>57</v>
      </c>
      <c r="W16" s="5">
        <v>80</v>
      </c>
      <c r="X16" s="5">
        <v>636</v>
      </c>
      <c r="Y16" s="5">
        <v>5780</v>
      </c>
      <c r="Z16" s="5">
        <v>4216171</v>
      </c>
      <c r="AA16" s="5">
        <v>729.43</v>
      </c>
      <c r="AB16" s="5">
        <v>115.1317136</v>
      </c>
      <c r="AC16" s="5">
        <v>-8.3694716880000009</v>
      </c>
      <c r="AD16" s="5">
        <v>0.47</v>
      </c>
      <c r="AE16" s="5">
        <v>17.079999999999998</v>
      </c>
      <c r="AF16" s="5">
        <v>0</v>
      </c>
      <c r="AG16" s="5">
        <v>0</v>
      </c>
      <c r="AH16" s="6">
        <v>0</v>
      </c>
      <c r="AI16" s="6">
        <v>0.19439999999999999</v>
      </c>
      <c r="AJ16" s="5">
        <v>0.5</v>
      </c>
      <c r="AK16" s="7">
        <v>1</v>
      </c>
    </row>
    <row r="17" spans="1:37" x14ac:dyDescent="0.25">
      <c r="A17" s="8">
        <v>43934</v>
      </c>
      <c r="B17" s="9" t="s">
        <v>37</v>
      </c>
      <c r="C17" s="9" t="s">
        <v>38</v>
      </c>
      <c r="D17" s="9">
        <v>5</v>
      </c>
      <c r="E17" s="9">
        <v>0</v>
      </c>
      <c r="F17" s="9">
        <v>1</v>
      </c>
      <c r="G17" s="9">
        <v>4</v>
      </c>
      <c r="H17" s="9">
        <v>77</v>
      </c>
      <c r="I17" s="9">
        <v>0</v>
      </c>
      <c r="J17" s="9">
        <v>15</v>
      </c>
      <c r="K17" s="9">
        <v>62</v>
      </c>
      <c r="L17" s="9" t="s">
        <v>13</v>
      </c>
      <c r="M17" s="9"/>
      <c r="N17" s="9" t="s">
        <v>38</v>
      </c>
      <c r="O17" s="9" t="s">
        <v>39</v>
      </c>
      <c r="P17" s="9" t="s">
        <v>40</v>
      </c>
      <c r="Q17" s="9" t="s">
        <v>41</v>
      </c>
      <c r="R17" s="9" t="s">
        <v>42</v>
      </c>
      <c r="S17" s="9"/>
      <c r="T17" s="9">
        <v>8</v>
      </c>
      <c r="U17" s="9">
        <v>1</v>
      </c>
      <c r="V17" s="9">
        <v>57</v>
      </c>
      <c r="W17" s="9">
        <v>80</v>
      </c>
      <c r="X17" s="9">
        <v>636</v>
      </c>
      <c r="Y17" s="9">
        <v>5780</v>
      </c>
      <c r="Z17" s="9">
        <v>4216171</v>
      </c>
      <c r="AA17" s="9">
        <v>729.43</v>
      </c>
      <c r="AB17" s="9">
        <v>115.1317136</v>
      </c>
      <c r="AC17" s="9">
        <v>-8.3694716880000009</v>
      </c>
      <c r="AD17" s="9">
        <v>1.19</v>
      </c>
      <c r="AE17" s="9">
        <v>18.260000000000002</v>
      </c>
      <c r="AF17" s="9">
        <v>0</v>
      </c>
      <c r="AG17" s="9">
        <v>0</v>
      </c>
      <c r="AH17" s="10">
        <v>0</v>
      </c>
      <c r="AI17" s="10">
        <v>0.1948</v>
      </c>
      <c r="AJ17" s="9">
        <v>2.5</v>
      </c>
      <c r="AK17" s="11">
        <v>1</v>
      </c>
    </row>
    <row r="18" spans="1:37" x14ac:dyDescent="0.25">
      <c r="A18" s="4">
        <v>43935</v>
      </c>
      <c r="B18" s="5" t="s">
        <v>37</v>
      </c>
      <c r="C18" s="5" t="s">
        <v>38</v>
      </c>
      <c r="D18" s="5">
        <v>6</v>
      </c>
      <c r="E18" s="5">
        <v>0</v>
      </c>
      <c r="F18" s="5">
        <v>1</v>
      </c>
      <c r="G18" s="5">
        <v>5</v>
      </c>
      <c r="H18" s="5">
        <v>83</v>
      </c>
      <c r="I18" s="5">
        <v>0</v>
      </c>
      <c r="J18" s="5">
        <v>16</v>
      </c>
      <c r="K18" s="5">
        <v>67</v>
      </c>
      <c r="L18" s="5" t="s">
        <v>13</v>
      </c>
      <c r="M18" s="5"/>
      <c r="N18" s="5" t="s">
        <v>38</v>
      </c>
      <c r="O18" s="5" t="s">
        <v>39</v>
      </c>
      <c r="P18" s="5" t="s">
        <v>40</v>
      </c>
      <c r="Q18" s="5" t="s">
        <v>41</v>
      </c>
      <c r="R18" s="5" t="s">
        <v>42</v>
      </c>
      <c r="S18" s="5"/>
      <c r="T18" s="5">
        <v>8</v>
      </c>
      <c r="U18" s="5">
        <v>1</v>
      </c>
      <c r="V18" s="5">
        <v>57</v>
      </c>
      <c r="W18" s="5">
        <v>80</v>
      </c>
      <c r="X18" s="5">
        <v>636</v>
      </c>
      <c r="Y18" s="5">
        <v>5780</v>
      </c>
      <c r="Z18" s="5">
        <v>4216171</v>
      </c>
      <c r="AA18" s="5">
        <v>729.43</v>
      </c>
      <c r="AB18" s="5">
        <v>115.1317136</v>
      </c>
      <c r="AC18" s="5">
        <v>-8.3694716880000009</v>
      </c>
      <c r="AD18" s="5">
        <v>1.42</v>
      </c>
      <c r="AE18" s="5">
        <v>19.690000000000001</v>
      </c>
      <c r="AF18" s="5">
        <v>0</v>
      </c>
      <c r="AG18" s="5">
        <v>0</v>
      </c>
      <c r="AH18" s="6">
        <v>0</v>
      </c>
      <c r="AI18" s="6">
        <v>0.1928</v>
      </c>
      <c r="AJ18" s="5">
        <v>1.2</v>
      </c>
      <c r="AK18" s="7">
        <v>1</v>
      </c>
    </row>
    <row r="19" spans="1:37" x14ac:dyDescent="0.25">
      <c r="A19" s="8">
        <v>43936</v>
      </c>
      <c r="B19" s="9" t="s">
        <v>37</v>
      </c>
      <c r="C19" s="9" t="s">
        <v>38</v>
      </c>
      <c r="D19" s="9">
        <v>6</v>
      </c>
      <c r="E19" s="9">
        <v>0</v>
      </c>
      <c r="F19" s="9">
        <v>0</v>
      </c>
      <c r="G19" s="9">
        <v>6</v>
      </c>
      <c r="H19" s="9">
        <v>89</v>
      </c>
      <c r="I19" s="9">
        <v>0</v>
      </c>
      <c r="J19" s="9">
        <v>16</v>
      </c>
      <c r="K19" s="9">
        <v>73</v>
      </c>
      <c r="L19" s="9" t="s">
        <v>13</v>
      </c>
      <c r="M19" s="9"/>
      <c r="N19" s="9" t="s">
        <v>38</v>
      </c>
      <c r="O19" s="9" t="s">
        <v>39</v>
      </c>
      <c r="P19" s="9" t="s">
        <v>40</v>
      </c>
      <c r="Q19" s="9" t="s">
        <v>41</v>
      </c>
      <c r="R19" s="9" t="s">
        <v>42</v>
      </c>
      <c r="S19" s="9"/>
      <c r="T19" s="9">
        <v>8</v>
      </c>
      <c r="U19" s="9">
        <v>1</v>
      </c>
      <c r="V19" s="9">
        <v>57</v>
      </c>
      <c r="W19" s="9">
        <v>80</v>
      </c>
      <c r="X19" s="9">
        <v>636</v>
      </c>
      <c r="Y19" s="9">
        <v>5780</v>
      </c>
      <c r="Z19" s="9">
        <v>4216171</v>
      </c>
      <c r="AA19" s="9">
        <v>729.43</v>
      </c>
      <c r="AB19" s="9">
        <v>115.1317136</v>
      </c>
      <c r="AC19" s="9">
        <v>-8.3694716880000009</v>
      </c>
      <c r="AD19" s="9">
        <v>1.42</v>
      </c>
      <c r="AE19" s="9">
        <v>21.11</v>
      </c>
      <c r="AF19" s="9">
        <v>0</v>
      </c>
      <c r="AG19" s="9">
        <v>0</v>
      </c>
      <c r="AH19" s="10">
        <v>0</v>
      </c>
      <c r="AI19" s="10">
        <v>0.17979999999999999</v>
      </c>
      <c r="AJ19" s="9">
        <v>1</v>
      </c>
      <c r="AK19" s="11">
        <v>1</v>
      </c>
    </row>
    <row r="20" spans="1:37" x14ac:dyDescent="0.25">
      <c r="A20" s="4">
        <v>43937</v>
      </c>
      <c r="B20" s="5" t="s">
        <v>37</v>
      </c>
      <c r="C20" s="5" t="s">
        <v>38</v>
      </c>
      <c r="D20" s="5">
        <v>15</v>
      </c>
      <c r="E20" s="5">
        <v>0</v>
      </c>
      <c r="F20" s="5">
        <v>9</v>
      </c>
      <c r="G20" s="5">
        <v>6</v>
      </c>
      <c r="H20" s="5">
        <v>104</v>
      </c>
      <c r="I20" s="5">
        <v>0</v>
      </c>
      <c r="J20" s="5">
        <v>25</v>
      </c>
      <c r="K20" s="5">
        <v>79</v>
      </c>
      <c r="L20" s="5" t="s">
        <v>13</v>
      </c>
      <c r="M20" s="5"/>
      <c r="N20" s="5" t="s">
        <v>38</v>
      </c>
      <c r="O20" s="5" t="s">
        <v>39</v>
      </c>
      <c r="P20" s="5" t="s">
        <v>40</v>
      </c>
      <c r="Q20" s="5" t="s">
        <v>41</v>
      </c>
      <c r="R20" s="5" t="s">
        <v>42</v>
      </c>
      <c r="S20" s="5"/>
      <c r="T20" s="5">
        <v>8</v>
      </c>
      <c r="U20" s="5">
        <v>1</v>
      </c>
      <c r="V20" s="5">
        <v>57</v>
      </c>
      <c r="W20" s="5">
        <v>80</v>
      </c>
      <c r="X20" s="5">
        <v>636</v>
      </c>
      <c r="Y20" s="5">
        <v>5780</v>
      </c>
      <c r="Z20" s="5">
        <v>4216171</v>
      </c>
      <c r="AA20" s="5">
        <v>729.43</v>
      </c>
      <c r="AB20" s="5">
        <v>115.1317136</v>
      </c>
      <c r="AC20" s="5">
        <v>-8.3694716880000009</v>
      </c>
      <c r="AD20" s="5">
        <v>3.56</v>
      </c>
      <c r="AE20" s="5">
        <v>24.67</v>
      </c>
      <c r="AF20" s="5">
        <v>0</v>
      </c>
      <c r="AG20" s="5">
        <v>0</v>
      </c>
      <c r="AH20" s="6">
        <v>0</v>
      </c>
      <c r="AI20" s="6">
        <v>0.2404</v>
      </c>
      <c r="AJ20" s="5">
        <v>2.5</v>
      </c>
      <c r="AK20" s="7">
        <v>1</v>
      </c>
    </row>
    <row r="21" spans="1:37" x14ac:dyDescent="0.25">
      <c r="A21" s="8">
        <v>43938</v>
      </c>
      <c r="B21" s="9" t="s">
        <v>37</v>
      </c>
      <c r="C21" s="9" t="s">
        <v>38</v>
      </c>
      <c r="D21" s="9">
        <v>11</v>
      </c>
      <c r="E21" s="9">
        <v>0</v>
      </c>
      <c r="F21" s="9">
        <v>5</v>
      </c>
      <c r="G21" s="9">
        <v>6</v>
      </c>
      <c r="H21" s="9">
        <v>115</v>
      </c>
      <c r="I21" s="9">
        <v>0</v>
      </c>
      <c r="J21" s="9">
        <v>30</v>
      </c>
      <c r="K21" s="9">
        <v>85</v>
      </c>
      <c r="L21" s="9" t="s">
        <v>13</v>
      </c>
      <c r="M21" s="9"/>
      <c r="N21" s="9" t="s">
        <v>38</v>
      </c>
      <c r="O21" s="9" t="s">
        <v>39</v>
      </c>
      <c r="P21" s="9" t="s">
        <v>40</v>
      </c>
      <c r="Q21" s="9" t="s">
        <v>41</v>
      </c>
      <c r="R21" s="9" t="s">
        <v>42</v>
      </c>
      <c r="S21" s="9"/>
      <c r="T21" s="9">
        <v>8</v>
      </c>
      <c r="U21" s="9">
        <v>1</v>
      </c>
      <c r="V21" s="9">
        <v>57</v>
      </c>
      <c r="W21" s="9">
        <v>80</v>
      </c>
      <c r="X21" s="9">
        <v>636</v>
      </c>
      <c r="Y21" s="9">
        <v>5780</v>
      </c>
      <c r="Z21" s="9">
        <v>4216171</v>
      </c>
      <c r="AA21" s="9">
        <v>729.43</v>
      </c>
      <c r="AB21" s="9">
        <v>115.1317136</v>
      </c>
      <c r="AC21" s="9">
        <v>-8.3694716880000009</v>
      </c>
      <c r="AD21" s="9">
        <v>2.61</v>
      </c>
      <c r="AE21" s="9">
        <v>27.28</v>
      </c>
      <c r="AF21" s="9">
        <v>0</v>
      </c>
      <c r="AG21" s="9">
        <v>0</v>
      </c>
      <c r="AH21" s="10">
        <v>0</v>
      </c>
      <c r="AI21" s="10">
        <v>0.26090000000000002</v>
      </c>
      <c r="AJ21" s="9">
        <v>0.73</v>
      </c>
      <c r="AK21" s="11">
        <v>1</v>
      </c>
    </row>
    <row r="22" spans="1:37" x14ac:dyDescent="0.25">
      <c r="A22" s="4">
        <v>43939</v>
      </c>
      <c r="B22" s="5" t="s">
        <v>37</v>
      </c>
      <c r="C22" s="5" t="s">
        <v>38</v>
      </c>
      <c r="D22" s="5">
        <v>7</v>
      </c>
      <c r="E22" s="5">
        <v>0</v>
      </c>
      <c r="F22" s="5">
        <v>0</v>
      </c>
      <c r="G22" s="5">
        <v>7</v>
      </c>
      <c r="H22" s="5">
        <v>122</v>
      </c>
      <c r="I22" s="5">
        <v>0</v>
      </c>
      <c r="J22" s="5">
        <v>30</v>
      </c>
      <c r="K22" s="5">
        <v>92</v>
      </c>
      <c r="L22" s="5" t="s">
        <v>13</v>
      </c>
      <c r="M22" s="5"/>
      <c r="N22" s="5" t="s">
        <v>38</v>
      </c>
      <c r="O22" s="5" t="s">
        <v>39</v>
      </c>
      <c r="P22" s="5" t="s">
        <v>40</v>
      </c>
      <c r="Q22" s="5" t="s">
        <v>41</v>
      </c>
      <c r="R22" s="5" t="s">
        <v>42</v>
      </c>
      <c r="S22" s="5"/>
      <c r="T22" s="5">
        <v>8</v>
      </c>
      <c r="U22" s="5">
        <v>1</v>
      </c>
      <c r="V22" s="5">
        <v>57</v>
      </c>
      <c r="W22" s="5">
        <v>80</v>
      </c>
      <c r="X22" s="5">
        <v>636</v>
      </c>
      <c r="Y22" s="5">
        <v>5780</v>
      </c>
      <c r="Z22" s="5">
        <v>4216171</v>
      </c>
      <c r="AA22" s="5">
        <v>729.43</v>
      </c>
      <c r="AB22" s="5">
        <v>115.1317136</v>
      </c>
      <c r="AC22" s="5">
        <v>-8.3694716880000009</v>
      </c>
      <c r="AD22" s="5">
        <v>1.66</v>
      </c>
      <c r="AE22" s="5">
        <v>28.94</v>
      </c>
      <c r="AF22" s="5">
        <v>0</v>
      </c>
      <c r="AG22" s="5">
        <v>0</v>
      </c>
      <c r="AH22" s="6">
        <v>0</v>
      </c>
      <c r="AI22" s="6">
        <v>0.24590000000000001</v>
      </c>
      <c r="AJ22" s="5">
        <v>0.64</v>
      </c>
      <c r="AK22" s="7">
        <v>1</v>
      </c>
    </row>
    <row r="23" spans="1:37" x14ac:dyDescent="0.25">
      <c r="A23" s="8">
        <v>43940</v>
      </c>
      <c r="B23" s="9" t="s">
        <v>37</v>
      </c>
      <c r="C23" s="9" t="s">
        <v>38</v>
      </c>
      <c r="D23" s="9">
        <v>4</v>
      </c>
      <c r="E23" s="9">
        <v>1</v>
      </c>
      <c r="F23" s="9">
        <v>2</v>
      </c>
      <c r="G23" s="9">
        <v>1</v>
      </c>
      <c r="H23" s="9">
        <v>126</v>
      </c>
      <c r="I23" s="9">
        <v>1</v>
      </c>
      <c r="J23" s="9">
        <v>32</v>
      </c>
      <c r="K23" s="9">
        <v>93</v>
      </c>
      <c r="L23" s="9" t="s">
        <v>13</v>
      </c>
      <c r="M23" s="9"/>
      <c r="N23" s="9" t="s">
        <v>38</v>
      </c>
      <c r="O23" s="9" t="s">
        <v>39</v>
      </c>
      <c r="P23" s="9" t="s">
        <v>40</v>
      </c>
      <c r="Q23" s="9" t="s">
        <v>41</v>
      </c>
      <c r="R23" s="9" t="s">
        <v>42</v>
      </c>
      <c r="S23" s="9"/>
      <c r="T23" s="9">
        <v>8</v>
      </c>
      <c r="U23" s="9">
        <v>1</v>
      </c>
      <c r="V23" s="9">
        <v>57</v>
      </c>
      <c r="W23" s="9">
        <v>80</v>
      </c>
      <c r="X23" s="9">
        <v>636</v>
      </c>
      <c r="Y23" s="9">
        <v>5780</v>
      </c>
      <c r="Z23" s="9">
        <v>4216171</v>
      </c>
      <c r="AA23" s="9">
        <v>729.43</v>
      </c>
      <c r="AB23" s="9">
        <v>115.1317136</v>
      </c>
      <c r="AC23" s="9">
        <v>-8.3694716880000009</v>
      </c>
      <c r="AD23" s="9">
        <v>0.95</v>
      </c>
      <c r="AE23" s="9">
        <v>29.88</v>
      </c>
      <c r="AF23" s="9">
        <v>0.24</v>
      </c>
      <c r="AG23" s="9">
        <v>0.24</v>
      </c>
      <c r="AH23" s="10">
        <v>7.9000000000000008E-3</v>
      </c>
      <c r="AI23" s="10">
        <v>0.254</v>
      </c>
      <c r="AJ23" s="9">
        <v>0.56999999999999995</v>
      </c>
      <c r="AK23" s="11"/>
    </row>
    <row r="24" spans="1:37" x14ac:dyDescent="0.25">
      <c r="A24" s="4">
        <v>43941</v>
      </c>
      <c r="B24" s="5" t="s">
        <v>37</v>
      </c>
      <c r="C24" s="5" t="s">
        <v>38</v>
      </c>
      <c r="D24" s="5">
        <v>5</v>
      </c>
      <c r="E24" s="5">
        <v>0</v>
      </c>
      <c r="F24" s="5">
        <v>4</v>
      </c>
      <c r="G24" s="5">
        <v>1</v>
      </c>
      <c r="H24" s="5">
        <v>131</v>
      </c>
      <c r="I24" s="5">
        <v>1</v>
      </c>
      <c r="J24" s="5">
        <v>36</v>
      </c>
      <c r="K24" s="5">
        <v>94</v>
      </c>
      <c r="L24" s="5" t="s">
        <v>13</v>
      </c>
      <c r="M24" s="5"/>
      <c r="N24" s="5" t="s">
        <v>38</v>
      </c>
      <c r="O24" s="5" t="s">
        <v>39</v>
      </c>
      <c r="P24" s="5" t="s">
        <v>40</v>
      </c>
      <c r="Q24" s="5" t="s">
        <v>41</v>
      </c>
      <c r="R24" s="5" t="s">
        <v>42</v>
      </c>
      <c r="S24" s="5"/>
      <c r="T24" s="5">
        <v>8</v>
      </c>
      <c r="U24" s="5">
        <v>1</v>
      </c>
      <c r="V24" s="5">
        <v>57</v>
      </c>
      <c r="W24" s="5">
        <v>80</v>
      </c>
      <c r="X24" s="5">
        <v>636</v>
      </c>
      <c r="Y24" s="5">
        <v>5780</v>
      </c>
      <c r="Z24" s="5">
        <v>4216171</v>
      </c>
      <c r="AA24" s="5">
        <v>729.43</v>
      </c>
      <c r="AB24" s="5">
        <v>115.1317136</v>
      </c>
      <c r="AC24" s="5">
        <v>-8.3694716880000009</v>
      </c>
      <c r="AD24" s="5">
        <v>1.19</v>
      </c>
      <c r="AE24" s="5">
        <v>31.07</v>
      </c>
      <c r="AF24" s="5">
        <v>0</v>
      </c>
      <c r="AG24" s="5">
        <v>0.24</v>
      </c>
      <c r="AH24" s="6">
        <v>7.6E-3</v>
      </c>
      <c r="AI24" s="6">
        <v>0.27479999999999999</v>
      </c>
      <c r="AJ24" s="5">
        <v>1.25</v>
      </c>
      <c r="AK24" s="7">
        <v>0</v>
      </c>
    </row>
    <row r="25" spans="1:37" x14ac:dyDescent="0.25">
      <c r="A25" s="8">
        <v>43942</v>
      </c>
      <c r="B25" s="9" t="s">
        <v>37</v>
      </c>
      <c r="C25" s="9" t="s">
        <v>38</v>
      </c>
      <c r="D25" s="9">
        <v>10</v>
      </c>
      <c r="E25" s="9">
        <v>0</v>
      </c>
      <c r="F25" s="9">
        <v>0</v>
      </c>
      <c r="G25" s="9">
        <v>10</v>
      </c>
      <c r="H25" s="9">
        <v>141</v>
      </c>
      <c r="I25" s="9">
        <v>1</v>
      </c>
      <c r="J25" s="9">
        <v>36</v>
      </c>
      <c r="K25" s="9">
        <v>104</v>
      </c>
      <c r="L25" s="9" t="s">
        <v>13</v>
      </c>
      <c r="M25" s="9"/>
      <c r="N25" s="9" t="s">
        <v>38</v>
      </c>
      <c r="O25" s="9" t="s">
        <v>39</v>
      </c>
      <c r="P25" s="9" t="s">
        <v>40</v>
      </c>
      <c r="Q25" s="9" t="s">
        <v>41</v>
      </c>
      <c r="R25" s="9" t="s">
        <v>42</v>
      </c>
      <c r="S25" s="9"/>
      <c r="T25" s="9">
        <v>8</v>
      </c>
      <c r="U25" s="9">
        <v>1</v>
      </c>
      <c r="V25" s="9">
        <v>57</v>
      </c>
      <c r="W25" s="9">
        <v>80</v>
      </c>
      <c r="X25" s="9">
        <v>636</v>
      </c>
      <c r="Y25" s="9">
        <v>5780</v>
      </c>
      <c r="Z25" s="9">
        <v>4216171</v>
      </c>
      <c r="AA25" s="9">
        <v>729.43</v>
      </c>
      <c r="AB25" s="9">
        <v>115.1317136</v>
      </c>
      <c r="AC25" s="9">
        <v>-8.3694716880000009</v>
      </c>
      <c r="AD25" s="9">
        <v>2.37</v>
      </c>
      <c r="AE25" s="9">
        <v>33.44</v>
      </c>
      <c r="AF25" s="9">
        <v>0</v>
      </c>
      <c r="AG25" s="9">
        <v>0.24</v>
      </c>
      <c r="AH25" s="10">
        <v>7.1000000000000004E-3</v>
      </c>
      <c r="AI25" s="10">
        <v>0.25530000000000003</v>
      </c>
      <c r="AJ25" s="9">
        <v>2</v>
      </c>
      <c r="AK25" s="11">
        <v>1</v>
      </c>
    </row>
    <row r="26" spans="1:37" x14ac:dyDescent="0.25">
      <c r="A26" s="4">
        <v>43943</v>
      </c>
      <c r="B26" s="5" t="s">
        <v>37</v>
      </c>
      <c r="C26" s="5" t="s">
        <v>38</v>
      </c>
      <c r="D26" s="5">
        <v>2</v>
      </c>
      <c r="E26" s="5">
        <v>1</v>
      </c>
      <c r="F26" s="5">
        <v>5</v>
      </c>
      <c r="G26" s="5">
        <v>-4</v>
      </c>
      <c r="H26" s="5">
        <v>143</v>
      </c>
      <c r="I26" s="5">
        <v>2</v>
      </c>
      <c r="J26" s="5">
        <v>41</v>
      </c>
      <c r="K26" s="5">
        <v>100</v>
      </c>
      <c r="L26" s="5" t="s">
        <v>13</v>
      </c>
      <c r="M26" s="5"/>
      <c r="N26" s="5" t="s">
        <v>38</v>
      </c>
      <c r="O26" s="5" t="s">
        <v>39</v>
      </c>
      <c r="P26" s="5" t="s">
        <v>40</v>
      </c>
      <c r="Q26" s="5" t="s">
        <v>41</v>
      </c>
      <c r="R26" s="5" t="s">
        <v>42</v>
      </c>
      <c r="S26" s="5"/>
      <c r="T26" s="5">
        <v>8</v>
      </c>
      <c r="U26" s="5">
        <v>1</v>
      </c>
      <c r="V26" s="5">
        <v>57</v>
      </c>
      <c r="W26" s="5">
        <v>80</v>
      </c>
      <c r="X26" s="5">
        <v>636</v>
      </c>
      <c r="Y26" s="5">
        <v>5780</v>
      </c>
      <c r="Z26" s="5">
        <v>4216171</v>
      </c>
      <c r="AA26" s="5">
        <v>729.43</v>
      </c>
      <c r="AB26" s="5">
        <v>115.1317136</v>
      </c>
      <c r="AC26" s="5">
        <v>-8.3694716880000009</v>
      </c>
      <c r="AD26" s="5">
        <v>0.47</v>
      </c>
      <c r="AE26" s="5">
        <v>33.92</v>
      </c>
      <c r="AF26" s="5">
        <v>0.24</v>
      </c>
      <c r="AG26" s="5">
        <v>0.47</v>
      </c>
      <c r="AH26" s="6">
        <v>1.4E-2</v>
      </c>
      <c r="AI26" s="6">
        <v>0.28670000000000001</v>
      </c>
      <c r="AJ26" s="5">
        <v>0.2</v>
      </c>
      <c r="AK26" s="7"/>
    </row>
    <row r="27" spans="1:37" x14ac:dyDescent="0.25">
      <c r="A27" s="8">
        <v>43944</v>
      </c>
      <c r="B27" s="9" t="s">
        <v>37</v>
      </c>
      <c r="C27" s="9" t="s">
        <v>38</v>
      </c>
      <c r="D27" s="9">
        <v>15</v>
      </c>
      <c r="E27" s="9">
        <v>0</v>
      </c>
      <c r="F27" s="9">
        <v>8</v>
      </c>
      <c r="G27" s="9">
        <v>7</v>
      </c>
      <c r="H27" s="9">
        <v>158</v>
      </c>
      <c r="I27" s="9">
        <v>2</v>
      </c>
      <c r="J27" s="9">
        <v>49</v>
      </c>
      <c r="K27" s="9">
        <v>107</v>
      </c>
      <c r="L27" s="9" t="s">
        <v>13</v>
      </c>
      <c r="M27" s="9"/>
      <c r="N27" s="9" t="s">
        <v>38</v>
      </c>
      <c r="O27" s="9" t="s">
        <v>39</v>
      </c>
      <c r="P27" s="9" t="s">
        <v>40</v>
      </c>
      <c r="Q27" s="9" t="s">
        <v>41</v>
      </c>
      <c r="R27" s="9" t="s">
        <v>42</v>
      </c>
      <c r="S27" s="9"/>
      <c r="T27" s="9">
        <v>8</v>
      </c>
      <c r="U27" s="9">
        <v>1</v>
      </c>
      <c r="V27" s="9">
        <v>57</v>
      </c>
      <c r="W27" s="9">
        <v>80</v>
      </c>
      <c r="X27" s="9">
        <v>636</v>
      </c>
      <c r="Y27" s="9">
        <v>5780</v>
      </c>
      <c r="Z27" s="9">
        <v>4216171</v>
      </c>
      <c r="AA27" s="9">
        <v>729.43</v>
      </c>
      <c r="AB27" s="9">
        <v>115.1317136</v>
      </c>
      <c r="AC27" s="9">
        <v>-8.3694716880000009</v>
      </c>
      <c r="AD27" s="9">
        <v>3.56</v>
      </c>
      <c r="AE27" s="9">
        <v>37.47</v>
      </c>
      <c r="AF27" s="9">
        <v>0</v>
      </c>
      <c r="AG27" s="9">
        <v>0.47</v>
      </c>
      <c r="AH27" s="10">
        <v>1.2699999999999999E-2</v>
      </c>
      <c r="AI27" s="10">
        <v>0.31009999999999999</v>
      </c>
      <c r="AJ27" s="9">
        <v>7.5</v>
      </c>
      <c r="AK27" s="11">
        <v>0</v>
      </c>
    </row>
    <row r="28" spans="1:37" x14ac:dyDescent="0.25">
      <c r="A28" s="4">
        <v>43945</v>
      </c>
      <c r="B28" s="5" t="s">
        <v>37</v>
      </c>
      <c r="C28" s="5" t="s">
        <v>38</v>
      </c>
      <c r="D28" s="5">
        <v>10</v>
      </c>
      <c r="E28" s="5">
        <v>0</v>
      </c>
      <c r="F28" s="5">
        <v>2</v>
      </c>
      <c r="G28" s="5">
        <v>8</v>
      </c>
      <c r="H28" s="5">
        <v>168</v>
      </c>
      <c r="I28" s="5">
        <v>2</v>
      </c>
      <c r="J28" s="5">
        <v>51</v>
      </c>
      <c r="K28" s="5">
        <v>115</v>
      </c>
      <c r="L28" s="5" t="s">
        <v>13</v>
      </c>
      <c r="M28" s="5"/>
      <c r="N28" s="5" t="s">
        <v>38</v>
      </c>
      <c r="O28" s="5" t="s">
        <v>39</v>
      </c>
      <c r="P28" s="5" t="s">
        <v>40</v>
      </c>
      <c r="Q28" s="5" t="s">
        <v>41</v>
      </c>
      <c r="R28" s="5" t="s">
        <v>42</v>
      </c>
      <c r="S28" s="5"/>
      <c r="T28" s="5">
        <v>8</v>
      </c>
      <c r="U28" s="5">
        <v>1</v>
      </c>
      <c r="V28" s="5">
        <v>57</v>
      </c>
      <c r="W28" s="5">
        <v>80</v>
      </c>
      <c r="X28" s="5">
        <v>636</v>
      </c>
      <c r="Y28" s="5">
        <v>5780</v>
      </c>
      <c r="Z28" s="5">
        <v>4216171</v>
      </c>
      <c r="AA28" s="5">
        <v>729.43</v>
      </c>
      <c r="AB28" s="5">
        <v>115.1317136</v>
      </c>
      <c r="AC28" s="5">
        <v>-8.3694716880000009</v>
      </c>
      <c r="AD28" s="5">
        <v>2.37</v>
      </c>
      <c r="AE28" s="5">
        <v>39.85</v>
      </c>
      <c r="AF28" s="5">
        <v>0</v>
      </c>
      <c r="AG28" s="5">
        <v>0.47</v>
      </c>
      <c r="AH28" s="6">
        <v>1.1900000000000001E-2</v>
      </c>
      <c r="AI28" s="6">
        <v>0.30359999999999998</v>
      </c>
      <c r="AJ28" s="5">
        <v>0.67</v>
      </c>
      <c r="AK28" s="7">
        <v>1</v>
      </c>
    </row>
    <row r="29" spans="1:37" x14ac:dyDescent="0.25">
      <c r="A29" s="8">
        <v>43946</v>
      </c>
      <c r="B29" s="9" t="s">
        <v>37</v>
      </c>
      <c r="C29" s="9" t="s">
        <v>38</v>
      </c>
      <c r="D29" s="9">
        <v>6</v>
      </c>
      <c r="E29" s="9">
        <v>0</v>
      </c>
      <c r="F29" s="9">
        <v>13</v>
      </c>
      <c r="G29" s="9">
        <v>-7</v>
      </c>
      <c r="H29" s="9">
        <v>174</v>
      </c>
      <c r="I29" s="9">
        <v>2</v>
      </c>
      <c r="J29" s="9">
        <v>64</v>
      </c>
      <c r="K29" s="9">
        <v>108</v>
      </c>
      <c r="L29" s="9" t="s">
        <v>13</v>
      </c>
      <c r="M29" s="9"/>
      <c r="N29" s="9" t="s">
        <v>38</v>
      </c>
      <c r="O29" s="9" t="s">
        <v>39</v>
      </c>
      <c r="P29" s="9" t="s">
        <v>40</v>
      </c>
      <c r="Q29" s="9" t="s">
        <v>41</v>
      </c>
      <c r="R29" s="9" t="s">
        <v>42</v>
      </c>
      <c r="S29" s="9"/>
      <c r="T29" s="9">
        <v>8</v>
      </c>
      <c r="U29" s="9">
        <v>1</v>
      </c>
      <c r="V29" s="9">
        <v>57</v>
      </c>
      <c r="W29" s="9">
        <v>80</v>
      </c>
      <c r="X29" s="9">
        <v>636</v>
      </c>
      <c r="Y29" s="9">
        <v>5780</v>
      </c>
      <c r="Z29" s="9">
        <v>4216171</v>
      </c>
      <c r="AA29" s="9">
        <v>729.43</v>
      </c>
      <c r="AB29" s="9">
        <v>115.1317136</v>
      </c>
      <c r="AC29" s="9">
        <v>-8.3694716880000009</v>
      </c>
      <c r="AD29" s="9">
        <v>1.42</v>
      </c>
      <c r="AE29" s="9">
        <v>41.27</v>
      </c>
      <c r="AF29" s="9">
        <v>0</v>
      </c>
      <c r="AG29" s="9">
        <v>0.47</v>
      </c>
      <c r="AH29" s="10">
        <v>1.15E-2</v>
      </c>
      <c r="AI29" s="10">
        <v>0.36780000000000002</v>
      </c>
      <c r="AJ29" s="9">
        <v>0.6</v>
      </c>
      <c r="AK29" s="11">
        <v>1</v>
      </c>
    </row>
    <row r="30" spans="1:37" x14ac:dyDescent="0.25">
      <c r="A30" s="4">
        <v>43947</v>
      </c>
      <c r="B30" s="5" t="s">
        <v>37</v>
      </c>
      <c r="C30" s="5" t="s">
        <v>38</v>
      </c>
      <c r="D30" s="5">
        <v>3</v>
      </c>
      <c r="E30" s="5">
        <v>0</v>
      </c>
      <c r="F30" s="5">
        <v>5</v>
      </c>
      <c r="G30" s="5">
        <v>-2</v>
      </c>
      <c r="H30" s="5">
        <v>177</v>
      </c>
      <c r="I30" s="5">
        <v>2</v>
      </c>
      <c r="J30" s="5">
        <v>69</v>
      </c>
      <c r="K30" s="5">
        <v>106</v>
      </c>
      <c r="L30" s="5" t="s">
        <v>13</v>
      </c>
      <c r="M30" s="5"/>
      <c r="N30" s="5" t="s">
        <v>38</v>
      </c>
      <c r="O30" s="5" t="s">
        <v>39</v>
      </c>
      <c r="P30" s="5" t="s">
        <v>40</v>
      </c>
      <c r="Q30" s="5" t="s">
        <v>41</v>
      </c>
      <c r="R30" s="5" t="s">
        <v>42</v>
      </c>
      <c r="S30" s="5"/>
      <c r="T30" s="5">
        <v>8</v>
      </c>
      <c r="U30" s="5">
        <v>1</v>
      </c>
      <c r="V30" s="5">
        <v>57</v>
      </c>
      <c r="W30" s="5">
        <v>80</v>
      </c>
      <c r="X30" s="5">
        <v>636</v>
      </c>
      <c r="Y30" s="5">
        <v>5780</v>
      </c>
      <c r="Z30" s="5">
        <v>4216171</v>
      </c>
      <c r="AA30" s="5">
        <v>729.43</v>
      </c>
      <c r="AB30" s="5">
        <v>115.1317136</v>
      </c>
      <c r="AC30" s="5">
        <v>-8.3694716880000009</v>
      </c>
      <c r="AD30" s="5">
        <v>0.71</v>
      </c>
      <c r="AE30" s="5">
        <v>41.98</v>
      </c>
      <c r="AF30" s="5">
        <v>0</v>
      </c>
      <c r="AG30" s="5">
        <v>0.47</v>
      </c>
      <c r="AH30" s="6">
        <v>1.1299999999999999E-2</v>
      </c>
      <c r="AI30" s="6">
        <v>0.38979999999999998</v>
      </c>
      <c r="AJ30" s="5">
        <v>0.5</v>
      </c>
      <c r="AK30" s="7">
        <v>1</v>
      </c>
    </row>
    <row r="31" spans="1:37" x14ac:dyDescent="0.25">
      <c r="A31" s="8">
        <v>43948</v>
      </c>
      <c r="B31" s="9" t="s">
        <v>37</v>
      </c>
      <c r="C31" s="9" t="s">
        <v>38</v>
      </c>
      <c r="D31" s="9">
        <v>7</v>
      </c>
      <c r="E31" s="9">
        <v>0</v>
      </c>
      <c r="F31" s="9">
        <v>6</v>
      </c>
      <c r="G31" s="9">
        <v>1</v>
      </c>
      <c r="H31" s="9">
        <v>184</v>
      </c>
      <c r="I31" s="9">
        <v>2</v>
      </c>
      <c r="J31" s="9">
        <v>75</v>
      </c>
      <c r="K31" s="9">
        <v>107</v>
      </c>
      <c r="L31" s="9" t="s">
        <v>13</v>
      </c>
      <c r="M31" s="9"/>
      <c r="N31" s="9" t="s">
        <v>38</v>
      </c>
      <c r="O31" s="9" t="s">
        <v>39</v>
      </c>
      <c r="P31" s="9" t="s">
        <v>40</v>
      </c>
      <c r="Q31" s="9" t="s">
        <v>41</v>
      </c>
      <c r="R31" s="9" t="s">
        <v>42</v>
      </c>
      <c r="S31" s="9"/>
      <c r="T31" s="9">
        <v>8</v>
      </c>
      <c r="U31" s="9">
        <v>1</v>
      </c>
      <c r="V31" s="9">
        <v>57</v>
      </c>
      <c r="W31" s="9">
        <v>80</v>
      </c>
      <c r="X31" s="9">
        <v>636</v>
      </c>
      <c r="Y31" s="9">
        <v>5780</v>
      </c>
      <c r="Z31" s="9">
        <v>4216171</v>
      </c>
      <c r="AA31" s="9">
        <v>729.43</v>
      </c>
      <c r="AB31" s="9">
        <v>115.1317136</v>
      </c>
      <c r="AC31" s="9">
        <v>-8.3694716880000009</v>
      </c>
      <c r="AD31" s="9">
        <v>1.66</v>
      </c>
      <c r="AE31" s="9">
        <v>43.64</v>
      </c>
      <c r="AF31" s="9">
        <v>0</v>
      </c>
      <c r="AG31" s="9">
        <v>0.47</v>
      </c>
      <c r="AH31" s="10">
        <v>1.09E-2</v>
      </c>
      <c r="AI31" s="10">
        <v>0.40760000000000002</v>
      </c>
      <c r="AJ31" s="9">
        <v>2.33</v>
      </c>
      <c r="AK31" s="11">
        <v>1</v>
      </c>
    </row>
    <row r="32" spans="1:37" x14ac:dyDescent="0.25">
      <c r="A32" s="4">
        <v>43949</v>
      </c>
      <c r="B32" s="5" t="s">
        <v>37</v>
      </c>
      <c r="C32" s="5" t="s">
        <v>38</v>
      </c>
      <c r="D32" s="5">
        <v>22</v>
      </c>
      <c r="E32" s="5">
        <v>0</v>
      </c>
      <c r="F32" s="5">
        <v>7</v>
      </c>
      <c r="G32" s="5">
        <v>15</v>
      </c>
      <c r="H32" s="5">
        <v>206</v>
      </c>
      <c r="I32" s="5">
        <v>2</v>
      </c>
      <c r="J32" s="5">
        <v>82</v>
      </c>
      <c r="K32" s="5">
        <v>122</v>
      </c>
      <c r="L32" s="5" t="s">
        <v>13</v>
      </c>
      <c r="M32" s="5"/>
      <c r="N32" s="5" t="s">
        <v>38</v>
      </c>
      <c r="O32" s="5" t="s">
        <v>39</v>
      </c>
      <c r="P32" s="5" t="s">
        <v>40</v>
      </c>
      <c r="Q32" s="5" t="s">
        <v>41</v>
      </c>
      <c r="R32" s="5" t="s">
        <v>42</v>
      </c>
      <c r="S32" s="5"/>
      <c r="T32" s="5">
        <v>8</v>
      </c>
      <c r="U32" s="5">
        <v>1</v>
      </c>
      <c r="V32" s="5">
        <v>57</v>
      </c>
      <c r="W32" s="5">
        <v>80</v>
      </c>
      <c r="X32" s="5">
        <v>636</v>
      </c>
      <c r="Y32" s="5">
        <v>5780</v>
      </c>
      <c r="Z32" s="5">
        <v>4216171</v>
      </c>
      <c r="AA32" s="5">
        <v>729.43</v>
      </c>
      <c r="AB32" s="5">
        <v>115.1317136</v>
      </c>
      <c r="AC32" s="5">
        <v>-8.3694716880000009</v>
      </c>
      <c r="AD32" s="5">
        <v>5.22</v>
      </c>
      <c r="AE32" s="5">
        <v>48.86</v>
      </c>
      <c r="AF32" s="5">
        <v>0</v>
      </c>
      <c r="AG32" s="5">
        <v>0.47</v>
      </c>
      <c r="AH32" s="6">
        <v>9.7000000000000003E-3</v>
      </c>
      <c r="AI32" s="6">
        <v>0.39810000000000001</v>
      </c>
      <c r="AJ32" s="5">
        <v>3.14</v>
      </c>
      <c r="AK32" s="7">
        <v>1</v>
      </c>
    </row>
    <row r="33" spans="1:37" x14ac:dyDescent="0.25">
      <c r="A33" s="8">
        <v>43950</v>
      </c>
      <c r="B33" s="9" t="s">
        <v>37</v>
      </c>
      <c r="C33" s="9" t="s">
        <v>38</v>
      </c>
      <c r="D33" s="9">
        <v>0</v>
      </c>
      <c r="E33" s="9">
        <v>0</v>
      </c>
      <c r="F33" s="9">
        <v>8</v>
      </c>
      <c r="G33" s="9">
        <v>-8</v>
      </c>
      <c r="H33" s="9">
        <v>206</v>
      </c>
      <c r="I33" s="9">
        <v>2</v>
      </c>
      <c r="J33" s="9">
        <v>90</v>
      </c>
      <c r="K33" s="9">
        <v>114</v>
      </c>
      <c r="L33" s="9" t="s">
        <v>13</v>
      </c>
      <c r="M33" s="9"/>
      <c r="N33" s="9" t="s">
        <v>38</v>
      </c>
      <c r="O33" s="9" t="s">
        <v>39</v>
      </c>
      <c r="P33" s="9" t="s">
        <v>40</v>
      </c>
      <c r="Q33" s="9" t="s">
        <v>41</v>
      </c>
      <c r="R33" s="9" t="s">
        <v>42</v>
      </c>
      <c r="S33" s="9"/>
      <c r="T33" s="9">
        <v>8</v>
      </c>
      <c r="U33" s="9">
        <v>1</v>
      </c>
      <c r="V33" s="9">
        <v>57</v>
      </c>
      <c r="W33" s="9">
        <v>80</v>
      </c>
      <c r="X33" s="9">
        <v>636</v>
      </c>
      <c r="Y33" s="9">
        <v>5780</v>
      </c>
      <c r="Z33" s="9">
        <v>4216171</v>
      </c>
      <c r="AA33" s="9">
        <v>729.43</v>
      </c>
      <c r="AB33" s="9">
        <v>115.1317136</v>
      </c>
      <c r="AC33" s="9">
        <v>-8.3694716880000009</v>
      </c>
      <c r="AD33" s="9">
        <v>0</v>
      </c>
      <c r="AE33" s="9">
        <v>48.86</v>
      </c>
      <c r="AF33" s="9">
        <v>0</v>
      </c>
      <c r="AG33" s="9">
        <v>0.47</v>
      </c>
      <c r="AH33" s="10">
        <v>9.7000000000000003E-3</v>
      </c>
      <c r="AI33" s="10">
        <v>0.43690000000000001</v>
      </c>
      <c r="AJ33" s="9">
        <v>0</v>
      </c>
      <c r="AK33" s="11">
        <v>1</v>
      </c>
    </row>
    <row r="34" spans="1:37" x14ac:dyDescent="0.25">
      <c r="A34" s="4">
        <v>43951</v>
      </c>
      <c r="B34" s="5" t="s">
        <v>37</v>
      </c>
      <c r="C34" s="5" t="s">
        <v>38</v>
      </c>
      <c r="D34" s="5">
        <v>7</v>
      </c>
      <c r="E34" s="5">
        <v>0</v>
      </c>
      <c r="F34" s="5">
        <v>17</v>
      </c>
      <c r="G34" s="5">
        <v>-10</v>
      </c>
      <c r="H34" s="5">
        <v>213</v>
      </c>
      <c r="I34" s="5">
        <v>2</v>
      </c>
      <c r="J34" s="5">
        <v>107</v>
      </c>
      <c r="K34" s="5">
        <v>104</v>
      </c>
      <c r="L34" s="5" t="s">
        <v>13</v>
      </c>
      <c r="M34" s="5"/>
      <c r="N34" s="5" t="s">
        <v>38</v>
      </c>
      <c r="O34" s="5" t="s">
        <v>39</v>
      </c>
      <c r="P34" s="5" t="s">
        <v>40</v>
      </c>
      <c r="Q34" s="5" t="s">
        <v>41</v>
      </c>
      <c r="R34" s="5" t="s">
        <v>42</v>
      </c>
      <c r="S34" s="5"/>
      <c r="T34" s="5">
        <v>8</v>
      </c>
      <c r="U34" s="5">
        <v>1</v>
      </c>
      <c r="V34" s="5">
        <v>57</v>
      </c>
      <c r="W34" s="5">
        <v>80</v>
      </c>
      <c r="X34" s="5">
        <v>636</v>
      </c>
      <c r="Y34" s="5">
        <v>5780</v>
      </c>
      <c r="Z34" s="5">
        <v>4216171</v>
      </c>
      <c r="AA34" s="5">
        <v>729.43</v>
      </c>
      <c r="AB34" s="5">
        <v>115.1317136</v>
      </c>
      <c r="AC34" s="5">
        <v>-8.3694716880000009</v>
      </c>
      <c r="AD34" s="5">
        <v>1.66</v>
      </c>
      <c r="AE34" s="5">
        <v>50.52</v>
      </c>
      <c r="AF34" s="5">
        <v>0</v>
      </c>
      <c r="AG34" s="5">
        <v>0.47</v>
      </c>
      <c r="AH34" s="6">
        <v>9.4000000000000004E-3</v>
      </c>
      <c r="AI34" s="6">
        <v>0.50229999999999997</v>
      </c>
      <c r="AJ34" s="5"/>
      <c r="AK34" s="7">
        <v>1</v>
      </c>
    </row>
    <row r="35" spans="1:37" x14ac:dyDescent="0.25">
      <c r="A35" s="8">
        <v>43952</v>
      </c>
      <c r="B35" s="9" t="s">
        <v>37</v>
      </c>
      <c r="C35" s="9" t="s">
        <v>38</v>
      </c>
      <c r="D35" s="9">
        <v>13</v>
      </c>
      <c r="E35" s="9">
        <v>0</v>
      </c>
      <c r="F35" s="9">
        <v>8</v>
      </c>
      <c r="G35" s="9">
        <v>5</v>
      </c>
      <c r="H35" s="9">
        <v>226</v>
      </c>
      <c r="I35" s="9">
        <v>2</v>
      </c>
      <c r="J35" s="9">
        <v>115</v>
      </c>
      <c r="K35" s="9">
        <v>109</v>
      </c>
      <c r="L35" s="9" t="s">
        <v>13</v>
      </c>
      <c r="M35" s="9"/>
      <c r="N35" s="9" t="s">
        <v>38</v>
      </c>
      <c r="O35" s="9" t="s">
        <v>39</v>
      </c>
      <c r="P35" s="9" t="s">
        <v>40</v>
      </c>
      <c r="Q35" s="9" t="s">
        <v>41</v>
      </c>
      <c r="R35" s="9" t="s">
        <v>42</v>
      </c>
      <c r="S35" s="9"/>
      <c r="T35" s="9">
        <v>8</v>
      </c>
      <c r="U35" s="9">
        <v>1</v>
      </c>
      <c r="V35" s="9">
        <v>57</v>
      </c>
      <c r="W35" s="9">
        <v>80</v>
      </c>
      <c r="X35" s="9">
        <v>636</v>
      </c>
      <c r="Y35" s="9">
        <v>5780</v>
      </c>
      <c r="Z35" s="9">
        <v>4216171</v>
      </c>
      <c r="AA35" s="9">
        <v>729.43</v>
      </c>
      <c r="AB35" s="9">
        <v>115.1317136</v>
      </c>
      <c r="AC35" s="9">
        <v>-8.3694716880000009</v>
      </c>
      <c r="AD35" s="9">
        <v>3.08</v>
      </c>
      <c r="AE35" s="9">
        <v>53.6</v>
      </c>
      <c r="AF35" s="9">
        <v>0</v>
      </c>
      <c r="AG35" s="9">
        <v>0.47</v>
      </c>
      <c r="AH35" s="10">
        <v>8.8000000000000005E-3</v>
      </c>
      <c r="AI35" s="10">
        <v>0.50880000000000003</v>
      </c>
      <c r="AJ35" s="9">
        <v>1.86</v>
      </c>
      <c r="AK35" s="11">
        <v>1</v>
      </c>
    </row>
    <row r="36" spans="1:37" x14ac:dyDescent="0.25">
      <c r="A36" s="4">
        <v>43953</v>
      </c>
      <c r="B36" s="5" t="s">
        <v>37</v>
      </c>
      <c r="C36" s="5" t="s">
        <v>38</v>
      </c>
      <c r="D36" s="5">
        <v>2</v>
      </c>
      <c r="E36" s="5">
        <v>0</v>
      </c>
      <c r="F36" s="5">
        <v>8</v>
      </c>
      <c r="G36" s="5">
        <v>-6</v>
      </c>
      <c r="H36" s="5">
        <v>228</v>
      </c>
      <c r="I36" s="5">
        <v>2</v>
      </c>
      <c r="J36" s="5">
        <v>123</v>
      </c>
      <c r="K36" s="5">
        <v>103</v>
      </c>
      <c r="L36" s="5" t="s">
        <v>13</v>
      </c>
      <c r="M36" s="5"/>
      <c r="N36" s="5" t="s">
        <v>38</v>
      </c>
      <c r="O36" s="5" t="s">
        <v>39</v>
      </c>
      <c r="P36" s="5" t="s">
        <v>40</v>
      </c>
      <c r="Q36" s="5" t="s">
        <v>41</v>
      </c>
      <c r="R36" s="5" t="s">
        <v>42</v>
      </c>
      <c r="S36" s="5"/>
      <c r="T36" s="5">
        <v>8</v>
      </c>
      <c r="U36" s="5">
        <v>1</v>
      </c>
      <c r="V36" s="5">
        <v>57</v>
      </c>
      <c r="W36" s="5">
        <v>80</v>
      </c>
      <c r="X36" s="5">
        <v>636</v>
      </c>
      <c r="Y36" s="5">
        <v>5780</v>
      </c>
      <c r="Z36" s="5">
        <v>4216171</v>
      </c>
      <c r="AA36" s="5">
        <v>729.43</v>
      </c>
      <c r="AB36" s="5">
        <v>115.1317136</v>
      </c>
      <c r="AC36" s="5">
        <v>-8.3694716880000009</v>
      </c>
      <c r="AD36" s="5">
        <v>0.47</v>
      </c>
      <c r="AE36" s="5">
        <v>54.08</v>
      </c>
      <c r="AF36" s="5">
        <v>0</v>
      </c>
      <c r="AG36" s="5">
        <v>0.47</v>
      </c>
      <c r="AH36" s="6">
        <v>8.8000000000000005E-3</v>
      </c>
      <c r="AI36" s="6">
        <v>0.53949999999999998</v>
      </c>
      <c r="AJ36" s="5">
        <v>0.15</v>
      </c>
      <c r="AK36" s="7">
        <v>1</v>
      </c>
    </row>
    <row r="37" spans="1:37" x14ac:dyDescent="0.25">
      <c r="A37" s="8">
        <v>43954</v>
      </c>
      <c r="B37" s="9" t="s">
        <v>37</v>
      </c>
      <c r="C37" s="9" t="s">
        <v>38</v>
      </c>
      <c r="D37" s="9">
        <v>25</v>
      </c>
      <c r="E37" s="9">
        <v>0</v>
      </c>
      <c r="F37" s="9">
        <v>22</v>
      </c>
      <c r="G37" s="9">
        <v>3</v>
      </c>
      <c r="H37" s="9">
        <v>253</v>
      </c>
      <c r="I37" s="9">
        <v>2</v>
      </c>
      <c r="J37" s="9">
        <v>145</v>
      </c>
      <c r="K37" s="9">
        <v>106</v>
      </c>
      <c r="L37" s="9" t="s">
        <v>13</v>
      </c>
      <c r="M37" s="9"/>
      <c r="N37" s="9" t="s">
        <v>38</v>
      </c>
      <c r="O37" s="9" t="s">
        <v>39</v>
      </c>
      <c r="P37" s="9" t="s">
        <v>40</v>
      </c>
      <c r="Q37" s="9" t="s">
        <v>41</v>
      </c>
      <c r="R37" s="9" t="s">
        <v>42</v>
      </c>
      <c r="S37" s="9"/>
      <c r="T37" s="9">
        <v>8</v>
      </c>
      <c r="U37" s="9">
        <v>1</v>
      </c>
      <c r="V37" s="9">
        <v>57</v>
      </c>
      <c r="W37" s="9">
        <v>80</v>
      </c>
      <c r="X37" s="9">
        <v>636</v>
      </c>
      <c r="Y37" s="9">
        <v>5780</v>
      </c>
      <c r="Z37" s="9">
        <v>4216171</v>
      </c>
      <c r="AA37" s="9">
        <v>729.43</v>
      </c>
      <c r="AB37" s="9">
        <v>115.1317136</v>
      </c>
      <c r="AC37" s="9">
        <v>-8.3694716880000009</v>
      </c>
      <c r="AD37" s="9">
        <v>5.93</v>
      </c>
      <c r="AE37" s="9">
        <v>60.01</v>
      </c>
      <c r="AF37" s="9">
        <v>0</v>
      </c>
      <c r="AG37" s="9">
        <v>0.47</v>
      </c>
      <c r="AH37" s="10">
        <v>7.9000000000000008E-3</v>
      </c>
      <c r="AI37" s="10">
        <v>0.57310000000000005</v>
      </c>
      <c r="AJ37" s="9">
        <v>12.5</v>
      </c>
      <c r="AK37" s="11">
        <v>1</v>
      </c>
    </row>
    <row r="38" spans="1:37" x14ac:dyDescent="0.25">
      <c r="A38" s="4">
        <v>43955</v>
      </c>
      <c r="B38" s="5" t="s">
        <v>37</v>
      </c>
      <c r="C38" s="5" t="s">
        <v>38</v>
      </c>
      <c r="D38" s="5">
        <v>9</v>
      </c>
      <c r="E38" s="5">
        <v>0</v>
      </c>
      <c r="F38" s="5">
        <v>8</v>
      </c>
      <c r="G38" s="5">
        <v>1</v>
      </c>
      <c r="H38" s="5">
        <v>262</v>
      </c>
      <c r="I38" s="5">
        <v>2</v>
      </c>
      <c r="J38" s="5">
        <v>153</v>
      </c>
      <c r="K38" s="5">
        <v>107</v>
      </c>
      <c r="L38" s="5" t="s">
        <v>13</v>
      </c>
      <c r="M38" s="5"/>
      <c r="N38" s="5" t="s">
        <v>38</v>
      </c>
      <c r="O38" s="5" t="s">
        <v>39</v>
      </c>
      <c r="P38" s="5" t="s">
        <v>40</v>
      </c>
      <c r="Q38" s="5" t="s">
        <v>41</v>
      </c>
      <c r="R38" s="5" t="s">
        <v>42</v>
      </c>
      <c r="S38" s="5"/>
      <c r="T38" s="5">
        <v>8</v>
      </c>
      <c r="U38" s="5">
        <v>1</v>
      </c>
      <c r="V38" s="5">
        <v>57</v>
      </c>
      <c r="W38" s="5">
        <v>80</v>
      </c>
      <c r="X38" s="5">
        <v>636</v>
      </c>
      <c r="Y38" s="5">
        <v>5780</v>
      </c>
      <c r="Z38" s="5">
        <v>4216171</v>
      </c>
      <c r="AA38" s="5">
        <v>729.43</v>
      </c>
      <c r="AB38" s="5">
        <v>115.1317136</v>
      </c>
      <c r="AC38" s="5">
        <v>-8.3694716880000009</v>
      </c>
      <c r="AD38" s="5">
        <v>2.13</v>
      </c>
      <c r="AE38" s="5">
        <v>62.14</v>
      </c>
      <c r="AF38" s="5">
        <v>0</v>
      </c>
      <c r="AG38" s="5">
        <v>0.47</v>
      </c>
      <c r="AH38" s="6">
        <v>7.6E-3</v>
      </c>
      <c r="AI38" s="6">
        <v>0.58399999999999996</v>
      </c>
      <c r="AJ38" s="5">
        <v>0.36</v>
      </c>
      <c r="AK38" s="7">
        <v>1</v>
      </c>
    </row>
    <row r="39" spans="1:37" x14ac:dyDescent="0.25">
      <c r="A39" s="8">
        <v>43956</v>
      </c>
      <c r="B39" s="9" t="s">
        <v>37</v>
      </c>
      <c r="C39" s="9" t="s">
        <v>38</v>
      </c>
      <c r="D39" s="9">
        <v>6</v>
      </c>
      <c r="E39" s="9">
        <v>0</v>
      </c>
      <c r="F39" s="9">
        <v>1</v>
      </c>
      <c r="G39" s="9">
        <v>5</v>
      </c>
      <c r="H39" s="9">
        <v>268</v>
      </c>
      <c r="I39" s="9">
        <v>2</v>
      </c>
      <c r="J39" s="9">
        <v>154</v>
      </c>
      <c r="K39" s="9">
        <v>112</v>
      </c>
      <c r="L39" s="9" t="s">
        <v>13</v>
      </c>
      <c r="M39" s="9"/>
      <c r="N39" s="9" t="s">
        <v>38</v>
      </c>
      <c r="O39" s="9" t="s">
        <v>39</v>
      </c>
      <c r="P39" s="9" t="s">
        <v>40</v>
      </c>
      <c r="Q39" s="9" t="s">
        <v>41</v>
      </c>
      <c r="R39" s="9" t="s">
        <v>42</v>
      </c>
      <c r="S39" s="9"/>
      <c r="T39" s="9">
        <v>8</v>
      </c>
      <c r="U39" s="9">
        <v>1</v>
      </c>
      <c r="V39" s="9">
        <v>57</v>
      </c>
      <c r="W39" s="9">
        <v>80</v>
      </c>
      <c r="X39" s="9">
        <v>636</v>
      </c>
      <c r="Y39" s="9">
        <v>5780</v>
      </c>
      <c r="Z39" s="9">
        <v>4216171</v>
      </c>
      <c r="AA39" s="9">
        <v>729.43</v>
      </c>
      <c r="AB39" s="9">
        <v>115.1317136</v>
      </c>
      <c r="AC39" s="9">
        <v>-8.3694716880000009</v>
      </c>
      <c r="AD39" s="9">
        <v>1.42</v>
      </c>
      <c r="AE39" s="9">
        <v>63.56</v>
      </c>
      <c r="AF39" s="9">
        <v>0</v>
      </c>
      <c r="AG39" s="9">
        <v>0.47</v>
      </c>
      <c r="AH39" s="10">
        <v>7.4999999999999997E-3</v>
      </c>
      <c r="AI39" s="10">
        <v>0.5746</v>
      </c>
      <c r="AJ39" s="9">
        <v>0.67</v>
      </c>
      <c r="AK39" s="11">
        <v>1</v>
      </c>
    </row>
    <row r="40" spans="1:37" x14ac:dyDescent="0.25">
      <c r="A40" s="4">
        <v>43957</v>
      </c>
      <c r="B40" s="5" t="s">
        <v>37</v>
      </c>
      <c r="C40" s="5" t="s">
        <v>38</v>
      </c>
      <c r="D40" s="5">
        <v>0</v>
      </c>
      <c r="E40" s="5">
        <v>0</v>
      </c>
      <c r="F40" s="5">
        <v>6</v>
      </c>
      <c r="G40" s="5">
        <v>-6</v>
      </c>
      <c r="H40" s="5">
        <v>268</v>
      </c>
      <c r="I40" s="5">
        <v>2</v>
      </c>
      <c r="J40" s="5">
        <v>160</v>
      </c>
      <c r="K40" s="5">
        <v>106</v>
      </c>
      <c r="L40" s="5" t="s">
        <v>13</v>
      </c>
      <c r="M40" s="5"/>
      <c r="N40" s="5" t="s">
        <v>38</v>
      </c>
      <c r="O40" s="5" t="s">
        <v>39</v>
      </c>
      <c r="P40" s="5" t="s">
        <v>40</v>
      </c>
      <c r="Q40" s="5" t="s">
        <v>41</v>
      </c>
      <c r="R40" s="5" t="s">
        <v>42</v>
      </c>
      <c r="S40" s="5"/>
      <c r="T40" s="5">
        <v>8</v>
      </c>
      <c r="U40" s="5">
        <v>1</v>
      </c>
      <c r="V40" s="5">
        <v>57</v>
      </c>
      <c r="W40" s="5">
        <v>80</v>
      </c>
      <c r="X40" s="5">
        <v>636</v>
      </c>
      <c r="Y40" s="5">
        <v>5780</v>
      </c>
      <c r="Z40" s="5">
        <v>4216171</v>
      </c>
      <c r="AA40" s="5">
        <v>729.43</v>
      </c>
      <c r="AB40" s="5">
        <v>115.1317136</v>
      </c>
      <c r="AC40" s="5">
        <v>-8.3694716880000009</v>
      </c>
      <c r="AD40" s="5">
        <v>0</v>
      </c>
      <c r="AE40" s="5">
        <v>63.56</v>
      </c>
      <c r="AF40" s="5">
        <v>0</v>
      </c>
      <c r="AG40" s="5">
        <v>0.47</v>
      </c>
      <c r="AH40" s="6">
        <v>7.4999999999999997E-3</v>
      </c>
      <c r="AI40" s="6">
        <v>0.59699999999999998</v>
      </c>
      <c r="AJ40" s="5">
        <v>0</v>
      </c>
      <c r="AK40" s="7">
        <v>1</v>
      </c>
    </row>
    <row r="41" spans="1:37" x14ac:dyDescent="0.25">
      <c r="A41" s="8">
        <v>43958</v>
      </c>
      <c r="B41" s="9" t="s">
        <v>37</v>
      </c>
      <c r="C41" s="9" t="s">
        <v>38</v>
      </c>
      <c r="D41" s="9">
        <v>10</v>
      </c>
      <c r="E41" s="9">
        <v>0</v>
      </c>
      <c r="F41" s="9">
        <v>17</v>
      </c>
      <c r="G41" s="9">
        <v>-7</v>
      </c>
      <c r="H41" s="9">
        <v>278</v>
      </c>
      <c r="I41" s="9">
        <v>2</v>
      </c>
      <c r="J41" s="9">
        <v>177</v>
      </c>
      <c r="K41" s="9">
        <v>99</v>
      </c>
      <c r="L41" s="9" t="s">
        <v>13</v>
      </c>
      <c r="M41" s="9"/>
      <c r="N41" s="9" t="s">
        <v>38</v>
      </c>
      <c r="O41" s="9" t="s">
        <v>39</v>
      </c>
      <c r="P41" s="9" t="s">
        <v>40</v>
      </c>
      <c r="Q41" s="9" t="s">
        <v>41</v>
      </c>
      <c r="R41" s="9" t="s">
        <v>42</v>
      </c>
      <c r="S41" s="9"/>
      <c r="T41" s="9">
        <v>8</v>
      </c>
      <c r="U41" s="9">
        <v>1</v>
      </c>
      <c r="V41" s="9">
        <v>57</v>
      </c>
      <c r="W41" s="9">
        <v>80</v>
      </c>
      <c r="X41" s="9">
        <v>636</v>
      </c>
      <c r="Y41" s="9">
        <v>5780</v>
      </c>
      <c r="Z41" s="9">
        <v>4216171</v>
      </c>
      <c r="AA41" s="9">
        <v>729.43</v>
      </c>
      <c r="AB41" s="9">
        <v>115.1317136</v>
      </c>
      <c r="AC41" s="9">
        <v>-8.3694716880000009</v>
      </c>
      <c r="AD41" s="9">
        <v>2.37</v>
      </c>
      <c r="AE41" s="9">
        <v>65.94</v>
      </c>
      <c r="AF41" s="9">
        <v>0</v>
      </c>
      <c r="AG41" s="9">
        <v>0.47</v>
      </c>
      <c r="AH41" s="10">
        <v>7.1999999999999998E-3</v>
      </c>
      <c r="AI41" s="10">
        <v>0.63670000000000004</v>
      </c>
      <c r="AJ41" s="9"/>
      <c r="AK41" s="11">
        <v>1</v>
      </c>
    </row>
    <row r="42" spans="1:37" x14ac:dyDescent="0.25">
      <c r="A42" s="4">
        <v>43959</v>
      </c>
      <c r="B42" s="5" t="s">
        <v>37</v>
      </c>
      <c r="C42" s="5" t="s">
        <v>38</v>
      </c>
      <c r="D42" s="5">
        <v>13</v>
      </c>
      <c r="E42" s="5">
        <v>0</v>
      </c>
      <c r="F42" s="5">
        <v>12</v>
      </c>
      <c r="G42" s="5">
        <v>1</v>
      </c>
      <c r="H42" s="5">
        <v>291</v>
      </c>
      <c r="I42" s="5">
        <v>2</v>
      </c>
      <c r="J42" s="5">
        <v>189</v>
      </c>
      <c r="K42" s="5">
        <v>100</v>
      </c>
      <c r="L42" s="5" t="s">
        <v>13</v>
      </c>
      <c r="M42" s="5"/>
      <c r="N42" s="5" t="s">
        <v>38</v>
      </c>
      <c r="O42" s="5" t="s">
        <v>39</v>
      </c>
      <c r="P42" s="5" t="s">
        <v>40</v>
      </c>
      <c r="Q42" s="5" t="s">
        <v>41</v>
      </c>
      <c r="R42" s="5" t="s">
        <v>42</v>
      </c>
      <c r="S42" s="5"/>
      <c r="T42" s="5">
        <v>8</v>
      </c>
      <c r="U42" s="5">
        <v>1</v>
      </c>
      <c r="V42" s="5">
        <v>57</v>
      </c>
      <c r="W42" s="5">
        <v>80</v>
      </c>
      <c r="X42" s="5">
        <v>636</v>
      </c>
      <c r="Y42" s="5">
        <v>5780</v>
      </c>
      <c r="Z42" s="5">
        <v>4216171</v>
      </c>
      <c r="AA42" s="5">
        <v>729.43</v>
      </c>
      <c r="AB42" s="5">
        <v>115.1317136</v>
      </c>
      <c r="AC42" s="5">
        <v>-8.3694716880000009</v>
      </c>
      <c r="AD42" s="5">
        <v>3.08</v>
      </c>
      <c r="AE42" s="5">
        <v>69.02</v>
      </c>
      <c r="AF42" s="5">
        <v>0</v>
      </c>
      <c r="AG42" s="5">
        <v>0.47</v>
      </c>
      <c r="AH42" s="6">
        <v>6.8999999999999999E-3</v>
      </c>
      <c r="AI42" s="6">
        <v>0.64949999999999997</v>
      </c>
      <c r="AJ42" s="5">
        <v>1.3</v>
      </c>
      <c r="AK42" s="7">
        <v>1</v>
      </c>
    </row>
    <row r="43" spans="1:37" x14ac:dyDescent="0.25">
      <c r="A43" s="8">
        <v>43960</v>
      </c>
      <c r="B43" s="9" t="s">
        <v>37</v>
      </c>
      <c r="C43" s="9" t="s">
        <v>38</v>
      </c>
      <c r="D43" s="9">
        <v>6</v>
      </c>
      <c r="E43" s="9">
        <v>0</v>
      </c>
      <c r="F43" s="9">
        <v>2</v>
      </c>
      <c r="G43" s="9">
        <v>4</v>
      </c>
      <c r="H43" s="9">
        <v>297</v>
      </c>
      <c r="I43" s="9">
        <v>2</v>
      </c>
      <c r="J43" s="9">
        <v>191</v>
      </c>
      <c r="K43" s="9">
        <v>104</v>
      </c>
      <c r="L43" s="9" t="s">
        <v>13</v>
      </c>
      <c r="M43" s="9"/>
      <c r="N43" s="9" t="s">
        <v>38</v>
      </c>
      <c r="O43" s="9" t="s">
        <v>39</v>
      </c>
      <c r="P43" s="9" t="s">
        <v>40</v>
      </c>
      <c r="Q43" s="9" t="s">
        <v>41</v>
      </c>
      <c r="R43" s="9" t="s">
        <v>42</v>
      </c>
      <c r="S43" s="9"/>
      <c r="T43" s="9">
        <v>8</v>
      </c>
      <c r="U43" s="9">
        <v>1</v>
      </c>
      <c r="V43" s="9">
        <v>57</v>
      </c>
      <c r="W43" s="9">
        <v>80</v>
      </c>
      <c r="X43" s="9">
        <v>636</v>
      </c>
      <c r="Y43" s="9">
        <v>5780</v>
      </c>
      <c r="Z43" s="9">
        <v>4216171</v>
      </c>
      <c r="AA43" s="9">
        <v>729.43</v>
      </c>
      <c r="AB43" s="9">
        <v>115.1317136</v>
      </c>
      <c r="AC43" s="9">
        <v>-8.3694716880000009</v>
      </c>
      <c r="AD43" s="9">
        <v>1.42</v>
      </c>
      <c r="AE43" s="9">
        <v>70.44</v>
      </c>
      <c r="AF43" s="9">
        <v>0</v>
      </c>
      <c r="AG43" s="9">
        <v>0.47</v>
      </c>
      <c r="AH43" s="10">
        <v>6.7000000000000002E-3</v>
      </c>
      <c r="AI43" s="10">
        <v>0.6431</v>
      </c>
      <c r="AJ43" s="9">
        <v>0.46</v>
      </c>
      <c r="AK43" s="11">
        <v>1</v>
      </c>
    </row>
    <row r="44" spans="1:37" x14ac:dyDescent="0.25">
      <c r="A44" s="4">
        <v>43961</v>
      </c>
      <c r="B44" s="5" t="s">
        <v>37</v>
      </c>
      <c r="C44" s="5" t="s">
        <v>38</v>
      </c>
      <c r="D44" s="5">
        <v>5</v>
      </c>
      <c r="E44" s="5">
        <v>0</v>
      </c>
      <c r="F44" s="5">
        <v>7</v>
      </c>
      <c r="G44" s="5">
        <v>-2</v>
      </c>
      <c r="H44" s="5">
        <v>302</v>
      </c>
      <c r="I44" s="5">
        <v>2</v>
      </c>
      <c r="J44" s="5">
        <v>198</v>
      </c>
      <c r="K44" s="5">
        <v>102</v>
      </c>
      <c r="L44" s="5" t="s">
        <v>13</v>
      </c>
      <c r="M44" s="5"/>
      <c r="N44" s="5" t="s">
        <v>38</v>
      </c>
      <c r="O44" s="5" t="s">
        <v>39</v>
      </c>
      <c r="P44" s="5" t="s">
        <v>40</v>
      </c>
      <c r="Q44" s="5" t="s">
        <v>41</v>
      </c>
      <c r="R44" s="5" t="s">
        <v>42</v>
      </c>
      <c r="S44" s="5"/>
      <c r="T44" s="5">
        <v>8</v>
      </c>
      <c r="U44" s="5">
        <v>1</v>
      </c>
      <c r="V44" s="5">
        <v>57</v>
      </c>
      <c r="W44" s="5">
        <v>80</v>
      </c>
      <c r="X44" s="5">
        <v>636</v>
      </c>
      <c r="Y44" s="5">
        <v>5780</v>
      </c>
      <c r="Z44" s="5">
        <v>4216171</v>
      </c>
      <c r="AA44" s="5">
        <v>729.43</v>
      </c>
      <c r="AB44" s="5">
        <v>115.1317136</v>
      </c>
      <c r="AC44" s="5">
        <v>-8.3694716880000009</v>
      </c>
      <c r="AD44" s="5">
        <v>1.19</v>
      </c>
      <c r="AE44" s="5">
        <v>71.63</v>
      </c>
      <c r="AF44" s="5">
        <v>0</v>
      </c>
      <c r="AG44" s="5">
        <v>0.47</v>
      </c>
      <c r="AH44" s="6">
        <v>6.6E-3</v>
      </c>
      <c r="AI44" s="6">
        <v>0.65559999999999996</v>
      </c>
      <c r="AJ44" s="5">
        <v>0.83</v>
      </c>
      <c r="AK44" s="7">
        <v>1</v>
      </c>
    </row>
    <row r="45" spans="1:37" x14ac:dyDescent="0.25">
      <c r="A45" s="8">
        <v>43962</v>
      </c>
      <c r="B45" s="9" t="s">
        <v>37</v>
      </c>
      <c r="C45" s="9" t="s">
        <v>38</v>
      </c>
      <c r="D45" s="9">
        <v>3</v>
      </c>
      <c r="E45" s="9">
        <v>0</v>
      </c>
      <c r="F45" s="9">
        <v>6</v>
      </c>
      <c r="G45" s="9">
        <v>-3</v>
      </c>
      <c r="H45" s="9">
        <v>305</v>
      </c>
      <c r="I45" s="9">
        <v>2</v>
      </c>
      <c r="J45" s="9">
        <v>204</v>
      </c>
      <c r="K45" s="9">
        <v>99</v>
      </c>
      <c r="L45" s="9" t="s">
        <v>13</v>
      </c>
      <c r="M45" s="9"/>
      <c r="N45" s="9" t="s">
        <v>38</v>
      </c>
      <c r="O45" s="9" t="s">
        <v>39</v>
      </c>
      <c r="P45" s="9" t="s">
        <v>40</v>
      </c>
      <c r="Q45" s="9" t="s">
        <v>41</v>
      </c>
      <c r="R45" s="9" t="s">
        <v>42</v>
      </c>
      <c r="S45" s="9"/>
      <c r="T45" s="9">
        <v>8</v>
      </c>
      <c r="U45" s="9">
        <v>1</v>
      </c>
      <c r="V45" s="9">
        <v>57</v>
      </c>
      <c r="W45" s="9">
        <v>80</v>
      </c>
      <c r="X45" s="9">
        <v>636</v>
      </c>
      <c r="Y45" s="9">
        <v>5780</v>
      </c>
      <c r="Z45" s="9">
        <v>4216171</v>
      </c>
      <c r="AA45" s="9">
        <v>729.43</v>
      </c>
      <c r="AB45" s="9">
        <v>115.1317136</v>
      </c>
      <c r="AC45" s="9">
        <v>-8.3694716880000009</v>
      </c>
      <c r="AD45" s="9">
        <v>0.71</v>
      </c>
      <c r="AE45" s="9">
        <v>72.34</v>
      </c>
      <c r="AF45" s="9">
        <v>0</v>
      </c>
      <c r="AG45" s="9">
        <v>0.47</v>
      </c>
      <c r="AH45" s="10">
        <v>6.6E-3</v>
      </c>
      <c r="AI45" s="10">
        <v>0.66890000000000005</v>
      </c>
      <c r="AJ45" s="9">
        <v>0.6</v>
      </c>
      <c r="AK45" s="11">
        <v>1</v>
      </c>
    </row>
    <row r="46" spans="1:37" x14ac:dyDescent="0.25">
      <c r="A46" s="4">
        <v>43963</v>
      </c>
      <c r="B46" s="5" t="s">
        <v>37</v>
      </c>
      <c r="C46" s="5" t="s">
        <v>38</v>
      </c>
      <c r="D46" s="5">
        <v>14</v>
      </c>
      <c r="E46" s="5">
        <v>0</v>
      </c>
      <c r="F46" s="5">
        <v>5</v>
      </c>
      <c r="G46" s="5">
        <v>9</v>
      </c>
      <c r="H46" s="5">
        <v>319</v>
      </c>
      <c r="I46" s="5">
        <v>2</v>
      </c>
      <c r="J46" s="5">
        <v>209</v>
      </c>
      <c r="K46" s="5">
        <v>108</v>
      </c>
      <c r="L46" s="5" t="s">
        <v>13</v>
      </c>
      <c r="M46" s="5"/>
      <c r="N46" s="5" t="s">
        <v>38</v>
      </c>
      <c r="O46" s="5" t="s">
        <v>39</v>
      </c>
      <c r="P46" s="5" t="s">
        <v>40</v>
      </c>
      <c r="Q46" s="5" t="s">
        <v>41</v>
      </c>
      <c r="R46" s="5" t="s">
        <v>42</v>
      </c>
      <c r="S46" s="5"/>
      <c r="T46" s="5">
        <v>8</v>
      </c>
      <c r="U46" s="5">
        <v>1</v>
      </c>
      <c r="V46" s="5">
        <v>57</v>
      </c>
      <c r="W46" s="5">
        <v>80</v>
      </c>
      <c r="X46" s="5">
        <v>636</v>
      </c>
      <c r="Y46" s="5">
        <v>5780</v>
      </c>
      <c r="Z46" s="5">
        <v>4216171</v>
      </c>
      <c r="AA46" s="5">
        <v>729.43</v>
      </c>
      <c r="AB46" s="5">
        <v>115.1317136</v>
      </c>
      <c r="AC46" s="5">
        <v>-8.3694716880000009</v>
      </c>
      <c r="AD46" s="5">
        <v>3.32</v>
      </c>
      <c r="AE46" s="5">
        <v>75.66</v>
      </c>
      <c r="AF46" s="5">
        <v>0</v>
      </c>
      <c r="AG46" s="5">
        <v>0.47</v>
      </c>
      <c r="AH46" s="6">
        <v>6.3E-3</v>
      </c>
      <c r="AI46" s="6">
        <v>0.6552</v>
      </c>
      <c r="AJ46" s="5">
        <v>4.67</v>
      </c>
      <c r="AK46" s="7">
        <v>1</v>
      </c>
    </row>
    <row r="47" spans="1:37" x14ac:dyDescent="0.25">
      <c r="A47" s="8">
        <v>43964</v>
      </c>
      <c r="B47" s="9" t="s">
        <v>37</v>
      </c>
      <c r="C47" s="9" t="s">
        <v>38</v>
      </c>
      <c r="D47" s="9">
        <v>4</v>
      </c>
      <c r="E47" s="9">
        <v>0</v>
      </c>
      <c r="F47" s="9">
        <v>5</v>
      </c>
      <c r="G47" s="9">
        <v>-1</v>
      </c>
      <c r="H47" s="9">
        <v>323</v>
      </c>
      <c r="I47" s="9">
        <v>2</v>
      </c>
      <c r="J47" s="9">
        <v>214</v>
      </c>
      <c r="K47" s="9">
        <v>107</v>
      </c>
      <c r="L47" s="9" t="s">
        <v>13</v>
      </c>
      <c r="M47" s="9"/>
      <c r="N47" s="9" t="s">
        <v>38</v>
      </c>
      <c r="O47" s="9" t="s">
        <v>39</v>
      </c>
      <c r="P47" s="9" t="s">
        <v>40</v>
      </c>
      <c r="Q47" s="9" t="s">
        <v>41</v>
      </c>
      <c r="R47" s="9" t="s">
        <v>42</v>
      </c>
      <c r="S47" s="9"/>
      <c r="T47" s="9">
        <v>8</v>
      </c>
      <c r="U47" s="9">
        <v>1</v>
      </c>
      <c r="V47" s="9">
        <v>57</v>
      </c>
      <c r="W47" s="9">
        <v>80</v>
      </c>
      <c r="X47" s="9">
        <v>636</v>
      </c>
      <c r="Y47" s="9">
        <v>5780</v>
      </c>
      <c r="Z47" s="9">
        <v>4216171</v>
      </c>
      <c r="AA47" s="9">
        <v>729.43</v>
      </c>
      <c r="AB47" s="9">
        <v>115.1317136</v>
      </c>
      <c r="AC47" s="9">
        <v>-8.3694716880000009</v>
      </c>
      <c r="AD47" s="9">
        <v>0.95</v>
      </c>
      <c r="AE47" s="9">
        <v>76.61</v>
      </c>
      <c r="AF47" s="9">
        <v>0</v>
      </c>
      <c r="AG47" s="9">
        <v>0.47</v>
      </c>
      <c r="AH47" s="10">
        <v>6.1999999999999998E-3</v>
      </c>
      <c r="AI47" s="10">
        <v>0.66249999999999998</v>
      </c>
      <c r="AJ47" s="9">
        <v>0.28999999999999998</v>
      </c>
      <c r="AK47" s="11">
        <v>1</v>
      </c>
    </row>
    <row r="48" spans="1:37" x14ac:dyDescent="0.25">
      <c r="A48" s="4">
        <v>43965</v>
      </c>
      <c r="B48" s="5" t="s">
        <v>37</v>
      </c>
      <c r="C48" s="5" t="s">
        <v>38</v>
      </c>
      <c r="D48" s="5">
        <v>5</v>
      </c>
      <c r="E48" s="5">
        <v>0</v>
      </c>
      <c r="F48" s="5">
        <v>3</v>
      </c>
      <c r="G48" s="5">
        <v>2</v>
      </c>
      <c r="H48" s="5">
        <v>328</v>
      </c>
      <c r="I48" s="5">
        <v>2</v>
      </c>
      <c r="J48" s="5">
        <v>217</v>
      </c>
      <c r="K48" s="5">
        <v>109</v>
      </c>
      <c r="L48" s="5" t="s">
        <v>13</v>
      </c>
      <c r="M48" s="5"/>
      <c r="N48" s="5" t="s">
        <v>38</v>
      </c>
      <c r="O48" s="5" t="s">
        <v>39</v>
      </c>
      <c r="P48" s="5" t="s">
        <v>40</v>
      </c>
      <c r="Q48" s="5" t="s">
        <v>41</v>
      </c>
      <c r="R48" s="5" t="s">
        <v>42</v>
      </c>
      <c r="S48" s="5"/>
      <c r="T48" s="5">
        <v>8</v>
      </c>
      <c r="U48" s="5">
        <v>1</v>
      </c>
      <c r="V48" s="5">
        <v>57</v>
      </c>
      <c r="W48" s="5">
        <v>80</v>
      </c>
      <c r="X48" s="5">
        <v>636</v>
      </c>
      <c r="Y48" s="5">
        <v>5780</v>
      </c>
      <c r="Z48" s="5">
        <v>4216171</v>
      </c>
      <c r="AA48" s="5">
        <v>729.43</v>
      </c>
      <c r="AB48" s="5">
        <v>115.1317136</v>
      </c>
      <c r="AC48" s="5">
        <v>-8.3694716880000009</v>
      </c>
      <c r="AD48" s="5">
        <v>1.19</v>
      </c>
      <c r="AE48" s="5">
        <v>77.8</v>
      </c>
      <c r="AF48" s="5">
        <v>0</v>
      </c>
      <c r="AG48" s="5">
        <v>0.47</v>
      </c>
      <c r="AH48" s="6">
        <v>6.1000000000000004E-3</v>
      </c>
      <c r="AI48" s="6">
        <v>0.66159999999999997</v>
      </c>
      <c r="AJ48" s="5">
        <v>1.25</v>
      </c>
      <c r="AK48" s="7">
        <v>1</v>
      </c>
    </row>
    <row r="49" spans="1:37" x14ac:dyDescent="0.25">
      <c r="A49" s="8">
        <v>43966</v>
      </c>
      <c r="B49" s="9" t="s">
        <v>37</v>
      </c>
      <c r="C49" s="9" t="s">
        <v>38</v>
      </c>
      <c r="D49" s="9">
        <v>6</v>
      </c>
      <c r="E49" s="9">
        <v>0</v>
      </c>
      <c r="F49" s="9">
        <v>9</v>
      </c>
      <c r="G49" s="9">
        <v>-3</v>
      </c>
      <c r="H49" s="9">
        <v>334</v>
      </c>
      <c r="I49" s="9">
        <v>2</v>
      </c>
      <c r="J49" s="9">
        <v>226</v>
      </c>
      <c r="K49" s="9">
        <v>106</v>
      </c>
      <c r="L49" s="9" t="s">
        <v>13</v>
      </c>
      <c r="M49" s="9"/>
      <c r="N49" s="9" t="s">
        <v>38</v>
      </c>
      <c r="O49" s="9" t="s">
        <v>39</v>
      </c>
      <c r="P49" s="9" t="s">
        <v>40</v>
      </c>
      <c r="Q49" s="9" t="s">
        <v>41</v>
      </c>
      <c r="R49" s="9" t="s">
        <v>42</v>
      </c>
      <c r="S49" s="9"/>
      <c r="T49" s="9">
        <v>8</v>
      </c>
      <c r="U49" s="9">
        <v>1</v>
      </c>
      <c r="V49" s="9">
        <v>57</v>
      </c>
      <c r="W49" s="9">
        <v>80</v>
      </c>
      <c r="X49" s="9">
        <v>636</v>
      </c>
      <c r="Y49" s="9">
        <v>5780</v>
      </c>
      <c r="Z49" s="9">
        <v>4216171</v>
      </c>
      <c r="AA49" s="9">
        <v>729.43</v>
      </c>
      <c r="AB49" s="9">
        <v>115.1317136</v>
      </c>
      <c r="AC49" s="9">
        <v>-8.3694716880000009</v>
      </c>
      <c r="AD49" s="9">
        <v>1.42</v>
      </c>
      <c r="AE49" s="9">
        <v>79.22</v>
      </c>
      <c r="AF49" s="9">
        <v>0</v>
      </c>
      <c r="AG49" s="9">
        <v>0.47</v>
      </c>
      <c r="AH49" s="10">
        <v>6.0000000000000001E-3</v>
      </c>
      <c r="AI49" s="10">
        <v>0.67659999999999998</v>
      </c>
      <c r="AJ49" s="9">
        <v>1.2</v>
      </c>
      <c r="AK49" s="11">
        <v>1</v>
      </c>
    </row>
    <row r="50" spans="1:37" x14ac:dyDescent="0.25">
      <c r="A50" s="4">
        <v>43967</v>
      </c>
      <c r="B50" s="5" t="s">
        <v>37</v>
      </c>
      <c r="C50" s="5" t="s">
        <v>38</v>
      </c>
      <c r="D50" s="5">
        <v>3</v>
      </c>
      <c r="E50" s="5">
        <v>0</v>
      </c>
      <c r="F50" s="5">
        <v>11</v>
      </c>
      <c r="G50" s="5">
        <v>-8</v>
      </c>
      <c r="H50" s="5">
        <v>337</v>
      </c>
      <c r="I50" s="5">
        <v>2</v>
      </c>
      <c r="J50" s="5">
        <v>237</v>
      </c>
      <c r="K50" s="5">
        <v>98</v>
      </c>
      <c r="L50" s="5" t="s">
        <v>13</v>
      </c>
      <c r="M50" s="5"/>
      <c r="N50" s="5" t="s">
        <v>38</v>
      </c>
      <c r="O50" s="5" t="s">
        <v>39</v>
      </c>
      <c r="P50" s="5" t="s">
        <v>40</v>
      </c>
      <c r="Q50" s="5" t="s">
        <v>41</v>
      </c>
      <c r="R50" s="5" t="s">
        <v>42</v>
      </c>
      <c r="S50" s="5"/>
      <c r="T50" s="5">
        <v>8</v>
      </c>
      <c r="U50" s="5">
        <v>1</v>
      </c>
      <c r="V50" s="5">
        <v>57</v>
      </c>
      <c r="W50" s="5">
        <v>80</v>
      </c>
      <c r="X50" s="5">
        <v>636</v>
      </c>
      <c r="Y50" s="5">
        <v>5780</v>
      </c>
      <c r="Z50" s="5">
        <v>4216171</v>
      </c>
      <c r="AA50" s="5">
        <v>729.43</v>
      </c>
      <c r="AB50" s="5">
        <v>115.1317136</v>
      </c>
      <c r="AC50" s="5">
        <v>-8.3694716880000009</v>
      </c>
      <c r="AD50" s="5">
        <v>0.71</v>
      </c>
      <c r="AE50" s="5">
        <v>79.930000000000007</v>
      </c>
      <c r="AF50" s="5">
        <v>0</v>
      </c>
      <c r="AG50" s="5">
        <v>0.47</v>
      </c>
      <c r="AH50" s="6">
        <v>5.8999999999999999E-3</v>
      </c>
      <c r="AI50" s="6">
        <v>0.70330000000000004</v>
      </c>
      <c r="AJ50" s="5">
        <v>0.5</v>
      </c>
      <c r="AK50" s="7">
        <v>1</v>
      </c>
    </row>
    <row r="51" spans="1:37" x14ac:dyDescent="0.25">
      <c r="A51" s="8">
        <v>43968</v>
      </c>
      <c r="B51" s="9" t="s">
        <v>37</v>
      </c>
      <c r="C51" s="9" t="s">
        <v>38</v>
      </c>
      <c r="D51" s="9">
        <v>2</v>
      </c>
      <c r="E51" s="9">
        <v>0</v>
      </c>
      <c r="F51" s="9">
        <v>6</v>
      </c>
      <c r="G51" s="9">
        <v>-4</v>
      </c>
      <c r="H51" s="9">
        <v>339</v>
      </c>
      <c r="I51" s="9">
        <v>2</v>
      </c>
      <c r="J51" s="9">
        <v>243</v>
      </c>
      <c r="K51" s="9">
        <v>94</v>
      </c>
      <c r="L51" s="9" t="s">
        <v>13</v>
      </c>
      <c r="M51" s="9"/>
      <c r="N51" s="9" t="s">
        <v>38</v>
      </c>
      <c r="O51" s="9" t="s">
        <v>39</v>
      </c>
      <c r="P51" s="9" t="s">
        <v>40</v>
      </c>
      <c r="Q51" s="9" t="s">
        <v>41</v>
      </c>
      <c r="R51" s="9" t="s">
        <v>42</v>
      </c>
      <c r="S51" s="9"/>
      <c r="T51" s="9">
        <v>8</v>
      </c>
      <c r="U51" s="9">
        <v>1</v>
      </c>
      <c r="V51" s="9">
        <v>57</v>
      </c>
      <c r="W51" s="9">
        <v>80</v>
      </c>
      <c r="X51" s="9">
        <v>636</v>
      </c>
      <c r="Y51" s="9">
        <v>5780</v>
      </c>
      <c r="Z51" s="9">
        <v>4216171</v>
      </c>
      <c r="AA51" s="9">
        <v>729.43</v>
      </c>
      <c r="AB51" s="9">
        <v>115.1317136</v>
      </c>
      <c r="AC51" s="9">
        <v>-8.3694716880000009</v>
      </c>
      <c r="AD51" s="9">
        <v>0.47</v>
      </c>
      <c r="AE51" s="9">
        <v>80.400000000000006</v>
      </c>
      <c r="AF51" s="9">
        <v>0</v>
      </c>
      <c r="AG51" s="9">
        <v>0.47</v>
      </c>
      <c r="AH51" s="10">
        <v>5.8999999999999999E-3</v>
      </c>
      <c r="AI51" s="10">
        <v>0.71679999999999999</v>
      </c>
      <c r="AJ51" s="9">
        <v>0.67</v>
      </c>
      <c r="AK51" s="11">
        <v>1</v>
      </c>
    </row>
    <row r="52" spans="1:37" x14ac:dyDescent="0.25">
      <c r="A52" s="4">
        <v>43969</v>
      </c>
      <c r="B52" s="5" t="s">
        <v>37</v>
      </c>
      <c r="C52" s="5" t="s">
        <v>38</v>
      </c>
      <c r="D52" s="5">
        <v>11</v>
      </c>
      <c r="E52" s="5">
        <v>0</v>
      </c>
      <c r="F52" s="5">
        <v>7</v>
      </c>
      <c r="G52" s="5">
        <v>4</v>
      </c>
      <c r="H52" s="5">
        <v>350</v>
      </c>
      <c r="I52" s="5">
        <v>2</v>
      </c>
      <c r="J52" s="5">
        <v>250</v>
      </c>
      <c r="K52" s="5">
        <v>98</v>
      </c>
      <c r="L52" s="5" t="s">
        <v>13</v>
      </c>
      <c r="M52" s="5"/>
      <c r="N52" s="5" t="s">
        <v>38</v>
      </c>
      <c r="O52" s="5" t="s">
        <v>39</v>
      </c>
      <c r="P52" s="5" t="s">
        <v>40</v>
      </c>
      <c r="Q52" s="5" t="s">
        <v>41</v>
      </c>
      <c r="R52" s="5" t="s">
        <v>42</v>
      </c>
      <c r="S52" s="5"/>
      <c r="T52" s="5">
        <v>8</v>
      </c>
      <c r="U52" s="5">
        <v>1</v>
      </c>
      <c r="V52" s="5">
        <v>57</v>
      </c>
      <c r="W52" s="5">
        <v>80</v>
      </c>
      <c r="X52" s="5">
        <v>636</v>
      </c>
      <c r="Y52" s="5">
        <v>5780</v>
      </c>
      <c r="Z52" s="5">
        <v>4216171</v>
      </c>
      <c r="AA52" s="5">
        <v>729.43</v>
      </c>
      <c r="AB52" s="5">
        <v>115.1317136</v>
      </c>
      <c r="AC52" s="5">
        <v>-8.3694716880000009</v>
      </c>
      <c r="AD52" s="5">
        <v>2.61</v>
      </c>
      <c r="AE52" s="5">
        <v>83.01</v>
      </c>
      <c r="AF52" s="5">
        <v>0</v>
      </c>
      <c r="AG52" s="5">
        <v>0.47</v>
      </c>
      <c r="AH52" s="6">
        <v>5.7000000000000002E-3</v>
      </c>
      <c r="AI52" s="6">
        <v>0.71430000000000005</v>
      </c>
      <c r="AJ52" s="5">
        <v>5.5</v>
      </c>
      <c r="AK52" s="7">
        <v>1</v>
      </c>
    </row>
    <row r="53" spans="1:37" x14ac:dyDescent="0.25">
      <c r="A53" s="8">
        <v>43970</v>
      </c>
      <c r="B53" s="9" t="s">
        <v>37</v>
      </c>
      <c r="C53" s="9" t="s">
        <v>38</v>
      </c>
      <c r="D53" s="9">
        <v>4</v>
      </c>
      <c r="E53" s="9">
        <v>0</v>
      </c>
      <c r="F53" s="9">
        <v>10</v>
      </c>
      <c r="G53" s="9">
        <v>-6</v>
      </c>
      <c r="H53" s="9">
        <v>354</v>
      </c>
      <c r="I53" s="9">
        <v>2</v>
      </c>
      <c r="J53" s="9">
        <v>260</v>
      </c>
      <c r="K53" s="9">
        <v>92</v>
      </c>
      <c r="L53" s="9" t="s">
        <v>13</v>
      </c>
      <c r="M53" s="9"/>
      <c r="N53" s="9" t="s">
        <v>38</v>
      </c>
      <c r="O53" s="9" t="s">
        <v>39</v>
      </c>
      <c r="P53" s="9" t="s">
        <v>40</v>
      </c>
      <c r="Q53" s="9" t="s">
        <v>41</v>
      </c>
      <c r="R53" s="9" t="s">
        <v>42</v>
      </c>
      <c r="S53" s="9"/>
      <c r="T53" s="9">
        <v>8</v>
      </c>
      <c r="U53" s="9">
        <v>1</v>
      </c>
      <c r="V53" s="9">
        <v>57</v>
      </c>
      <c r="W53" s="9">
        <v>80</v>
      </c>
      <c r="X53" s="9">
        <v>636</v>
      </c>
      <c r="Y53" s="9">
        <v>5780</v>
      </c>
      <c r="Z53" s="9">
        <v>4216171</v>
      </c>
      <c r="AA53" s="9">
        <v>729.43</v>
      </c>
      <c r="AB53" s="9">
        <v>115.1317136</v>
      </c>
      <c r="AC53" s="9">
        <v>-8.3694716880000009</v>
      </c>
      <c r="AD53" s="9">
        <v>0.95</v>
      </c>
      <c r="AE53" s="9">
        <v>83.96</v>
      </c>
      <c r="AF53" s="9">
        <v>0</v>
      </c>
      <c r="AG53" s="9">
        <v>0.47</v>
      </c>
      <c r="AH53" s="10">
        <v>5.5999999999999999E-3</v>
      </c>
      <c r="AI53" s="10">
        <v>0.73450000000000004</v>
      </c>
      <c r="AJ53" s="9">
        <v>0.36</v>
      </c>
      <c r="AK53" s="11">
        <v>1</v>
      </c>
    </row>
    <row r="54" spans="1:37" x14ac:dyDescent="0.25">
      <c r="A54" s="4">
        <v>43971</v>
      </c>
      <c r="B54" s="5" t="s">
        <v>37</v>
      </c>
      <c r="C54" s="5" t="s">
        <v>38</v>
      </c>
      <c r="D54" s="5">
        <v>8</v>
      </c>
      <c r="E54" s="5">
        <v>0</v>
      </c>
      <c r="F54" s="5">
        <v>9</v>
      </c>
      <c r="G54" s="5">
        <v>-1</v>
      </c>
      <c r="H54" s="5">
        <v>362</v>
      </c>
      <c r="I54" s="5">
        <v>2</v>
      </c>
      <c r="J54" s="5">
        <v>269</v>
      </c>
      <c r="K54" s="5">
        <v>91</v>
      </c>
      <c r="L54" s="5" t="s">
        <v>13</v>
      </c>
      <c r="M54" s="5"/>
      <c r="N54" s="5" t="s">
        <v>38</v>
      </c>
      <c r="O54" s="5" t="s">
        <v>39</v>
      </c>
      <c r="P54" s="5" t="s">
        <v>40</v>
      </c>
      <c r="Q54" s="5" t="s">
        <v>41</v>
      </c>
      <c r="R54" s="5" t="s">
        <v>42</v>
      </c>
      <c r="S54" s="5"/>
      <c r="T54" s="5">
        <v>8</v>
      </c>
      <c r="U54" s="5">
        <v>1</v>
      </c>
      <c r="V54" s="5">
        <v>57</v>
      </c>
      <c r="W54" s="5">
        <v>80</v>
      </c>
      <c r="X54" s="5">
        <v>636</v>
      </c>
      <c r="Y54" s="5">
        <v>5780</v>
      </c>
      <c r="Z54" s="5">
        <v>4216171</v>
      </c>
      <c r="AA54" s="5">
        <v>729.43</v>
      </c>
      <c r="AB54" s="5">
        <v>115.1317136</v>
      </c>
      <c r="AC54" s="5">
        <v>-8.3694716880000009</v>
      </c>
      <c r="AD54" s="5">
        <v>1.9</v>
      </c>
      <c r="AE54" s="5">
        <v>85.86</v>
      </c>
      <c r="AF54" s="5">
        <v>0</v>
      </c>
      <c r="AG54" s="5">
        <v>0.47</v>
      </c>
      <c r="AH54" s="6">
        <v>5.4999999999999997E-3</v>
      </c>
      <c r="AI54" s="6">
        <v>0.74309999999999998</v>
      </c>
      <c r="AJ54" s="5">
        <v>2</v>
      </c>
      <c r="AK54" s="7">
        <v>1</v>
      </c>
    </row>
    <row r="55" spans="1:37" x14ac:dyDescent="0.25">
      <c r="A55" s="8">
        <v>43972</v>
      </c>
      <c r="B55" s="9" t="s">
        <v>37</v>
      </c>
      <c r="C55" s="9" t="s">
        <v>38</v>
      </c>
      <c r="D55" s="9">
        <v>3</v>
      </c>
      <c r="E55" s="9">
        <v>0</v>
      </c>
      <c r="F55" s="9">
        <v>4</v>
      </c>
      <c r="G55" s="9">
        <v>-1</v>
      </c>
      <c r="H55" s="9">
        <v>365</v>
      </c>
      <c r="I55" s="9">
        <v>2</v>
      </c>
      <c r="J55" s="9">
        <v>273</v>
      </c>
      <c r="K55" s="9">
        <v>90</v>
      </c>
      <c r="L55" s="9" t="s">
        <v>13</v>
      </c>
      <c r="M55" s="9"/>
      <c r="N55" s="9" t="s">
        <v>38</v>
      </c>
      <c r="O55" s="9" t="s">
        <v>39</v>
      </c>
      <c r="P55" s="9" t="s">
        <v>40</v>
      </c>
      <c r="Q55" s="9" t="s">
        <v>41</v>
      </c>
      <c r="R55" s="9" t="s">
        <v>42</v>
      </c>
      <c r="S55" s="9"/>
      <c r="T55" s="9">
        <v>8</v>
      </c>
      <c r="U55" s="9">
        <v>1</v>
      </c>
      <c r="V55" s="9">
        <v>57</v>
      </c>
      <c r="W55" s="9">
        <v>80</v>
      </c>
      <c r="X55" s="9">
        <v>636</v>
      </c>
      <c r="Y55" s="9">
        <v>5780</v>
      </c>
      <c r="Z55" s="9">
        <v>4216171</v>
      </c>
      <c r="AA55" s="9">
        <v>729.43</v>
      </c>
      <c r="AB55" s="9">
        <v>115.1317136</v>
      </c>
      <c r="AC55" s="9">
        <v>-8.3694716880000009</v>
      </c>
      <c r="AD55" s="9">
        <v>0.71</v>
      </c>
      <c r="AE55" s="9">
        <v>86.57</v>
      </c>
      <c r="AF55" s="9">
        <v>0</v>
      </c>
      <c r="AG55" s="9">
        <v>0.47</v>
      </c>
      <c r="AH55" s="10">
        <v>5.4999999999999997E-3</v>
      </c>
      <c r="AI55" s="10">
        <v>0.74790000000000001</v>
      </c>
      <c r="AJ55" s="9">
        <v>0.38</v>
      </c>
      <c r="AK55" s="11">
        <v>1</v>
      </c>
    </row>
    <row r="56" spans="1:37" x14ac:dyDescent="0.25">
      <c r="A56" s="4">
        <v>43973</v>
      </c>
      <c r="B56" s="5" t="s">
        <v>37</v>
      </c>
      <c r="C56" s="5" t="s">
        <v>38</v>
      </c>
      <c r="D56" s="5">
        <v>6</v>
      </c>
      <c r="E56" s="5">
        <v>0</v>
      </c>
      <c r="F56" s="5">
        <v>4</v>
      </c>
      <c r="G56" s="5">
        <v>2</v>
      </c>
      <c r="H56" s="5">
        <v>371</v>
      </c>
      <c r="I56" s="5">
        <v>2</v>
      </c>
      <c r="J56" s="5">
        <v>277</v>
      </c>
      <c r="K56" s="5">
        <v>92</v>
      </c>
      <c r="L56" s="5" t="s">
        <v>13</v>
      </c>
      <c r="M56" s="5"/>
      <c r="N56" s="5" t="s">
        <v>38</v>
      </c>
      <c r="O56" s="5" t="s">
        <v>39</v>
      </c>
      <c r="P56" s="5" t="s">
        <v>40</v>
      </c>
      <c r="Q56" s="5" t="s">
        <v>41</v>
      </c>
      <c r="R56" s="5" t="s">
        <v>42</v>
      </c>
      <c r="S56" s="5"/>
      <c r="T56" s="5">
        <v>8</v>
      </c>
      <c r="U56" s="5">
        <v>1</v>
      </c>
      <c r="V56" s="5">
        <v>57</v>
      </c>
      <c r="W56" s="5">
        <v>80</v>
      </c>
      <c r="X56" s="5">
        <v>636</v>
      </c>
      <c r="Y56" s="5">
        <v>5780</v>
      </c>
      <c r="Z56" s="5">
        <v>4216171</v>
      </c>
      <c r="AA56" s="5">
        <v>729.43</v>
      </c>
      <c r="AB56" s="5">
        <v>115.1317136</v>
      </c>
      <c r="AC56" s="5">
        <v>-8.3694716880000009</v>
      </c>
      <c r="AD56" s="5">
        <v>1.42</v>
      </c>
      <c r="AE56" s="5">
        <v>87.99</v>
      </c>
      <c r="AF56" s="5">
        <v>0</v>
      </c>
      <c r="AG56" s="5">
        <v>0.47</v>
      </c>
      <c r="AH56" s="6">
        <v>5.4000000000000003E-3</v>
      </c>
      <c r="AI56" s="6">
        <v>0.74660000000000004</v>
      </c>
      <c r="AJ56" s="5">
        <v>2</v>
      </c>
      <c r="AK56" s="7">
        <v>1</v>
      </c>
    </row>
    <row r="57" spans="1:37" x14ac:dyDescent="0.25">
      <c r="A57" s="8">
        <v>43974</v>
      </c>
      <c r="B57" s="9" t="s">
        <v>37</v>
      </c>
      <c r="C57" s="9" t="s">
        <v>38</v>
      </c>
      <c r="D57" s="9">
        <v>8</v>
      </c>
      <c r="E57" s="9">
        <v>0</v>
      </c>
      <c r="F57" s="9">
        <v>3</v>
      </c>
      <c r="G57" s="9">
        <v>5</v>
      </c>
      <c r="H57" s="9">
        <v>379</v>
      </c>
      <c r="I57" s="9">
        <v>2</v>
      </c>
      <c r="J57" s="9">
        <v>280</v>
      </c>
      <c r="K57" s="9">
        <v>97</v>
      </c>
      <c r="L57" s="9" t="s">
        <v>13</v>
      </c>
      <c r="M57" s="9"/>
      <c r="N57" s="9" t="s">
        <v>38</v>
      </c>
      <c r="O57" s="9" t="s">
        <v>39</v>
      </c>
      <c r="P57" s="9" t="s">
        <v>40</v>
      </c>
      <c r="Q57" s="9" t="s">
        <v>41</v>
      </c>
      <c r="R57" s="9" t="s">
        <v>42</v>
      </c>
      <c r="S57" s="9"/>
      <c r="T57" s="9">
        <v>8</v>
      </c>
      <c r="U57" s="9">
        <v>1</v>
      </c>
      <c r="V57" s="9">
        <v>57</v>
      </c>
      <c r="W57" s="9">
        <v>80</v>
      </c>
      <c r="X57" s="9">
        <v>636</v>
      </c>
      <c r="Y57" s="9">
        <v>5780</v>
      </c>
      <c r="Z57" s="9">
        <v>4216171</v>
      </c>
      <c r="AA57" s="9">
        <v>729.43</v>
      </c>
      <c r="AB57" s="9">
        <v>115.1317136</v>
      </c>
      <c r="AC57" s="9">
        <v>-8.3694716880000009</v>
      </c>
      <c r="AD57" s="9">
        <v>1.9</v>
      </c>
      <c r="AE57" s="9">
        <v>89.89</v>
      </c>
      <c r="AF57" s="9">
        <v>0</v>
      </c>
      <c r="AG57" s="9">
        <v>0.47</v>
      </c>
      <c r="AH57" s="10">
        <v>5.3E-3</v>
      </c>
      <c r="AI57" s="10">
        <v>0.73880000000000001</v>
      </c>
      <c r="AJ57" s="9">
        <v>1.33</v>
      </c>
      <c r="AK57" s="11">
        <v>1</v>
      </c>
    </row>
    <row r="58" spans="1:37" x14ac:dyDescent="0.25">
      <c r="A58" s="4">
        <v>43975</v>
      </c>
      <c r="B58" s="5" t="s">
        <v>37</v>
      </c>
      <c r="C58" s="5" t="s">
        <v>38</v>
      </c>
      <c r="D58" s="5">
        <v>6</v>
      </c>
      <c r="E58" s="5">
        <v>0</v>
      </c>
      <c r="F58" s="5">
        <v>6</v>
      </c>
      <c r="G58" s="5">
        <v>0</v>
      </c>
      <c r="H58" s="5">
        <v>385</v>
      </c>
      <c r="I58" s="5">
        <v>2</v>
      </c>
      <c r="J58" s="5">
        <v>286</v>
      </c>
      <c r="K58" s="5">
        <v>97</v>
      </c>
      <c r="L58" s="5" t="s">
        <v>13</v>
      </c>
      <c r="M58" s="5"/>
      <c r="N58" s="5" t="s">
        <v>38</v>
      </c>
      <c r="O58" s="5" t="s">
        <v>39</v>
      </c>
      <c r="P58" s="5" t="s">
        <v>40</v>
      </c>
      <c r="Q58" s="5" t="s">
        <v>41</v>
      </c>
      <c r="R58" s="5" t="s">
        <v>42</v>
      </c>
      <c r="S58" s="5"/>
      <c r="T58" s="5">
        <v>8</v>
      </c>
      <c r="U58" s="5">
        <v>1</v>
      </c>
      <c r="V58" s="5">
        <v>57</v>
      </c>
      <c r="W58" s="5">
        <v>80</v>
      </c>
      <c r="X58" s="5">
        <v>636</v>
      </c>
      <c r="Y58" s="5">
        <v>5780</v>
      </c>
      <c r="Z58" s="5">
        <v>4216171</v>
      </c>
      <c r="AA58" s="5">
        <v>729.43</v>
      </c>
      <c r="AB58" s="5">
        <v>115.1317136</v>
      </c>
      <c r="AC58" s="5">
        <v>-8.3694716880000009</v>
      </c>
      <c r="AD58" s="5">
        <v>1.42</v>
      </c>
      <c r="AE58" s="5">
        <v>91.32</v>
      </c>
      <c r="AF58" s="5">
        <v>0</v>
      </c>
      <c r="AG58" s="5">
        <v>0.47</v>
      </c>
      <c r="AH58" s="6">
        <v>5.1999999999999998E-3</v>
      </c>
      <c r="AI58" s="6">
        <v>0.7429</v>
      </c>
      <c r="AJ58" s="5">
        <v>0.75</v>
      </c>
      <c r="AK58" s="7">
        <v>1</v>
      </c>
    </row>
    <row r="59" spans="1:37" x14ac:dyDescent="0.25">
      <c r="A59" s="8">
        <v>43976</v>
      </c>
      <c r="B59" s="9" t="s">
        <v>37</v>
      </c>
      <c r="C59" s="9" t="s">
        <v>38</v>
      </c>
      <c r="D59" s="9">
        <v>2</v>
      </c>
      <c r="E59" s="9">
        <v>0</v>
      </c>
      <c r="F59" s="9">
        <v>2</v>
      </c>
      <c r="G59" s="9">
        <v>0</v>
      </c>
      <c r="H59" s="9">
        <v>387</v>
      </c>
      <c r="I59" s="9">
        <v>2</v>
      </c>
      <c r="J59" s="9">
        <v>288</v>
      </c>
      <c r="K59" s="9">
        <v>97</v>
      </c>
      <c r="L59" s="9" t="s">
        <v>13</v>
      </c>
      <c r="M59" s="9"/>
      <c r="N59" s="9" t="s">
        <v>38</v>
      </c>
      <c r="O59" s="9" t="s">
        <v>39</v>
      </c>
      <c r="P59" s="9" t="s">
        <v>40</v>
      </c>
      <c r="Q59" s="9" t="s">
        <v>41</v>
      </c>
      <c r="R59" s="9" t="s">
        <v>42</v>
      </c>
      <c r="S59" s="9"/>
      <c r="T59" s="9">
        <v>8</v>
      </c>
      <c r="U59" s="9">
        <v>1</v>
      </c>
      <c r="V59" s="9">
        <v>57</v>
      </c>
      <c r="W59" s="9">
        <v>80</v>
      </c>
      <c r="X59" s="9">
        <v>636</v>
      </c>
      <c r="Y59" s="9">
        <v>5780</v>
      </c>
      <c r="Z59" s="9">
        <v>4216171</v>
      </c>
      <c r="AA59" s="9">
        <v>729.43</v>
      </c>
      <c r="AB59" s="9">
        <v>115.1317136</v>
      </c>
      <c r="AC59" s="9">
        <v>-8.3694716880000009</v>
      </c>
      <c r="AD59" s="9">
        <v>0.47</v>
      </c>
      <c r="AE59" s="9">
        <v>91.79</v>
      </c>
      <c r="AF59" s="9">
        <v>0</v>
      </c>
      <c r="AG59" s="9">
        <v>0.47</v>
      </c>
      <c r="AH59" s="10">
        <v>5.1999999999999998E-3</v>
      </c>
      <c r="AI59" s="10">
        <v>0.74419999999999997</v>
      </c>
      <c r="AJ59" s="9">
        <v>0.33</v>
      </c>
      <c r="AK59" s="11">
        <v>1</v>
      </c>
    </row>
    <row r="60" spans="1:37" x14ac:dyDescent="0.25">
      <c r="A60" s="4">
        <v>43977</v>
      </c>
      <c r="B60" s="5" t="s">
        <v>37</v>
      </c>
      <c r="C60" s="5" t="s">
        <v>38</v>
      </c>
      <c r="D60" s="5">
        <v>11</v>
      </c>
      <c r="E60" s="5">
        <v>0</v>
      </c>
      <c r="F60" s="5">
        <v>0</v>
      </c>
      <c r="G60" s="5">
        <v>11</v>
      </c>
      <c r="H60" s="5">
        <v>398</v>
      </c>
      <c r="I60" s="5">
        <v>2</v>
      </c>
      <c r="J60" s="5">
        <v>288</v>
      </c>
      <c r="K60" s="5">
        <v>108</v>
      </c>
      <c r="L60" s="5" t="s">
        <v>13</v>
      </c>
      <c r="M60" s="5"/>
      <c r="N60" s="5" t="s">
        <v>38</v>
      </c>
      <c r="O60" s="5" t="s">
        <v>39</v>
      </c>
      <c r="P60" s="5" t="s">
        <v>40</v>
      </c>
      <c r="Q60" s="5" t="s">
        <v>41</v>
      </c>
      <c r="R60" s="5" t="s">
        <v>42</v>
      </c>
      <c r="S60" s="5"/>
      <c r="T60" s="5">
        <v>8</v>
      </c>
      <c r="U60" s="5">
        <v>1</v>
      </c>
      <c r="V60" s="5">
        <v>57</v>
      </c>
      <c r="W60" s="5">
        <v>80</v>
      </c>
      <c r="X60" s="5">
        <v>636</v>
      </c>
      <c r="Y60" s="5">
        <v>5780</v>
      </c>
      <c r="Z60" s="5">
        <v>4216171</v>
      </c>
      <c r="AA60" s="5">
        <v>729.43</v>
      </c>
      <c r="AB60" s="5">
        <v>115.1317136</v>
      </c>
      <c r="AC60" s="5">
        <v>-8.3694716880000009</v>
      </c>
      <c r="AD60" s="5">
        <v>2.61</v>
      </c>
      <c r="AE60" s="5">
        <v>94.4</v>
      </c>
      <c r="AF60" s="5">
        <v>0</v>
      </c>
      <c r="AG60" s="5">
        <v>0.47</v>
      </c>
      <c r="AH60" s="6">
        <v>5.0000000000000001E-3</v>
      </c>
      <c r="AI60" s="6">
        <v>0.72360000000000002</v>
      </c>
      <c r="AJ60" s="5">
        <v>5.5</v>
      </c>
      <c r="AK60" s="7">
        <v>1</v>
      </c>
    </row>
    <row r="61" spans="1:37" x14ac:dyDescent="0.25">
      <c r="A61" s="8">
        <v>43978</v>
      </c>
      <c r="B61" s="9" t="s">
        <v>37</v>
      </c>
      <c r="C61" s="9" t="s">
        <v>38</v>
      </c>
      <c r="D61" s="9">
        <v>8</v>
      </c>
      <c r="E61" s="9">
        <v>0</v>
      </c>
      <c r="F61" s="9">
        <v>7</v>
      </c>
      <c r="G61" s="9">
        <v>1</v>
      </c>
      <c r="H61" s="9">
        <v>406</v>
      </c>
      <c r="I61" s="9">
        <v>2</v>
      </c>
      <c r="J61" s="9">
        <v>295</v>
      </c>
      <c r="K61" s="9">
        <v>109</v>
      </c>
      <c r="L61" s="9" t="s">
        <v>13</v>
      </c>
      <c r="M61" s="9"/>
      <c r="N61" s="9" t="s">
        <v>38</v>
      </c>
      <c r="O61" s="9" t="s">
        <v>39</v>
      </c>
      <c r="P61" s="9" t="s">
        <v>40</v>
      </c>
      <c r="Q61" s="9" t="s">
        <v>41</v>
      </c>
      <c r="R61" s="9" t="s">
        <v>42</v>
      </c>
      <c r="S61" s="9"/>
      <c r="T61" s="9">
        <v>8</v>
      </c>
      <c r="U61" s="9">
        <v>1</v>
      </c>
      <c r="V61" s="9">
        <v>57</v>
      </c>
      <c r="W61" s="9">
        <v>80</v>
      </c>
      <c r="X61" s="9">
        <v>636</v>
      </c>
      <c r="Y61" s="9">
        <v>5780</v>
      </c>
      <c r="Z61" s="9">
        <v>4216171</v>
      </c>
      <c r="AA61" s="9">
        <v>729.43</v>
      </c>
      <c r="AB61" s="9">
        <v>115.1317136</v>
      </c>
      <c r="AC61" s="9">
        <v>-8.3694716880000009</v>
      </c>
      <c r="AD61" s="9">
        <v>1.9</v>
      </c>
      <c r="AE61" s="9">
        <v>96.3</v>
      </c>
      <c r="AF61" s="9">
        <v>0</v>
      </c>
      <c r="AG61" s="9">
        <v>0.47</v>
      </c>
      <c r="AH61" s="10">
        <v>4.8999999999999998E-3</v>
      </c>
      <c r="AI61" s="10">
        <v>0.72660000000000002</v>
      </c>
      <c r="AJ61" s="9">
        <v>0.73</v>
      </c>
      <c r="AK61" s="11">
        <v>1</v>
      </c>
    </row>
    <row r="62" spans="1:37" x14ac:dyDescent="0.25">
      <c r="A62" s="4">
        <v>43979</v>
      </c>
      <c r="B62" s="5" t="s">
        <v>37</v>
      </c>
      <c r="C62" s="5" t="s">
        <v>38</v>
      </c>
      <c r="D62" s="5">
        <v>5</v>
      </c>
      <c r="E62" s="5">
        <v>0</v>
      </c>
      <c r="F62" s="5">
        <v>12</v>
      </c>
      <c r="G62" s="5">
        <v>-7</v>
      </c>
      <c r="H62" s="5">
        <v>411</v>
      </c>
      <c r="I62" s="5">
        <v>2</v>
      </c>
      <c r="J62" s="5">
        <v>307</v>
      </c>
      <c r="K62" s="5">
        <v>102</v>
      </c>
      <c r="L62" s="5" t="s">
        <v>13</v>
      </c>
      <c r="M62" s="5"/>
      <c r="N62" s="5" t="s">
        <v>38</v>
      </c>
      <c r="O62" s="5" t="s">
        <v>39</v>
      </c>
      <c r="P62" s="5" t="s">
        <v>40</v>
      </c>
      <c r="Q62" s="5" t="s">
        <v>41</v>
      </c>
      <c r="R62" s="5" t="s">
        <v>42</v>
      </c>
      <c r="S62" s="5"/>
      <c r="T62" s="5">
        <v>8</v>
      </c>
      <c r="U62" s="5">
        <v>1</v>
      </c>
      <c r="V62" s="5">
        <v>57</v>
      </c>
      <c r="W62" s="5">
        <v>80</v>
      </c>
      <c r="X62" s="5">
        <v>636</v>
      </c>
      <c r="Y62" s="5">
        <v>5780</v>
      </c>
      <c r="Z62" s="5">
        <v>4216171</v>
      </c>
      <c r="AA62" s="5">
        <v>729.43</v>
      </c>
      <c r="AB62" s="5">
        <v>115.1317136</v>
      </c>
      <c r="AC62" s="5">
        <v>-8.3694716880000009</v>
      </c>
      <c r="AD62" s="5">
        <v>1.19</v>
      </c>
      <c r="AE62" s="5">
        <v>97.48</v>
      </c>
      <c r="AF62" s="5">
        <v>0</v>
      </c>
      <c r="AG62" s="5">
        <v>0.47</v>
      </c>
      <c r="AH62" s="6">
        <v>4.8999999999999998E-3</v>
      </c>
      <c r="AI62" s="6">
        <v>0.747</v>
      </c>
      <c r="AJ62" s="5">
        <v>0.63</v>
      </c>
      <c r="AK62" s="7">
        <v>1</v>
      </c>
    </row>
    <row r="63" spans="1:37" x14ac:dyDescent="0.25">
      <c r="A63" s="8">
        <v>43980</v>
      </c>
      <c r="B63" s="9" t="s">
        <v>37</v>
      </c>
      <c r="C63" s="9" t="s">
        <v>38</v>
      </c>
      <c r="D63" s="9">
        <v>23</v>
      </c>
      <c r="E63" s="9">
        <v>0</v>
      </c>
      <c r="F63" s="9">
        <v>6</v>
      </c>
      <c r="G63" s="9">
        <v>17</v>
      </c>
      <c r="H63" s="9">
        <v>434</v>
      </c>
      <c r="I63" s="9">
        <v>2</v>
      </c>
      <c r="J63" s="9">
        <v>313</v>
      </c>
      <c r="K63" s="9">
        <v>119</v>
      </c>
      <c r="L63" s="9" t="s">
        <v>13</v>
      </c>
      <c r="M63" s="9"/>
      <c r="N63" s="9" t="s">
        <v>38</v>
      </c>
      <c r="O63" s="9" t="s">
        <v>39</v>
      </c>
      <c r="P63" s="9" t="s">
        <v>40</v>
      </c>
      <c r="Q63" s="9" t="s">
        <v>41</v>
      </c>
      <c r="R63" s="9" t="s">
        <v>42</v>
      </c>
      <c r="S63" s="9"/>
      <c r="T63" s="9">
        <v>8</v>
      </c>
      <c r="U63" s="9">
        <v>1</v>
      </c>
      <c r="V63" s="9">
        <v>57</v>
      </c>
      <c r="W63" s="9">
        <v>80</v>
      </c>
      <c r="X63" s="9">
        <v>636</v>
      </c>
      <c r="Y63" s="9">
        <v>5780</v>
      </c>
      <c r="Z63" s="9">
        <v>4216171</v>
      </c>
      <c r="AA63" s="9">
        <v>729.43</v>
      </c>
      <c r="AB63" s="9">
        <v>115.1317136</v>
      </c>
      <c r="AC63" s="9">
        <v>-8.3694716880000009</v>
      </c>
      <c r="AD63" s="9">
        <v>5.46</v>
      </c>
      <c r="AE63" s="9">
        <v>102.94</v>
      </c>
      <c r="AF63" s="9">
        <v>0</v>
      </c>
      <c r="AG63" s="9">
        <v>0.47</v>
      </c>
      <c r="AH63" s="10">
        <v>4.5999999999999999E-3</v>
      </c>
      <c r="AI63" s="10">
        <v>0.72119999999999995</v>
      </c>
      <c r="AJ63" s="9">
        <v>4.5999999999999996</v>
      </c>
      <c r="AK63" s="11">
        <v>1</v>
      </c>
    </row>
    <row r="64" spans="1:37" x14ac:dyDescent="0.25">
      <c r="A64" s="4">
        <v>43981</v>
      </c>
      <c r="B64" s="5" t="s">
        <v>37</v>
      </c>
      <c r="C64" s="5" t="s">
        <v>38</v>
      </c>
      <c r="D64" s="5">
        <v>12</v>
      </c>
      <c r="E64" s="5">
        <v>0</v>
      </c>
      <c r="F64" s="5">
        <v>8</v>
      </c>
      <c r="G64" s="5">
        <v>4</v>
      </c>
      <c r="H64" s="5">
        <v>446</v>
      </c>
      <c r="I64" s="5">
        <v>2</v>
      </c>
      <c r="J64" s="5">
        <v>321</v>
      </c>
      <c r="K64" s="5">
        <v>123</v>
      </c>
      <c r="L64" s="5" t="s">
        <v>13</v>
      </c>
      <c r="M64" s="5"/>
      <c r="N64" s="5" t="s">
        <v>38</v>
      </c>
      <c r="O64" s="5" t="s">
        <v>39</v>
      </c>
      <c r="P64" s="5" t="s">
        <v>40</v>
      </c>
      <c r="Q64" s="5" t="s">
        <v>41</v>
      </c>
      <c r="R64" s="5" t="s">
        <v>42</v>
      </c>
      <c r="S64" s="5"/>
      <c r="T64" s="5">
        <v>8</v>
      </c>
      <c r="U64" s="5">
        <v>1</v>
      </c>
      <c r="V64" s="5">
        <v>57</v>
      </c>
      <c r="W64" s="5">
        <v>80</v>
      </c>
      <c r="X64" s="5">
        <v>636</v>
      </c>
      <c r="Y64" s="5">
        <v>5780</v>
      </c>
      <c r="Z64" s="5">
        <v>4216171</v>
      </c>
      <c r="AA64" s="5">
        <v>729.43</v>
      </c>
      <c r="AB64" s="5">
        <v>115.1317136</v>
      </c>
      <c r="AC64" s="5">
        <v>-8.3694716880000009</v>
      </c>
      <c r="AD64" s="5">
        <v>2.85</v>
      </c>
      <c r="AE64" s="5">
        <v>105.78</v>
      </c>
      <c r="AF64" s="5">
        <v>0</v>
      </c>
      <c r="AG64" s="5">
        <v>0.47</v>
      </c>
      <c r="AH64" s="6">
        <v>4.4999999999999997E-3</v>
      </c>
      <c r="AI64" s="6">
        <v>0.71970000000000001</v>
      </c>
      <c r="AJ64" s="5">
        <v>0.52</v>
      </c>
      <c r="AK64" s="7">
        <v>1</v>
      </c>
    </row>
    <row r="65" spans="1:37" x14ac:dyDescent="0.25">
      <c r="A65" s="8">
        <v>43982</v>
      </c>
      <c r="B65" s="9" t="s">
        <v>37</v>
      </c>
      <c r="C65" s="9" t="s">
        <v>38</v>
      </c>
      <c r="D65" s="9">
        <v>10</v>
      </c>
      <c r="E65" s="9">
        <v>0</v>
      </c>
      <c r="F65" s="9">
        <v>1</v>
      </c>
      <c r="G65" s="9">
        <v>9</v>
      </c>
      <c r="H65" s="9">
        <v>456</v>
      </c>
      <c r="I65" s="9">
        <v>2</v>
      </c>
      <c r="J65" s="9">
        <v>322</v>
      </c>
      <c r="K65" s="9">
        <v>132</v>
      </c>
      <c r="L65" s="9" t="s">
        <v>13</v>
      </c>
      <c r="M65" s="9"/>
      <c r="N65" s="9" t="s">
        <v>38</v>
      </c>
      <c r="O65" s="9" t="s">
        <v>39</v>
      </c>
      <c r="P65" s="9" t="s">
        <v>40</v>
      </c>
      <c r="Q65" s="9" t="s">
        <v>41</v>
      </c>
      <c r="R65" s="9" t="s">
        <v>42</v>
      </c>
      <c r="S65" s="9"/>
      <c r="T65" s="9">
        <v>8</v>
      </c>
      <c r="U65" s="9">
        <v>1</v>
      </c>
      <c r="V65" s="9">
        <v>57</v>
      </c>
      <c r="W65" s="9">
        <v>80</v>
      </c>
      <c r="X65" s="9">
        <v>636</v>
      </c>
      <c r="Y65" s="9">
        <v>5780</v>
      </c>
      <c r="Z65" s="9">
        <v>4216171</v>
      </c>
      <c r="AA65" s="9">
        <v>729.43</v>
      </c>
      <c r="AB65" s="9">
        <v>115.1317136</v>
      </c>
      <c r="AC65" s="9">
        <v>-8.3694716880000009</v>
      </c>
      <c r="AD65" s="9">
        <v>2.37</v>
      </c>
      <c r="AE65" s="9">
        <v>108.16</v>
      </c>
      <c r="AF65" s="9">
        <v>0</v>
      </c>
      <c r="AG65" s="9">
        <v>0.47</v>
      </c>
      <c r="AH65" s="10">
        <v>4.4000000000000003E-3</v>
      </c>
      <c r="AI65" s="10">
        <v>0.70609999999999995</v>
      </c>
      <c r="AJ65" s="9">
        <v>0.83</v>
      </c>
      <c r="AK65" s="11">
        <v>1</v>
      </c>
    </row>
    <row r="66" spans="1:37" x14ac:dyDescent="0.25">
      <c r="A66" s="4">
        <v>43983</v>
      </c>
      <c r="B66" s="5" t="s">
        <v>37</v>
      </c>
      <c r="C66" s="5" t="s">
        <v>38</v>
      </c>
      <c r="D66" s="5">
        <v>17</v>
      </c>
      <c r="E66" s="5">
        <v>1</v>
      </c>
      <c r="F66" s="5">
        <v>5</v>
      </c>
      <c r="G66" s="5">
        <v>11</v>
      </c>
      <c r="H66" s="5">
        <v>473</v>
      </c>
      <c r="I66" s="5">
        <v>3</v>
      </c>
      <c r="J66" s="5">
        <v>327</v>
      </c>
      <c r="K66" s="5">
        <v>143</v>
      </c>
      <c r="L66" s="5" t="s">
        <v>13</v>
      </c>
      <c r="M66" s="5"/>
      <c r="N66" s="5" t="s">
        <v>38</v>
      </c>
      <c r="O66" s="5" t="s">
        <v>39</v>
      </c>
      <c r="P66" s="5" t="s">
        <v>40</v>
      </c>
      <c r="Q66" s="5" t="s">
        <v>41</v>
      </c>
      <c r="R66" s="5" t="s">
        <v>42</v>
      </c>
      <c r="S66" s="5"/>
      <c r="T66" s="5">
        <v>8</v>
      </c>
      <c r="U66" s="5">
        <v>1</v>
      </c>
      <c r="V66" s="5">
        <v>57</v>
      </c>
      <c r="W66" s="5">
        <v>80</v>
      </c>
      <c r="X66" s="5">
        <v>636</v>
      </c>
      <c r="Y66" s="5">
        <v>5780</v>
      </c>
      <c r="Z66" s="5">
        <v>4216171</v>
      </c>
      <c r="AA66" s="5">
        <v>729.43</v>
      </c>
      <c r="AB66" s="5">
        <v>115.1317136</v>
      </c>
      <c r="AC66" s="5">
        <v>-8.3694716880000009</v>
      </c>
      <c r="AD66" s="5">
        <v>4.03</v>
      </c>
      <c r="AE66" s="5">
        <v>112.19</v>
      </c>
      <c r="AF66" s="5">
        <v>0.24</v>
      </c>
      <c r="AG66" s="5">
        <v>0.71</v>
      </c>
      <c r="AH66" s="6">
        <v>6.3E-3</v>
      </c>
      <c r="AI66" s="6">
        <v>0.69130000000000003</v>
      </c>
      <c r="AJ66" s="5">
        <v>1.7</v>
      </c>
      <c r="AK66" s="7"/>
    </row>
    <row r="67" spans="1:37" x14ac:dyDescent="0.25">
      <c r="A67" s="8">
        <v>43984</v>
      </c>
      <c r="B67" s="9" t="s">
        <v>37</v>
      </c>
      <c r="C67" s="9" t="s">
        <v>38</v>
      </c>
      <c r="D67" s="9">
        <v>5</v>
      </c>
      <c r="E67" s="9">
        <v>0</v>
      </c>
      <c r="F67" s="9">
        <v>0</v>
      </c>
      <c r="G67" s="9">
        <v>5</v>
      </c>
      <c r="H67" s="9">
        <v>478</v>
      </c>
      <c r="I67" s="9">
        <v>3</v>
      </c>
      <c r="J67" s="9">
        <v>327</v>
      </c>
      <c r="K67" s="9">
        <v>148</v>
      </c>
      <c r="L67" s="9" t="s">
        <v>13</v>
      </c>
      <c r="M67" s="9"/>
      <c r="N67" s="9" t="s">
        <v>38</v>
      </c>
      <c r="O67" s="9" t="s">
        <v>39</v>
      </c>
      <c r="P67" s="9" t="s">
        <v>40</v>
      </c>
      <c r="Q67" s="9" t="s">
        <v>41</v>
      </c>
      <c r="R67" s="9" t="s">
        <v>42</v>
      </c>
      <c r="S67" s="9"/>
      <c r="T67" s="9">
        <v>8</v>
      </c>
      <c r="U67" s="9">
        <v>1</v>
      </c>
      <c r="V67" s="9">
        <v>57</v>
      </c>
      <c r="W67" s="9">
        <v>80</v>
      </c>
      <c r="X67" s="9">
        <v>636</v>
      </c>
      <c r="Y67" s="9">
        <v>5780</v>
      </c>
      <c r="Z67" s="9">
        <v>4216171</v>
      </c>
      <c r="AA67" s="9">
        <v>729.43</v>
      </c>
      <c r="AB67" s="9">
        <v>115.1317136</v>
      </c>
      <c r="AC67" s="9">
        <v>-8.3694716880000009</v>
      </c>
      <c r="AD67" s="9">
        <v>1.19</v>
      </c>
      <c r="AE67" s="9">
        <v>113.37</v>
      </c>
      <c r="AF67" s="9">
        <v>0</v>
      </c>
      <c r="AG67" s="9">
        <v>0.71</v>
      </c>
      <c r="AH67" s="10">
        <v>6.3E-3</v>
      </c>
      <c r="AI67" s="10">
        <v>0.68410000000000004</v>
      </c>
      <c r="AJ67" s="9">
        <v>0.28999999999999998</v>
      </c>
      <c r="AK67" s="11">
        <v>0</v>
      </c>
    </row>
    <row r="68" spans="1:37" x14ac:dyDescent="0.25">
      <c r="A68" s="4">
        <v>43985</v>
      </c>
      <c r="B68" s="5" t="s">
        <v>37</v>
      </c>
      <c r="C68" s="5" t="s">
        <v>38</v>
      </c>
      <c r="D68" s="5">
        <v>3</v>
      </c>
      <c r="E68" s="5">
        <v>0</v>
      </c>
      <c r="F68" s="5">
        <v>15</v>
      </c>
      <c r="G68" s="5">
        <v>-12</v>
      </c>
      <c r="H68" s="5">
        <v>481</v>
      </c>
      <c r="I68" s="5">
        <v>3</v>
      </c>
      <c r="J68" s="5">
        <v>342</v>
      </c>
      <c r="K68" s="5">
        <v>136</v>
      </c>
      <c r="L68" s="5" t="s">
        <v>13</v>
      </c>
      <c r="M68" s="5"/>
      <c r="N68" s="5" t="s">
        <v>38</v>
      </c>
      <c r="O68" s="5" t="s">
        <v>39</v>
      </c>
      <c r="P68" s="5" t="s">
        <v>40</v>
      </c>
      <c r="Q68" s="5" t="s">
        <v>41</v>
      </c>
      <c r="R68" s="5" t="s">
        <v>42</v>
      </c>
      <c r="S68" s="5"/>
      <c r="T68" s="5">
        <v>8</v>
      </c>
      <c r="U68" s="5">
        <v>1</v>
      </c>
      <c r="V68" s="5">
        <v>57</v>
      </c>
      <c r="W68" s="5">
        <v>80</v>
      </c>
      <c r="X68" s="5">
        <v>636</v>
      </c>
      <c r="Y68" s="5">
        <v>5780</v>
      </c>
      <c r="Z68" s="5">
        <v>4216171</v>
      </c>
      <c r="AA68" s="5">
        <v>729.43</v>
      </c>
      <c r="AB68" s="5">
        <v>115.1317136</v>
      </c>
      <c r="AC68" s="5">
        <v>-8.3694716880000009</v>
      </c>
      <c r="AD68" s="5">
        <v>0.71</v>
      </c>
      <c r="AE68" s="5">
        <v>114.08</v>
      </c>
      <c r="AF68" s="5">
        <v>0</v>
      </c>
      <c r="AG68" s="5">
        <v>0.71</v>
      </c>
      <c r="AH68" s="6">
        <v>6.1999999999999998E-3</v>
      </c>
      <c r="AI68" s="6">
        <v>0.71099999999999997</v>
      </c>
      <c r="AJ68" s="5">
        <v>0.6</v>
      </c>
      <c r="AK68" s="7">
        <v>1</v>
      </c>
    </row>
    <row r="69" spans="1:37" x14ac:dyDescent="0.25">
      <c r="A69" s="8">
        <v>43986</v>
      </c>
      <c r="B69" s="9" t="s">
        <v>37</v>
      </c>
      <c r="C69" s="9" t="s">
        <v>38</v>
      </c>
      <c r="D69" s="9">
        <v>20</v>
      </c>
      <c r="E69" s="9">
        <v>0</v>
      </c>
      <c r="F69" s="9">
        <v>15</v>
      </c>
      <c r="G69" s="9">
        <v>5</v>
      </c>
      <c r="H69" s="9">
        <v>501</v>
      </c>
      <c r="I69" s="9">
        <v>3</v>
      </c>
      <c r="J69" s="9">
        <v>357</v>
      </c>
      <c r="K69" s="9">
        <v>141</v>
      </c>
      <c r="L69" s="9" t="s">
        <v>13</v>
      </c>
      <c r="M69" s="9"/>
      <c r="N69" s="9" t="s">
        <v>38</v>
      </c>
      <c r="O69" s="9" t="s">
        <v>39</v>
      </c>
      <c r="P69" s="9" t="s">
        <v>40</v>
      </c>
      <c r="Q69" s="9" t="s">
        <v>41</v>
      </c>
      <c r="R69" s="9" t="s">
        <v>42</v>
      </c>
      <c r="S69" s="9"/>
      <c r="T69" s="9">
        <v>8</v>
      </c>
      <c r="U69" s="9">
        <v>1</v>
      </c>
      <c r="V69" s="9">
        <v>57</v>
      </c>
      <c r="W69" s="9">
        <v>80</v>
      </c>
      <c r="X69" s="9">
        <v>636</v>
      </c>
      <c r="Y69" s="9">
        <v>5780</v>
      </c>
      <c r="Z69" s="9">
        <v>4216171</v>
      </c>
      <c r="AA69" s="9">
        <v>729.43</v>
      </c>
      <c r="AB69" s="9">
        <v>115.1317136</v>
      </c>
      <c r="AC69" s="9">
        <v>-8.3694716880000009</v>
      </c>
      <c r="AD69" s="9">
        <v>4.74</v>
      </c>
      <c r="AE69" s="9">
        <v>118.83</v>
      </c>
      <c r="AF69" s="9">
        <v>0</v>
      </c>
      <c r="AG69" s="9">
        <v>0.71</v>
      </c>
      <c r="AH69" s="10">
        <v>6.0000000000000001E-3</v>
      </c>
      <c r="AI69" s="10">
        <v>0.71260000000000001</v>
      </c>
      <c r="AJ69" s="9">
        <v>6.67</v>
      </c>
      <c r="AK69" s="11">
        <v>1</v>
      </c>
    </row>
    <row r="70" spans="1:37" x14ac:dyDescent="0.25">
      <c r="A70" s="4">
        <v>43987</v>
      </c>
      <c r="B70" s="5" t="s">
        <v>37</v>
      </c>
      <c r="C70" s="5" t="s">
        <v>38</v>
      </c>
      <c r="D70" s="5">
        <v>14</v>
      </c>
      <c r="E70" s="5">
        <v>0</v>
      </c>
      <c r="F70" s="5">
        <v>5</v>
      </c>
      <c r="G70" s="5">
        <v>9</v>
      </c>
      <c r="H70" s="5">
        <v>515</v>
      </c>
      <c r="I70" s="5">
        <v>3</v>
      </c>
      <c r="J70" s="5">
        <v>362</v>
      </c>
      <c r="K70" s="5">
        <v>150</v>
      </c>
      <c r="L70" s="5" t="s">
        <v>13</v>
      </c>
      <c r="M70" s="5"/>
      <c r="N70" s="5" t="s">
        <v>38</v>
      </c>
      <c r="O70" s="5" t="s">
        <v>39</v>
      </c>
      <c r="P70" s="5" t="s">
        <v>40</v>
      </c>
      <c r="Q70" s="5" t="s">
        <v>41</v>
      </c>
      <c r="R70" s="5" t="s">
        <v>42</v>
      </c>
      <c r="S70" s="5"/>
      <c r="T70" s="5">
        <v>8</v>
      </c>
      <c r="U70" s="5">
        <v>1</v>
      </c>
      <c r="V70" s="5">
        <v>57</v>
      </c>
      <c r="W70" s="5">
        <v>80</v>
      </c>
      <c r="X70" s="5">
        <v>636</v>
      </c>
      <c r="Y70" s="5">
        <v>5780</v>
      </c>
      <c r="Z70" s="5">
        <v>4216171</v>
      </c>
      <c r="AA70" s="5">
        <v>729.43</v>
      </c>
      <c r="AB70" s="5">
        <v>115.1317136</v>
      </c>
      <c r="AC70" s="5">
        <v>-8.3694716880000009</v>
      </c>
      <c r="AD70" s="5">
        <v>3.32</v>
      </c>
      <c r="AE70" s="5">
        <v>122.15</v>
      </c>
      <c r="AF70" s="5">
        <v>0</v>
      </c>
      <c r="AG70" s="5">
        <v>0.71</v>
      </c>
      <c r="AH70" s="6">
        <v>5.7999999999999996E-3</v>
      </c>
      <c r="AI70" s="6">
        <v>0.70289999999999997</v>
      </c>
      <c r="AJ70" s="5">
        <v>0.7</v>
      </c>
      <c r="AK70" s="7">
        <v>1</v>
      </c>
    </row>
    <row r="71" spans="1:37" x14ac:dyDescent="0.25">
      <c r="A71" s="8">
        <v>43988</v>
      </c>
      <c r="B71" s="9" t="s">
        <v>37</v>
      </c>
      <c r="C71" s="9" t="s">
        <v>38</v>
      </c>
      <c r="D71" s="9">
        <v>33</v>
      </c>
      <c r="E71" s="9">
        <v>0</v>
      </c>
      <c r="F71" s="9">
        <v>2</v>
      </c>
      <c r="G71" s="9">
        <v>31</v>
      </c>
      <c r="H71" s="9">
        <v>548</v>
      </c>
      <c r="I71" s="9">
        <v>3</v>
      </c>
      <c r="J71" s="9">
        <v>364</v>
      </c>
      <c r="K71" s="9">
        <v>181</v>
      </c>
      <c r="L71" s="9" t="s">
        <v>13</v>
      </c>
      <c r="M71" s="9"/>
      <c r="N71" s="9" t="s">
        <v>38</v>
      </c>
      <c r="O71" s="9" t="s">
        <v>39</v>
      </c>
      <c r="P71" s="9" t="s">
        <v>40</v>
      </c>
      <c r="Q71" s="9" t="s">
        <v>41</v>
      </c>
      <c r="R71" s="9" t="s">
        <v>42</v>
      </c>
      <c r="S71" s="9"/>
      <c r="T71" s="9">
        <v>8</v>
      </c>
      <c r="U71" s="9">
        <v>1</v>
      </c>
      <c r="V71" s="9">
        <v>57</v>
      </c>
      <c r="W71" s="9">
        <v>80</v>
      </c>
      <c r="X71" s="9">
        <v>636</v>
      </c>
      <c r="Y71" s="9">
        <v>5780</v>
      </c>
      <c r="Z71" s="9">
        <v>4216171</v>
      </c>
      <c r="AA71" s="9">
        <v>729.43</v>
      </c>
      <c r="AB71" s="9">
        <v>115.1317136</v>
      </c>
      <c r="AC71" s="9">
        <v>-8.3694716880000009</v>
      </c>
      <c r="AD71" s="9">
        <v>7.83</v>
      </c>
      <c r="AE71" s="9">
        <v>129.97999999999999</v>
      </c>
      <c r="AF71" s="9">
        <v>0</v>
      </c>
      <c r="AG71" s="9">
        <v>0.71</v>
      </c>
      <c r="AH71" s="10">
        <v>5.4999999999999997E-3</v>
      </c>
      <c r="AI71" s="10">
        <v>0.66420000000000001</v>
      </c>
      <c r="AJ71" s="9">
        <v>2.36</v>
      </c>
      <c r="AK71" s="11">
        <v>1</v>
      </c>
    </row>
    <row r="72" spans="1:37" x14ac:dyDescent="0.25">
      <c r="A72" s="4">
        <v>43989</v>
      </c>
      <c r="B72" s="5" t="s">
        <v>37</v>
      </c>
      <c r="C72" s="5" t="s">
        <v>38</v>
      </c>
      <c r="D72" s="5">
        <v>25</v>
      </c>
      <c r="E72" s="5">
        <v>0</v>
      </c>
      <c r="F72" s="5">
        <v>2</v>
      </c>
      <c r="G72" s="5">
        <v>23</v>
      </c>
      <c r="H72" s="5">
        <v>573</v>
      </c>
      <c r="I72" s="5">
        <v>3</v>
      </c>
      <c r="J72" s="5">
        <v>366</v>
      </c>
      <c r="K72" s="5">
        <v>204</v>
      </c>
      <c r="L72" s="5" t="s">
        <v>13</v>
      </c>
      <c r="M72" s="5"/>
      <c r="N72" s="5" t="s">
        <v>38</v>
      </c>
      <c r="O72" s="5" t="s">
        <v>39</v>
      </c>
      <c r="P72" s="5" t="s">
        <v>40</v>
      </c>
      <c r="Q72" s="5" t="s">
        <v>41</v>
      </c>
      <c r="R72" s="5" t="s">
        <v>42</v>
      </c>
      <c r="S72" s="5"/>
      <c r="T72" s="5">
        <v>8</v>
      </c>
      <c r="U72" s="5">
        <v>1</v>
      </c>
      <c r="V72" s="5">
        <v>57</v>
      </c>
      <c r="W72" s="5">
        <v>80</v>
      </c>
      <c r="X72" s="5">
        <v>636</v>
      </c>
      <c r="Y72" s="5">
        <v>5780</v>
      </c>
      <c r="Z72" s="5">
        <v>4216171</v>
      </c>
      <c r="AA72" s="5">
        <v>729.43</v>
      </c>
      <c r="AB72" s="5">
        <v>115.1317136</v>
      </c>
      <c r="AC72" s="5">
        <v>-8.3694716880000009</v>
      </c>
      <c r="AD72" s="5">
        <v>5.93</v>
      </c>
      <c r="AE72" s="5">
        <v>135.91</v>
      </c>
      <c r="AF72" s="5">
        <v>0</v>
      </c>
      <c r="AG72" s="5">
        <v>0.71</v>
      </c>
      <c r="AH72" s="6">
        <v>5.1999999999999998E-3</v>
      </c>
      <c r="AI72" s="6">
        <v>0.63870000000000005</v>
      </c>
      <c r="AJ72" s="5">
        <v>0.76</v>
      </c>
      <c r="AK72" s="7">
        <v>1</v>
      </c>
    </row>
    <row r="73" spans="1:37" x14ac:dyDescent="0.25">
      <c r="A73" s="8">
        <v>43990</v>
      </c>
      <c r="B73" s="9" t="s">
        <v>37</v>
      </c>
      <c r="C73" s="9" t="s">
        <v>38</v>
      </c>
      <c r="D73" s="9">
        <v>12</v>
      </c>
      <c r="E73" s="9">
        <v>0</v>
      </c>
      <c r="F73" s="9">
        <v>4</v>
      </c>
      <c r="G73" s="9">
        <v>8</v>
      </c>
      <c r="H73" s="9">
        <v>585</v>
      </c>
      <c r="I73" s="9">
        <v>3</v>
      </c>
      <c r="J73" s="9">
        <v>370</v>
      </c>
      <c r="K73" s="9">
        <v>212</v>
      </c>
      <c r="L73" s="9" t="s">
        <v>13</v>
      </c>
      <c r="M73" s="9"/>
      <c r="N73" s="9" t="s">
        <v>38</v>
      </c>
      <c r="O73" s="9" t="s">
        <v>39</v>
      </c>
      <c r="P73" s="9" t="s">
        <v>40</v>
      </c>
      <c r="Q73" s="9" t="s">
        <v>41</v>
      </c>
      <c r="R73" s="9" t="s">
        <v>42</v>
      </c>
      <c r="S73" s="9"/>
      <c r="T73" s="9">
        <v>8</v>
      </c>
      <c r="U73" s="9">
        <v>1</v>
      </c>
      <c r="V73" s="9">
        <v>57</v>
      </c>
      <c r="W73" s="9">
        <v>80</v>
      </c>
      <c r="X73" s="9">
        <v>636</v>
      </c>
      <c r="Y73" s="9">
        <v>5780</v>
      </c>
      <c r="Z73" s="9">
        <v>4216171</v>
      </c>
      <c r="AA73" s="9">
        <v>729.43</v>
      </c>
      <c r="AB73" s="9">
        <v>115.1317136</v>
      </c>
      <c r="AC73" s="9">
        <v>-8.3694716880000009</v>
      </c>
      <c r="AD73" s="9">
        <v>2.85</v>
      </c>
      <c r="AE73" s="9">
        <v>138.75</v>
      </c>
      <c r="AF73" s="9">
        <v>0</v>
      </c>
      <c r="AG73" s="9">
        <v>0.71</v>
      </c>
      <c r="AH73" s="10">
        <v>5.1000000000000004E-3</v>
      </c>
      <c r="AI73" s="10">
        <v>0.63249999999999995</v>
      </c>
      <c r="AJ73" s="9">
        <v>0.48</v>
      </c>
      <c r="AK73" s="11">
        <v>1</v>
      </c>
    </row>
    <row r="74" spans="1:37" x14ac:dyDescent="0.25">
      <c r="A74" s="4">
        <v>43991</v>
      </c>
      <c r="B74" s="5" t="s">
        <v>37</v>
      </c>
      <c r="C74" s="5" t="s">
        <v>38</v>
      </c>
      <c r="D74" s="5">
        <v>14</v>
      </c>
      <c r="E74" s="5">
        <v>0</v>
      </c>
      <c r="F74" s="5">
        <v>32</v>
      </c>
      <c r="G74" s="5">
        <v>-18</v>
      </c>
      <c r="H74" s="5">
        <v>599</v>
      </c>
      <c r="I74" s="5">
        <v>3</v>
      </c>
      <c r="J74" s="5">
        <v>402</v>
      </c>
      <c r="K74" s="5">
        <v>194</v>
      </c>
      <c r="L74" s="5" t="s">
        <v>13</v>
      </c>
      <c r="M74" s="5"/>
      <c r="N74" s="5" t="s">
        <v>38</v>
      </c>
      <c r="O74" s="5" t="s">
        <v>39</v>
      </c>
      <c r="P74" s="5" t="s">
        <v>40</v>
      </c>
      <c r="Q74" s="5" t="s">
        <v>41</v>
      </c>
      <c r="R74" s="5" t="s">
        <v>42</v>
      </c>
      <c r="S74" s="5"/>
      <c r="T74" s="5">
        <v>8</v>
      </c>
      <c r="U74" s="5">
        <v>1</v>
      </c>
      <c r="V74" s="5">
        <v>57</v>
      </c>
      <c r="W74" s="5">
        <v>80</v>
      </c>
      <c r="X74" s="5">
        <v>636</v>
      </c>
      <c r="Y74" s="5">
        <v>5780</v>
      </c>
      <c r="Z74" s="5">
        <v>4216171</v>
      </c>
      <c r="AA74" s="5">
        <v>729.43</v>
      </c>
      <c r="AB74" s="5">
        <v>115.1317136</v>
      </c>
      <c r="AC74" s="5">
        <v>-8.3694716880000009</v>
      </c>
      <c r="AD74" s="5">
        <v>3.32</v>
      </c>
      <c r="AE74" s="5">
        <v>142.07</v>
      </c>
      <c r="AF74" s="5">
        <v>0</v>
      </c>
      <c r="AG74" s="5">
        <v>0.71</v>
      </c>
      <c r="AH74" s="6">
        <v>5.0000000000000001E-3</v>
      </c>
      <c r="AI74" s="6">
        <v>0.67110000000000003</v>
      </c>
      <c r="AJ74" s="5">
        <v>1.17</v>
      </c>
      <c r="AK74" s="7">
        <v>1</v>
      </c>
    </row>
    <row r="75" spans="1:37" x14ac:dyDescent="0.25">
      <c r="A75" s="8">
        <v>43992</v>
      </c>
      <c r="B75" s="9" t="s">
        <v>37</v>
      </c>
      <c r="C75" s="9" t="s">
        <v>38</v>
      </c>
      <c r="D75" s="9">
        <v>32</v>
      </c>
      <c r="E75" s="9">
        <v>0</v>
      </c>
      <c r="F75" s="9">
        <v>3</v>
      </c>
      <c r="G75" s="9">
        <v>29</v>
      </c>
      <c r="H75" s="9">
        <v>631</v>
      </c>
      <c r="I75" s="9">
        <v>3</v>
      </c>
      <c r="J75" s="9">
        <v>405</v>
      </c>
      <c r="K75" s="9">
        <v>223</v>
      </c>
      <c r="L75" s="9" t="s">
        <v>13</v>
      </c>
      <c r="M75" s="9"/>
      <c r="N75" s="9" t="s">
        <v>38</v>
      </c>
      <c r="O75" s="9" t="s">
        <v>39</v>
      </c>
      <c r="P75" s="9" t="s">
        <v>40</v>
      </c>
      <c r="Q75" s="9" t="s">
        <v>41</v>
      </c>
      <c r="R75" s="9" t="s">
        <v>42</v>
      </c>
      <c r="S75" s="9"/>
      <c r="T75" s="9">
        <v>8</v>
      </c>
      <c r="U75" s="9">
        <v>1</v>
      </c>
      <c r="V75" s="9">
        <v>57</v>
      </c>
      <c r="W75" s="9">
        <v>80</v>
      </c>
      <c r="X75" s="9">
        <v>636</v>
      </c>
      <c r="Y75" s="9">
        <v>5780</v>
      </c>
      <c r="Z75" s="9">
        <v>4216171</v>
      </c>
      <c r="AA75" s="9">
        <v>729.43</v>
      </c>
      <c r="AB75" s="9">
        <v>115.1317136</v>
      </c>
      <c r="AC75" s="9">
        <v>-8.3694716880000009</v>
      </c>
      <c r="AD75" s="9">
        <v>7.59</v>
      </c>
      <c r="AE75" s="9">
        <v>149.66</v>
      </c>
      <c r="AF75" s="9">
        <v>0</v>
      </c>
      <c r="AG75" s="9">
        <v>0.71</v>
      </c>
      <c r="AH75" s="10">
        <v>4.7999999999999996E-3</v>
      </c>
      <c r="AI75" s="10">
        <v>0.64180000000000004</v>
      </c>
      <c r="AJ75" s="9">
        <v>2.29</v>
      </c>
      <c r="AK75" s="11">
        <v>1</v>
      </c>
    </row>
    <row r="76" spans="1:37" x14ac:dyDescent="0.25">
      <c r="A76" s="4">
        <v>43993</v>
      </c>
      <c r="B76" s="5" t="s">
        <v>37</v>
      </c>
      <c r="C76" s="5" t="s">
        <v>38</v>
      </c>
      <c r="D76" s="5">
        <v>19</v>
      </c>
      <c r="E76" s="5">
        <v>0</v>
      </c>
      <c r="F76" s="5">
        <v>12</v>
      </c>
      <c r="G76" s="5">
        <v>7</v>
      </c>
      <c r="H76" s="5">
        <v>650</v>
      </c>
      <c r="I76" s="5">
        <v>3</v>
      </c>
      <c r="J76" s="5">
        <v>417</v>
      </c>
      <c r="K76" s="5">
        <v>230</v>
      </c>
      <c r="L76" s="5" t="s">
        <v>13</v>
      </c>
      <c r="M76" s="5"/>
      <c r="N76" s="5" t="s">
        <v>38</v>
      </c>
      <c r="O76" s="5" t="s">
        <v>39</v>
      </c>
      <c r="P76" s="5" t="s">
        <v>40</v>
      </c>
      <c r="Q76" s="5" t="s">
        <v>41</v>
      </c>
      <c r="R76" s="5" t="s">
        <v>42</v>
      </c>
      <c r="S76" s="5"/>
      <c r="T76" s="5">
        <v>8</v>
      </c>
      <c r="U76" s="5">
        <v>1</v>
      </c>
      <c r="V76" s="5">
        <v>57</v>
      </c>
      <c r="W76" s="5">
        <v>80</v>
      </c>
      <c r="X76" s="5">
        <v>636</v>
      </c>
      <c r="Y76" s="5">
        <v>5780</v>
      </c>
      <c r="Z76" s="5">
        <v>4216171</v>
      </c>
      <c r="AA76" s="5">
        <v>729.43</v>
      </c>
      <c r="AB76" s="5">
        <v>115.1317136</v>
      </c>
      <c r="AC76" s="5">
        <v>-8.3694716880000009</v>
      </c>
      <c r="AD76" s="5">
        <v>4.51</v>
      </c>
      <c r="AE76" s="5">
        <v>154.16999999999999</v>
      </c>
      <c r="AF76" s="5">
        <v>0</v>
      </c>
      <c r="AG76" s="5">
        <v>0.71</v>
      </c>
      <c r="AH76" s="6">
        <v>4.5999999999999999E-3</v>
      </c>
      <c r="AI76" s="6">
        <v>0.64149999999999996</v>
      </c>
      <c r="AJ76" s="5">
        <v>0.59</v>
      </c>
      <c r="AK76" s="7">
        <v>1</v>
      </c>
    </row>
    <row r="77" spans="1:37" x14ac:dyDescent="0.25">
      <c r="A77" s="8">
        <v>43994</v>
      </c>
      <c r="B77" s="9" t="s">
        <v>37</v>
      </c>
      <c r="C77" s="9" t="s">
        <v>38</v>
      </c>
      <c r="D77" s="9">
        <v>36</v>
      </c>
      <c r="E77" s="9">
        <v>0</v>
      </c>
      <c r="F77" s="9">
        <v>24</v>
      </c>
      <c r="G77" s="9">
        <v>12</v>
      </c>
      <c r="H77" s="9">
        <v>686</v>
      </c>
      <c r="I77" s="9">
        <v>3</v>
      </c>
      <c r="J77" s="9">
        <v>441</v>
      </c>
      <c r="K77" s="9">
        <v>242</v>
      </c>
      <c r="L77" s="9" t="s">
        <v>13</v>
      </c>
      <c r="M77" s="9"/>
      <c r="N77" s="9" t="s">
        <v>38</v>
      </c>
      <c r="O77" s="9" t="s">
        <v>39</v>
      </c>
      <c r="P77" s="9" t="s">
        <v>40</v>
      </c>
      <c r="Q77" s="9" t="s">
        <v>41</v>
      </c>
      <c r="R77" s="9" t="s">
        <v>42</v>
      </c>
      <c r="S77" s="9"/>
      <c r="T77" s="9">
        <v>8</v>
      </c>
      <c r="U77" s="9">
        <v>1</v>
      </c>
      <c r="V77" s="9">
        <v>57</v>
      </c>
      <c r="W77" s="9">
        <v>80</v>
      </c>
      <c r="X77" s="9">
        <v>636</v>
      </c>
      <c r="Y77" s="9">
        <v>5780</v>
      </c>
      <c r="Z77" s="9">
        <v>4216171</v>
      </c>
      <c r="AA77" s="9">
        <v>729.43</v>
      </c>
      <c r="AB77" s="9">
        <v>115.1317136</v>
      </c>
      <c r="AC77" s="9">
        <v>-8.3694716880000009</v>
      </c>
      <c r="AD77" s="9">
        <v>8.5399999999999991</v>
      </c>
      <c r="AE77" s="9">
        <v>162.71</v>
      </c>
      <c r="AF77" s="9">
        <v>0</v>
      </c>
      <c r="AG77" s="9">
        <v>0.71</v>
      </c>
      <c r="AH77" s="10">
        <v>4.4000000000000003E-3</v>
      </c>
      <c r="AI77" s="10">
        <v>0.64290000000000003</v>
      </c>
      <c r="AJ77" s="9">
        <v>1.89</v>
      </c>
      <c r="AK77" s="11">
        <v>1</v>
      </c>
    </row>
    <row r="78" spans="1:37" x14ac:dyDescent="0.25">
      <c r="A78" s="4">
        <v>43995</v>
      </c>
      <c r="B78" s="5" t="s">
        <v>37</v>
      </c>
      <c r="C78" s="5" t="s">
        <v>38</v>
      </c>
      <c r="D78" s="5">
        <v>28</v>
      </c>
      <c r="E78" s="5">
        <v>1</v>
      </c>
      <c r="F78" s="5">
        <v>14</v>
      </c>
      <c r="G78" s="5">
        <v>13</v>
      </c>
      <c r="H78" s="5">
        <v>714</v>
      </c>
      <c r="I78" s="5">
        <v>4</v>
      </c>
      <c r="J78" s="5">
        <v>455</v>
      </c>
      <c r="K78" s="5">
        <v>255</v>
      </c>
      <c r="L78" s="5" t="s">
        <v>13</v>
      </c>
      <c r="M78" s="5"/>
      <c r="N78" s="5" t="s">
        <v>38</v>
      </c>
      <c r="O78" s="5" t="s">
        <v>39</v>
      </c>
      <c r="P78" s="5" t="s">
        <v>40</v>
      </c>
      <c r="Q78" s="5" t="s">
        <v>41</v>
      </c>
      <c r="R78" s="5" t="s">
        <v>42</v>
      </c>
      <c r="S78" s="5"/>
      <c r="T78" s="5">
        <v>8</v>
      </c>
      <c r="U78" s="5">
        <v>1</v>
      </c>
      <c r="V78" s="5">
        <v>57</v>
      </c>
      <c r="W78" s="5">
        <v>80</v>
      </c>
      <c r="X78" s="5">
        <v>636</v>
      </c>
      <c r="Y78" s="5">
        <v>5780</v>
      </c>
      <c r="Z78" s="5">
        <v>4216171</v>
      </c>
      <c r="AA78" s="5">
        <v>729.43</v>
      </c>
      <c r="AB78" s="5">
        <v>115.1317136</v>
      </c>
      <c r="AC78" s="5">
        <v>-8.3694716880000009</v>
      </c>
      <c r="AD78" s="5">
        <v>6.64</v>
      </c>
      <c r="AE78" s="5">
        <v>169.35</v>
      </c>
      <c r="AF78" s="5">
        <v>0.24</v>
      </c>
      <c r="AG78" s="5">
        <v>0.95</v>
      </c>
      <c r="AH78" s="6">
        <v>5.5999999999999999E-3</v>
      </c>
      <c r="AI78" s="6">
        <v>0.63729999999999998</v>
      </c>
      <c r="AJ78" s="5">
        <v>0.78</v>
      </c>
      <c r="AK78" s="7"/>
    </row>
    <row r="79" spans="1:37" x14ac:dyDescent="0.25">
      <c r="A79" s="8">
        <v>43996</v>
      </c>
      <c r="B79" s="9" t="s">
        <v>37</v>
      </c>
      <c r="C79" s="9" t="s">
        <v>38</v>
      </c>
      <c r="D79" s="9">
        <v>18</v>
      </c>
      <c r="E79" s="9">
        <v>0</v>
      </c>
      <c r="F79" s="9">
        <v>12</v>
      </c>
      <c r="G79" s="9">
        <v>6</v>
      </c>
      <c r="H79" s="9">
        <v>732</v>
      </c>
      <c r="I79" s="9">
        <v>4</v>
      </c>
      <c r="J79" s="9">
        <v>467</v>
      </c>
      <c r="K79" s="9">
        <v>261</v>
      </c>
      <c r="L79" s="9" t="s">
        <v>13</v>
      </c>
      <c r="M79" s="9"/>
      <c r="N79" s="9" t="s">
        <v>38</v>
      </c>
      <c r="O79" s="9" t="s">
        <v>39</v>
      </c>
      <c r="P79" s="9" t="s">
        <v>40</v>
      </c>
      <c r="Q79" s="9" t="s">
        <v>41</v>
      </c>
      <c r="R79" s="9" t="s">
        <v>42</v>
      </c>
      <c r="S79" s="9"/>
      <c r="T79" s="9">
        <v>8</v>
      </c>
      <c r="U79" s="9">
        <v>1</v>
      </c>
      <c r="V79" s="9">
        <v>57</v>
      </c>
      <c r="W79" s="9">
        <v>80</v>
      </c>
      <c r="X79" s="9">
        <v>636</v>
      </c>
      <c r="Y79" s="9">
        <v>5780</v>
      </c>
      <c r="Z79" s="9">
        <v>4216171</v>
      </c>
      <c r="AA79" s="9">
        <v>729.43</v>
      </c>
      <c r="AB79" s="9">
        <v>115.1317136</v>
      </c>
      <c r="AC79" s="9">
        <v>-8.3694716880000009</v>
      </c>
      <c r="AD79" s="9">
        <v>4.2699999999999996</v>
      </c>
      <c r="AE79" s="9">
        <v>173.62</v>
      </c>
      <c r="AF79" s="9">
        <v>0</v>
      </c>
      <c r="AG79" s="9">
        <v>0.95</v>
      </c>
      <c r="AH79" s="10">
        <v>5.4999999999999997E-3</v>
      </c>
      <c r="AI79" s="10">
        <v>0.63800000000000001</v>
      </c>
      <c r="AJ79" s="9">
        <v>0.64</v>
      </c>
      <c r="AK79" s="11">
        <v>0</v>
      </c>
    </row>
    <row r="80" spans="1:37" x14ac:dyDescent="0.25">
      <c r="A80" s="4">
        <v>43997</v>
      </c>
      <c r="B80" s="5" t="s">
        <v>37</v>
      </c>
      <c r="C80" s="5" t="s">
        <v>38</v>
      </c>
      <c r="D80" s="5">
        <v>19</v>
      </c>
      <c r="E80" s="5">
        <v>0</v>
      </c>
      <c r="F80" s="5">
        <v>28</v>
      </c>
      <c r="G80" s="5">
        <v>-9</v>
      </c>
      <c r="H80" s="5">
        <v>751</v>
      </c>
      <c r="I80" s="5">
        <v>4</v>
      </c>
      <c r="J80" s="5">
        <v>495</v>
      </c>
      <c r="K80" s="5">
        <v>252</v>
      </c>
      <c r="L80" s="5" t="s">
        <v>13</v>
      </c>
      <c r="M80" s="5"/>
      <c r="N80" s="5" t="s">
        <v>38</v>
      </c>
      <c r="O80" s="5" t="s">
        <v>39</v>
      </c>
      <c r="P80" s="5" t="s">
        <v>40</v>
      </c>
      <c r="Q80" s="5" t="s">
        <v>41</v>
      </c>
      <c r="R80" s="5" t="s">
        <v>42</v>
      </c>
      <c r="S80" s="5"/>
      <c r="T80" s="5">
        <v>8</v>
      </c>
      <c r="U80" s="5">
        <v>1</v>
      </c>
      <c r="V80" s="5">
        <v>57</v>
      </c>
      <c r="W80" s="5">
        <v>80</v>
      </c>
      <c r="X80" s="5">
        <v>636</v>
      </c>
      <c r="Y80" s="5">
        <v>5780</v>
      </c>
      <c r="Z80" s="5">
        <v>4216171</v>
      </c>
      <c r="AA80" s="5">
        <v>729.43</v>
      </c>
      <c r="AB80" s="5">
        <v>115.1317136</v>
      </c>
      <c r="AC80" s="5">
        <v>-8.3694716880000009</v>
      </c>
      <c r="AD80" s="5">
        <v>4.51</v>
      </c>
      <c r="AE80" s="5">
        <v>178.12</v>
      </c>
      <c r="AF80" s="5">
        <v>0</v>
      </c>
      <c r="AG80" s="5">
        <v>0.95</v>
      </c>
      <c r="AH80" s="6">
        <v>5.3E-3</v>
      </c>
      <c r="AI80" s="6">
        <v>0.65910000000000002</v>
      </c>
      <c r="AJ80" s="5">
        <v>1.06</v>
      </c>
      <c r="AK80" s="7">
        <v>1</v>
      </c>
    </row>
    <row r="81" spans="1:37" x14ac:dyDescent="0.25">
      <c r="A81" s="8">
        <v>43998</v>
      </c>
      <c r="B81" s="9" t="s">
        <v>37</v>
      </c>
      <c r="C81" s="9" t="s">
        <v>38</v>
      </c>
      <c r="D81" s="9">
        <v>22</v>
      </c>
      <c r="E81" s="9">
        <v>0</v>
      </c>
      <c r="F81" s="9">
        <v>8</v>
      </c>
      <c r="G81" s="9">
        <v>14</v>
      </c>
      <c r="H81" s="9">
        <v>773</v>
      </c>
      <c r="I81" s="9">
        <v>4</v>
      </c>
      <c r="J81" s="9">
        <v>503</v>
      </c>
      <c r="K81" s="9">
        <v>266</v>
      </c>
      <c r="L81" s="9" t="s">
        <v>13</v>
      </c>
      <c r="M81" s="9"/>
      <c r="N81" s="9" t="s">
        <v>38</v>
      </c>
      <c r="O81" s="9" t="s">
        <v>39</v>
      </c>
      <c r="P81" s="9" t="s">
        <v>40</v>
      </c>
      <c r="Q81" s="9" t="s">
        <v>41</v>
      </c>
      <c r="R81" s="9" t="s">
        <v>42</v>
      </c>
      <c r="S81" s="9"/>
      <c r="T81" s="9">
        <v>8</v>
      </c>
      <c r="U81" s="9">
        <v>1</v>
      </c>
      <c r="V81" s="9">
        <v>57</v>
      </c>
      <c r="W81" s="9">
        <v>80</v>
      </c>
      <c r="X81" s="9">
        <v>636</v>
      </c>
      <c r="Y81" s="9">
        <v>5780</v>
      </c>
      <c r="Z81" s="9">
        <v>4216171</v>
      </c>
      <c r="AA81" s="9">
        <v>729.43</v>
      </c>
      <c r="AB81" s="9">
        <v>115.1317136</v>
      </c>
      <c r="AC81" s="9">
        <v>-8.3694716880000009</v>
      </c>
      <c r="AD81" s="9">
        <v>5.22</v>
      </c>
      <c r="AE81" s="9">
        <v>183.34</v>
      </c>
      <c r="AF81" s="9">
        <v>0</v>
      </c>
      <c r="AG81" s="9">
        <v>0.95</v>
      </c>
      <c r="AH81" s="10">
        <v>5.1999999999999998E-3</v>
      </c>
      <c r="AI81" s="10">
        <v>0.65069999999999995</v>
      </c>
      <c r="AJ81" s="9">
        <v>1.1599999999999999</v>
      </c>
      <c r="AK81" s="11">
        <v>1</v>
      </c>
    </row>
    <row r="82" spans="1:37" x14ac:dyDescent="0.25">
      <c r="A82" s="4">
        <v>43999</v>
      </c>
      <c r="B82" s="5" t="s">
        <v>37</v>
      </c>
      <c r="C82" s="5" t="s">
        <v>38</v>
      </c>
      <c r="D82" s="5">
        <v>47</v>
      </c>
      <c r="E82" s="5">
        <v>0</v>
      </c>
      <c r="F82" s="5">
        <v>32</v>
      </c>
      <c r="G82" s="5">
        <v>15</v>
      </c>
      <c r="H82" s="5">
        <v>820</v>
      </c>
      <c r="I82" s="5">
        <v>4</v>
      </c>
      <c r="J82" s="5">
        <v>535</v>
      </c>
      <c r="K82" s="5">
        <v>281</v>
      </c>
      <c r="L82" s="5" t="s">
        <v>13</v>
      </c>
      <c r="M82" s="5"/>
      <c r="N82" s="5" t="s">
        <v>38</v>
      </c>
      <c r="O82" s="5" t="s">
        <v>39</v>
      </c>
      <c r="P82" s="5" t="s">
        <v>40</v>
      </c>
      <c r="Q82" s="5" t="s">
        <v>41</v>
      </c>
      <c r="R82" s="5" t="s">
        <v>42</v>
      </c>
      <c r="S82" s="5"/>
      <c r="T82" s="5">
        <v>8</v>
      </c>
      <c r="U82" s="5">
        <v>1</v>
      </c>
      <c r="V82" s="5">
        <v>57</v>
      </c>
      <c r="W82" s="5">
        <v>80</v>
      </c>
      <c r="X82" s="5">
        <v>636</v>
      </c>
      <c r="Y82" s="5">
        <v>5780</v>
      </c>
      <c r="Z82" s="5">
        <v>4216171</v>
      </c>
      <c r="AA82" s="5">
        <v>729.43</v>
      </c>
      <c r="AB82" s="5">
        <v>115.1317136</v>
      </c>
      <c r="AC82" s="5">
        <v>-8.3694716880000009</v>
      </c>
      <c r="AD82" s="5">
        <v>11.15</v>
      </c>
      <c r="AE82" s="5">
        <v>194.49</v>
      </c>
      <c r="AF82" s="5">
        <v>0</v>
      </c>
      <c r="AG82" s="5">
        <v>0.95</v>
      </c>
      <c r="AH82" s="6">
        <v>4.8999999999999998E-3</v>
      </c>
      <c r="AI82" s="6">
        <v>0.65239999999999998</v>
      </c>
      <c r="AJ82" s="5">
        <v>2.14</v>
      </c>
      <c r="AK82" s="7">
        <v>1</v>
      </c>
    </row>
    <row r="83" spans="1:37" x14ac:dyDescent="0.25">
      <c r="A83" s="8">
        <v>44000</v>
      </c>
      <c r="B83" s="9" t="s">
        <v>37</v>
      </c>
      <c r="C83" s="9" t="s">
        <v>38</v>
      </c>
      <c r="D83" s="9">
        <v>65</v>
      </c>
      <c r="E83" s="9">
        <v>0</v>
      </c>
      <c r="F83" s="9">
        <v>11</v>
      </c>
      <c r="G83" s="9">
        <v>54</v>
      </c>
      <c r="H83" s="9">
        <v>885</v>
      </c>
      <c r="I83" s="9">
        <v>4</v>
      </c>
      <c r="J83" s="9">
        <v>546</v>
      </c>
      <c r="K83" s="9">
        <v>335</v>
      </c>
      <c r="L83" s="9" t="s">
        <v>13</v>
      </c>
      <c r="M83" s="9"/>
      <c r="N83" s="9" t="s">
        <v>38</v>
      </c>
      <c r="O83" s="9" t="s">
        <v>39</v>
      </c>
      <c r="P83" s="9" t="s">
        <v>40</v>
      </c>
      <c r="Q83" s="9" t="s">
        <v>41</v>
      </c>
      <c r="R83" s="9" t="s">
        <v>42</v>
      </c>
      <c r="S83" s="9"/>
      <c r="T83" s="9">
        <v>8</v>
      </c>
      <c r="U83" s="9">
        <v>1</v>
      </c>
      <c r="V83" s="9">
        <v>57</v>
      </c>
      <c r="W83" s="9">
        <v>80</v>
      </c>
      <c r="X83" s="9">
        <v>636</v>
      </c>
      <c r="Y83" s="9">
        <v>5780</v>
      </c>
      <c r="Z83" s="9">
        <v>4216171</v>
      </c>
      <c r="AA83" s="9">
        <v>729.43</v>
      </c>
      <c r="AB83" s="9">
        <v>115.1317136</v>
      </c>
      <c r="AC83" s="9">
        <v>-8.3694716880000009</v>
      </c>
      <c r="AD83" s="9">
        <v>15.42</v>
      </c>
      <c r="AE83" s="9">
        <v>209.91</v>
      </c>
      <c r="AF83" s="9">
        <v>0</v>
      </c>
      <c r="AG83" s="9">
        <v>0.95</v>
      </c>
      <c r="AH83" s="10">
        <v>4.4999999999999997E-3</v>
      </c>
      <c r="AI83" s="10">
        <v>0.6169</v>
      </c>
      <c r="AJ83" s="9">
        <v>1.38</v>
      </c>
      <c r="AK83" s="11">
        <v>1</v>
      </c>
    </row>
    <row r="84" spans="1:37" x14ac:dyDescent="0.25">
      <c r="A84" s="4">
        <v>44001</v>
      </c>
      <c r="B84" s="5" t="s">
        <v>37</v>
      </c>
      <c r="C84" s="5" t="s">
        <v>38</v>
      </c>
      <c r="D84" s="5">
        <v>81</v>
      </c>
      <c r="E84" s="5">
        <v>0</v>
      </c>
      <c r="F84" s="5">
        <v>13</v>
      </c>
      <c r="G84" s="5">
        <v>68</v>
      </c>
      <c r="H84" s="5">
        <v>966</v>
      </c>
      <c r="I84" s="5">
        <v>4</v>
      </c>
      <c r="J84" s="5">
        <v>559</v>
      </c>
      <c r="K84" s="5">
        <v>403</v>
      </c>
      <c r="L84" s="5" t="s">
        <v>13</v>
      </c>
      <c r="M84" s="5"/>
      <c r="N84" s="5" t="s">
        <v>38</v>
      </c>
      <c r="O84" s="5" t="s">
        <v>39</v>
      </c>
      <c r="P84" s="5" t="s">
        <v>40</v>
      </c>
      <c r="Q84" s="5" t="s">
        <v>41</v>
      </c>
      <c r="R84" s="5" t="s">
        <v>42</v>
      </c>
      <c r="S84" s="5"/>
      <c r="T84" s="5">
        <v>8</v>
      </c>
      <c r="U84" s="5">
        <v>1</v>
      </c>
      <c r="V84" s="5">
        <v>57</v>
      </c>
      <c r="W84" s="5">
        <v>80</v>
      </c>
      <c r="X84" s="5">
        <v>636</v>
      </c>
      <c r="Y84" s="5">
        <v>5780</v>
      </c>
      <c r="Z84" s="5">
        <v>4216171</v>
      </c>
      <c r="AA84" s="5">
        <v>729.43</v>
      </c>
      <c r="AB84" s="5">
        <v>115.1317136</v>
      </c>
      <c r="AC84" s="5">
        <v>-8.3694716880000009</v>
      </c>
      <c r="AD84" s="5">
        <v>19.21</v>
      </c>
      <c r="AE84" s="5">
        <v>229.12</v>
      </c>
      <c r="AF84" s="5">
        <v>0</v>
      </c>
      <c r="AG84" s="5">
        <v>0.95</v>
      </c>
      <c r="AH84" s="6">
        <v>4.1000000000000003E-3</v>
      </c>
      <c r="AI84" s="6">
        <v>0.57869999999999999</v>
      </c>
      <c r="AJ84" s="5">
        <v>1.25</v>
      </c>
      <c r="AK84" s="7">
        <v>1</v>
      </c>
    </row>
    <row r="85" spans="1:37" x14ac:dyDescent="0.25">
      <c r="A85" s="8">
        <v>44002</v>
      </c>
      <c r="B85" s="9" t="s">
        <v>37</v>
      </c>
      <c r="C85" s="9" t="s">
        <v>38</v>
      </c>
      <c r="D85" s="9">
        <v>36</v>
      </c>
      <c r="E85" s="9">
        <v>1</v>
      </c>
      <c r="F85" s="9">
        <v>20</v>
      </c>
      <c r="G85" s="9">
        <v>15</v>
      </c>
      <c r="H85" s="9">
        <v>1002</v>
      </c>
      <c r="I85" s="9">
        <v>5</v>
      </c>
      <c r="J85" s="9">
        <v>579</v>
      </c>
      <c r="K85" s="9">
        <v>418</v>
      </c>
      <c r="L85" s="9" t="s">
        <v>13</v>
      </c>
      <c r="M85" s="9"/>
      <c r="N85" s="9" t="s">
        <v>38</v>
      </c>
      <c r="O85" s="9" t="s">
        <v>39</v>
      </c>
      <c r="P85" s="9" t="s">
        <v>40</v>
      </c>
      <c r="Q85" s="9" t="s">
        <v>41</v>
      </c>
      <c r="R85" s="9" t="s">
        <v>42</v>
      </c>
      <c r="S85" s="9"/>
      <c r="T85" s="9">
        <v>8</v>
      </c>
      <c r="U85" s="9">
        <v>1</v>
      </c>
      <c r="V85" s="9">
        <v>57</v>
      </c>
      <c r="W85" s="9">
        <v>80</v>
      </c>
      <c r="X85" s="9">
        <v>636</v>
      </c>
      <c r="Y85" s="9">
        <v>5780</v>
      </c>
      <c r="Z85" s="9">
        <v>4216171</v>
      </c>
      <c r="AA85" s="9">
        <v>729.43</v>
      </c>
      <c r="AB85" s="9">
        <v>115.1317136</v>
      </c>
      <c r="AC85" s="9">
        <v>-8.3694716880000009</v>
      </c>
      <c r="AD85" s="9">
        <v>8.5399999999999991</v>
      </c>
      <c r="AE85" s="9">
        <v>237.66</v>
      </c>
      <c r="AF85" s="9">
        <v>0.24</v>
      </c>
      <c r="AG85" s="9">
        <v>1.19</v>
      </c>
      <c r="AH85" s="10">
        <v>5.0000000000000001E-3</v>
      </c>
      <c r="AI85" s="10">
        <v>0.57779999999999998</v>
      </c>
      <c r="AJ85" s="9">
        <v>0.44</v>
      </c>
      <c r="AK85" s="11"/>
    </row>
    <row r="86" spans="1:37" x14ac:dyDescent="0.25">
      <c r="A86" s="4">
        <v>44003</v>
      </c>
      <c r="B86" s="5" t="s">
        <v>37</v>
      </c>
      <c r="C86" s="5" t="s">
        <v>38</v>
      </c>
      <c r="D86" s="5">
        <v>36</v>
      </c>
      <c r="E86" s="5">
        <v>2</v>
      </c>
      <c r="F86" s="5">
        <v>17</v>
      </c>
      <c r="G86" s="5">
        <v>17</v>
      </c>
      <c r="H86" s="5">
        <v>1038</v>
      </c>
      <c r="I86" s="5">
        <v>7</v>
      </c>
      <c r="J86" s="5">
        <v>596</v>
      </c>
      <c r="K86" s="5">
        <v>435</v>
      </c>
      <c r="L86" s="5" t="s">
        <v>13</v>
      </c>
      <c r="M86" s="5"/>
      <c r="N86" s="5" t="s">
        <v>38</v>
      </c>
      <c r="O86" s="5" t="s">
        <v>39</v>
      </c>
      <c r="P86" s="5" t="s">
        <v>40</v>
      </c>
      <c r="Q86" s="5" t="s">
        <v>41</v>
      </c>
      <c r="R86" s="5" t="s">
        <v>42</v>
      </c>
      <c r="S86" s="5"/>
      <c r="T86" s="5">
        <v>8</v>
      </c>
      <c r="U86" s="5">
        <v>1</v>
      </c>
      <c r="V86" s="5">
        <v>57</v>
      </c>
      <c r="W86" s="5">
        <v>80</v>
      </c>
      <c r="X86" s="5">
        <v>636</v>
      </c>
      <c r="Y86" s="5">
        <v>5780</v>
      </c>
      <c r="Z86" s="5">
        <v>4216171</v>
      </c>
      <c r="AA86" s="5">
        <v>729.43</v>
      </c>
      <c r="AB86" s="5">
        <v>115.1317136</v>
      </c>
      <c r="AC86" s="5">
        <v>-8.3694716880000009</v>
      </c>
      <c r="AD86" s="5">
        <v>8.5399999999999991</v>
      </c>
      <c r="AE86" s="5">
        <v>246.19</v>
      </c>
      <c r="AF86" s="5">
        <v>0.47</v>
      </c>
      <c r="AG86" s="5">
        <v>1.66</v>
      </c>
      <c r="AH86" s="6">
        <v>6.7000000000000002E-3</v>
      </c>
      <c r="AI86" s="6">
        <v>0.57420000000000004</v>
      </c>
      <c r="AJ86" s="5">
        <v>1</v>
      </c>
      <c r="AK86" s="7">
        <v>2</v>
      </c>
    </row>
    <row r="87" spans="1:37" x14ac:dyDescent="0.25">
      <c r="A87" s="8">
        <v>44004</v>
      </c>
      <c r="B87" s="9" t="s">
        <v>37</v>
      </c>
      <c r="C87" s="9" t="s">
        <v>38</v>
      </c>
      <c r="D87" s="9">
        <v>31</v>
      </c>
      <c r="E87" s="9">
        <v>0</v>
      </c>
      <c r="F87" s="9">
        <v>12</v>
      </c>
      <c r="G87" s="9">
        <v>19</v>
      </c>
      <c r="H87" s="9">
        <v>1069</v>
      </c>
      <c r="I87" s="9">
        <v>7</v>
      </c>
      <c r="J87" s="9">
        <v>608</v>
      </c>
      <c r="K87" s="9">
        <v>454</v>
      </c>
      <c r="L87" s="9" t="s">
        <v>13</v>
      </c>
      <c r="M87" s="9"/>
      <c r="N87" s="9" t="s">
        <v>38</v>
      </c>
      <c r="O87" s="9" t="s">
        <v>39</v>
      </c>
      <c r="P87" s="9" t="s">
        <v>40</v>
      </c>
      <c r="Q87" s="9" t="s">
        <v>41</v>
      </c>
      <c r="R87" s="9" t="s">
        <v>42</v>
      </c>
      <c r="S87" s="9"/>
      <c r="T87" s="9">
        <v>8</v>
      </c>
      <c r="U87" s="9">
        <v>1</v>
      </c>
      <c r="V87" s="9">
        <v>57</v>
      </c>
      <c r="W87" s="9">
        <v>80</v>
      </c>
      <c r="X87" s="9">
        <v>636</v>
      </c>
      <c r="Y87" s="9">
        <v>5780</v>
      </c>
      <c r="Z87" s="9">
        <v>4216171</v>
      </c>
      <c r="AA87" s="9">
        <v>729.43</v>
      </c>
      <c r="AB87" s="9">
        <v>115.1317136</v>
      </c>
      <c r="AC87" s="9">
        <v>-8.3694716880000009</v>
      </c>
      <c r="AD87" s="9">
        <v>7.35</v>
      </c>
      <c r="AE87" s="9">
        <v>253.55</v>
      </c>
      <c r="AF87" s="9">
        <v>0</v>
      </c>
      <c r="AG87" s="9">
        <v>1.66</v>
      </c>
      <c r="AH87" s="10">
        <v>6.4999999999999997E-3</v>
      </c>
      <c r="AI87" s="10">
        <v>0.56879999999999997</v>
      </c>
      <c r="AJ87" s="9">
        <v>0.86</v>
      </c>
      <c r="AK87" s="11">
        <v>0</v>
      </c>
    </row>
    <row r="88" spans="1:37" x14ac:dyDescent="0.25">
      <c r="A88" s="4">
        <v>44005</v>
      </c>
      <c r="B88" s="5" t="s">
        <v>37</v>
      </c>
      <c r="C88" s="5" t="s">
        <v>38</v>
      </c>
      <c r="D88" s="5">
        <v>35</v>
      </c>
      <c r="E88" s="5">
        <v>0</v>
      </c>
      <c r="F88" s="5">
        <v>24</v>
      </c>
      <c r="G88" s="5">
        <v>11</v>
      </c>
      <c r="H88" s="5">
        <v>1104</v>
      </c>
      <c r="I88" s="5">
        <v>7</v>
      </c>
      <c r="J88" s="5">
        <v>632</v>
      </c>
      <c r="K88" s="5">
        <v>465</v>
      </c>
      <c r="L88" s="5" t="s">
        <v>13</v>
      </c>
      <c r="M88" s="5"/>
      <c r="N88" s="5" t="s">
        <v>38</v>
      </c>
      <c r="O88" s="5" t="s">
        <v>39</v>
      </c>
      <c r="P88" s="5" t="s">
        <v>40</v>
      </c>
      <c r="Q88" s="5" t="s">
        <v>41</v>
      </c>
      <c r="R88" s="5" t="s">
        <v>42</v>
      </c>
      <c r="S88" s="5"/>
      <c r="T88" s="5">
        <v>8</v>
      </c>
      <c r="U88" s="5">
        <v>1</v>
      </c>
      <c r="V88" s="5">
        <v>57</v>
      </c>
      <c r="W88" s="5">
        <v>80</v>
      </c>
      <c r="X88" s="5">
        <v>636</v>
      </c>
      <c r="Y88" s="5">
        <v>5780</v>
      </c>
      <c r="Z88" s="5">
        <v>4216171</v>
      </c>
      <c r="AA88" s="5">
        <v>729.43</v>
      </c>
      <c r="AB88" s="5">
        <v>115.1317136</v>
      </c>
      <c r="AC88" s="5">
        <v>-8.3694716880000009</v>
      </c>
      <c r="AD88" s="5">
        <v>8.3000000000000007</v>
      </c>
      <c r="AE88" s="5">
        <v>261.85000000000002</v>
      </c>
      <c r="AF88" s="5">
        <v>0</v>
      </c>
      <c r="AG88" s="5">
        <v>1.66</v>
      </c>
      <c r="AH88" s="6">
        <v>6.3E-3</v>
      </c>
      <c r="AI88" s="6">
        <v>0.57250000000000001</v>
      </c>
      <c r="AJ88" s="5">
        <v>1.1299999999999999</v>
      </c>
      <c r="AK88" s="7">
        <v>1</v>
      </c>
    </row>
    <row r="89" spans="1:37" x14ac:dyDescent="0.25">
      <c r="A89" s="8">
        <v>44006</v>
      </c>
      <c r="B89" s="9" t="s">
        <v>37</v>
      </c>
      <c r="C89" s="9" t="s">
        <v>38</v>
      </c>
      <c r="D89" s="9">
        <v>44</v>
      </c>
      <c r="E89" s="9">
        <v>0</v>
      </c>
      <c r="F89" s="9">
        <v>7</v>
      </c>
      <c r="G89" s="9">
        <v>37</v>
      </c>
      <c r="H89" s="9">
        <v>1148</v>
      </c>
      <c r="I89" s="9">
        <v>7</v>
      </c>
      <c r="J89" s="9">
        <v>639</v>
      </c>
      <c r="K89" s="9">
        <v>502</v>
      </c>
      <c r="L89" s="9" t="s">
        <v>13</v>
      </c>
      <c r="M89" s="9"/>
      <c r="N89" s="9" t="s">
        <v>38</v>
      </c>
      <c r="O89" s="9" t="s">
        <v>39</v>
      </c>
      <c r="P89" s="9" t="s">
        <v>40</v>
      </c>
      <c r="Q89" s="9" t="s">
        <v>41</v>
      </c>
      <c r="R89" s="9" t="s">
        <v>42</v>
      </c>
      <c r="S89" s="9"/>
      <c r="T89" s="9">
        <v>8</v>
      </c>
      <c r="U89" s="9">
        <v>1</v>
      </c>
      <c r="V89" s="9">
        <v>57</v>
      </c>
      <c r="W89" s="9">
        <v>80</v>
      </c>
      <c r="X89" s="9">
        <v>636</v>
      </c>
      <c r="Y89" s="9">
        <v>5780</v>
      </c>
      <c r="Z89" s="9">
        <v>4216171</v>
      </c>
      <c r="AA89" s="9">
        <v>729.43</v>
      </c>
      <c r="AB89" s="9">
        <v>115.1317136</v>
      </c>
      <c r="AC89" s="9">
        <v>-8.3694716880000009</v>
      </c>
      <c r="AD89" s="9">
        <v>10.44</v>
      </c>
      <c r="AE89" s="9">
        <v>272.27999999999997</v>
      </c>
      <c r="AF89" s="9">
        <v>0</v>
      </c>
      <c r="AG89" s="9">
        <v>1.66</v>
      </c>
      <c r="AH89" s="10">
        <v>6.1000000000000004E-3</v>
      </c>
      <c r="AI89" s="10">
        <v>0.55659999999999998</v>
      </c>
      <c r="AJ89" s="9">
        <v>1.26</v>
      </c>
      <c r="AK89" s="11">
        <v>1</v>
      </c>
    </row>
    <row r="90" spans="1:37" x14ac:dyDescent="0.25">
      <c r="A90" s="4">
        <v>44007</v>
      </c>
      <c r="B90" s="5" t="s">
        <v>37</v>
      </c>
      <c r="C90" s="5" t="s">
        <v>38</v>
      </c>
      <c r="D90" s="5">
        <v>56</v>
      </c>
      <c r="E90" s="5">
        <v>2</v>
      </c>
      <c r="F90" s="5">
        <v>11</v>
      </c>
      <c r="G90" s="5">
        <v>43</v>
      </c>
      <c r="H90" s="5">
        <v>1204</v>
      </c>
      <c r="I90" s="5">
        <v>9</v>
      </c>
      <c r="J90" s="5">
        <v>650</v>
      </c>
      <c r="K90" s="5">
        <v>545</v>
      </c>
      <c r="L90" s="5" t="s">
        <v>13</v>
      </c>
      <c r="M90" s="5"/>
      <c r="N90" s="5" t="s">
        <v>38</v>
      </c>
      <c r="O90" s="5" t="s">
        <v>39</v>
      </c>
      <c r="P90" s="5" t="s">
        <v>40</v>
      </c>
      <c r="Q90" s="5" t="s">
        <v>41</v>
      </c>
      <c r="R90" s="5" t="s">
        <v>42</v>
      </c>
      <c r="S90" s="5"/>
      <c r="T90" s="5">
        <v>8</v>
      </c>
      <c r="U90" s="5">
        <v>1</v>
      </c>
      <c r="V90" s="5">
        <v>57</v>
      </c>
      <c r="W90" s="5">
        <v>80</v>
      </c>
      <c r="X90" s="5">
        <v>636</v>
      </c>
      <c r="Y90" s="5">
        <v>5780</v>
      </c>
      <c r="Z90" s="5">
        <v>4216171</v>
      </c>
      <c r="AA90" s="5">
        <v>729.43</v>
      </c>
      <c r="AB90" s="5">
        <v>115.1317136</v>
      </c>
      <c r="AC90" s="5">
        <v>-8.3694716880000009</v>
      </c>
      <c r="AD90" s="5">
        <v>13.28</v>
      </c>
      <c r="AE90" s="5">
        <v>285.57</v>
      </c>
      <c r="AF90" s="5">
        <v>0.47</v>
      </c>
      <c r="AG90" s="5">
        <v>2.13</v>
      </c>
      <c r="AH90" s="6">
        <v>7.4999999999999997E-3</v>
      </c>
      <c r="AI90" s="6">
        <v>0.53990000000000005</v>
      </c>
      <c r="AJ90" s="5">
        <v>1.27</v>
      </c>
      <c r="AK90" s="7"/>
    </row>
    <row r="91" spans="1:37" x14ac:dyDescent="0.25">
      <c r="A91" s="8">
        <v>44008</v>
      </c>
      <c r="B91" s="9" t="s">
        <v>37</v>
      </c>
      <c r="C91" s="9" t="s">
        <v>38</v>
      </c>
      <c r="D91" s="9">
        <v>49</v>
      </c>
      <c r="E91" s="9">
        <v>0</v>
      </c>
      <c r="F91" s="9">
        <v>73</v>
      </c>
      <c r="G91" s="9">
        <v>-24</v>
      </c>
      <c r="H91" s="9">
        <v>1253</v>
      </c>
      <c r="I91" s="9">
        <v>9</v>
      </c>
      <c r="J91" s="9">
        <v>723</v>
      </c>
      <c r="K91" s="9">
        <v>521</v>
      </c>
      <c r="L91" s="9" t="s">
        <v>13</v>
      </c>
      <c r="M91" s="9"/>
      <c r="N91" s="9" t="s">
        <v>38</v>
      </c>
      <c r="O91" s="9" t="s">
        <v>39</v>
      </c>
      <c r="P91" s="9" t="s">
        <v>40</v>
      </c>
      <c r="Q91" s="9" t="s">
        <v>41</v>
      </c>
      <c r="R91" s="9" t="s">
        <v>42</v>
      </c>
      <c r="S91" s="9"/>
      <c r="T91" s="9">
        <v>8</v>
      </c>
      <c r="U91" s="9">
        <v>1</v>
      </c>
      <c r="V91" s="9">
        <v>57</v>
      </c>
      <c r="W91" s="9">
        <v>80</v>
      </c>
      <c r="X91" s="9">
        <v>636</v>
      </c>
      <c r="Y91" s="9">
        <v>5780</v>
      </c>
      <c r="Z91" s="9">
        <v>4216171</v>
      </c>
      <c r="AA91" s="9">
        <v>729.43</v>
      </c>
      <c r="AB91" s="9">
        <v>115.1317136</v>
      </c>
      <c r="AC91" s="9">
        <v>-8.3694716880000009</v>
      </c>
      <c r="AD91" s="9">
        <v>11.62</v>
      </c>
      <c r="AE91" s="9">
        <v>297.19</v>
      </c>
      <c r="AF91" s="9">
        <v>0</v>
      </c>
      <c r="AG91" s="9">
        <v>2.13</v>
      </c>
      <c r="AH91" s="10">
        <v>7.1999999999999998E-3</v>
      </c>
      <c r="AI91" s="10">
        <v>0.57699999999999996</v>
      </c>
      <c r="AJ91" s="9">
        <v>0.88</v>
      </c>
      <c r="AK91" s="11">
        <v>0</v>
      </c>
    </row>
    <row r="92" spans="1:37" x14ac:dyDescent="0.25">
      <c r="A92" s="4">
        <v>44009</v>
      </c>
      <c r="B92" s="5" t="s">
        <v>37</v>
      </c>
      <c r="C92" s="5" t="s">
        <v>38</v>
      </c>
      <c r="D92" s="5">
        <v>107</v>
      </c>
      <c r="E92" s="5">
        <v>0</v>
      </c>
      <c r="F92" s="5">
        <v>21</v>
      </c>
      <c r="G92" s="5">
        <v>86</v>
      </c>
      <c r="H92" s="5">
        <v>1360</v>
      </c>
      <c r="I92" s="5">
        <v>9</v>
      </c>
      <c r="J92" s="5">
        <v>744</v>
      </c>
      <c r="K92" s="5">
        <v>607</v>
      </c>
      <c r="L92" s="5" t="s">
        <v>13</v>
      </c>
      <c r="M92" s="5"/>
      <c r="N92" s="5" t="s">
        <v>38</v>
      </c>
      <c r="O92" s="5" t="s">
        <v>39</v>
      </c>
      <c r="P92" s="5" t="s">
        <v>40</v>
      </c>
      <c r="Q92" s="5" t="s">
        <v>41</v>
      </c>
      <c r="R92" s="5" t="s">
        <v>42</v>
      </c>
      <c r="S92" s="5"/>
      <c r="T92" s="5">
        <v>8</v>
      </c>
      <c r="U92" s="5">
        <v>1</v>
      </c>
      <c r="V92" s="5">
        <v>57</v>
      </c>
      <c r="W92" s="5">
        <v>80</v>
      </c>
      <c r="X92" s="5">
        <v>636</v>
      </c>
      <c r="Y92" s="5">
        <v>5780</v>
      </c>
      <c r="Z92" s="5">
        <v>4216171</v>
      </c>
      <c r="AA92" s="5">
        <v>729.43</v>
      </c>
      <c r="AB92" s="5">
        <v>115.1317136</v>
      </c>
      <c r="AC92" s="5">
        <v>-8.3694716880000009</v>
      </c>
      <c r="AD92" s="5">
        <v>25.38</v>
      </c>
      <c r="AE92" s="5">
        <v>322.57</v>
      </c>
      <c r="AF92" s="5">
        <v>0</v>
      </c>
      <c r="AG92" s="5">
        <v>2.13</v>
      </c>
      <c r="AH92" s="6">
        <v>6.6E-3</v>
      </c>
      <c r="AI92" s="6">
        <v>0.54710000000000003</v>
      </c>
      <c r="AJ92" s="5">
        <v>2.1800000000000002</v>
      </c>
      <c r="AK92" s="7">
        <v>1</v>
      </c>
    </row>
    <row r="93" spans="1:37" x14ac:dyDescent="0.25">
      <c r="A93" s="8">
        <v>44010</v>
      </c>
      <c r="B93" s="9" t="s">
        <v>37</v>
      </c>
      <c r="C93" s="9" t="s">
        <v>38</v>
      </c>
      <c r="D93" s="9">
        <v>45</v>
      </c>
      <c r="E93" s="9">
        <v>2</v>
      </c>
      <c r="F93" s="9">
        <v>20</v>
      </c>
      <c r="G93" s="9">
        <v>23</v>
      </c>
      <c r="H93" s="9">
        <v>1405</v>
      </c>
      <c r="I93" s="9">
        <v>11</v>
      </c>
      <c r="J93" s="9">
        <v>764</v>
      </c>
      <c r="K93" s="9">
        <v>630</v>
      </c>
      <c r="L93" s="9" t="s">
        <v>13</v>
      </c>
      <c r="M93" s="9"/>
      <c r="N93" s="9" t="s">
        <v>38</v>
      </c>
      <c r="O93" s="9" t="s">
        <v>39</v>
      </c>
      <c r="P93" s="9" t="s">
        <v>40</v>
      </c>
      <c r="Q93" s="9" t="s">
        <v>41</v>
      </c>
      <c r="R93" s="9" t="s">
        <v>42</v>
      </c>
      <c r="S93" s="9"/>
      <c r="T93" s="9">
        <v>8</v>
      </c>
      <c r="U93" s="9">
        <v>1</v>
      </c>
      <c r="V93" s="9">
        <v>57</v>
      </c>
      <c r="W93" s="9">
        <v>80</v>
      </c>
      <c r="X93" s="9">
        <v>636</v>
      </c>
      <c r="Y93" s="9">
        <v>5780</v>
      </c>
      <c r="Z93" s="9">
        <v>4216171</v>
      </c>
      <c r="AA93" s="9">
        <v>729.43</v>
      </c>
      <c r="AB93" s="9">
        <v>115.1317136</v>
      </c>
      <c r="AC93" s="9">
        <v>-8.3694716880000009</v>
      </c>
      <c r="AD93" s="9">
        <v>10.67</v>
      </c>
      <c r="AE93" s="9">
        <v>333.24</v>
      </c>
      <c r="AF93" s="9">
        <v>0.47</v>
      </c>
      <c r="AG93" s="9">
        <v>2.61</v>
      </c>
      <c r="AH93" s="10">
        <v>7.7999999999999996E-3</v>
      </c>
      <c r="AI93" s="10">
        <v>0.54379999999999995</v>
      </c>
      <c r="AJ93" s="9">
        <v>0.42</v>
      </c>
      <c r="AK93" s="11"/>
    </row>
    <row r="94" spans="1:37" x14ac:dyDescent="0.25">
      <c r="A94" s="4">
        <v>44011</v>
      </c>
      <c r="B94" s="5" t="s">
        <v>37</v>
      </c>
      <c r="C94" s="5" t="s">
        <v>38</v>
      </c>
      <c r="D94" s="5">
        <v>30</v>
      </c>
      <c r="E94" s="5">
        <v>0</v>
      </c>
      <c r="F94" s="5">
        <v>12</v>
      </c>
      <c r="G94" s="5">
        <v>18</v>
      </c>
      <c r="H94" s="5">
        <v>1435</v>
      </c>
      <c r="I94" s="5">
        <v>11</v>
      </c>
      <c r="J94" s="5">
        <v>776</v>
      </c>
      <c r="K94" s="5">
        <v>648</v>
      </c>
      <c r="L94" s="5" t="s">
        <v>13</v>
      </c>
      <c r="M94" s="5"/>
      <c r="N94" s="5" t="s">
        <v>38</v>
      </c>
      <c r="O94" s="5" t="s">
        <v>39</v>
      </c>
      <c r="P94" s="5" t="s">
        <v>40</v>
      </c>
      <c r="Q94" s="5" t="s">
        <v>41</v>
      </c>
      <c r="R94" s="5" t="s">
        <v>42</v>
      </c>
      <c r="S94" s="5"/>
      <c r="T94" s="5">
        <v>8</v>
      </c>
      <c r="U94" s="5">
        <v>1</v>
      </c>
      <c r="V94" s="5">
        <v>57</v>
      </c>
      <c r="W94" s="5">
        <v>80</v>
      </c>
      <c r="X94" s="5">
        <v>636</v>
      </c>
      <c r="Y94" s="5">
        <v>5780</v>
      </c>
      <c r="Z94" s="5">
        <v>4216171</v>
      </c>
      <c r="AA94" s="5">
        <v>729.43</v>
      </c>
      <c r="AB94" s="5">
        <v>115.1317136</v>
      </c>
      <c r="AC94" s="5">
        <v>-8.3694716880000009</v>
      </c>
      <c r="AD94" s="5">
        <v>7.12</v>
      </c>
      <c r="AE94" s="5">
        <v>340.36</v>
      </c>
      <c r="AF94" s="5">
        <v>0</v>
      </c>
      <c r="AG94" s="5">
        <v>2.61</v>
      </c>
      <c r="AH94" s="6">
        <v>7.7000000000000002E-3</v>
      </c>
      <c r="AI94" s="6">
        <v>0.54079999999999995</v>
      </c>
      <c r="AJ94" s="5">
        <v>0.67</v>
      </c>
      <c r="AK94" s="7">
        <v>0</v>
      </c>
    </row>
    <row r="95" spans="1:37" x14ac:dyDescent="0.25">
      <c r="A95" s="8">
        <v>44012</v>
      </c>
      <c r="B95" s="9" t="s">
        <v>37</v>
      </c>
      <c r="C95" s="9" t="s">
        <v>38</v>
      </c>
      <c r="D95" s="9">
        <v>49</v>
      </c>
      <c r="E95" s="9">
        <v>1</v>
      </c>
      <c r="F95" s="9">
        <v>15</v>
      </c>
      <c r="G95" s="9">
        <v>33</v>
      </c>
      <c r="H95" s="9">
        <v>1484</v>
      </c>
      <c r="I95" s="9">
        <v>12</v>
      </c>
      <c r="J95" s="9">
        <v>791</v>
      </c>
      <c r="K95" s="9">
        <v>681</v>
      </c>
      <c r="L95" s="9" t="s">
        <v>13</v>
      </c>
      <c r="M95" s="9"/>
      <c r="N95" s="9" t="s">
        <v>38</v>
      </c>
      <c r="O95" s="9" t="s">
        <v>39</v>
      </c>
      <c r="P95" s="9" t="s">
        <v>40</v>
      </c>
      <c r="Q95" s="9" t="s">
        <v>41</v>
      </c>
      <c r="R95" s="9" t="s">
        <v>42</v>
      </c>
      <c r="S95" s="9"/>
      <c r="T95" s="9">
        <v>8</v>
      </c>
      <c r="U95" s="9">
        <v>1</v>
      </c>
      <c r="V95" s="9">
        <v>57</v>
      </c>
      <c r="W95" s="9">
        <v>80</v>
      </c>
      <c r="X95" s="9">
        <v>636</v>
      </c>
      <c r="Y95" s="9">
        <v>5780</v>
      </c>
      <c r="Z95" s="9">
        <v>4216171</v>
      </c>
      <c r="AA95" s="9">
        <v>729.43</v>
      </c>
      <c r="AB95" s="9">
        <v>115.1317136</v>
      </c>
      <c r="AC95" s="9">
        <v>-8.3694716880000009</v>
      </c>
      <c r="AD95" s="9">
        <v>11.62</v>
      </c>
      <c r="AE95" s="9">
        <v>351.98</v>
      </c>
      <c r="AF95" s="9">
        <v>0.24</v>
      </c>
      <c r="AG95" s="9">
        <v>2.85</v>
      </c>
      <c r="AH95" s="10">
        <v>8.0999999999999996E-3</v>
      </c>
      <c r="AI95" s="10">
        <v>0.53300000000000003</v>
      </c>
      <c r="AJ95" s="9">
        <v>1.63</v>
      </c>
      <c r="AK95"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7F32-7437-40D9-8B78-D8CC11A8C4A7}">
  <dimension ref="A1:AK3373"/>
  <sheetViews>
    <sheetView workbookViewId="0">
      <selection sqref="A1:AK3373"/>
    </sheetView>
  </sheetViews>
  <sheetFormatPr defaultRowHeight="15" x14ac:dyDescent="0.25"/>
  <cols>
    <col min="2" max="2" width="19" customWidth="1"/>
    <col min="3" max="3" width="10.5703125" customWidth="1"/>
    <col min="4" max="4" width="12.7109375" customWidth="1"/>
    <col min="5" max="5" width="13.85546875" customWidth="1"/>
    <col min="6" max="6" width="17.140625" customWidth="1"/>
    <col min="7" max="7" width="18.7109375" customWidth="1"/>
    <col min="8" max="8" width="13" customWidth="1"/>
    <col min="9" max="9" width="14.140625" customWidth="1"/>
    <col min="10" max="10" width="17.42578125" customWidth="1"/>
    <col min="11" max="11" width="19" customWidth="1"/>
    <col min="12" max="12" width="15.7109375" customWidth="1"/>
    <col min="13" max="13" width="16.7109375" customWidth="1"/>
    <col min="14" max="14" width="10.85546875" customWidth="1"/>
    <col min="15" max="15" width="10.140625" customWidth="1"/>
    <col min="16" max="16" width="12" customWidth="1"/>
    <col min="18" max="18" width="12.42578125" customWidth="1"/>
    <col min="19" max="19" width="15.28515625" customWidth="1"/>
    <col min="20" max="20" width="17" customWidth="1"/>
    <col min="21" max="21" width="13" customWidth="1"/>
    <col min="22" max="22" width="15.140625" customWidth="1"/>
    <col min="23" max="23" width="20.85546875" customWidth="1"/>
    <col min="24" max="24" width="20" customWidth="1"/>
    <col min="25" max="26" width="12.85546875" customWidth="1"/>
    <col min="27" max="27" width="20" customWidth="1"/>
    <col min="28" max="28" width="12" customWidth="1"/>
    <col min="29" max="29" width="10.42578125" customWidth="1"/>
    <col min="30" max="30" width="23" customWidth="1"/>
    <col min="31" max="31" width="23.28515625" customWidth="1"/>
    <col min="32" max="32" width="24.140625" customWidth="1"/>
    <col min="33" max="33" width="24.42578125" customWidth="1"/>
    <col min="34" max="34" width="18.7109375" customWidth="1"/>
    <col min="35" max="35" width="21.5703125" customWidth="1"/>
    <col min="36" max="36" width="28" customWidth="1"/>
    <col min="37" max="37" width="29.14062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s="18">
        <v>43891</v>
      </c>
      <c r="B2" t="s">
        <v>213</v>
      </c>
      <c r="C2" t="s">
        <v>161</v>
      </c>
      <c r="D2">
        <v>3</v>
      </c>
      <c r="E2">
        <v>0</v>
      </c>
      <c r="F2">
        <v>0</v>
      </c>
      <c r="G2">
        <v>3</v>
      </c>
      <c r="H2">
        <v>3</v>
      </c>
      <c r="I2">
        <v>0</v>
      </c>
      <c r="J2">
        <v>0</v>
      </c>
      <c r="K2">
        <v>3</v>
      </c>
      <c r="L2" t="s">
        <v>13</v>
      </c>
      <c r="N2" t="s">
        <v>161</v>
      </c>
      <c r="O2" t="s">
        <v>39</v>
      </c>
      <c r="P2" t="s">
        <v>40</v>
      </c>
      <c r="Q2" t="s">
        <v>214</v>
      </c>
      <c r="R2" t="s">
        <v>215</v>
      </c>
      <c r="S2" t="s">
        <v>216</v>
      </c>
      <c r="T2">
        <v>1</v>
      </c>
      <c r="U2">
        <v>5</v>
      </c>
      <c r="V2">
        <v>44</v>
      </c>
      <c r="W2">
        <v>267</v>
      </c>
      <c r="Y2">
        <v>664</v>
      </c>
      <c r="Z2">
        <v>10846145</v>
      </c>
      <c r="AA2">
        <v>16334.31</v>
      </c>
      <c r="AB2">
        <v>106.8361183</v>
      </c>
      <c r="AC2">
        <v>-6.2046989909999999</v>
      </c>
      <c r="AD2">
        <v>0.28000000000000003</v>
      </c>
      <c r="AE2">
        <v>0.28000000000000003</v>
      </c>
      <c r="AF2">
        <v>0</v>
      </c>
      <c r="AG2">
        <v>0</v>
      </c>
      <c r="AH2">
        <v>0</v>
      </c>
      <c r="AI2">
        <v>0</v>
      </c>
    </row>
    <row r="3" spans="1:37" x14ac:dyDescent="0.25">
      <c r="A3" s="18">
        <v>43891</v>
      </c>
      <c r="B3" t="s">
        <v>217</v>
      </c>
      <c r="C3" t="s">
        <v>164</v>
      </c>
      <c r="D3">
        <v>3</v>
      </c>
      <c r="E3">
        <v>0</v>
      </c>
      <c r="F3">
        <v>0</v>
      </c>
      <c r="G3">
        <v>3</v>
      </c>
      <c r="H3">
        <v>3</v>
      </c>
      <c r="I3">
        <v>0</v>
      </c>
      <c r="J3">
        <v>0</v>
      </c>
      <c r="K3">
        <v>3</v>
      </c>
      <c r="L3" t="s">
        <v>13</v>
      </c>
      <c r="N3" t="s">
        <v>164</v>
      </c>
      <c r="O3" t="s">
        <v>39</v>
      </c>
      <c r="P3" t="s">
        <v>40</v>
      </c>
      <c r="Q3" t="s">
        <v>214</v>
      </c>
      <c r="R3" t="s">
        <v>215</v>
      </c>
      <c r="T3">
        <v>18</v>
      </c>
      <c r="U3">
        <v>9</v>
      </c>
      <c r="V3">
        <v>627</v>
      </c>
      <c r="W3">
        <v>645</v>
      </c>
      <c r="X3">
        <v>5312</v>
      </c>
      <c r="Y3">
        <v>35378</v>
      </c>
      <c r="Z3">
        <v>45161325</v>
      </c>
      <c r="AA3">
        <v>1276.55</v>
      </c>
      <c r="AB3">
        <v>107.60370829999999</v>
      </c>
      <c r="AC3">
        <v>-6.9204320829999997</v>
      </c>
      <c r="AD3">
        <v>7.0000000000000007E-2</v>
      </c>
      <c r="AE3">
        <v>7.0000000000000007E-2</v>
      </c>
      <c r="AF3">
        <v>0</v>
      </c>
      <c r="AG3">
        <v>0</v>
      </c>
      <c r="AH3">
        <v>0</v>
      </c>
      <c r="AI3">
        <v>0</v>
      </c>
    </row>
    <row r="4" spans="1:37" x14ac:dyDescent="0.25">
      <c r="A4" s="18">
        <v>43892</v>
      </c>
      <c r="B4" t="s">
        <v>213</v>
      </c>
      <c r="C4" t="s">
        <v>161</v>
      </c>
      <c r="D4">
        <v>2</v>
      </c>
      <c r="E4">
        <v>0</v>
      </c>
      <c r="F4">
        <v>0</v>
      </c>
      <c r="G4">
        <v>2</v>
      </c>
      <c r="H4">
        <v>5</v>
      </c>
      <c r="I4">
        <v>0</v>
      </c>
      <c r="J4">
        <v>0</v>
      </c>
      <c r="K4">
        <v>5</v>
      </c>
      <c r="L4" t="s">
        <v>13</v>
      </c>
      <c r="N4" t="s">
        <v>161</v>
      </c>
      <c r="O4" t="s">
        <v>39</v>
      </c>
      <c r="P4" t="s">
        <v>40</v>
      </c>
      <c r="Q4" t="s">
        <v>214</v>
      </c>
      <c r="R4" t="s">
        <v>215</v>
      </c>
      <c r="S4" t="s">
        <v>216</v>
      </c>
      <c r="T4">
        <v>1</v>
      </c>
      <c r="U4">
        <v>5</v>
      </c>
      <c r="V4">
        <v>44</v>
      </c>
      <c r="W4">
        <v>267</v>
      </c>
      <c r="Y4">
        <v>664</v>
      </c>
      <c r="Z4">
        <v>10846145</v>
      </c>
      <c r="AA4">
        <v>16334.31</v>
      </c>
      <c r="AB4">
        <v>106.8361183</v>
      </c>
      <c r="AC4">
        <v>-6.2046989909999999</v>
      </c>
      <c r="AD4">
        <v>0.18</v>
      </c>
      <c r="AE4">
        <v>0.46</v>
      </c>
      <c r="AF4">
        <v>0</v>
      </c>
      <c r="AG4">
        <v>0</v>
      </c>
      <c r="AH4">
        <v>0</v>
      </c>
      <c r="AI4">
        <v>0</v>
      </c>
      <c r="AJ4">
        <v>0.67</v>
      </c>
      <c r="AK4">
        <v>1</v>
      </c>
    </row>
    <row r="5" spans="1:37" x14ac:dyDescent="0.25">
      <c r="A5" s="18">
        <v>43892</v>
      </c>
      <c r="B5" t="s">
        <v>217</v>
      </c>
      <c r="C5" t="s">
        <v>164</v>
      </c>
      <c r="D5">
        <v>0</v>
      </c>
      <c r="E5">
        <v>0</v>
      </c>
      <c r="F5">
        <v>0</v>
      </c>
      <c r="G5">
        <v>0</v>
      </c>
      <c r="H5">
        <v>3</v>
      </c>
      <c r="I5">
        <v>0</v>
      </c>
      <c r="J5">
        <v>0</v>
      </c>
      <c r="K5">
        <v>3</v>
      </c>
      <c r="L5" t="s">
        <v>13</v>
      </c>
      <c r="N5" t="s">
        <v>164</v>
      </c>
      <c r="O5" t="s">
        <v>39</v>
      </c>
      <c r="P5" t="s">
        <v>40</v>
      </c>
      <c r="Q5" t="s">
        <v>214</v>
      </c>
      <c r="R5" t="s">
        <v>215</v>
      </c>
      <c r="T5">
        <v>18</v>
      </c>
      <c r="U5">
        <v>9</v>
      </c>
      <c r="V5">
        <v>627</v>
      </c>
      <c r="W5">
        <v>645</v>
      </c>
      <c r="X5">
        <v>5312</v>
      </c>
      <c r="Y5">
        <v>35378</v>
      </c>
      <c r="Z5">
        <v>45161325</v>
      </c>
      <c r="AA5">
        <v>1276.55</v>
      </c>
      <c r="AB5">
        <v>107.60370829999999</v>
      </c>
      <c r="AC5">
        <v>-6.9204320829999997</v>
      </c>
      <c r="AD5">
        <v>0</v>
      </c>
      <c r="AE5">
        <v>7.0000000000000007E-2</v>
      </c>
      <c r="AF5">
        <v>0</v>
      </c>
      <c r="AG5">
        <v>0</v>
      </c>
      <c r="AH5">
        <v>0</v>
      </c>
      <c r="AI5">
        <v>0</v>
      </c>
      <c r="AJ5">
        <v>0</v>
      </c>
      <c r="AK5">
        <v>1</v>
      </c>
    </row>
    <row r="6" spans="1:37" x14ac:dyDescent="0.25">
      <c r="A6" s="18">
        <v>43893</v>
      </c>
      <c r="B6" t="s">
        <v>213</v>
      </c>
      <c r="C6" t="s">
        <v>161</v>
      </c>
      <c r="D6">
        <v>2</v>
      </c>
      <c r="E6">
        <v>0</v>
      </c>
      <c r="F6">
        <v>0</v>
      </c>
      <c r="G6">
        <v>2</v>
      </c>
      <c r="H6">
        <v>7</v>
      </c>
      <c r="I6">
        <v>0</v>
      </c>
      <c r="J6">
        <v>0</v>
      </c>
      <c r="K6">
        <v>7</v>
      </c>
      <c r="L6" t="s">
        <v>13</v>
      </c>
      <c r="N6" t="s">
        <v>161</v>
      </c>
      <c r="O6" t="s">
        <v>39</v>
      </c>
      <c r="P6" t="s">
        <v>40</v>
      </c>
      <c r="Q6" t="s">
        <v>214</v>
      </c>
      <c r="R6" t="s">
        <v>215</v>
      </c>
      <c r="S6" t="s">
        <v>216</v>
      </c>
      <c r="T6">
        <v>1</v>
      </c>
      <c r="U6">
        <v>5</v>
      </c>
      <c r="V6">
        <v>44</v>
      </c>
      <c r="W6">
        <v>267</v>
      </c>
      <c r="Y6">
        <v>664</v>
      </c>
      <c r="Z6">
        <v>10846145</v>
      </c>
      <c r="AA6">
        <v>16334.31</v>
      </c>
      <c r="AB6">
        <v>106.8361183</v>
      </c>
      <c r="AC6">
        <v>-6.2046989909999999</v>
      </c>
      <c r="AD6">
        <v>0.18</v>
      </c>
      <c r="AE6">
        <v>0.65</v>
      </c>
      <c r="AF6">
        <v>0</v>
      </c>
      <c r="AG6">
        <v>0</v>
      </c>
      <c r="AH6">
        <v>0</v>
      </c>
      <c r="AI6">
        <v>0</v>
      </c>
      <c r="AJ6">
        <v>1</v>
      </c>
      <c r="AK6">
        <v>1</v>
      </c>
    </row>
    <row r="7" spans="1:37" x14ac:dyDescent="0.25">
      <c r="A7" s="18">
        <v>43893</v>
      </c>
      <c r="B7" t="s">
        <v>217</v>
      </c>
      <c r="C7" t="s">
        <v>164</v>
      </c>
      <c r="D7">
        <v>1</v>
      </c>
      <c r="E7">
        <v>1</v>
      </c>
      <c r="F7">
        <v>0</v>
      </c>
      <c r="G7">
        <v>0</v>
      </c>
      <c r="H7">
        <v>4</v>
      </c>
      <c r="I7">
        <v>1</v>
      </c>
      <c r="J7">
        <v>0</v>
      </c>
      <c r="K7">
        <v>3</v>
      </c>
      <c r="L7" t="s">
        <v>13</v>
      </c>
      <c r="N7" t="s">
        <v>164</v>
      </c>
      <c r="O7" t="s">
        <v>39</v>
      </c>
      <c r="P7" t="s">
        <v>40</v>
      </c>
      <c r="Q7" t="s">
        <v>214</v>
      </c>
      <c r="R7" t="s">
        <v>215</v>
      </c>
      <c r="T7">
        <v>18</v>
      </c>
      <c r="U7">
        <v>9</v>
      </c>
      <c r="V7">
        <v>627</v>
      </c>
      <c r="W7">
        <v>645</v>
      </c>
      <c r="X7">
        <v>5312</v>
      </c>
      <c r="Y7">
        <v>35378</v>
      </c>
      <c r="Z7">
        <v>45161325</v>
      </c>
      <c r="AA7">
        <v>1276.55</v>
      </c>
      <c r="AB7">
        <v>107.60370829999999</v>
      </c>
      <c r="AC7">
        <v>-6.9204320829999997</v>
      </c>
      <c r="AD7">
        <v>0.02</v>
      </c>
      <c r="AE7">
        <v>0.09</v>
      </c>
      <c r="AF7">
        <v>0.02</v>
      </c>
      <c r="AG7">
        <v>0.02</v>
      </c>
      <c r="AH7">
        <v>0.25</v>
      </c>
      <c r="AI7">
        <v>0</v>
      </c>
    </row>
    <row r="8" spans="1:37" x14ac:dyDescent="0.25">
      <c r="A8" s="18">
        <v>43894</v>
      </c>
      <c r="B8" t="s">
        <v>213</v>
      </c>
      <c r="C8" t="s">
        <v>161</v>
      </c>
      <c r="D8">
        <v>2</v>
      </c>
      <c r="E8">
        <v>0</v>
      </c>
      <c r="F8">
        <v>0</v>
      </c>
      <c r="G8">
        <v>2</v>
      </c>
      <c r="H8">
        <v>9</v>
      </c>
      <c r="I8">
        <v>0</v>
      </c>
      <c r="J8">
        <v>0</v>
      </c>
      <c r="K8">
        <v>9</v>
      </c>
      <c r="L8" t="s">
        <v>13</v>
      </c>
      <c r="N8" t="s">
        <v>161</v>
      </c>
      <c r="O8" t="s">
        <v>39</v>
      </c>
      <c r="P8" t="s">
        <v>40</v>
      </c>
      <c r="Q8" t="s">
        <v>214</v>
      </c>
      <c r="R8" t="s">
        <v>215</v>
      </c>
      <c r="S8" t="s">
        <v>216</v>
      </c>
      <c r="T8">
        <v>1</v>
      </c>
      <c r="U8">
        <v>5</v>
      </c>
      <c r="V8">
        <v>44</v>
      </c>
      <c r="W8">
        <v>267</v>
      </c>
      <c r="Y8">
        <v>664</v>
      </c>
      <c r="Z8">
        <v>10846145</v>
      </c>
      <c r="AA8">
        <v>16334.31</v>
      </c>
      <c r="AB8">
        <v>106.8361183</v>
      </c>
      <c r="AC8">
        <v>-6.2046989909999999</v>
      </c>
      <c r="AD8">
        <v>0.18</v>
      </c>
      <c r="AE8">
        <v>0.83</v>
      </c>
      <c r="AF8">
        <v>0</v>
      </c>
      <c r="AG8">
        <v>0</v>
      </c>
      <c r="AH8">
        <v>0</v>
      </c>
      <c r="AI8">
        <v>0</v>
      </c>
      <c r="AJ8">
        <v>1</v>
      </c>
      <c r="AK8">
        <v>1</v>
      </c>
    </row>
    <row r="9" spans="1:37" x14ac:dyDescent="0.25">
      <c r="A9" s="18">
        <v>43894</v>
      </c>
      <c r="B9" t="s">
        <v>217</v>
      </c>
      <c r="C9" t="s">
        <v>164</v>
      </c>
      <c r="D9">
        <v>1</v>
      </c>
      <c r="E9">
        <v>0</v>
      </c>
      <c r="F9">
        <v>0</v>
      </c>
      <c r="G9">
        <v>1</v>
      </c>
      <c r="H9">
        <v>5</v>
      </c>
      <c r="I9">
        <v>1</v>
      </c>
      <c r="J9">
        <v>0</v>
      </c>
      <c r="K9">
        <v>4</v>
      </c>
      <c r="L9" t="s">
        <v>13</v>
      </c>
      <c r="N9" t="s">
        <v>164</v>
      </c>
      <c r="O9" t="s">
        <v>39</v>
      </c>
      <c r="P9" t="s">
        <v>40</v>
      </c>
      <c r="Q9" t="s">
        <v>214</v>
      </c>
      <c r="R9" t="s">
        <v>215</v>
      </c>
      <c r="T9">
        <v>18</v>
      </c>
      <c r="U9">
        <v>9</v>
      </c>
      <c r="V9">
        <v>627</v>
      </c>
      <c r="W9">
        <v>645</v>
      </c>
      <c r="X9">
        <v>5312</v>
      </c>
      <c r="Y9">
        <v>35378</v>
      </c>
      <c r="Z9">
        <v>45161325</v>
      </c>
      <c r="AA9">
        <v>1276.55</v>
      </c>
      <c r="AB9">
        <v>107.60370829999999</v>
      </c>
      <c r="AC9">
        <v>-6.9204320829999997</v>
      </c>
      <c r="AD9">
        <v>0.02</v>
      </c>
      <c r="AE9">
        <v>0.11</v>
      </c>
      <c r="AF9">
        <v>0</v>
      </c>
      <c r="AG9">
        <v>0.02</v>
      </c>
      <c r="AH9">
        <v>0.2</v>
      </c>
      <c r="AI9">
        <v>0</v>
      </c>
      <c r="AJ9">
        <v>1</v>
      </c>
      <c r="AK9">
        <v>0</v>
      </c>
    </row>
    <row r="10" spans="1:37" x14ac:dyDescent="0.25">
      <c r="A10" s="18">
        <v>43895</v>
      </c>
      <c r="B10" t="s">
        <v>213</v>
      </c>
      <c r="C10" t="s">
        <v>161</v>
      </c>
      <c r="D10">
        <v>0</v>
      </c>
      <c r="E10">
        <v>1</v>
      </c>
      <c r="F10">
        <v>0</v>
      </c>
      <c r="G10">
        <v>-1</v>
      </c>
      <c r="H10">
        <v>9</v>
      </c>
      <c r="I10">
        <v>1</v>
      </c>
      <c r="J10">
        <v>0</v>
      </c>
      <c r="K10">
        <v>8</v>
      </c>
      <c r="L10" t="s">
        <v>13</v>
      </c>
      <c r="N10" t="s">
        <v>161</v>
      </c>
      <c r="O10" t="s">
        <v>39</v>
      </c>
      <c r="P10" t="s">
        <v>40</v>
      </c>
      <c r="Q10" t="s">
        <v>214</v>
      </c>
      <c r="R10" t="s">
        <v>215</v>
      </c>
      <c r="S10" t="s">
        <v>216</v>
      </c>
      <c r="T10">
        <v>1</v>
      </c>
      <c r="U10">
        <v>5</v>
      </c>
      <c r="V10">
        <v>44</v>
      </c>
      <c r="W10">
        <v>267</v>
      </c>
      <c r="Y10">
        <v>664</v>
      </c>
      <c r="Z10">
        <v>10846145</v>
      </c>
      <c r="AA10">
        <v>16334.31</v>
      </c>
      <c r="AB10">
        <v>106.8361183</v>
      </c>
      <c r="AC10">
        <v>-6.2046989909999999</v>
      </c>
      <c r="AD10">
        <v>0</v>
      </c>
      <c r="AE10">
        <v>0.83</v>
      </c>
      <c r="AF10">
        <v>0.09</v>
      </c>
      <c r="AG10">
        <v>0.09</v>
      </c>
      <c r="AH10">
        <v>0.1111</v>
      </c>
      <c r="AI10">
        <v>0</v>
      </c>
      <c r="AJ10">
        <v>0</v>
      </c>
    </row>
    <row r="11" spans="1:37" x14ac:dyDescent="0.25">
      <c r="A11" s="18">
        <v>43895</v>
      </c>
      <c r="B11" t="s">
        <v>217</v>
      </c>
      <c r="C11" t="s">
        <v>164</v>
      </c>
      <c r="D11">
        <v>0</v>
      </c>
      <c r="E11">
        <v>0</v>
      </c>
      <c r="F11">
        <v>0</v>
      </c>
      <c r="G11">
        <v>0</v>
      </c>
      <c r="H11">
        <v>5</v>
      </c>
      <c r="I11">
        <v>1</v>
      </c>
      <c r="J11">
        <v>0</v>
      </c>
      <c r="K11">
        <v>4</v>
      </c>
      <c r="L11" t="s">
        <v>13</v>
      </c>
      <c r="N11" t="s">
        <v>164</v>
      </c>
      <c r="O11" t="s">
        <v>39</v>
      </c>
      <c r="P11" t="s">
        <v>40</v>
      </c>
      <c r="Q11" t="s">
        <v>214</v>
      </c>
      <c r="R11" t="s">
        <v>215</v>
      </c>
      <c r="T11">
        <v>18</v>
      </c>
      <c r="U11">
        <v>9</v>
      </c>
      <c r="V11">
        <v>627</v>
      </c>
      <c r="W11">
        <v>645</v>
      </c>
      <c r="X11">
        <v>5312</v>
      </c>
      <c r="Y11">
        <v>35378</v>
      </c>
      <c r="Z11">
        <v>45161325</v>
      </c>
      <c r="AA11">
        <v>1276.55</v>
      </c>
      <c r="AB11">
        <v>107.60370829999999</v>
      </c>
      <c r="AC11">
        <v>-6.9204320829999997</v>
      </c>
      <c r="AD11">
        <v>0</v>
      </c>
      <c r="AE11">
        <v>0.11</v>
      </c>
      <c r="AF11">
        <v>0</v>
      </c>
      <c r="AG11">
        <v>0.02</v>
      </c>
      <c r="AH11">
        <v>0.2</v>
      </c>
      <c r="AI11">
        <v>0</v>
      </c>
      <c r="AJ11">
        <v>0</v>
      </c>
      <c r="AK11">
        <v>1</v>
      </c>
    </row>
    <row r="12" spans="1:37" x14ac:dyDescent="0.25">
      <c r="A12" s="18">
        <v>43896</v>
      </c>
      <c r="B12" t="s">
        <v>218</v>
      </c>
      <c r="C12" t="s">
        <v>158</v>
      </c>
      <c r="D12">
        <v>1</v>
      </c>
      <c r="E12">
        <v>0</v>
      </c>
      <c r="F12">
        <v>0</v>
      </c>
      <c r="G12">
        <v>1</v>
      </c>
      <c r="H12">
        <v>1</v>
      </c>
      <c r="I12">
        <v>0</v>
      </c>
      <c r="J12">
        <v>0</v>
      </c>
      <c r="K12">
        <v>1</v>
      </c>
      <c r="L12" t="s">
        <v>13</v>
      </c>
      <c r="N12" t="s">
        <v>158</v>
      </c>
      <c r="O12" t="s">
        <v>39</v>
      </c>
      <c r="P12" t="s">
        <v>40</v>
      </c>
      <c r="Q12" t="s">
        <v>214</v>
      </c>
      <c r="R12" t="s">
        <v>215</v>
      </c>
      <c r="T12">
        <v>4</v>
      </c>
      <c r="U12">
        <v>4</v>
      </c>
      <c r="V12">
        <v>155</v>
      </c>
      <c r="W12">
        <v>313</v>
      </c>
      <c r="X12">
        <v>1238</v>
      </c>
      <c r="Y12">
        <v>9663</v>
      </c>
      <c r="Z12">
        <v>10722374</v>
      </c>
      <c r="AA12">
        <v>1109.6400000000001</v>
      </c>
      <c r="AB12">
        <v>106.1090043</v>
      </c>
      <c r="AC12">
        <v>-6.4567363880000004</v>
      </c>
      <c r="AD12">
        <v>0.09</v>
      </c>
      <c r="AE12">
        <v>0.09</v>
      </c>
      <c r="AF12">
        <v>0</v>
      </c>
      <c r="AG12">
        <v>0</v>
      </c>
      <c r="AH12">
        <v>0</v>
      </c>
      <c r="AI12">
        <v>0</v>
      </c>
    </row>
    <row r="13" spans="1:37" x14ac:dyDescent="0.25">
      <c r="A13" s="18">
        <v>43896</v>
      </c>
      <c r="B13" t="s">
        <v>213</v>
      </c>
      <c r="C13" t="s">
        <v>161</v>
      </c>
      <c r="D13">
        <v>0</v>
      </c>
      <c r="E13">
        <v>0</v>
      </c>
      <c r="F13">
        <v>0</v>
      </c>
      <c r="G13">
        <v>0</v>
      </c>
      <c r="H13">
        <v>9</v>
      </c>
      <c r="I13">
        <v>1</v>
      </c>
      <c r="J13">
        <v>0</v>
      </c>
      <c r="K13">
        <v>8</v>
      </c>
      <c r="L13" t="s">
        <v>13</v>
      </c>
      <c r="N13" t="s">
        <v>161</v>
      </c>
      <c r="O13" t="s">
        <v>39</v>
      </c>
      <c r="P13" t="s">
        <v>40</v>
      </c>
      <c r="Q13" t="s">
        <v>214</v>
      </c>
      <c r="R13" t="s">
        <v>215</v>
      </c>
      <c r="S13" t="s">
        <v>216</v>
      </c>
      <c r="T13">
        <v>1</v>
      </c>
      <c r="U13">
        <v>5</v>
      </c>
      <c r="V13">
        <v>44</v>
      </c>
      <c r="W13">
        <v>267</v>
      </c>
      <c r="Y13">
        <v>664</v>
      </c>
      <c r="Z13">
        <v>10846145</v>
      </c>
      <c r="AA13">
        <v>16334.31</v>
      </c>
      <c r="AB13">
        <v>106.8361183</v>
      </c>
      <c r="AC13">
        <v>-6.2046989909999999</v>
      </c>
      <c r="AD13">
        <v>0</v>
      </c>
      <c r="AE13">
        <v>0.83</v>
      </c>
      <c r="AF13">
        <v>0</v>
      </c>
      <c r="AG13">
        <v>0.09</v>
      </c>
      <c r="AH13">
        <v>0.1111</v>
      </c>
      <c r="AI13">
        <v>0</v>
      </c>
      <c r="AJ13">
        <v>1</v>
      </c>
      <c r="AK13">
        <v>0</v>
      </c>
    </row>
    <row r="14" spans="1:37" x14ac:dyDescent="0.25">
      <c r="A14" s="18">
        <v>43896</v>
      </c>
      <c r="B14" t="s">
        <v>217</v>
      </c>
      <c r="C14" t="s">
        <v>164</v>
      </c>
      <c r="D14">
        <v>1</v>
      </c>
      <c r="E14">
        <v>0</v>
      </c>
      <c r="F14">
        <v>0</v>
      </c>
      <c r="G14">
        <v>1</v>
      </c>
      <c r="H14">
        <v>6</v>
      </c>
      <c r="I14">
        <v>1</v>
      </c>
      <c r="J14">
        <v>0</v>
      </c>
      <c r="K14">
        <v>5</v>
      </c>
      <c r="L14" t="s">
        <v>13</v>
      </c>
      <c r="N14" t="s">
        <v>164</v>
      </c>
      <c r="O14" t="s">
        <v>39</v>
      </c>
      <c r="P14" t="s">
        <v>40</v>
      </c>
      <c r="Q14" t="s">
        <v>214</v>
      </c>
      <c r="R14" t="s">
        <v>215</v>
      </c>
      <c r="T14">
        <v>18</v>
      </c>
      <c r="U14">
        <v>9</v>
      </c>
      <c r="V14">
        <v>627</v>
      </c>
      <c r="W14">
        <v>645</v>
      </c>
      <c r="X14">
        <v>5312</v>
      </c>
      <c r="Y14">
        <v>35378</v>
      </c>
      <c r="Z14">
        <v>45161325</v>
      </c>
      <c r="AA14">
        <v>1276.55</v>
      </c>
      <c r="AB14">
        <v>107.60370829999999</v>
      </c>
      <c r="AC14">
        <v>-6.9204320829999997</v>
      </c>
      <c r="AD14">
        <v>0.02</v>
      </c>
      <c r="AE14">
        <v>0.13</v>
      </c>
      <c r="AF14">
        <v>0</v>
      </c>
      <c r="AG14">
        <v>0.02</v>
      </c>
      <c r="AH14">
        <v>0.16669999999999999</v>
      </c>
      <c r="AI14">
        <v>0</v>
      </c>
      <c r="AK14">
        <v>1</v>
      </c>
    </row>
    <row r="15" spans="1:37" x14ac:dyDescent="0.25">
      <c r="A15" s="18">
        <v>43897</v>
      </c>
      <c r="B15" t="s">
        <v>218</v>
      </c>
      <c r="C15" t="s">
        <v>158</v>
      </c>
      <c r="D15">
        <v>0</v>
      </c>
      <c r="E15">
        <v>0</v>
      </c>
      <c r="F15">
        <v>0</v>
      </c>
      <c r="G15">
        <v>0</v>
      </c>
      <c r="H15">
        <v>1</v>
      </c>
      <c r="I15">
        <v>0</v>
      </c>
      <c r="J15">
        <v>0</v>
      </c>
      <c r="K15">
        <v>1</v>
      </c>
      <c r="L15" t="s">
        <v>13</v>
      </c>
      <c r="N15" t="s">
        <v>158</v>
      </c>
      <c r="O15" t="s">
        <v>39</v>
      </c>
      <c r="P15" t="s">
        <v>40</v>
      </c>
      <c r="Q15" t="s">
        <v>214</v>
      </c>
      <c r="R15" t="s">
        <v>215</v>
      </c>
      <c r="T15">
        <v>4</v>
      </c>
      <c r="U15">
        <v>4</v>
      </c>
      <c r="V15">
        <v>155</v>
      </c>
      <c r="W15">
        <v>313</v>
      </c>
      <c r="X15">
        <v>1238</v>
      </c>
      <c r="Y15">
        <v>9663</v>
      </c>
      <c r="Z15">
        <v>10722374</v>
      </c>
      <c r="AA15">
        <v>1109.6400000000001</v>
      </c>
      <c r="AB15">
        <v>106.1090043</v>
      </c>
      <c r="AC15">
        <v>-6.4567363880000004</v>
      </c>
      <c r="AD15">
        <v>0</v>
      </c>
      <c r="AE15">
        <v>0.09</v>
      </c>
      <c r="AF15">
        <v>0</v>
      </c>
      <c r="AG15">
        <v>0</v>
      </c>
      <c r="AH15">
        <v>0</v>
      </c>
      <c r="AI15">
        <v>0</v>
      </c>
      <c r="AJ15">
        <v>0</v>
      </c>
      <c r="AK15">
        <v>1</v>
      </c>
    </row>
    <row r="16" spans="1:37" x14ac:dyDescent="0.25">
      <c r="A16" s="18">
        <v>43897</v>
      </c>
      <c r="B16" t="s">
        <v>213</v>
      </c>
      <c r="C16" t="s">
        <v>161</v>
      </c>
      <c r="D16">
        <v>0</v>
      </c>
      <c r="E16">
        <v>2</v>
      </c>
      <c r="F16">
        <v>0</v>
      </c>
      <c r="G16">
        <v>-2</v>
      </c>
      <c r="H16">
        <v>9</v>
      </c>
      <c r="I16">
        <v>3</v>
      </c>
      <c r="J16">
        <v>0</v>
      </c>
      <c r="K16">
        <v>6</v>
      </c>
      <c r="L16" t="s">
        <v>13</v>
      </c>
      <c r="N16" t="s">
        <v>161</v>
      </c>
      <c r="O16" t="s">
        <v>39</v>
      </c>
      <c r="P16" t="s">
        <v>40</v>
      </c>
      <c r="Q16" t="s">
        <v>214</v>
      </c>
      <c r="R16" t="s">
        <v>215</v>
      </c>
      <c r="S16" t="s">
        <v>216</v>
      </c>
      <c r="T16">
        <v>1</v>
      </c>
      <c r="U16">
        <v>5</v>
      </c>
      <c r="V16">
        <v>44</v>
      </c>
      <c r="W16">
        <v>267</v>
      </c>
      <c r="Y16">
        <v>664</v>
      </c>
      <c r="Z16">
        <v>10846145</v>
      </c>
      <c r="AA16">
        <v>16334.31</v>
      </c>
      <c r="AB16">
        <v>106.8361183</v>
      </c>
      <c r="AC16">
        <v>-6.2046989909999999</v>
      </c>
      <c r="AD16">
        <v>0</v>
      </c>
      <c r="AE16">
        <v>0.83</v>
      </c>
      <c r="AF16">
        <v>0.18</v>
      </c>
      <c r="AG16">
        <v>0.28000000000000003</v>
      </c>
      <c r="AH16">
        <v>0.33329999999999999</v>
      </c>
      <c r="AI16">
        <v>0</v>
      </c>
      <c r="AJ16">
        <v>1</v>
      </c>
    </row>
    <row r="17" spans="1:37" x14ac:dyDescent="0.25">
      <c r="A17" s="18">
        <v>43897</v>
      </c>
      <c r="B17" t="s">
        <v>217</v>
      </c>
      <c r="C17" t="s">
        <v>164</v>
      </c>
      <c r="D17">
        <v>0</v>
      </c>
      <c r="E17">
        <v>0</v>
      </c>
      <c r="F17">
        <v>0</v>
      </c>
      <c r="G17">
        <v>0</v>
      </c>
      <c r="H17">
        <v>6</v>
      </c>
      <c r="I17">
        <v>1</v>
      </c>
      <c r="J17">
        <v>0</v>
      </c>
      <c r="K17">
        <v>5</v>
      </c>
      <c r="L17" t="s">
        <v>13</v>
      </c>
      <c r="N17" t="s">
        <v>164</v>
      </c>
      <c r="O17" t="s">
        <v>39</v>
      </c>
      <c r="P17" t="s">
        <v>40</v>
      </c>
      <c r="Q17" t="s">
        <v>214</v>
      </c>
      <c r="R17" t="s">
        <v>215</v>
      </c>
      <c r="T17">
        <v>18</v>
      </c>
      <c r="U17">
        <v>9</v>
      </c>
      <c r="V17">
        <v>627</v>
      </c>
      <c r="W17">
        <v>645</v>
      </c>
      <c r="X17">
        <v>5312</v>
      </c>
      <c r="Y17">
        <v>35378</v>
      </c>
      <c r="Z17">
        <v>45161325</v>
      </c>
      <c r="AA17">
        <v>1276.55</v>
      </c>
      <c r="AB17">
        <v>107.60370829999999</v>
      </c>
      <c r="AC17">
        <v>-6.9204320829999997</v>
      </c>
      <c r="AD17">
        <v>0</v>
      </c>
      <c r="AE17">
        <v>0.13</v>
      </c>
      <c r="AF17">
        <v>0</v>
      </c>
      <c r="AG17">
        <v>0.02</v>
      </c>
      <c r="AH17">
        <v>0.16669999999999999</v>
      </c>
      <c r="AI17">
        <v>0</v>
      </c>
      <c r="AJ17">
        <v>0</v>
      </c>
      <c r="AK17">
        <v>1</v>
      </c>
    </row>
    <row r="18" spans="1:37" x14ac:dyDescent="0.25">
      <c r="A18" s="18">
        <v>43898</v>
      </c>
      <c r="B18" t="s">
        <v>218</v>
      </c>
      <c r="C18" t="s">
        <v>158</v>
      </c>
      <c r="D18">
        <v>1</v>
      </c>
      <c r="E18">
        <v>0</v>
      </c>
      <c r="F18">
        <v>0</v>
      </c>
      <c r="G18">
        <v>1</v>
      </c>
      <c r="H18">
        <v>2</v>
      </c>
      <c r="I18">
        <v>0</v>
      </c>
      <c r="J18">
        <v>0</v>
      </c>
      <c r="K18">
        <v>2</v>
      </c>
      <c r="L18" t="s">
        <v>13</v>
      </c>
      <c r="N18" t="s">
        <v>158</v>
      </c>
      <c r="O18" t="s">
        <v>39</v>
      </c>
      <c r="P18" t="s">
        <v>40</v>
      </c>
      <c r="Q18" t="s">
        <v>214</v>
      </c>
      <c r="R18" t="s">
        <v>215</v>
      </c>
      <c r="T18">
        <v>4</v>
      </c>
      <c r="U18">
        <v>4</v>
      </c>
      <c r="V18">
        <v>155</v>
      </c>
      <c r="W18">
        <v>313</v>
      </c>
      <c r="X18">
        <v>1238</v>
      </c>
      <c r="Y18">
        <v>9663</v>
      </c>
      <c r="Z18">
        <v>10722374</v>
      </c>
      <c r="AA18">
        <v>1109.6400000000001</v>
      </c>
      <c r="AB18">
        <v>106.1090043</v>
      </c>
      <c r="AC18">
        <v>-6.4567363880000004</v>
      </c>
      <c r="AD18">
        <v>0.09</v>
      </c>
      <c r="AE18">
        <v>0.19</v>
      </c>
      <c r="AF18">
        <v>0</v>
      </c>
      <c r="AG18">
        <v>0</v>
      </c>
      <c r="AH18">
        <v>0</v>
      </c>
      <c r="AI18">
        <v>0</v>
      </c>
      <c r="AK18">
        <v>1</v>
      </c>
    </row>
    <row r="19" spans="1:37" x14ac:dyDescent="0.25">
      <c r="A19" s="18">
        <v>43898</v>
      </c>
      <c r="B19" t="s">
        <v>213</v>
      </c>
      <c r="C19" t="s">
        <v>161</v>
      </c>
      <c r="D19">
        <v>0</v>
      </c>
      <c r="E19">
        <v>0</v>
      </c>
      <c r="F19">
        <v>0</v>
      </c>
      <c r="G19">
        <v>0</v>
      </c>
      <c r="H19">
        <v>9</v>
      </c>
      <c r="I19">
        <v>3</v>
      </c>
      <c r="J19">
        <v>0</v>
      </c>
      <c r="K19">
        <v>6</v>
      </c>
      <c r="L19" t="s">
        <v>13</v>
      </c>
      <c r="N19" t="s">
        <v>161</v>
      </c>
      <c r="O19" t="s">
        <v>39</v>
      </c>
      <c r="P19" t="s">
        <v>40</v>
      </c>
      <c r="Q19" t="s">
        <v>214</v>
      </c>
      <c r="R19" t="s">
        <v>215</v>
      </c>
      <c r="S19" t="s">
        <v>216</v>
      </c>
      <c r="T19">
        <v>1</v>
      </c>
      <c r="U19">
        <v>5</v>
      </c>
      <c r="V19">
        <v>44</v>
      </c>
      <c r="W19">
        <v>267</v>
      </c>
      <c r="Y19">
        <v>664</v>
      </c>
      <c r="Z19">
        <v>10846145</v>
      </c>
      <c r="AA19">
        <v>16334.31</v>
      </c>
      <c r="AB19">
        <v>106.8361183</v>
      </c>
      <c r="AC19">
        <v>-6.2046989909999999</v>
      </c>
      <c r="AD19">
        <v>0</v>
      </c>
      <c r="AE19">
        <v>0.83</v>
      </c>
      <c r="AF19">
        <v>0</v>
      </c>
      <c r="AG19">
        <v>0.28000000000000003</v>
      </c>
      <c r="AH19">
        <v>0.33329999999999999</v>
      </c>
      <c r="AI19">
        <v>0</v>
      </c>
      <c r="AJ19">
        <v>1</v>
      </c>
      <c r="AK19">
        <v>0</v>
      </c>
    </row>
    <row r="20" spans="1:37" x14ac:dyDescent="0.25">
      <c r="A20" s="18">
        <v>43898</v>
      </c>
      <c r="B20" t="s">
        <v>217</v>
      </c>
      <c r="C20" t="s">
        <v>164</v>
      </c>
      <c r="D20">
        <v>0</v>
      </c>
      <c r="E20">
        <v>0</v>
      </c>
      <c r="F20">
        <v>0</v>
      </c>
      <c r="G20">
        <v>0</v>
      </c>
      <c r="H20">
        <v>6</v>
      </c>
      <c r="I20">
        <v>1</v>
      </c>
      <c r="J20">
        <v>0</v>
      </c>
      <c r="K20">
        <v>5</v>
      </c>
      <c r="L20" t="s">
        <v>13</v>
      </c>
      <c r="N20" t="s">
        <v>164</v>
      </c>
      <c r="O20" t="s">
        <v>39</v>
      </c>
      <c r="P20" t="s">
        <v>40</v>
      </c>
      <c r="Q20" t="s">
        <v>214</v>
      </c>
      <c r="R20" t="s">
        <v>215</v>
      </c>
      <c r="T20">
        <v>18</v>
      </c>
      <c r="U20">
        <v>9</v>
      </c>
      <c r="V20">
        <v>627</v>
      </c>
      <c r="W20">
        <v>645</v>
      </c>
      <c r="X20">
        <v>5312</v>
      </c>
      <c r="Y20">
        <v>35378</v>
      </c>
      <c r="Z20">
        <v>45161325</v>
      </c>
      <c r="AA20">
        <v>1276.55</v>
      </c>
      <c r="AB20">
        <v>107.60370829999999</v>
      </c>
      <c r="AC20">
        <v>-6.9204320829999997</v>
      </c>
      <c r="AD20">
        <v>0</v>
      </c>
      <c r="AE20">
        <v>0.13</v>
      </c>
      <c r="AF20">
        <v>0</v>
      </c>
      <c r="AG20">
        <v>0.02</v>
      </c>
      <c r="AH20">
        <v>0.16669999999999999</v>
      </c>
      <c r="AI20">
        <v>0</v>
      </c>
      <c r="AJ20">
        <v>1</v>
      </c>
      <c r="AK20">
        <v>1</v>
      </c>
    </row>
    <row r="21" spans="1:37" x14ac:dyDescent="0.25">
      <c r="A21" s="18">
        <v>43899</v>
      </c>
      <c r="B21" t="s">
        <v>218</v>
      </c>
      <c r="C21" t="s">
        <v>158</v>
      </c>
      <c r="D21">
        <v>0</v>
      </c>
      <c r="E21">
        <v>0</v>
      </c>
      <c r="F21">
        <v>0</v>
      </c>
      <c r="G21">
        <v>0</v>
      </c>
      <c r="H21">
        <v>2</v>
      </c>
      <c r="I21">
        <v>0</v>
      </c>
      <c r="J21">
        <v>0</v>
      </c>
      <c r="K21">
        <v>2</v>
      </c>
      <c r="L21" t="s">
        <v>13</v>
      </c>
      <c r="N21" t="s">
        <v>158</v>
      </c>
      <c r="O21" t="s">
        <v>39</v>
      </c>
      <c r="P21" t="s">
        <v>40</v>
      </c>
      <c r="Q21" t="s">
        <v>214</v>
      </c>
      <c r="R21" t="s">
        <v>215</v>
      </c>
      <c r="T21">
        <v>4</v>
      </c>
      <c r="U21">
        <v>4</v>
      </c>
      <c r="V21">
        <v>155</v>
      </c>
      <c r="W21">
        <v>313</v>
      </c>
      <c r="X21">
        <v>1238</v>
      </c>
      <c r="Y21">
        <v>9663</v>
      </c>
      <c r="Z21">
        <v>10722374</v>
      </c>
      <c r="AA21">
        <v>1109.6400000000001</v>
      </c>
      <c r="AB21">
        <v>106.1090043</v>
      </c>
      <c r="AC21">
        <v>-6.4567363880000004</v>
      </c>
      <c r="AD21">
        <v>0</v>
      </c>
      <c r="AE21">
        <v>0.19</v>
      </c>
      <c r="AF21">
        <v>0</v>
      </c>
      <c r="AG21">
        <v>0</v>
      </c>
      <c r="AH21">
        <v>0</v>
      </c>
      <c r="AI21">
        <v>0</v>
      </c>
      <c r="AJ21">
        <v>0</v>
      </c>
      <c r="AK21">
        <v>1</v>
      </c>
    </row>
    <row r="22" spans="1:37" x14ac:dyDescent="0.25">
      <c r="A22" s="18">
        <v>43899</v>
      </c>
      <c r="B22" t="s">
        <v>213</v>
      </c>
      <c r="C22" t="s">
        <v>161</v>
      </c>
      <c r="D22">
        <v>0</v>
      </c>
      <c r="E22">
        <v>1</v>
      </c>
      <c r="F22">
        <v>0</v>
      </c>
      <c r="G22">
        <v>-1</v>
      </c>
      <c r="H22">
        <v>9</v>
      </c>
      <c r="I22">
        <v>4</v>
      </c>
      <c r="J22">
        <v>0</v>
      </c>
      <c r="K22">
        <v>5</v>
      </c>
      <c r="L22" t="s">
        <v>13</v>
      </c>
      <c r="N22" t="s">
        <v>161</v>
      </c>
      <c r="O22" t="s">
        <v>39</v>
      </c>
      <c r="P22" t="s">
        <v>40</v>
      </c>
      <c r="Q22" t="s">
        <v>214</v>
      </c>
      <c r="R22" t="s">
        <v>215</v>
      </c>
      <c r="S22" t="s">
        <v>216</v>
      </c>
      <c r="T22">
        <v>1</v>
      </c>
      <c r="U22">
        <v>5</v>
      </c>
      <c r="V22">
        <v>44</v>
      </c>
      <c r="W22">
        <v>267</v>
      </c>
      <c r="Y22">
        <v>664</v>
      </c>
      <c r="Z22">
        <v>10846145</v>
      </c>
      <c r="AA22">
        <v>16334.31</v>
      </c>
      <c r="AB22">
        <v>106.8361183</v>
      </c>
      <c r="AC22">
        <v>-6.2046989909999999</v>
      </c>
      <c r="AD22">
        <v>0</v>
      </c>
      <c r="AE22">
        <v>0.83</v>
      </c>
      <c r="AF22">
        <v>0.09</v>
      </c>
      <c r="AG22">
        <v>0.37</v>
      </c>
      <c r="AH22">
        <v>0.44440000000000002</v>
      </c>
      <c r="AI22">
        <v>0</v>
      </c>
      <c r="AJ22">
        <v>1</v>
      </c>
    </row>
    <row r="23" spans="1:37" x14ac:dyDescent="0.25">
      <c r="A23" s="18">
        <v>43899</v>
      </c>
      <c r="B23" t="s">
        <v>217</v>
      </c>
      <c r="C23" t="s">
        <v>164</v>
      </c>
      <c r="D23">
        <v>0</v>
      </c>
      <c r="E23">
        <v>0</v>
      </c>
      <c r="F23">
        <v>0</v>
      </c>
      <c r="G23">
        <v>0</v>
      </c>
      <c r="H23">
        <v>6</v>
      </c>
      <c r="I23">
        <v>1</v>
      </c>
      <c r="J23">
        <v>0</v>
      </c>
      <c r="K23">
        <v>5</v>
      </c>
      <c r="L23" t="s">
        <v>13</v>
      </c>
      <c r="N23" t="s">
        <v>164</v>
      </c>
      <c r="O23" t="s">
        <v>39</v>
      </c>
      <c r="P23" t="s">
        <v>40</v>
      </c>
      <c r="Q23" t="s">
        <v>214</v>
      </c>
      <c r="R23" t="s">
        <v>215</v>
      </c>
      <c r="T23">
        <v>18</v>
      </c>
      <c r="U23">
        <v>9</v>
      </c>
      <c r="V23">
        <v>627</v>
      </c>
      <c r="W23">
        <v>645</v>
      </c>
      <c r="X23">
        <v>5312</v>
      </c>
      <c r="Y23">
        <v>35378</v>
      </c>
      <c r="Z23">
        <v>45161325</v>
      </c>
      <c r="AA23">
        <v>1276.55</v>
      </c>
      <c r="AB23">
        <v>107.60370829999999</v>
      </c>
      <c r="AC23">
        <v>-6.9204320829999997</v>
      </c>
      <c r="AD23">
        <v>0</v>
      </c>
      <c r="AE23">
        <v>0.13</v>
      </c>
      <c r="AF23">
        <v>0</v>
      </c>
      <c r="AG23">
        <v>0.02</v>
      </c>
      <c r="AH23">
        <v>0.16669999999999999</v>
      </c>
      <c r="AI23">
        <v>0</v>
      </c>
      <c r="AJ23">
        <v>1</v>
      </c>
      <c r="AK23">
        <v>1</v>
      </c>
    </row>
    <row r="24" spans="1:37" x14ac:dyDescent="0.25">
      <c r="A24" s="18">
        <v>43900</v>
      </c>
      <c r="B24" t="s">
        <v>218</v>
      </c>
      <c r="C24" t="s">
        <v>158</v>
      </c>
      <c r="D24">
        <v>0</v>
      </c>
      <c r="E24">
        <v>0</v>
      </c>
      <c r="F24">
        <v>0</v>
      </c>
      <c r="G24">
        <v>0</v>
      </c>
      <c r="H24">
        <v>2</v>
      </c>
      <c r="I24">
        <v>0</v>
      </c>
      <c r="J24">
        <v>0</v>
      </c>
      <c r="K24">
        <v>2</v>
      </c>
      <c r="L24" t="s">
        <v>13</v>
      </c>
      <c r="N24" t="s">
        <v>158</v>
      </c>
      <c r="O24" t="s">
        <v>39</v>
      </c>
      <c r="P24" t="s">
        <v>40</v>
      </c>
      <c r="Q24" t="s">
        <v>214</v>
      </c>
      <c r="R24" t="s">
        <v>215</v>
      </c>
      <c r="T24">
        <v>4</v>
      </c>
      <c r="U24">
        <v>4</v>
      </c>
      <c r="V24">
        <v>155</v>
      </c>
      <c r="W24">
        <v>313</v>
      </c>
      <c r="X24">
        <v>1238</v>
      </c>
      <c r="Y24">
        <v>9663</v>
      </c>
      <c r="Z24">
        <v>10722374</v>
      </c>
      <c r="AA24">
        <v>1109.6400000000001</v>
      </c>
      <c r="AB24">
        <v>106.1090043</v>
      </c>
      <c r="AC24">
        <v>-6.4567363880000004</v>
      </c>
      <c r="AD24">
        <v>0</v>
      </c>
      <c r="AE24">
        <v>0.19</v>
      </c>
      <c r="AF24">
        <v>0</v>
      </c>
      <c r="AG24">
        <v>0</v>
      </c>
      <c r="AH24">
        <v>0</v>
      </c>
      <c r="AI24">
        <v>0</v>
      </c>
      <c r="AJ24">
        <v>1</v>
      </c>
      <c r="AK24">
        <v>1</v>
      </c>
    </row>
    <row r="25" spans="1:37" x14ac:dyDescent="0.25">
      <c r="A25" s="18">
        <v>43900</v>
      </c>
      <c r="B25" t="s">
        <v>213</v>
      </c>
      <c r="C25" t="s">
        <v>161</v>
      </c>
      <c r="D25">
        <v>0</v>
      </c>
      <c r="E25">
        <v>0</v>
      </c>
      <c r="F25">
        <v>0</v>
      </c>
      <c r="G25">
        <v>0</v>
      </c>
      <c r="H25">
        <v>9</v>
      </c>
      <c r="I25">
        <v>4</v>
      </c>
      <c r="J25">
        <v>0</v>
      </c>
      <c r="K25">
        <v>5</v>
      </c>
      <c r="L25" t="s">
        <v>13</v>
      </c>
      <c r="N25" t="s">
        <v>161</v>
      </c>
      <c r="O25" t="s">
        <v>39</v>
      </c>
      <c r="P25" t="s">
        <v>40</v>
      </c>
      <c r="Q25" t="s">
        <v>214</v>
      </c>
      <c r="R25" t="s">
        <v>215</v>
      </c>
      <c r="S25" t="s">
        <v>216</v>
      </c>
      <c r="T25">
        <v>1</v>
      </c>
      <c r="U25">
        <v>5</v>
      </c>
      <c r="V25">
        <v>44</v>
      </c>
      <c r="W25">
        <v>267</v>
      </c>
      <c r="Y25">
        <v>664</v>
      </c>
      <c r="Z25">
        <v>10846145</v>
      </c>
      <c r="AA25">
        <v>16334.31</v>
      </c>
      <c r="AB25">
        <v>106.8361183</v>
      </c>
      <c r="AC25">
        <v>-6.2046989909999999</v>
      </c>
      <c r="AD25">
        <v>0</v>
      </c>
      <c r="AE25">
        <v>0.83</v>
      </c>
      <c r="AF25">
        <v>0</v>
      </c>
      <c r="AG25">
        <v>0.37</v>
      </c>
      <c r="AH25">
        <v>0.44440000000000002</v>
      </c>
      <c r="AI25">
        <v>0</v>
      </c>
      <c r="AJ25">
        <v>1</v>
      </c>
      <c r="AK25">
        <v>0</v>
      </c>
    </row>
    <row r="26" spans="1:37" x14ac:dyDescent="0.25">
      <c r="A26" s="18">
        <v>43900</v>
      </c>
      <c r="B26" t="s">
        <v>217</v>
      </c>
      <c r="C26" t="s">
        <v>164</v>
      </c>
      <c r="D26">
        <v>0</v>
      </c>
      <c r="E26">
        <v>0</v>
      </c>
      <c r="F26">
        <v>0</v>
      </c>
      <c r="G26">
        <v>0</v>
      </c>
      <c r="H26">
        <v>6</v>
      </c>
      <c r="I26">
        <v>1</v>
      </c>
      <c r="J26">
        <v>0</v>
      </c>
      <c r="K26">
        <v>5</v>
      </c>
      <c r="L26" t="s">
        <v>13</v>
      </c>
      <c r="N26" t="s">
        <v>164</v>
      </c>
      <c r="O26" t="s">
        <v>39</v>
      </c>
      <c r="P26" t="s">
        <v>40</v>
      </c>
      <c r="Q26" t="s">
        <v>214</v>
      </c>
      <c r="R26" t="s">
        <v>215</v>
      </c>
      <c r="T26">
        <v>18</v>
      </c>
      <c r="U26">
        <v>9</v>
      </c>
      <c r="V26">
        <v>627</v>
      </c>
      <c r="W26">
        <v>645</v>
      </c>
      <c r="X26">
        <v>5312</v>
      </c>
      <c r="Y26">
        <v>35378</v>
      </c>
      <c r="Z26">
        <v>45161325</v>
      </c>
      <c r="AA26">
        <v>1276.55</v>
      </c>
      <c r="AB26">
        <v>107.60370829999999</v>
      </c>
      <c r="AC26">
        <v>-6.9204320829999997</v>
      </c>
      <c r="AD26">
        <v>0</v>
      </c>
      <c r="AE26">
        <v>0.13</v>
      </c>
      <c r="AF26">
        <v>0</v>
      </c>
      <c r="AG26">
        <v>0.02</v>
      </c>
      <c r="AH26">
        <v>0.16669999999999999</v>
      </c>
      <c r="AI26">
        <v>0</v>
      </c>
      <c r="AJ26">
        <v>1</v>
      </c>
      <c r="AK26">
        <v>1</v>
      </c>
    </row>
    <row r="27" spans="1:37" x14ac:dyDescent="0.25">
      <c r="A27" s="18">
        <v>43900</v>
      </c>
      <c r="B27" t="s">
        <v>219</v>
      </c>
      <c r="C27" t="s">
        <v>185</v>
      </c>
      <c r="D27">
        <v>1</v>
      </c>
      <c r="E27">
        <v>0</v>
      </c>
      <c r="F27">
        <v>0</v>
      </c>
      <c r="G27">
        <v>1</v>
      </c>
      <c r="H27">
        <v>1</v>
      </c>
      <c r="I27">
        <v>0</v>
      </c>
      <c r="J27">
        <v>0</v>
      </c>
      <c r="K27">
        <v>1</v>
      </c>
      <c r="L27" t="s">
        <v>13</v>
      </c>
      <c r="N27" t="s">
        <v>185</v>
      </c>
      <c r="O27" t="s">
        <v>39</v>
      </c>
      <c r="P27" t="s">
        <v>40</v>
      </c>
      <c r="Q27" t="s">
        <v>220</v>
      </c>
      <c r="R27" t="s">
        <v>42</v>
      </c>
      <c r="T27">
        <v>15</v>
      </c>
      <c r="U27">
        <v>2</v>
      </c>
      <c r="V27">
        <v>219</v>
      </c>
      <c r="W27">
        <v>377</v>
      </c>
      <c r="X27">
        <v>1911</v>
      </c>
      <c r="Y27">
        <v>38068</v>
      </c>
      <c r="Z27">
        <v>2635461</v>
      </c>
      <c r="AA27">
        <v>69.23</v>
      </c>
      <c r="AB27">
        <v>122.070311</v>
      </c>
      <c r="AC27">
        <v>-4.1246887929999998</v>
      </c>
      <c r="AD27">
        <v>0.38</v>
      </c>
      <c r="AE27">
        <v>0.38</v>
      </c>
      <c r="AF27">
        <v>0</v>
      </c>
      <c r="AG27">
        <v>0</v>
      </c>
      <c r="AH27">
        <v>0</v>
      </c>
      <c r="AI27">
        <v>0</v>
      </c>
    </row>
    <row r="28" spans="1:37" x14ac:dyDescent="0.25">
      <c r="A28" s="18">
        <v>43901</v>
      </c>
      <c r="B28" t="s">
        <v>218</v>
      </c>
      <c r="C28" t="s">
        <v>158</v>
      </c>
      <c r="D28">
        <v>0</v>
      </c>
      <c r="E28">
        <v>0</v>
      </c>
      <c r="F28">
        <v>0</v>
      </c>
      <c r="G28">
        <v>0</v>
      </c>
      <c r="H28">
        <v>2</v>
      </c>
      <c r="I28">
        <v>0</v>
      </c>
      <c r="J28">
        <v>0</v>
      </c>
      <c r="K28">
        <v>2</v>
      </c>
      <c r="L28" t="s">
        <v>13</v>
      </c>
      <c r="N28" t="s">
        <v>158</v>
      </c>
      <c r="O28" t="s">
        <v>39</v>
      </c>
      <c r="P28" t="s">
        <v>40</v>
      </c>
      <c r="Q28" t="s">
        <v>214</v>
      </c>
      <c r="R28" t="s">
        <v>215</v>
      </c>
      <c r="T28">
        <v>4</v>
      </c>
      <c r="U28">
        <v>4</v>
      </c>
      <c r="V28">
        <v>155</v>
      </c>
      <c r="W28">
        <v>313</v>
      </c>
      <c r="X28">
        <v>1238</v>
      </c>
      <c r="Y28">
        <v>9663</v>
      </c>
      <c r="Z28">
        <v>10722374</v>
      </c>
      <c r="AA28">
        <v>1109.6400000000001</v>
      </c>
      <c r="AB28">
        <v>106.1090043</v>
      </c>
      <c r="AC28">
        <v>-6.4567363880000004</v>
      </c>
      <c r="AD28">
        <v>0</v>
      </c>
      <c r="AE28">
        <v>0.19</v>
      </c>
      <c r="AF28">
        <v>0</v>
      </c>
      <c r="AG28">
        <v>0</v>
      </c>
      <c r="AH28">
        <v>0</v>
      </c>
      <c r="AI28">
        <v>0</v>
      </c>
      <c r="AJ28">
        <v>1</v>
      </c>
      <c r="AK28">
        <v>1</v>
      </c>
    </row>
    <row r="29" spans="1:37" x14ac:dyDescent="0.25">
      <c r="A29" s="18">
        <v>43901</v>
      </c>
      <c r="B29" t="s">
        <v>213</v>
      </c>
      <c r="C29" t="s">
        <v>161</v>
      </c>
      <c r="D29">
        <v>0</v>
      </c>
      <c r="E29">
        <v>0</v>
      </c>
      <c r="F29">
        <v>0</v>
      </c>
      <c r="G29">
        <v>0</v>
      </c>
      <c r="H29">
        <v>9</v>
      </c>
      <c r="I29">
        <v>4</v>
      </c>
      <c r="J29">
        <v>0</v>
      </c>
      <c r="K29">
        <v>5</v>
      </c>
      <c r="L29" t="s">
        <v>13</v>
      </c>
      <c r="N29" t="s">
        <v>161</v>
      </c>
      <c r="O29" t="s">
        <v>39</v>
      </c>
      <c r="P29" t="s">
        <v>40</v>
      </c>
      <c r="Q29" t="s">
        <v>214</v>
      </c>
      <c r="R29" t="s">
        <v>215</v>
      </c>
      <c r="S29" t="s">
        <v>216</v>
      </c>
      <c r="T29">
        <v>1</v>
      </c>
      <c r="U29">
        <v>5</v>
      </c>
      <c r="V29">
        <v>44</v>
      </c>
      <c r="W29">
        <v>267</v>
      </c>
      <c r="Y29">
        <v>664</v>
      </c>
      <c r="Z29">
        <v>10846145</v>
      </c>
      <c r="AA29">
        <v>16334.31</v>
      </c>
      <c r="AB29">
        <v>106.8361183</v>
      </c>
      <c r="AC29">
        <v>-6.2046989909999999</v>
      </c>
      <c r="AD29">
        <v>0</v>
      </c>
      <c r="AE29">
        <v>0.83</v>
      </c>
      <c r="AF29">
        <v>0</v>
      </c>
      <c r="AG29">
        <v>0.37</v>
      </c>
      <c r="AH29">
        <v>0.44440000000000002</v>
      </c>
      <c r="AI29">
        <v>0</v>
      </c>
      <c r="AJ29">
        <v>1</v>
      </c>
      <c r="AK29">
        <v>1</v>
      </c>
    </row>
    <row r="30" spans="1:37" x14ac:dyDescent="0.25">
      <c r="A30" s="18">
        <v>43901</v>
      </c>
      <c r="B30" t="s">
        <v>217</v>
      </c>
      <c r="C30" t="s">
        <v>164</v>
      </c>
      <c r="D30">
        <v>1</v>
      </c>
      <c r="E30">
        <v>1</v>
      </c>
      <c r="F30">
        <v>0</v>
      </c>
      <c r="G30">
        <v>0</v>
      </c>
      <c r="H30">
        <v>7</v>
      </c>
      <c r="I30">
        <v>2</v>
      </c>
      <c r="J30">
        <v>0</v>
      </c>
      <c r="K30">
        <v>5</v>
      </c>
      <c r="L30" t="s">
        <v>13</v>
      </c>
      <c r="N30" t="s">
        <v>164</v>
      </c>
      <c r="O30" t="s">
        <v>39</v>
      </c>
      <c r="P30" t="s">
        <v>40</v>
      </c>
      <c r="Q30" t="s">
        <v>214</v>
      </c>
      <c r="R30" t="s">
        <v>215</v>
      </c>
      <c r="T30">
        <v>18</v>
      </c>
      <c r="U30">
        <v>9</v>
      </c>
      <c r="V30">
        <v>627</v>
      </c>
      <c r="W30">
        <v>645</v>
      </c>
      <c r="X30">
        <v>5312</v>
      </c>
      <c r="Y30">
        <v>35378</v>
      </c>
      <c r="Z30">
        <v>45161325</v>
      </c>
      <c r="AA30">
        <v>1276.55</v>
      </c>
      <c r="AB30">
        <v>107.60370829999999</v>
      </c>
      <c r="AC30">
        <v>-6.9204320829999997</v>
      </c>
      <c r="AD30">
        <v>0.02</v>
      </c>
      <c r="AE30">
        <v>0.15</v>
      </c>
      <c r="AF30">
        <v>0.02</v>
      </c>
      <c r="AG30">
        <v>0.04</v>
      </c>
      <c r="AH30">
        <v>0.28570000000000001</v>
      </c>
      <c r="AI30">
        <v>0</v>
      </c>
    </row>
    <row r="31" spans="1:37" x14ac:dyDescent="0.25">
      <c r="A31" s="18">
        <v>43901</v>
      </c>
      <c r="B31" t="s">
        <v>219</v>
      </c>
      <c r="C31" t="s">
        <v>185</v>
      </c>
      <c r="D31">
        <v>0</v>
      </c>
      <c r="E31">
        <v>0</v>
      </c>
      <c r="F31">
        <v>0</v>
      </c>
      <c r="G31">
        <v>0</v>
      </c>
      <c r="H31">
        <v>1</v>
      </c>
      <c r="I31">
        <v>0</v>
      </c>
      <c r="J31">
        <v>0</v>
      </c>
      <c r="K31">
        <v>1</v>
      </c>
      <c r="L31" t="s">
        <v>13</v>
      </c>
      <c r="N31" t="s">
        <v>185</v>
      </c>
      <c r="O31" t="s">
        <v>39</v>
      </c>
      <c r="P31" t="s">
        <v>40</v>
      </c>
      <c r="Q31" t="s">
        <v>220</v>
      </c>
      <c r="R31" t="s">
        <v>42</v>
      </c>
      <c r="T31">
        <v>15</v>
      </c>
      <c r="U31">
        <v>2</v>
      </c>
      <c r="V31">
        <v>219</v>
      </c>
      <c r="W31">
        <v>377</v>
      </c>
      <c r="X31">
        <v>1911</v>
      </c>
      <c r="Y31">
        <v>38068</v>
      </c>
      <c r="Z31">
        <v>2635461</v>
      </c>
      <c r="AA31">
        <v>69.23</v>
      </c>
      <c r="AB31">
        <v>122.070311</v>
      </c>
      <c r="AC31">
        <v>-4.1246887929999998</v>
      </c>
      <c r="AD31">
        <v>0</v>
      </c>
      <c r="AE31">
        <v>0.38</v>
      </c>
      <c r="AF31">
        <v>0</v>
      </c>
      <c r="AG31">
        <v>0</v>
      </c>
      <c r="AH31">
        <v>0</v>
      </c>
      <c r="AI31">
        <v>0</v>
      </c>
      <c r="AJ31">
        <v>0</v>
      </c>
      <c r="AK31">
        <v>1</v>
      </c>
    </row>
    <row r="32" spans="1:37" x14ac:dyDescent="0.25">
      <c r="A32" s="18">
        <v>43902</v>
      </c>
      <c r="B32" t="s">
        <v>218</v>
      </c>
      <c r="C32" t="s">
        <v>158</v>
      </c>
      <c r="D32">
        <v>0</v>
      </c>
      <c r="E32">
        <v>1</v>
      </c>
      <c r="F32">
        <v>0</v>
      </c>
      <c r="G32">
        <v>-1</v>
      </c>
      <c r="H32">
        <v>2</v>
      </c>
      <c r="I32">
        <v>1</v>
      </c>
      <c r="J32">
        <v>0</v>
      </c>
      <c r="K32">
        <v>1</v>
      </c>
      <c r="L32" t="s">
        <v>13</v>
      </c>
      <c r="N32" t="s">
        <v>158</v>
      </c>
      <c r="O32" t="s">
        <v>39</v>
      </c>
      <c r="P32" t="s">
        <v>40</v>
      </c>
      <c r="Q32" t="s">
        <v>214</v>
      </c>
      <c r="R32" t="s">
        <v>215</v>
      </c>
      <c r="T32">
        <v>4</v>
      </c>
      <c r="U32">
        <v>4</v>
      </c>
      <c r="V32">
        <v>155</v>
      </c>
      <c r="W32">
        <v>313</v>
      </c>
      <c r="X32">
        <v>1238</v>
      </c>
      <c r="Y32">
        <v>9663</v>
      </c>
      <c r="Z32">
        <v>10722374</v>
      </c>
      <c r="AA32">
        <v>1109.6400000000001</v>
      </c>
      <c r="AB32">
        <v>106.1090043</v>
      </c>
      <c r="AC32">
        <v>-6.4567363880000004</v>
      </c>
      <c r="AD32">
        <v>0</v>
      </c>
      <c r="AE32">
        <v>0.19</v>
      </c>
      <c r="AF32">
        <v>0.09</v>
      </c>
      <c r="AG32">
        <v>0.09</v>
      </c>
      <c r="AH32">
        <v>0.5</v>
      </c>
      <c r="AI32">
        <v>0</v>
      </c>
      <c r="AJ32">
        <v>1</v>
      </c>
    </row>
    <row r="33" spans="1:37" x14ac:dyDescent="0.25">
      <c r="A33" s="18">
        <v>43902</v>
      </c>
      <c r="B33" t="s">
        <v>213</v>
      </c>
      <c r="C33" t="s">
        <v>161</v>
      </c>
      <c r="D33">
        <v>0</v>
      </c>
      <c r="E33">
        <v>1</v>
      </c>
      <c r="F33">
        <v>4</v>
      </c>
      <c r="G33">
        <v>-5</v>
      </c>
      <c r="H33">
        <v>9</v>
      </c>
      <c r="I33">
        <v>5</v>
      </c>
      <c r="J33">
        <v>4</v>
      </c>
      <c r="K33">
        <v>0</v>
      </c>
      <c r="L33" t="s">
        <v>13</v>
      </c>
      <c r="N33" t="s">
        <v>161</v>
      </c>
      <c r="O33" t="s">
        <v>39</v>
      </c>
      <c r="P33" t="s">
        <v>40</v>
      </c>
      <c r="Q33" t="s">
        <v>214</v>
      </c>
      <c r="R33" t="s">
        <v>215</v>
      </c>
      <c r="S33" t="s">
        <v>216</v>
      </c>
      <c r="T33">
        <v>1</v>
      </c>
      <c r="U33">
        <v>5</v>
      </c>
      <c r="V33">
        <v>44</v>
      </c>
      <c r="W33">
        <v>267</v>
      </c>
      <c r="Y33">
        <v>664</v>
      </c>
      <c r="Z33">
        <v>10846145</v>
      </c>
      <c r="AA33">
        <v>16334.31</v>
      </c>
      <c r="AB33">
        <v>106.8361183</v>
      </c>
      <c r="AC33">
        <v>-6.2046989909999999</v>
      </c>
      <c r="AD33">
        <v>0</v>
      </c>
      <c r="AE33">
        <v>0.83</v>
      </c>
      <c r="AF33">
        <v>0.09</v>
      </c>
      <c r="AG33">
        <v>0.46</v>
      </c>
      <c r="AH33">
        <v>0.55559999999999998</v>
      </c>
      <c r="AI33">
        <v>0.44440000000000002</v>
      </c>
      <c r="AJ33">
        <v>1</v>
      </c>
    </row>
    <row r="34" spans="1:37" x14ac:dyDescent="0.25">
      <c r="A34" s="18">
        <v>43902</v>
      </c>
      <c r="B34" t="s">
        <v>217</v>
      </c>
      <c r="C34" t="s">
        <v>164</v>
      </c>
      <c r="D34">
        <v>1</v>
      </c>
      <c r="E34">
        <v>0</v>
      </c>
      <c r="F34">
        <v>0</v>
      </c>
      <c r="G34">
        <v>1</v>
      </c>
      <c r="H34">
        <v>8</v>
      </c>
      <c r="I34">
        <v>2</v>
      </c>
      <c r="J34">
        <v>0</v>
      </c>
      <c r="K34">
        <v>6</v>
      </c>
      <c r="L34" t="s">
        <v>13</v>
      </c>
      <c r="N34" t="s">
        <v>164</v>
      </c>
      <c r="O34" t="s">
        <v>39</v>
      </c>
      <c r="P34" t="s">
        <v>40</v>
      </c>
      <c r="Q34" t="s">
        <v>214</v>
      </c>
      <c r="R34" t="s">
        <v>215</v>
      </c>
      <c r="T34">
        <v>18</v>
      </c>
      <c r="U34">
        <v>9</v>
      </c>
      <c r="V34">
        <v>627</v>
      </c>
      <c r="W34">
        <v>645</v>
      </c>
      <c r="X34">
        <v>5312</v>
      </c>
      <c r="Y34">
        <v>35378</v>
      </c>
      <c r="Z34">
        <v>45161325</v>
      </c>
      <c r="AA34">
        <v>1276.55</v>
      </c>
      <c r="AB34">
        <v>107.60370829999999</v>
      </c>
      <c r="AC34">
        <v>-6.9204320829999997</v>
      </c>
      <c r="AD34">
        <v>0.02</v>
      </c>
      <c r="AE34">
        <v>0.18</v>
      </c>
      <c r="AF34">
        <v>0</v>
      </c>
      <c r="AG34">
        <v>0.04</v>
      </c>
      <c r="AH34">
        <v>0.25</v>
      </c>
      <c r="AI34">
        <v>0</v>
      </c>
      <c r="AJ34">
        <v>1</v>
      </c>
      <c r="AK34">
        <v>0</v>
      </c>
    </row>
    <row r="35" spans="1:37" x14ac:dyDescent="0.25">
      <c r="A35" s="18">
        <v>43902</v>
      </c>
      <c r="B35" t="s">
        <v>219</v>
      </c>
      <c r="C35" t="s">
        <v>185</v>
      </c>
      <c r="D35">
        <v>0</v>
      </c>
      <c r="E35">
        <v>0</v>
      </c>
      <c r="F35">
        <v>0</v>
      </c>
      <c r="G35">
        <v>0</v>
      </c>
      <c r="H35">
        <v>1</v>
      </c>
      <c r="I35">
        <v>0</v>
      </c>
      <c r="J35">
        <v>0</v>
      </c>
      <c r="K35">
        <v>1</v>
      </c>
      <c r="L35" t="s">
        <v>13</v>
      </c>
      <c r="N35" t="s">
        <v>185</v>
      </c>
      <c r="O35" t="s">
        <v>39</v>
      </c>
      <c r="P35" t="s">
        <v>40</v>
      </c>
      <c r="Q35" t="s">
        <v>220</v>
      </c>
      <c r="R35" t="s">
        <v>42</v>
      </c>
      <c r="T35">
        <v>15</v>
      </c>
      <c r="U35">
        <v>2</v>
      </c>
      <c r="V35">
        <v>219</v>
      </c>
      <c r="W35">
        <v>377</v>
      </c>
      <c r="X35">
        <v>1911</v>
      </c>
      <c r="Y35">
        <v>38068</v>
      </c>
      <c r="Z35">
        <v>2635461</v>
      </c>
      <c r="AA35">
        <v>69.23</v>
      </c>
      <c r="AB35">
        <v>122.070311</v>
      </c>
      <c r="AC35">
        <v>-4.1246887929999998</v>
      </c>
      <c r="AD35">
        <v>0</v>
      </c>
      <c r="AE35">
        <v>0.38</v>
      </c>
      <c r="AF35">
        <v>0</v>
      </c>
      <c r="AG35">
        <v>0</v>
      </c>
      <c r="AH35">
        <v>0</v>
      </c>
      <c r="AI35">
        <v>0</v>
      </c>
      <c r="AJ35">
        <v>1</v>
      </c>
      <c r="AK35">
        <v>1</v>
      </c>
    </row>
    <row r="36" spans="1:37" x14ac:dyDescent="0.25">
      <c r="A36" s="18">
        <v>43903</v>
      </c>
      <c r="B36" t="s">
        <v>218</v>
      </c>
      <c r="C36" t="s">
        <v>158</v>
      </c>
      <c r="D36">
        <v>1</v>
      </c>
      <c r="E36">
        <v>0</v>
      </c>
      <c r="F36">
        <v>0</v>
      </c>
      <c r="G36">
        <v>1</v>
      </c>
      <c r="H36">
        <v>3</v>
      </c>
      <c r="I36">
        <v>1</v>
      </c>
      <c r="J36">
        <v>0</v>
      </c>
      <c r="K36">
        <v>2</v>
      </c>
      <c r="L36" t="s">
        <v>13</v>
      </c>
      <c r="N36" t="s">
        <v>158</v>
      </c>
      <c r="O36" t="s">
        <v>39</v>
      </c>
      <c r="P36" t="s">
        <v>40</v>
      </c>
      <c r="Q36" t="s">
        <v>214</v>
      </c>
      <c r="R36" t="s">
        <v>215</v>
      </c>
      <c r="T36">
        <v>4</v>
      </c>
      <c r="U36">
        <v>4</v>
      </c>
      <c r="V36">
        <v>155</v>
      </c>
      <c r="W36">
        <v>313</v>
      </c>
      <c r="X36">
        <v>1238</v>
      </c>
      <c r="Y36">
        <v>9663</v>
      </c>
      <c r="Z36">
        <v>10722374</v>
      </c>
      <c r="AA36">
        <v>1109.6400000000001</v>
      </c>
      <c r="AB36">
        <v>106.1090043</v>
      </c>
      <c r="AC36">
        <v>-6.4567363880000004</v>
      </c>
      <c r="AD36">
        <v>0.09</v>
      </c>
      <c r="AE36">
        <v>0.28000000000000003</v>
      </c>
      <c r="AF36">
        <v>0</v>
      </c>
      <c r="AG36">
        <v>0.09</v>
      </c>
      <c r="AH36">
        <v>0.33329999999999999</v>
      </c>
      <c r="AI36">
        <v>0</v>
      </c>
      <c r="AK36">
        <v>0</v>
      </c>
    </row>
    <row r="37" spans="1:37" x14ac:dyDescent="0.25">
      <c r="A37" s="18">
        <v>43903</v>
      </c>
      <c r="B37" t="s">
        <v>213</v>
      </c>
      <c r="C37" t="s">
        <v>161</v>
      </c>
      <c r="D37">
        <v>0</v>
      </c>
      <c r="E37">
        <v>1</v>
      </c>
      <c r="F37">
        <v>3</v>
      </c>
      <c r="G37">
        <v>-4</v>
      </c>
      <c r="H37">
        <v>9</v>
      </c>
      <c r="I37">
        <v>6</v>
      </c>
      <c r="J37">
        <v>7</v>
      </c>
      <c r="K37">
        <v>-4</v>
      </c>
      <c r="L37" t="s">
        <v>13</v>
      </c>
      <c r="N37" t="s">
        <v>161</v>
      </c>
      <c r="O37" t="s">
        <v>39</v>
      </c>
      <c r="P37" t="s">
        <v>40</v>
      </c>
      <c r="Q37" t="s">
        <v>214</v>
      </c>
      <c r="R37" t="s">
        <v>215</v>
      </c>
      <c r="S37" t="s">
        <v>216</v>
      </c>
      <c r="T37">
        <v>1</v>
      </c>
      <c r="U37">
        <v>5</v>
      </c>
      <c r="V37">
        <v>44</v>
      </c>
      <c r="W37">
        <v>267</v>
      </c>
      <c r="Y37">
        <v>664</v>
      </c>
      <c r="Z37">
        <v>10846145</v>
      </c>
      <c r="AA37">
        <v>16334.31</v>
      </c>
      <c r="AB37">
        <v>106.8361183</v>
      </c>
      <c r="AC37">
        <v>-6.2046989909999999</v>
      </c>
      <c r="AD37">
        <v>0</v>
      </c>
      <c r="AE37">
        <v>0.83</v>
      </c>
      <c r="AF37">
        <v>0.09</v>
      </c>
      <c r="AG37">
        <v>0.55000000000000004</v>
      </c>
      <c r="AH37">
        <v>0.66669999999999996</v>
      </c>
      <c r="AI37">
        <v>0.77780000000000005</v>
      </c>
      <c r="AJ37">
        <v>1</v>
      </c>
      <c r="AK37">
        <v>1</v>
      </c>
    </row>
    <row r="38" spans="1:37" x14ac:dyDescent="0.25">
      <c r="A38" s="18">
        <v>43903</v>
      </c>
      <c r="B38" t="s">
        <v>217</v>
      </c>
      <c r="C38" t="s">
        <v>164</v>
      </c>
      <c r="D38">
        <v>4</v>
      </c>
      <c r="E38">
        <v>0</v>
      </c>
      <c r="F38">
        <v>4</v>
      </c>
      <c r="G38">
        <v>0</v>
      </c>
      <c r="H38">
        <v>12</v>
      </c>
      <c r="I38">
        <v>2</v>
      </c>
      <c r="J38">
        <v>4</v>
      </c>
      <c r="K38">
        <v>6</v>
      </c>
      <c r="L38" t="s">
        <v>13</v>
      </c>
      <c r="N38" t="s">
        <v>164</v>
      </c>
      <c r="O38" t="s">
        <v>39</v>
      </c>
      <c r="P38" t="s">
        <v>40</v>
      </c>
      <c r="Q38" t="s">
        <v>214</v>
      </c>
      <c r="R38" t="s">
        <v>215</v>
      </c>
      <c r="T38">
        <v>18</v>
      </c>
      <c r="U38">
        <v>9</v>
      </c>
      <c r="V38">
        <v>627</v>
      </c>
      <c r="W38">
        <v>645</v>
      </c>
      <c r="X38">
        <v>5312</v>
      </c>
      <c r="Y38">
        <v>35378</v>
      </c>
      <c r="Z38">
        <v>45161325</v>
      </c>
      <c r="AA38">
        <v>1276.55</v>
      </c>
      <c r="AB38">
        <v>107.60370829999999</v>
      </c>
      <c r="AC38">
        <v>-6.9204320829999997</v>
      </c>
      <c r="AD38">
        <v>0.09</v>
      </c>
      <c r="AE38">
        <v>0.27</v>
      </c>
      <c r="AF38">
        <v>0</v>
      </c>
      <c r="AG38">
        <v>0.04</v>
      </c>
      <c r="AH38">
        <v>0.16669999999999999</v>
      </c>
      <c r="AI38">
        <v>0.33329999999999999</v>
      </c>
      <c r="AJ38">
        <v>4</v>
      </c>
      <c r="AK38">
        <v>1</v>
      </c>
    </row>
    <row r="39" spans="1:37" x14ac:dyDescent="0.25">
      <c r="A39" s="18">
        <v>43903</v>
      </c>
      <c r="B39" t="s">
        <v>219</v>
      </c>
      <c r="C39" t="s">
        <v>185</v>
      </c>
      <c r="D39">
        <v>0</v>
      </c>
      <c r="E39">
        <v>0</v>
      </c>
      <c r="F39">
        <v>0</v>
      </c>
      <c r="G39">
        <v>0</v>
      </c>
      <c r="H39">
        <v>1</v>
      </c>
      <c r="I39">
        <v>0</v>
      </c>
      <c r="J39">
        <v>0</v>
      </c>
      <c r="K39">
        <v>1</v>
      </c>
      <c r="L39" t="s">
        <v>13</v>
      </c>
      <c r="N39" t="s">
        <v>185</v>
      </c>
      <c r="O39" t="s">
        <v>39</v>
      </c>
      <c r="P39" t="s">
        <v>40</v>
      </c>
      <c r="Q39" t="s">
        <v>220</v>
      </c>
      <c r="R39" t="s">
        <v>42</v>
      </c>
      <c r="T39">
        <v>15</v>
      </c>
      <c r="U39">
        <v>2</v>
      </c>
      <c r="V39">
        <v>219</v>
      </c>
      <c r="W39">
        <v>377</v>
      </c>
      <c r="X39">
        <v>1911</v>
      </c>
      <c r="Y39">
        <v>38068</v>
      </c>
      <c r="Z39">
        <v>2635461</v>
      </c>
      <c r="AA39">
        <v>69.23</v>
      </c>
      <c r="AB39">
        <v>122.070311</v>
      </c>
      <c r="AC39">
        <v>-4.1246887929999998</v>
      </c>
      <c r="AD39">
        <v>0</v>
      </c>
      <c r="AE39">
        <v>0.38</v>
      </c>
      <c r="AF39">
        <v>0</v>
      </c>
      <c r="AG39">
        <v>0</v>
      </c>
      <c r="AH39">
        <v>0</v>
      </c>
      <c r="AI39">
        <v>0</v>
      </c>
      <c r="AJ39">
        <v>1</v>
      </c>
      <c r="AK39">
        <v>1</v>
      </c>
    </row>
    <row r="40" spans="1:37" x14ac:dyDescent="0.25">
      <c r="A40" s="18">
        <v>43904</v>
      </c>
      <c r="B40" t="s">
        <v>218</v>
      </c>
      <c r="C40" t="s">
        <v>158</v>
      </c>
      <c r="D40">
        <v>1</v>
      </c>
      <c r="E40">
        <v>0</v>
      </c>
      <c r="F40">
        <v>0</v>
      </c>
      <c r="G40">
        <v>1</v>
      </c>
      <c r="H40">
        <v>4</v>
      </c>
      <c r="I40">
        <v>1</v>
      </c>
      <c r="J40">
        <v>0</v>
      </c>
      <c r="K40">
        <v>3</v>
      </c>
      <c r="L40" t="s">
        <v>13</v>
      </c>
      <c r="N40" t="s">
        <v>158</v>
      </c>
      <c r="O40" t="s">
        <v>39</v>
      </c>
      <c r="P40" t="s">
        <v>40</v>
      </c>
      <c r="Q40" t="s">
        <v>214</v>
      </c>
      <c r="R40" t="s">
        <v>215</v>
      </c>
      <c r="T40">
        <v>4</v>
      </c>
      <c r="U40">
        <v>4</v>
      </c>
      <c r="V40">
        <v>155</v>
      </c>
      <c r="W40">
        <v>313</v>
      </c>
      <c r="X40">
        <v>1238</v>
      </c>
      <c r="Y40">
        <v>9663</v>
      </c>
      <c r="Z40">
        <v>10722374</v>
      </c>
      <c r="AA40">
        <v>1109.6400000000001</v>
      </c>
      <c r="AB40">
        <v>106.1090043</v>
      </c>
      <c r="AC40">
        <v>-6.4567363880000004</v>
      </c>
      <c r="AD40">
        <v>0.09</v>
      </c>
      <c r="AE40">
        <v>0.37</v>
      </c>
      <c r="AF40">
        <v>0</v>
      </c>
      <c r="AG40">
        <v>0.09</v>
      </c>
      <c r="AH40">
        <v>0.25</v>
      </c>
      <c r="AI40">
        <v>0</v>
      </c>
      <c r="AJ40">
        <v>1</v>
      </c>
      <c r="AK40">
        <v>1</v>
      </c>
    </row>
    <row r="41" spans="1:37" x14ac:dyDescent="0.25">
      <c r="A41" s="18">
        <v>43904</v>
      </c>
      <c r="B41" t="s">
        <v>213</v>
      </c>
      <c r="C41" t="s">
        <v>161</v>
      </c>
      <c r="D41">
        <v>1</v>
      </c>
      <c r="E41">
        <v>1</v>
      </c>
      <c r="F41">
        <v>1</v>
      </c>
      <c r="G41">
        <v>-1</v>
      </c>
      <c r="H41">
        <v>10</v>
      </c>
      <c r="I41">
        <v>7</v>
      </c>
      <c r="J41">
        <v>8</v>
      </c>
      <c r="K41">
        <v>-5</v>
      </c>
      <c r="L41" t="s">
        <v>13</v>
      </c>
      <c r="N41" t="s">
        <v>161</v>
      </c>
      <c r="O41" t="s">
        <v>39</v>
      </c>
      <c r="P41" t="s">
        <v>40</v>
      </c>
      <c r="Q41" t="s">
        <v>214</v>
      </c>
      <c r="R41" t="s">
        <v>215</v>
      </c>
      <c r="S41" t="s">
        <v>216</v>
      </c>
      <c r="T41">
        <v>1</v>
      </c>
      <c r="U41">
        <v>5</v>
      </c>
      <c r="V41">
        <v>44</v>
      </c>
      <c r="W41">
        <v>267</v>
      </c>
      <c r="Y41">
        <v>664</v>
      </c>
      <c r="Z41">
        <v>10846145</v>
      </c>
      <c r="AA41">
        <v>16334.31</v>
      </c>
      <c r="AB41">
        <v>106.8361183</v>
      </c>
      <c r="AC41">
        <v>-6.2046989909999999</v>
      </c>
      <c r="AD41">
        <v>0.09</v>
      </c>
      <c r="AE41">
        <v>0.92</v>
      </c>
      <c r="AF41">
        <v>0.09</v>
      </c>
      <c r="AG41">
        <v>0.65</v>
      </c>
      <c r="AH41">
        <v>0.7</v>
      </c>
      <c r="AI41">
        <v>0.8</v>
      </c>
      <c r="AK41">
        <v>1</v>
      </c>
    </row>
    <row r="42" spans="1:37" x14ac:dyDescent="0.25">
      <c r="A42" s="18">
        <v>43904</v>
      </c>
      <c r="B42" t="s">
        <v>217</v>
      </c>
      <c r="C42" t="s">
        <v>164</v>
      </c>
      <c r="D42">
        <v>0</v>
      </c>
      <c r="E42">
        <v>0</v>
      </c>
      <c r="F42">
        <v>0</v>
      </c>
      <c r="G42">
        <v>0</v>
      </c>
      <c r="H42">
        <v>12</v>
      </c>
      <c r="I42">
        <v>2</v>
      </c>
      <c r="J42">
        <v>4</v>
      </c>
      <c r="K42">
        <v>6</v>
      </c>
      <c r="L42" t="s">
        <v>13</v>
      </c>
      <c r="N42" t="s">
        <v>164</v>
      </c>
      <c r="O42" t="s">
        <v>39</v>
      </c>
      <c r="P42" t="s">
        <v>40</v>
      </c>
      <c r="Q42" t="s">
        <v>214</v>
      </c>
      <c r="R42" t="s">
        <v>215</v>
      </c>
      <c r="T42">
        <v>18</v>
      </c>
      <c r="U42">
        <v>9</v>
      </c>
      <c r="V42">
        <v>627</v>
      </c>
      <c r="W42">
        <v>645</v>
      </c>
      <c r="X42">
        <v>5312</v>
      </c>
      <c r="Y42">
        <v>35378</v>
      </c>
      <c r="Z42">
        <v>45161325</v>
      </c>
      <c r="AA42">
        <v>1276.55</v>
      </c>
      <c r="AB42">
        <v>107.60370829999999</v>
      </c>
      <c r="AC42">
        <v>-6.9204320829999997</v>
      </c>
      <c r="AD42">
        <v>0</v>
      </c>
      <c r="AE42">
        <v>0.27</v>
      </c>
      <c r="AF42">
        <v>0</v>
      </c>
      <c r="AG42">
        <v>0.04</v>
      </c>
      <c r="AH42">
        <v>0.16669999999999999</v>
      </c>
      <c r="AI42">
        <v>0.33329999999999999</v>
      </c>
      <c r="AJ42">
        <v>0</v>
      </c>
      <c r="AK42">
        <v>1</v>
      </c>
    </row>
    <row r="43" spans="1:37" x14ac:dyDescent="0.25">
      <c r="A43" s="18">
        <v>43904</v>
      </c>
      <c r="B43" t="s">
        <v>221</v>
      </c>
      <c r="C43" t="s">
        <v>170</v>
      </c>
      <c r="D43">
        <v>3</v>
      </c>
      <c r="E43">
        <v>0</v>
      </c>
      <c r="F43">
        <v>0</v>
      </c>
      <c r="G43">
        <v>3</v>
      </c>
      <c r="H43">
        <v>3</v>
      </c>
      <c r="I43">
        <v>0</v>
      </c>
      <c r="J43">
        <v>0</v>
      </c>
      <c r="K43">
        <v>3</v>
      </c>
      <c r="L43" t="s">
        <v>13</v>
      </c>
      <c r="N43" t="s">
        <v>170</v>
      </c>
      <c r="O43" t="s">
        <v>39</v>
      </c>
      <c r="P43" t="s">
        <v>40</v>
      </c>
      <c r="Q43" t="s">
        <v>222</v>
      </c>
      <c r="R43" t="s">
        <v>42</v>
      </c>
      <c r="T43">
        <v>7</v>
      </c>
      <c r="U43">
        <v>3</v>
      </c>
      <c r="V43">
        <v>103</v>
      </c>
      <c r="W43">
        <v>197</v>
      </c>
      <c r="X43">
        <v>841</v>
      </c>
      <c r="Y43">
        <v>129067</v>
      </c>
      <c r="Z43">
        <v>3552191</v>
      </c>
      <c r="AA43">
        <v>27.52</v>
      </c>
      <c r="AB43">
        <v>116.4684405</v>
      </c>
      <c r="AC43">
        <v>0.45385803000000002</v>
      </c>
      <c r="AD43">
        <v>0.84</v>
      </c>
      <c r="AE43">
        <v>0.84</v>
      </c>
      <c r="AF43">
        <v>0</v>
      </c>
      <c r="AG43">
        <v>0</v>
      </c>
      <c r="AH43">
        <v>0</v>
      </c>
      <c r="AI43">
        <v>0</v>
      </c>
    </row>
    <row r="44" spans="1:37" x14ac:dyDescent="0.25">
      <c r="A44" s="18">
        <v>43904</v>
      </c>
      <c r="B44" t="s">
        <v>219</v>
      </c>
      <c r="C44" t="s">
        <v>185</v>
      </c>
      <c r="D44">
        <v>0</v>
      </c>
      <c r="E44">
        <v>0</v>
      </c>
      <c r="F44">
        <v>0</v>
      </c>
      <c r="G44">
        <v>0</v>
      </c>
      <c r="H44">
        <v>1</v>
      </c>
      <c r="I44">
        <v>0</v>
      </c>
      <c r="J44">
        <v>0</v>
      </c>
      <c r="K44">
        <v>1</v>
      </c>
      <c r="L44" t="s">
        <v>13</v>
      </c>
      <c r="N44" t="s">
        <v>185</v>
      </c>
      <c r="O44" t="s">
        <v>39</v>
      </c>
      <c r="P44" t="s">
        <v>40</v>
      </c>
      <c r="Q44" t="s">
        <v>220</v>
      </c>
      <c r="R44" t="s">
        <v>42</v>
      </c>
      <c r="T44">
        <v>15</v>
      </c>
      <c r="U44">
        <v>2</v>
      </c>
      <c r="V44">
        <v>219</v>
      </c>
      <c r="W44">
        <v>377</v>
      </c>
      <c r="X44">
        <v>1911</v>
      </c>
      <c r="Y44">
        <v>38068</v>
      </c>
      <c r="Z44">
        <v>2635461</v>
      </c>
      <c r="AA44">
        <v>69.23</v>
      </c>
      <c r="AB44">
        <v>122.070311</v>
      </c>
      <c r="AC44">
        <v>-4.1246887929999998</v>
      </c>
      <c r="AD44">
        <v>0</v>
      </c>
      <c r="AE44">
        <v>0.38</v>
      </c>
      <c r="AF44">
        <v>0</v>
      </c>
      <c r="AG44">
        <v>0</v>
      </c>
      <c r="AH44">
        <v>0</v>
      </c>
      <c r="AI44">
        <v>0</v>
      </c>
      <c r="AJ44">
        <v>1</v>
      </c>
      <c r="AK44">
        <v>1</v>
      </c>
    </row>
    <row r="45" spans="1:37" x14ac:dyDescent="0.25">
      <c r="A45" s="18">
        <v>43905</v>
      </c>
      <c r="B45" t="s">
        <v>218</v>
      </c>
      <c r="C45" t="s">
        <v>158</v>
      </c>
      <c r="D45">
        <v>1</v>
      </c>
      <c r="E45">
        <v>0</v>
      </c>
      <c r="F45">
        <v>0</v>
      </c>
      <c r="G45">
        <v>1</v>
      </c>
      <c r="H45">
        <v>5</v>
      </c>
      <c r="I45">
        <v>1</v>
      </c>
      <c r="J45">
        <v>0</v>
      </c>
      <c r="K45">
        <v>4</v>
      </c>
      <c r="L45" t="s">
        <v>13</v>
      </c>
      <c r="N45" t="s">
        <v>158</v>
      </c>
      <c r="O45" t="s">
        <v>39</v>
      </c>
      <c r="P45" t="s">
        <v>40</v>
      </c>
      <c r="Q45" t="s">
        <v>214</v>
      </c>
      <c r="R45" t="s">
        <v>215</v>
      </c>
      <c r="T45">
        <v>4</v>
      </c>
      <c r="U45">
        <v>4</v>
      </c>
      <c r="V45">
        <v>155</v>
      </c>
      <c r="W45">
        <v>313</v>
      </c>
      <c r="X45">
        <v>1238</v>
      </c>
      <c r="Y45">
        <v>9663</v>
      </c>
      <c r="Z45">
        <v>10722374</v>
      </c>
      <c r="AA45">
        <v>1109.6400000000001</v>
      </c>
      <c r="AB45">
        <v>106.1090043</v>
      </c>
      <c r="AC45">
        <v>-6.4567363880000004</v>
      </c>
      <c r="AD45">
        <v>0.09</v>
      </c>
      <c r="AE45">
        <v>0.47</v>
      </c>
      <c r="AF45">
        <v>0</v>
      </c>
      <c r="AG45">
        <v>0.09</v>
      </c>
      <c r="AH45">
        <v>0.2</v>
      </c>
      <c r="AI45">
        <v>0</v>
      </c>
      <c r="AJ45">
        <v>1</v>
      </c>
      <c r="AK45">
        <v>1</v>
      </c>
    </row>
    <row r="46" spans="1:37" x14ac:dyDescent="0.25">
      <c r="A46" s="18">
        <v>43905</v>
      </c>
      <c r="B46" t="s">
        <v>213</v>
      </c>
      <c r="C46" t="s">
        <v>161</v>
      </c>
      <c r="D46">
        <v>6</v>
      </c>
      <c r="E46">
        <v>3</v>
      </c>
      <c r="F46">
        <v>0</v>
      </c>
      <c r="G46">
        <v>3</v>
      </c>
      <c r="H46">
        <v>16</v>
      </c>
      <c r="I46">
        <v>10</v>
      </c>
      <c r="J46">
        <v>8</v>
      </c>
      <c r="K46">
        <v>-2</v>
      </c>
      <c r="L46" t="s">
        <v>13</v>
      </c>
      <c r="N46" t="s">
        <v>161</v>
      </c>
      <c r="O46" t="s">
        <v>39</v>
      </c>
      <c r="P46" t="s">
        <v>40</v>
      </c>
      <c r="Q46" t="s">
        <v>214</v>
      </c>
      <c r="R46" t="s">
        <v>215</v>
      </c>
      <c r="S46" t="s">
        <v>216</v>
      </c>
      <c r="T46">
        <v>1</v>
      </c>
      <c r="U46">
        <v>5</v>
      </c>
      <c r="V46">
        <v>44</v>
      </c>
      <c r="W46">
        <v>267</v>
      </c>
      <c r="Y46">
        <v>664</v>
      </c>
      <c r="Z46">
        <v>10846145</v>
      </c>
      <c r="AA46">
        <v>16334.31</v>
      </c>
      <c r="AB46">
        <v>106.8361183</v>
      </c>
      <c r="AC46">
        <v>-6.2046989909999999</v>
      </c>
      <c r="AD46">
        <v>0.55000000000000004</v>
      </c>
      <c r="AE46">
        <v>1.48</v>
      </c>
      <c r="AF46">
        <v>0.28000000000000003</v>
      </c>
      <c r="AG46">
        <v>0.92</v>
      </c>
      <c r="AH46">
        <v>0.625</v>
      </c>
      <c r="AI46">
        <v>0.5</v>
      </c>
      <c r="AJ46">
        <v>6</v>
      </c>
      <c r="AK46">
        <v>3</v>
      </c>
    </row>
    <row r="47" spans="1:37" x14ac:dyDescent="0.25">
      <c r="A47" s="18">
        <v>43905</v>
      </c>
      <c r="B47" t="s">
        <v>217</v>
      </c>
      <c r="C47" t="s">
        <v>164</v>
      </c>
      <c r="D47">
        <v>0</v>
      </c>
      <c r="E47">
        <v>0</v>
      </c>
      <c r="F47">
        <v>0</v>
      </c>
      <c r="G47">
        <v>0</v>
      </c>
      <c r="H47">
        <v>12</v>
      </c>
      <c r="I47">
        <v>2</v>
      </c>
      <c r="J47">
        <v>4</v>
      </c>
      <c r="K47">
        <v>6</v>
      </c>
      <c r="L47" t="s">
        <v>13</v>
      </c>
      <c r="N47" t="s">
        <v>164</v>
      </c>
      <c r="O47" t="s">
        <v>39</v>
      </c>
      <c r="P47" t="s">
        <v>40</v>
      </c>
      <c r="Q47" t="s">
        <v>214</v>
      </c>
      <c r="R47" t="s">
        <v>215</v>
      </c>
      <c r="T47">
        <v>18</v>
      </c>
      <c r="U47">
        <v>9</v>
      </c>
      <c r="V47">
        <v>627</v>
      </c>
      <c r="W47">
        <v>645</v>
      </c>
      <c r="X47">
        <v>5312</v>
      </c>
      <c r="Y47">
        <v>35378</v>
      </c>
      <c r="Z47">
        <v>45161325</v>
      </c>
      <c r="AA47">
        <v>1276.55</v>
      </c>
      <c r="AB47">
        <v>107.60370829999999</v>
      </c>
      <c r="AC47">
        <v>-6.9204320829999997</v>
      </c>
      <c r="AD47">
        <v>0</v>
      </c>
      <c r="AE47">
        <v>0.27</v>
      </c>
      <c r="AF47">
        <v>0</v>
      </c>
      <c r="AG47">
        <v>0.04</v>
      </c>
      <c r="AH47">
        <v>0.16669999999999999</v>
      </c>
      <c r="AI47">
        <v>0.33329999999999999</v>
      </c>
      <c r="AJ47">
        <v>1</v>
      </c>
      <c r="AK47">
        <v>1</v>
      </c>
    </row>
    <row r="48" spans="1:37" x14ac:dyDescent="0.25">
      <c r="A48" s="18">
        <v>43905</v>
      </c>
      <c r="B48" t="s">
        <v>221</v>
      </c>
      <c r="C48" t="s">
        <v>170</v>
      </c>
      <c r="D48">
        <v>2</v>
      </c>
      <c r="E48">
        <v>0</v>
      </c>
      <c r="F48">
        <v>0</v>
      </c>
      <c r="G48">
        <v>2</v>
      </c>
      <c r="H48">
        <v>5</v>
      </c>
      <c r="I48">
        <v>0</v>
      </c>
      <c r="J48">
        <v>0</v>
      </c>
      <c r="K48">
        <v>5</v>
      </c>
      <c r="L48" t="s">
        <v>13</v>
      </c>
      <c r="N48" t="s">
        <v>170</v>
      </c>
      <c r="O48" t="s">
        <v>39</v>
      </c>
      <c r="P48" t="s">
        <v>40</v>
      </c>
      <c r="Q48" t="s">
        <v>222</v>
      </c>
      <c r="R48" t="s">
        <v>42</v>
      </c>
      <c r="T48">
        <v>7</v>
      </c>
      <c r="U48">
        <v>3</v>
      </c>
      <c r="V48">
        <v>103</v>
      </c>
      <c r="W48">
        <v>197</v>
      </c>
      <c r="X48">
        <v>841</v>
      </c>
      <c r="Y48">
        <v>129067</v>
      </c>
      <c r="Z48">
        <v>3552191</v>
      </c>
      <c r="AA48">
        <v>27.52</v>
      </c>
      <c r="AB48">
        <v>116.4684405</v>
      </c>
      <c r="AC48">
        <v>0.45385803000000002</v>
      </c>
      <c r="AD48">
        <v>0.56000000000000005</v>
      </c>
      <c r="AE48">
        <v>1.41</v>
      </c>
      <c r="AF48">
        <v>0</v>
      </c>
      <c r="AG48">
        <v>0</v>
      </c>
      <c r="AH48">
        <v>0</v>
      </c>
      <c r="AI48">
        <v>0</v>
      </c>
      <c r="AJ48">
        <v>0.67</v>
      </c>
      <c r="AK48">
        <v>1</v>
      </c>
    </row>
    <row r="49" spans="1:37" x14ac:dyDescent="0.25">
      <c r="A49" s="18">
        <v>43905</v>
      </c>
      <c r="B49" t="s">
        <v>219</v>
      </c>
      <c r="C49" t="s">
        <v>185</v>
      </c>
      <c r="D49">
        <v>0</v>
      </c>
      <c r="E49">
        <v>0</v>
      </c>
      <c r="F49">
        <v>0</v>
      </c>
      <c r="G49">
        <v>0</v>
      </c>
      <c r="H49">
        <v>1</v>
      </c>
      <c r="I49">
        <v>0</v>
      </c>
      <c r="J49">
        <v>0</v>
      </c>
      <c r="K49">
        <v>1</v>
      </c>
      <c r="L49" t="s">
        <v>13</v>
      </c>
      <c r="N49" t="s">
        <v>185</v>
      </c>
      <c r="O49" t="s">
        <v>39</v>
      </c>
      <c r="P49" t="s">
        <v>40</v>
      </c>
      <c r="Q49" t="s">
        <v>220</v>
      </c>
      <c r="R49" t="s">
        <v>42</v>
      </c>
      <c r="T49">
        <v>15</v>
      </c>
      <c r="U49">
        <v>2</v>
      </c>
      <c r="V49">
        <v>219</v>
      </c>
      <c r="W49">
        <v>377</v>
      </c>
      <c r="X49">
        <v>1911</v>
      </c>
      <c r="Y49">
        <v>38068</v>
      </c>
      <c r="Z49">
        <v>2635461</v>
      </c>
      <c r="AA49">
        <v>69.23</v>
      </c>
      <c r="AB49">
        <v>122.070311</v>
      </c>
      <c r="AC49">
        <v>-4.1246887929999998</v>
      </c>
      <c r="AD49">
        <v>0</v>
      </c>
      <c r="AE49">
        <v>0.38</v>
      </c>
      <c r="AF49">
        <v>0</v>
      </c>
      <c r="AG49">
        <v>0</v>
      </c>
      <c r="AH49">
        <v>0</v>
      </c>
      <c r="AI49">
        <v>0</v>
      </c>
      <c r="AJ49">
        <v>1</v>
      </c>
      <c r="AK49">
        <v>1</v>
      </c>
    </row>
    <row r="50" spans="1:37" x14ac:dyDescent="0.25">
      <c r="A50" s="18">
        <v>43906</v>
      </c>
      <c r="B50" t="s">
        <v>218</v>
      </c>
      <c r="C50" t="s">
        <v>158</v>
      </c>
      <c r="D50">
        <v>1</v>
      </c>
      <c r="E50">
        <v>0</v>
      </c>
      <c r="F50">
        <v>0</v>
      </c>
      <c r="G50">
        <v>1</v>
      </c>
      <c r="H50">
        <v>6</v>
      </c>
      <c r="I50">
        <v>1</v>
      </c>
      <c r="J50">
        <v>0</v>
      </c>
      <c r="K50">
        <v>5</v>
      </c>
      <c r="L50" t="s">
        <v>13</v>
      </c>
      <c r="N50" t="s">
        <v>158</v>
      </c>
      <c r="O50" t="s">
        <v>39</v>
      </c>
      <c r="P50" t="s">
        <v>40</v>
      </c>
      <c r="Q50" t="s">
        <v>214</v>
      </c>
      <c r="R50" t="s">
        <v>215</v>
      </c>
      <c r="T50">
        <v>4</v>
      </c>
      <c r="U50">
        <v>4</v>
      </c>
      <c r="V50">
        <v>155</v>
      </c>
      <c r="W50">
        <v>313</v>
      </c>
      <c r="X50">
        <v>1238</v>
      </c>
      <c r="Y50">
        <v>9663</v>
      </c>
      <c r="Z50">
        <v>10722374</v>
      </c>
      <c r="AA50">
        <v>1109.6400000000001</v>
      </c>
      <c r="AB50">
        <v>106.1090043</v>
      </c>
      <c r="AC50">
        <v>-6.4567363880000004</v>
      </c>
      <c r="AD50">
        <v>0.09</v>
      </c>
      <c r="AE50">
        <v>0.56000000000000005</v>
      </c>
      <c r="AF50">
        <v>0</v>
      </c>
      <c r="AG50">
        <v>0.09</v>
      </c>
      <c r="AH50">
        <v>0.16669999999999999</v>
      </c>
      <c r="AI50">
        <v>0</v>
      </c>
      <c r="AJ50">
        <v>1</v>
      </c>
      <c r="AK50">
        <v>1</v>
      </c>
    </row>
    <row r="51" spans="1:37" x14ac:dyDescent="0.25">
      <c r="A51" s="18">
        <v>43906</v>
      </c>
      <c r="B51" t="s">
        <v>213</v>
      </c>
      <c r="C51" t="s">
        <v>161</v>
      </c>
      <c r="D51">
        <v>1</v>
      </c>
      <c r="E51">
        <v>3</v>
      </c>
      <c r="F51">
        <v>0</v>
      </c>
      <c r="G51">
        <v>-2</v>
      </c>
      <c r="H51">
        <v>17</v>
      </c>
      <c r="I51">
        <v>13</v>
      </c>
      <c r="J51">
        <v>8</v>
      </c>
      <c r="K51">
        <v>-4</v>
      </c>
      <c r="L51" t="s">
        <v>13</v>
      </c>
      <c r="N51" t="s">
        <v>161</v>
      </c>
      <c r="O51" t="s">
        <v>39</v>
      </c>
      <c r="P51" t="s">
        <v>40</v>
      </c>
      <c r="Q51" t="s">
        <v>214</v>
      </c>
      <c r="R51" t="s">
        <v>215</v>
      </c>
      <c r="S51" t="s">
        <v>216</v>
      </c>
      <c r="T51">
        <v>1</v>
      </c>
      <c r="U51">
        <v>5</v>
      </c>
      <c r="V51">
        <v>44</v>
      </c>
      <c r="W51">
        <v>267</v>
      </c>
      <c r="Y51">
        <v>664</v>
      </c>
      <c r="Z51">
        <v>10846145</v>
      </c>
      <c r="AA51">
        <v>16334.31</v>
      </c>
      <c r="AB51">
        <v>106.8361183</v>
      </c>
      <c r="AC51">
        <v>-6.2046989909999999</v>
      </c>
      <c r="AD51">
        <v>0.09</v>
      </c>
      <c r="AE51">
        <v>1.57</v>
      </c>
      <c r="AF51">
        <v>0.28000000000000003</v>
      </c>
      <c r="AG51">
        <v>1.2</v>
      </c>
      <c r="AH51">
        <v>0.76470000000000005</v>
      </c>
      <c r="AI51">
        <v>0.47060000000000002</v>
      </c>
      <c r="AJ51">
        <v>0.17</v>
      </c>
      <c r="AK51">
        <v>1</v>
      </c>
    </row>
    <row r="52" spans="1:37" x14ac:dyDescent="0.25">
      <c r="A52" s="18">
        <v>43906</v>
      </c>
      <c r="B52" t="s">
        <v>223</v>
      </c>
      <c r="C52" t="s">
        <v>160</v>
      </c>
      <c r="D52">
        <v>1</v>
      </c>
      <c r="E52">
        <v>0</v>
      </c>
      <c r="F52">
        <v>0</v>
      </c>
      <c r="G52">
        <v>1</v>
      </c>
      <c r="H52">
        <v>1</v>
      </c>
      <c r="I52">
        <v>0</v>
      </c>
      <c r="J52">
        <v>0</v>
      </c>
      <c r="K52">
        <v>1</v>
      </c>
      <c r="L52" t="s">
        <v>13</v>
      </c>
      <c r="N52" t="s">
        <v>160</v>
      </c>
      <c r="O52" t="s">
        <v>39</v>
      </c>
      <c r="P52" t="s">
        <v>40</v>
      </c>
      <c r="Q52" t="s">
        <v>214</v>
      </c>
      <c r="R52" t="s">
        <v>215</v>
      </c>
      <c r="S52" t="s">
        <v>224</v>
      </c>
      <c r="T52">
        <v>4</v>
      </c>
      <c r="U52">
        <v>1</v>
      </c>
      <c r="V52">
        <v>78</v>
      </c>
      <c r="W52">
        <v>46</v>
      </c>
      <c r="X52">
        <v>392</v>
      </c>
      <c r="Y52">
        <v>3133</v>
      </c>
      <c r="Z52">
        <v>3631015</v>
      </c>
      <c r="AA52">
        <v>1158.9000000000001</v>
      </c>
      <c r="AB52">
        <v>110.4448783</v>
      </c>
      <c r="AC52">
        <v>-7.8945018500000002</v>
      </c>
      <c r="AD52">
        <v>0.28000000000000003</v>
      </c>
      <c r="AE52">
        <v>0.28000000000000003</v>
      </c>
      <c r="AF52">
        <v>0</v>
      </c>
      <c r="AG52">
        <v>0</v>
      </c>
      <c r="AH52">
        <v>0</v>
      </c>
      <c r="AI52">
        <v>0</v>
      </c>
    </row>
    <row r="53" spans="1:37" x14ac:dyDescent="0.25">
      <c r="A53" s="18">
        <v>43906</v>
      </c>
      <c r="B53" t="s">
        <v>217</v>
      </c>
      <c r="C53" t="s">
        <v>164</v>
      </c>
      <c r="D53">
        <v>0</v>
      </c>
      <c r="E53">
        <v>0</v>
      </c>
      <c r="F53">
        <v>0</v>
      </c>
      <c r="G53">
        <v>0</v>
      </c>
      <c r="H53">
        <v>12</v>
      </c>
      <c r="I53">
        <v>2</v>
      </c>
      <c r="J53">
        <v>4</v>
      </c>
      <c r="K53">
        <v>6</v>
      </c>
      <c r="L53" t="s">
        <v>13</v>
      </c>
      <c r="N53" t="s">
        <v>164</v>
      </c>
      <c r="O53" t="s">
        <v>39</v>
      </c>
      <c r="P53" t="s">
        <v>40</v>
      </c>
      <c r="Q53" t="s">
        <v>214</v>
      </c>
      <c r="R53" t="s">
        <v>215</v>
      </c>
      <c r="T53">
        <v>18</v>
      </c>
      <c r="U53">
        <v>9</v>
      </c>
      <c r="V53">
        <v>627</v>
      </c>
      <c r="W53">
        <v>645</v>
      </c>
      <c r="X53">
        <v>5312</v>
      </c>
      <c r="Y53">
        <v>35378</v>
      </c>
      <c r="Z53">
        <v>45161325</v>
      </c>
      <c r="AA53">
        <v>1276.55</v>
      </c>
      <c r="AB53">
        <v>107.60370829999999</v>
      </c>
      <c r="AC53">
        <v>-6.9204320829999997</v>
      </c>
      <c r="AD53">
        <v>0</v>
      </c>
      <c r="AE53">
        <v>0.27</v>
      </c>
      <c r="AF53">
        <v>0</v>
      </c>
      <c r="AG53">
        <v>0.04</v>
      </c>
      <c r="AH53">
        <v>0.16669999999999999</v>
      </c>
      <c r="AI53">
        <v>0.33329999999999999</v>
      </c>
      <c r="AJ53">
        <v>1</v>
      </c>
      <c r="AK53">
        <v>1</v>
      </c>
    </row>
    <row r="54" spans="1:37" x14ac:dyDescent="0.25">
      <c r="A54" s="18">
        <v>43906</v>
      </c>
      <c r="B54" t="s">
        <v>221</v>
      </c>
      <c r="C54" t="s">
        <v>170</v>
      </c>
      <c r="D54">
        <v>1</v>
      </c>
      <c r="E54">
        <v>0</v>
      </c>
      <c r="F54">
        <v>0</v>
      </c>
      <c r="G54">
        <v>1</v>
      </c>
      <c r="H54">
        <v>6</v>
      </c>
      <c r="I54">
        <v>0</v>
      </c>
      <c r="J54">
        <v>0</v>
      </c>
      <c r="K54">
        <v>6</v>
      </c>
      <c r="L54" t="s">
        <v>13</v>
      </c>
      <c r="N54" t="s">
        <v>170</v>
      </c>
      <c r="O54" t="s">
        <v>39</v>
      </c>
      <c r="P54" t="s">
        <v>40</v>
      </c>
      <c r="Q54" t="s">
        <v>222</v>
      </c>
      <c r="R54" t="s">
        <v>42</v>
      </c>
      <c r="T54">
        <v>7</v>
      </c>
      <c r="U54">
        <v>3</v>
      </c>
      <c r="V54">
        <v>103</v>
      </c>
      <c r="W54">
        <v>197</v>
      </c>
      <c r="X54">
        <v>841</v>
      </c>
      <c r="Y54">
        <v>129067</v>
      </c>
      <c r="Z54">
        <v>3552191</v>
      </c>
      <c r="AA54">
        <v>27.52</v>
      </c>
      <c r="AB54">
        <v>116.4684405</v>
      </c>
      <c r="AC54">
        <v>0.45385803000000002</v>
      </c>
      <c r="AD54">
        <v>0.28000000000000003</v>
      </c>
      <c r="AE54">
        <v>1.69</v>
      </c>
      <c r="AF54">
        <v>0</v>
      </c>
      <c r="AG54">
        <v>0</v>
      </c>
      <c r="AH54">
        <v>0</v>
      </c>
      <c r="AI54">
        <v>0</v>
      </c>
      <c r="AJ54">
        <v>0.5</v>
      </c>
      <c r="AK54">
        <v>1</v>
      </c>
    </row>
    <row r="55" spans="1:37" x14ac:dyDescent="0.25">
      <c r="A55" s="18">
        <v>43906</v>
      </c>
      <c r="B55" t="s">
        <v>219</v>
      </c>
      <c r="C55" t="s">
        <v>185</v>
      </c>
      <c r="D55">
        <v>2</v>
      </c>
      <c r="E55">
        <v>0</v>
      </c>
      <c r="F55">
        <v>0</v>
      </c>
      <c r="G55">
        <v>2</v>
      </c>
      <c r="H55">
        <v>3</v>
      </c>
      <c r="I55">
        <v>0</v>
      </c>
      <c r="J55">
        <v>0</v>
      </c>
      <c r="K55">
        <v>3</v>
      </c>
      <c r="L55" t="s">
        <v>13</v>
      </c>
      <c r="N55" t="s">
        <v>185</v>
      </c>
      <c r="O55" t="s">
        <v>39</v>
      </c>
      <c r="P55" t="s">
        <v>40</v>
      </c>
      <c r="Q55" t="s">
        <v>220</v>
      </c>
      <c r="R55" t="s">
        <v>42</v>
      </c>
      <c r="T55">
        <v>15</v>
      </c>
      <c r="U55">
        <v>2</v>
      </c>
      <c r="V55">
        <v>219</v>
      </c>
      <c r="W55">
        <v>377</v>
      </c>
      <c r="X55">
        <v>1911</v>
      </c>
      <c r="Y55">
        <v>38068</v>
      </c>
      <c r="Z55">
        <v>2635461</v>
      </c>
      <c r="AA55">
        <v>69.23</v>
      </c>
      <c r="AB55">
        <v>122.070311</v>
      </c>
      <c r="AC55">
        <v>-4.1246887929999998</v>
      </c>
      <c r="AD55">
        <v>0.76</v>
      </c>
      <c r="AE55">
        <v>1.1399999999999999</v>
      </c>
      <c r="AF55">
        <v>0</v>
      </c>
      <c r="AG55">
        <v>0</v>
      </c>
      <c r="AH55">
        <v>0</v>
      </c>
      <c r="AI55">
        <v>0</v>
      </c>
      <c r="AK55">
        <v>1</v>
      </c>
    </row>
    <row r="56" spans="1:37" x14ac:dyDescent="0.25">
      <c r="A56" s="18">
        <v>43907</v>
      </c>
      <c r="B56" t="s">
        <v>218</v>
      </c>
      <c r="C56" t="s">
        <v>158</v>
      </c>
      <c r="D56">
        <v>0</v>
      </c>
      <c r="E56">
        <v>1</v>
      </c>
      <c r="F56">
        <v>0</v>
      </c>
      <c r="G56">
        <v>-1</v>
      </c>
      <c r="H56">
        <v>6</v>
      </c>
      <c r="I56">
        <v>2</v>
      </c>
      <c r="J56">
        <v>0</v>
      </c>
      <c r="K56">
        <v>4</v>
      </c>
      <c r="L56" t="s">
        <v>13</v>
      </c>
      <c r="N56" t="s">
        <v>158</v>
      </c>
      <c r="O56" t="s">
        <v>39</v>
      </c>
      <c r="P56" t="s">
        <v>40</v>
      </c>
      <c r="Q56" t="s">
        <v>214</v>
      </c>
      <c r="R56" t="s">
        <v>215</v>
      </c>
      <c r="T56">
        <v>4</v>
      </c>
      <c r="U56">
        <v>4</v>
      </c>
      <c r="V56">
        <v>155</v>
      </c>
      <c r="W56">
        <v>313</v>
      </c>
      <c r="X56">
        <v>1238</v>
      </c>
      <c r="Y56">
        <v>9663</v>
      </c>
      <c r="Z56">
        <v>10722374</v>
      </c>
      <c r="AA56">
        <v>1109.6400000000001</v>
      </c>
      <c r="AB56">
        <v>106.1090043</v>
      </c>
      <c r="AC56">
        <v>-6.4567363880000004</v>
      </c>
      <c r="AD56">
        <v>0</v>
      </c>
      <c r="AE56">
        <v>0.56000000000000005</v>
      </c>
      <c r="AF56">
        <v>0.09</v>
      </c>
      <c r="AG56">
        <v>0.19</v>
      </c>
      <c r="AH56">
        <v>0.33329999999999999</v>
      </c>
      <c r="AI56">
        <v>0</v>
      </c>
      <c r="AJ56">
        <v>0</v>
      </c>
    </row>
    <row r="57" spans="1:37" x14ac:dyDescent="0.25">
      <c r="A57" s="18">
        <v>43907</v>
      </c>
      <c r="B57" t="s">
        <v>213</v>
      </c>
      <c r="C57" t="s">
        <v>161</v>
      </c>
      <c r="D57">
        <v>1</v>
      </c>
      <c r="E57">
        <v>1</v>
      </c>
      <c r="F57">
        <v>0</v>
      </c>
      <c r="G57">
        <v>0</v>
      </c>
      <c r="H57">
        <v>18</v>
      </c>
      <c r="I57">
        <v>14</v>
      </c>
      <c r="J57">
        <v>8</v>
      </c>
      <c r="K57">
        <v>-4</v>
      </c>
      <c r="L57" t="s">
        <v>13</v>
      </c>
      <c r="N57" t="s">
        <v>161</v>
      </c>
      <c r="O57" t="s">
        <v>39</v>
      </c>
      <c r="P57" t="s">
        <v>40</v>
      </c>
      <c r="Q57" t="s">
        <v>214</v>
      </c>
      <c r="R57" t="s">
        <v>215</v>
      </c>
      <c r="S57" t="s">
        <v>216</v>
      </c>
      <c r="T57">
        <v>1</v>
      </c>
      <c r="U57">
        <v>5</v>
      </c>
      <c r="V57">
        <v>44</v>
      </c>
      <c r="W57">
        <v>267</v>
      </c>
      <c r="Y57">
        <v>664</v>
      </c>
      <c r="Z57">
        <v>10846145</v>
      </c>
      <c r="AA57">
        <v>16334.31</v>
      </c>
      <c r="AB57">
        <v>106.8361183</v>
      </c>
      <c r="AC57">
        <v>-6.2046989909999999</v>
      </c>
      <c r="AD57">
        <v>0.09</v>
      </c>
      <c r="AE57">
        <v>1.66</v>
      </c>
      <c r="AF57">
        <v>0.09</v>
      </c>
      <c r="AG57">
        <v>1.29</v>
      </c>
      <c r="AH57">
        <v>0.77780000000000005</v>
      </c>
      <c r="AI57">
        <v>0.44440000000000002</v>
      </c>
      <c r="AJ57">
        <v>1</v>
      </c>
      <c r="AK57">
        <v>0.33</v>
      </c>
    </row>
    <row r="58" spans="1:37" x14ac:dyDescent="0.25">
      <c r="A58" s="18">
        <v>43907</v>
      </c>
      <c r="B58" t="s">
        <v>223</v>
      </c>
      <c r="C58" t="s">
        <v>160</v>
      </c>
      <c r="D58">
        <v>0</v>
      </c>
      <c r="E58">
        <v>0</v>
      </c>
      <c r="F58">
        <v>0</v>
      </c>
      <c r="G58">
        <v>0</v>
      </c>
      <c r="H58">
        <v>1</v>
      </c>
      <c r="I58">
        <v>0</v>
      </c>
      <c r="J58">
        <v>0</v>
      </c>
      <c r="K58">
        <v>1</v>
      </c>
      <c r="L58" t="s">
        <v>13</v>
      </c>
      <c r="N58" t="s">
        <v>160</v>
      </c>
      <c r="O58" t="s">
        <v>39</v>
      </c>
      <c r="P58" t="s">
        <v>40</v>
      </c>
      <c r="Q58" t="s">
        <v>214</v>
      </c>
      <c r="R58" t="s">
        <v>215</v>
      </c>
      <c r="S58" t="s">
        <v>224</v>
      </c>
      <c r="T58">
        <v>4</v>
      </c>
      <c r="U58">
        <v>1</v>
      </c>
      <c r="V58">
        <v>78</v>
      </c>
      <c r="W58">
        <v>46</v>
      </c>
      <c r="X58">
        <v>392</v>
      </c>
      <c r="Y58">
        <v>3133</v>
      </c>
      <c r="Z58">
        <v>3631015</v>
      </c>
      <c r="AA58">
        <v>1158.9000000000001</v>
      </c>
      <c r="AB58">
        <v>110.4448783</v>
      </c>
      <c r="AC58">
        <v>-7.8945018500000002</v>
      </c>
      <c r="AD58">
        <v>0</v>
      </c>
      <c r="AE58">
        <v>0.28000000000000003</v>
      </c>
      <c r="AF58">
        <v>0</v>
      </c>
      <c r="AG58">
        <v>0</v>
      </c>
      <c r="AH58">
        <v>0</v>
      </c>
      <c r="AI58">
        <v>0</v>
      </c>
      <c r="AJ58">
        <v>0</v>
      </c>
      <c r="AK58">
        <v>1</v>
      </c>
    </row>
    <row r="59" spans="1:37" x14ac:dyDescent="0.25">
      <c r="A59" s="18">
        <v>43907</v>
      </c>
      <c r="B59" t="s">
        <v>217</v>
      </c>
      <c r="C59" t="s">
        <v>164</v>
      </c>
      <c r="D59">
        <v>11</v>
      </c>
      <c r="E59">
        <v>0</v>
      </c>
      <c r="F59">
        <v>0</v>
      </c>
      <c r="G59">
        <v>11</v>
      </c>
      <c r="H59">
        <v>23</v>
      </c>
      <c r="I59">
        <v>2</v>
      </c>
      <c r="J59">
        <v>4</v>
      </c>
      <c r="K59">
        <v>17</v>
      </c>
      <c r="L59" t="s">
        <v>13</v>
      </c>
      <c r="N59" t="s">
        <v>164</v>
      </c>
      <c r="O59" t="s">
        <v>39</v>
      </c>
      <c r="P59" t="s">
        <v>40</v>
      </c>
      <c r="Q59" t="s">
        <v>214</v>
      </c>
      <c r="R59" t="s">
        <v>215</v>
      </c>
      <c r="T59">
        <v>18</v>
      </c>
      <c r="U59">
        <v>9</v>
      </c>
      <c r="V59">
        <v>627</v>
      </c>
      <c r="W59">
        <v>645</v>
      </c>
      <c r="X59">
        <v>5312</v>
      </c>
      <c r="Y59">
        <v>35378</v>
      </c>
      <c r="Z59">
        <v>45161325</v>
      </c>
      <c r="AA59">
        <v>1276.55</v>
      </c>
      <c r="AB59">
        <v>107.60370829999999</v>
      </c>
      <c r="AC59">
        <v>-6.9204320829999997</v>
      </c>
      <c r="AD59">
        <v>0.24</v>
      </c>
      <c r="AE59">
        <v>0.51</v>
      </c>
      <c r="AF59">
        <v>0</v>
      </c>
      <c r="AG59">
        <v>0.04</v>
      </c>
      <c r="AH59">
        <v>8.6999999999999994E-2</v>
      </c>
      <c r="AI59">
        <v>0.1739</v>
      </c>
      <c r="AK59">
        <v>1</v>
      </c>
    </row>
    <row r="60" spans="1:37" x14ac:dyDescent="0.25">
      <c r="A60" s="18">
        <v>43907</v>
      </c>
      <c r="B60" t="s">
        <v>221</v>
      </c>
      <c r="C60" t="s">
        <v>170</v>
      </c>
      <c r="D60">
        <v>1</v>
      </c>
      <c r="E60">
        <v>0</v>
      </c>
      <c r="F60">
        <v>0</v>
      </c>
      <c r="G60">
        <v>1</v>
      </c>
      <c r="H60">
        <v>7</v>
      </c>
      <c r="I60">
        <v>0</v>
      </c>
      <c r="J60">
        <v>0</v>
      </c>
      <c r="K60">
        <v>7</v>
      </c>
      <c r="L60" t="s">
        <v>13</v>
      </c>
      <c r="N60" t="s">
        <v>170</v>
      </c>
      <c r="O60" t="s">
        <v>39</v>
      </c>
      <c r="P60" t="s">
        <v>40</v>
      </c>
      <c r="Q60" t="s">
        <v>222</v>
      </c>
      <c r="R60" t="s">
        <v>42</v>
      </c>
      <c r="T60">
        <v>7</v>
      </c>
      <c r="U60">
        <v>3</v>
      </c>
      <c r="V60">
        <v>103</v>
      </c>
      <c r="W60">
        <v>197</v>
      </c>
      <c r="X60">
        <v>841</v>
      </c>
      <c r="Y60">
        <v>129067</v>
      </c>
      <c r="Z60">
        <v>3552191</v>
      </c>
      <c r="AA60">
        <v>27.52</v>
      </c>
      <c r="AB60">
        <v>116.4684405</v>
      </c>
      <c r="AC60">
        <v>0.45385803000000002</v>
      </c>
      <c r="AD60">
        <v>0.28000000000000003</v>
      </c>
      <c r="AE60">
        <v>1.97</v>
      </c>
      <c r="AF60">
        <v>0</v>
      </c>
      <c r="AG60">
        <v>0</v>
      </c>
      <c r="AH60">
        <v>0</v>
      </c>
      <c r="AI60">
        <v>0</v>
      </c>
      <c r="AJ60">
        <v>1</v>
      </c>
      <c r="AK60">
        <v>1</v>
      </c>
    </row>
    <row r="61" spans="1:37" x14ac:dyDescent="0.25">
      <c r="A61" s="18">
        <v>43907</v>
      </c>
      <c r="B61" t="s">
        <v>219</v>
      </c>
      <c r="C61" t="s">
        <v>185</v>
      </c>
      <c r="D61">
        <v>0</v>
      </c>
      <c r="E61">
        <v>0</v>
      </c>
      <c r="F61">
        <v>0</v>
      </c>
      <c r="G61">
        <v>0</v>
      </c>
      <c r="H61">
        <v>3</v>
      </c>
      <c r="I61">
        <v>0</v>
      </c>
      <c r="J61">
        <v>0</v>
      </c>
      <c r="K61">
        <v>3</v>
      </c>
      <c r="L61" t="s">
        <v>13</v>
      </c>
      <c r="N61" t="s">
        <v>185</v>
      </c>
      <c r="O61" t="s">
        <v>39</v>
      </c>
      <c r="P61" t="s">
        <v>40</v>
      </c>
      <c r="Q61" t="s">
        <v>220</v>
      </c>
      <c r="R61" t="s">
        <v>42</v>
      </c>
      <c r="T61">
        <v>15</v>
      </c>
      <c r="U61">
        <v>2</v>
      </c>
      <c r="V61">
        <v>219</v>
      </c>
      <c r="W61">
        <v>377</v>
      </c>
      <c r="X61">
        <v>1911</v>
      </c>
      <c r="Y61">
        <v>38068</v>
      </c>
      <c r="Z61">
        <v>2635461</v>
      </c>
      <c r="AA61">
        <v>69.23</v>
      </c>
      <c r="AB61">
        <v>122.070311</v>
      </c>
      <c r="AC61">
        <v>-4.1246887929999998</v>
      </c>
      <c r="AD61">
        <v>0</v>
      </c>
      <c r="AE61">
        <v>1.1399999999999999</v>
      </c>
      <c r="AF61">
        <v>0</v>
      </c>
      <c r="AG61">
        <v>0</v>
      </c>
      <c r="AH61">
        <v>0</v>
      </c>
      <c r="AI61">
        <v>0</v>
      </c>
      <c r="AJ61">
        <v>0</v>
      </c>
      <c r="AK61">
        <v>1</v>
      </c>
    </row>
    <row r="62" spans="1:37" x14ac:dyDescent="0.25">
      <c r="A62" s="18">
        <v>43907</v>
      </c>
      <c r="B62" t="s">
        <v>225</v>
      </c>
      <c r="C62" t="s">
        <v>187</v>
      </c>
      <c r="D62">
        <v>1</v>
      </c>
      <c r="E62">
        <v>1</v>
      </c>
      <c r="F62">
        <v>0</v>
      </c>
      <c r="G62">
        <v>0</v>
      </c>
      <c r="H62">
        <v>1</v>
      </c>
      <c r="I62">
        <v>1</v>
      </c>
      <c r="J62">
        <v>0</v>
      </c>
      <c r="K62">
        <v>0</v>
      </c>
      <c r="L62" t="s">
        <v>13</v>
      </c>
      <c r="N62" t="s">
        <v>187</v>
      </c>
      <c r="O62" t="s">
        <v>39</v>
      </c>
      <c r="P62" t="s">
        <v>40</v>
      </c>
      <c r="Q62" t="s">
        <v>226</v>
      </c>
      <c r="R62" t="s">
        <v>215</v>
      </c>
      <c r="T62">
        <v>25</v>
      </c>
      <c r="U62">
        <v>8</v>
      </c>
      <c r="V62">
        <v>450</v>
      </c>
      <c r="W62">
        <v>693</v>
      </c>
      <c r="X62">
        <v>5417</v>
      </c>
      <c r="Y62">
        <v>72981</v>
      </c>
      <c r="Z62">
        <v>14874889</v>
      </c>
      <c r="AA62">
        <v>203.82</v>
      </c>
      <c r="AB62">
        <v>99.051964420000004</v>
      </c>
      <c r="AC62">
        <v>2.1918944530000002</v>
      </c>
      <c r="AD62">
        <v>7.0000000000000007E-2</v>
      </c>
      <c r="AE62">
        <v>7.0000000000000007E-2</v>
      </c>
      <c r="AF62">
        <v>7.0000000000000007E-2</v>
      </c>
      <c r="AG62">
        <v>7.0000000000000007E-2</v>
      </c>
      <c r="AH62">
        <v>1</v>
      </c>
      <c r="AI62">
        <v>0</v>
      </c>
    </row>
    <row r="63" spans="1:37" x14ac:dyDescent="0.25">
      <c r="A63" s="18">
        <v>43908</v>
      </c>
      <c r="B63" t="s">
        <v>218</v>
      </c>
      <c r="C63" t="s">
        <v>158</v>
      </c>
      <c r="D63">
        <v>0</v>
      </c>
      <c r="E63">
        <v>0</v>
      </c>
      <c r="F63">
        <v>0</v>
      </c>
      <c r="G63">
        <v>0</v>
      </c>
      <c r="H63">
        <v>6</v>
      </c>
      <c r="I63">
        <v>2</v>
      </c>
      <c r="J63">
        <v>0</v>
      </c>
      <c r="K63">
        <v>4</v>
      </c>
      <c r="L63" t="s">
        <v>13</v>
      </c>
      <c r="N63" t="s">
        <v>158</v>
      </c>
      <c r="O63" t="s">
        <v>39</v>
      </c>
      <c r="P63" t="s">
        <v>40</v>
      </c>
      <c r="Q63" t="s">
        <v>214</v>
      </c>
      <c r="R63" t="s">
        <v>215</v>
      </c>
      <c r="T63">
        <v>4</v>
      </c>
      <c r="U63">
        <v>4</v>
      </c>
      <c r="V63">
        <v>155</v>
      </c>
      <c r="W63">
        <v>313</v>
      </c>
      <c r="X63">
        <v>1238</v>
      </c>
      <c r="Y63">
        <v>9663</v>
      </c>
      <c r="Z63">
        <v>10722374</v>
      </c>
      <c r="AA63">
        <v>1109.6400000000001</v>
      </c>
      <c r="AB63">
        <v>106.1090043</v>
      </c>
      <c r="AC63">
        <v>-6.4567363880000004</v>
      </c>
      <c r="AD63">
        <v>0</v>
      </c>
      <c r="AE63">
        <v>0.56000000000000005</v>
      </c>
      <c r="AF63">
        <v>0</v>
      </c>
      <c r="AG63">
        <v>0.19</v>
      </c>
      <c r="AH63">
        <v>0.33329999999999999</v>
      </c>
      <c r="AI63">
        <v>0</v>
      </c>
      <c r="AJ63">
        <v>1</v>
      </c>
      <c r="AK63">
        <v>0</v>
      </c>
    </row>
    <row r="64" spans="1:37" x14ac:dyDescent="0.25">
      <c r="A64" s="18">
        <v>43908</v>
      </c>
      <c r="B64" t="s">
        <v>213</v>
      </c>
      <c r="C64" t="s">
        <v>161</v>
      </c>
      <c r="D64">
        <v>0</v>
      </c>
      <c r="E64">
        <v>1</v>
      </c>
      <c r="F64">
        <v>0</v>
      </c>
      <c r="G64">
        <v>-1</v>
      </c>
      <c r="H64">
        <v>18</v>
      </c>
      <c r="I64">
        <v>15</v>
      </c>
      <c r="J64">
        <v>8</v>
      </c>
      <c r="K64">
        <v>-5</v>
      </c>
      <c r="L64" t="s">
        <v>13</v>
      </c>
      <c r="N64" t="s">
        <v>161</v>
      </c>
      <c r="O64" t="s">
        <v>39</v>
      </c>
      <c r="P64" t="s">
        <v>40</v>
      </c>
      <c r="Q64" t="s">
        <v>214</v>
      </c>
      <c r="R64" t="s">
        <v>215</v>
      </c>
      <c r="S64" t="s">
        <v>216</v>
      </c>
      <c r="T64">
        <v>1</v>
      </c>
      <c r="U64">
        <v>5</v>
      </c>
      <c r="V64">
        <v>44</v>
      </c>
      <c r="W64">
        <v>267</v>
      </c>
      <c r="Y64">
        <v>664</v>
      </c>
      <c r="Z64">
        <v>10846145</v>
      </c>
      <c r="AA64">
        <v>16334.31</v>
      </c>
      <c r="AB64">
        <v>106.8361183</v>
      </c>
      <c r="AC64">
        <v>-6.2046989909999999</v>
      </c>
      <c r="AD64">
        <v>0</v>
      </c>
      <c r="AE64">
        <v>1.66</v>
      </c>
      <c r="AF64">
        <v>0.09</v>
      </c>
      <c r="AG64">
        <v>1.38</v>
      </c>
      <c r="AH64">
        <v>0.83330000000000004</v>
      </c>
      <c r="AI64">
        <v>0.44440000000000002</v>
      </c>
      <c r="AJ64">
        <v>0</v>
      </c>
      <c r="AK64">
        <v>1</v>
      </c>
    </row>
    <row r="65" spans="1:37" x14ac:dyDescent="0.25">
      <c r="A65" s="18">
        <v>43908</v>
      </c>
      <c r="B65" t="s">
        <v>223</v>
      </c>
      <c r="C65" t="s">
        <v>160</v>
      </c>
      <c r="D65">
        <v>0</v>
      </c>
      <c r="E65">
        <v>0</v>
      </c>
      <c r="F65">
        <v>0</v>
      </c>
      <c r="G65">
        <v>0</v>
      </c>
      <c r="H65">
        <v>1</v>
      </c>
      <c r="I65">
        <v>0</v>
      </c>
      <c r="J65">
        <v>0</v>
      </c>
      <c r="K65">
        <v>1</v>
      </c>
      <c r="L65" t="s">
        <v>13</v>
      </c>
      <c r="N65" t="s">
        <v>160</v>
      </c>
      <c r="O65" t="s">
        <v>39</v>
      </c>
      <c r="P65" t="s">
        <v>40</v>
      </c>
      <c r="Q65" t="s">
        <v>214</v>
      </c>
      <c r="R65" t="s">
        <v>215</v>
      </c>
      <c r="S65" t="s">
        <v>224</v>
      </c>
      <c r="T65">
        <v>4</v>
      </c>
      <c r="U65">
        <v>1</v>
      </c>
      <c r="V65">
        <v>78</v>
      </c>
      <c r="W65">
        <v>46</v>
      </c>
      <c r="X65">
        <v>392</v>
      </c>
      <c r="Y65">
        <v>3133</v>
      </c>
      <c r="Z65">
        <v>3631015</v>
      </c>
      <c r="AA65">
        <v>1158.9000000000001</v>
      </c>
      <c r="AB65">
        <v>110.4448783</v>
      </c>
      <c r="AC65">
        <v>-7.8945018500000002</v>
      </c>
      <c r="AD65">
        <v>0</v>
      </c>
      <c r="AE65">
        <v>0.28000000000000003</v>
      </c>
      <c r="AF65">
        <v>0</v>
      </c>
      <c r="AG65">
        <v>0</v>
      </c>
      <c r="AH65">
        <v>0</v>
      </c>
      <c r="AI65">
        <v>0</v>
      </c>
      <c r="AJ65">
        <v>1</v>
      </c>
      <c r="AK65">
        <v>1</v>
      </c>
    </row>
    <row r="66" spans="1:37" x14ac:dyDescent="0.25">
      <c r="A66" s="18">
        <v>43908</v>
      </c>
      <c r="B66" t="s">
        <v>217</v>
      </c>
      <c r="C66" t="s">
        <v>164</v>
      </c>
      <c r="D66">
        <v>5</v>
      </c>
      <c r="E66">
        <v>1</v>
      </c>
      <c r="F66">
        <v>1</v>
      </c>
      <c r="G66">
        <v>3</v>
      </c>
      <c r="H66">
        <v>28</v>
      </c>
      <c r="I66">
        <v>3</v>
      </c>
      <c r="J66">
        <v>5</v>
      </c>
      <c r="K66">
        <v>20</v>
      </c>
      <c r="L66" t="s">
        <v>13</v>
      </c>
      <c r="N66" t="s">
        <v>164</v>
      </c>
      <c r="O66" t="s">
        <v>39</v>
      </c>
      <c r="P66" t="s">
        <v>40</v>
      </c>
      <c r="Q66" t="s">
        <v>214</v>
      </c>
      <c r="R66" t="s">
        <v>215</v>
      </c>
      <c r="T66">
        <v>18</v>
      </c>
      <c r="U66">
        <v>9</v>
      </c>
      <c r="V66">
        <v>627</v>
      </c>
      <c r="W66">
        <v>645</v>
      </c>
      <c r="X66">
        <v>5312</v>
      </c>
      <c r="Y66">
        <v>35378</v>
      </c>
      <c r="Z66">
        <v>45161325</v>
      </c>
      <c r="AA66">
        <v>1276.55</v>
      </c>
      <c r="AB66">
        <v>107.60370829999999</v>
      </c>
      <c r="AC66">
        <v>-6.9204320829999997</v>
      </c>
      <c r="AD66">
        <v>0.11</v>
      </c>
      <c r="AE66">
        <v>0.62</v>
      </c>
      <c r="AF66">
        <v>0.02</v>
      </c>
      <c r="AG66">
        <v>7.0000000000000007E-2</v>
      </c>
      <c r="AH66">
        <v>0.1071</v>
      </c>
      <c r="AI66">
        <v>0.17860000000000001</v>
      </c>
      <c r="AJ66">
        <v>0.45</v>
      </c>
    </row>
    <row r="67" spans="1:37" x14ac:dyDescent="0.25">
      <c r="A67" s="18">
        <v>43908</v>
      </c>
      <c r="B67" t="s">
        <v>227</v>
      </c>
      <c r="C67" t="s">
        <v>165</v>
      </c>
      <c r="D67">
        <v>1</v>
      </c>
      <c r="E67">
        <v>1</v>
      </c>
      <c r="F67">
        <v>0</v>
      </c>
      <c r="G67">
        <v>0</v>
      </c>
      <c r="H67">
        <v>1</v>
      </c>
      <c r="I67">
        <v>1</v>
      </c>
      <c r="J67">
        <v>0</v>
      </c>
      <c r="K67">
        <v>0</v>
      </c>
      <c r="L67" t="s">
        <v>13</v>
      </c>
      <c r="N67" t="s">
        <v>165</v>
      </c>
      <c r="O67" t="s">
        <v>39</v>
      </c>
      <c r="P67" t="s">
        <v>40</v>
      </c>
      <c r="Q67" t="s">
        <v>214</v>
      </c>
      <c r="R67" t="s">
        <v>215</v>
      </c>
      <c r="T67">
        <v>29</v>
      </c>
      <c r="U67">
        <v>6</v>
      </c>
      <c r="V67">
        <v>576</v>
      </c>
      <c r="W67">
        <v>753</v>
      </c>
      <c r="X67">
        <v>7809</v>
      </c>
      <c r="Y67">
        <v>32801</v>
      </c>
      <c r="Z67">
        <v>36364072</v>
      </c>
      <c r="AA67">
        <v>1108.6400000000001</v>
      </c>
      <c r="AB67">
        <v>110.20111489999999</v>
      </c>
      <c r="AC67">
        <v>-7.2590971770000001</v>
      </c>
      <c r="AD67">
        <v>0.03</v>
      </c>
      <c r="AE67">
        <v>0.03</v>
      </c>
      <c r="AF67">
        <v>0.03</v>
      </c>
      <c r="AG67">
        <v>0.03</v>
      </c>
      <c r="AH67">
        <v>1</v>
      </c>
      <c r="AI67">
        <v>0</v>
      </c>
    </row>
    <row r="68" spans="1:37" x14ac:dyDescent="0.25">
      <c r="A68" s="18">
        <v>43908</v>
      </c>
      <c r="B68" t="s">
        <v>228</v>
      </c>
      <c r="C68" t="s">
        <v>166</v>
      </c>
      <c r="D68">
        <v>2</v>
      </c>
      <c r="E68">
        <v>0</v>
      </c>
      <c r="F68">
        <v>0</v>
      </c>
      <c r="G68">
        <v>2</v>
      </c>
      <c r="H68">
        <v>2</v>
      </c>
      <c r="I68">
        <v>0</v>
      </c>
      <c r="J68">
        <v>0</v>
      </c>
      <c r="K68">
        <v>2</v>
      </c>
      <c r="L68" t="s">
        <v>13</v>
      </c>
      <c r="N68" t="s">
        <v>166</v>
      </c>
      <c r="O68" t="s">
        <v>39</v>
      </c>
      <c r="P68" t="s">
        <v>40</v>
      </c>
      <c r="Q68" t="s">
        <v>214</v>
      </c>
      <c r="R68" t="s">
        <v>215</v>
      </c>
      <c r="T68">
        <v>29</v>
      </c>
      <c r="U68">
        <v>9</v>
      </c>
      <c r="V68">
        <v>666</v>
      </c>
      <c r="W68">
        <v>777</v>
      </c>
      <c r="X68">
        <v>7724</v>
      </c>
      <c r="Y68">
        <v>47803</v>
      </c>
      <c r="Z68">
        <v>40479023</v>
      </c>
      <c r="AA68">
        <v>846.78</v>
      </c>
      <c r="AB68">
        <v>112.7329414</v>
      </c>
      <c r="AC68">
        <v>-7.7233455790000001</v>
      </c>
      <c r="AD68">
        <v>0.05</v>
      </c>
      <c r="AE68">
        <v>0.05</v>
      </c>
      <c r="AF68">
        <v>0</v>
      </c>
      <c r="AG68">
        <v>0</v>
      </c>
      <c r="AH68">
        <v>0</v>
      </c>
      <c r="AI68">
        <v>0</v>
      </c>
    </row>
    <row r="69" spans="1:37" x14ac:dyDescent="0.25">
      <c r="A69" s="18">
        <v>43908</v>
      </c>
      <c r="B69" t="s">
        <v>221</v>
      </c>
      <c r="C69" t="s">
        <v>170</v>
      </c>
      <c r="D69">
        <v>0</v>
      </c>
      <c r="E69">
        <v>0</v>
      </c>
      <c r="F69">
        <v>0</v>
      </c>
      <c r="G69">
        <v>0</v>
      </c>
      <c r="H69">
        <v>7</v>
      </c>
      <c r="I69">
        <v>0</v>
      </c>
      <c r="J69">
        <v>0</v>
      </c>
      <c r="K69">
        <v>7</v>
      </c>
      <c r="L69" t="s">
        <v>13</v>
      </c>
      <c r="N69" t="s">
        <v>170</v>
      </c>
      <c r="O69" t="s">
        <v>39</v>
      </c>
      <c r="P69" t="s">
        <v>40</v>
      </c>
      <c r="Q69" t="s">
        <v>222</v>
      </c>
      <c r="R69" t="s">
        <v>42</v>
      </c>
      <c r="T69">
        <v>7</v>
      </c>
      <c r="U69">
        <v>3</v>
      </c>
      <c r="V69">
        <v>103</v>
      </c>
      <c r="W69">
        <v>197</v>
      </c>
      <c r="X69">
        <v>841</v>
      </c>
      <c r="Y69">
        <v>129067</v>
      </c>
      <c r="Z69">
        <v>3552191</v>
      </c>
      <c r="AA69">
        <v>27.52</v>
      </c>
      <c r="AB69">
        <v>116.4684405</v>
      </c>
      <c r="AC69">
        <v>0.45385803000000002</v>
      </c>
      <c r="AD69">
        <v>0</v>
      </c>
      <c r="AE69">
        <v>1.97</v>
      </c>
      <c r="AF69">
        <v>0</v>
      </c>
      <c r="AG69">
        <v>0</v>
      </c>
      <c r="AH69">
        <v>0</v>
      </c>
      <c r="AI69">
        <v>0</v>
      </c>
      <c r="AJ69">
        <v>0</v>
      </c>
      <c r="AK69">
        <v>1</v>
      </c>
    </row>
    <row r="70" spans="1:37" x14ac:dyDescent="0.25">
      <c r="A70" s="18">
        <v>43908</v>
      </c>
      <c r="B70" t="s">
        <v>219</v>
      </c>
      <c r="C70" t="s">
        <v>185</v>
      </c>
      <c r="D70">
        <v>0</v>
      </c>
      <c r="E70">
        <v>0</v>
      </c>
      <c r="F70">
        <v>0</v>
      </c>
      <c r="G70">
        <v>0</v>
      </c>
      <c r="H70">
        <v>3</v>
      </c>
      <c r="I70">
        <v>0</v>
      </c>
      <c r="J70">
        <v>0</v>
      </c>
      <c r="K70">
        <v>3</v>
      </c>
      <c r="L70" t="s">
        <v>13</v>
      </c>
      <c r="N70" t="s">
        <v>185</v>
      </c>
      <c r="O70" t="s">
        <v>39</v>
      </c>
      <c r="P70" t="s">
        <v>40</v>
      </c>
      <c r="Q70" t="s">
        <v>220</v>
      </c>
      <c r="R70" t="s">
        <v>42</v>
      </c>
      <c r="T70">
        <v>15</v>
      </c>
      <c r="U70">
        <v>2</v>
      </c>
      <c r="V70">
        <v>219</v>
      </c>
      <c r="W70">
        <v>377</v>
      </c>
      <c r="X70">
        <v>1911</v>
      </c>
      <c r="Y70">
        <v>38068</v>
      </c>
      <c r="Z70">
        <v>2635461</v>
      </c>
      <c r="AA70">
        <v>69.23</v>
      </c>
      <c r="AB70">
        <v>122.070311</v>
      </c>
      <c r="AC70">
        <v>-4.1246887929999998</v>
      </c>
      <c r="AD70">
        <v>0</v>
      </c>
      <c r="AE70">
        <v>1.1399999999999999</v>
      </c>
      <c r="AF70">
        <v>0</v>
      </c>
      <c r="AG70">
        <v>0</v>
      </c>
      <c r="AH70">
        <v>0</v>
      </c>
      <c r="AI70">
        <v>0</v>
      </c>
      <c r="AJ70">
        <v>1</v>
      </c>
      <c r="AK70">
        <v>1</v>
      </c>
    </row>
    <row r="71" spans="1:37" x14ac:dyDescent="0.25">
      <c r="A71" s="18">
        <v>43908</v>
      </c>
      <c r="B71" t="s">
        <v>225</v>
      </c>
      <c r="C71" t="s">
        <v>187</v>
      </c>
      <c r="D71">
        <v>0</v>
      </c>
      <c r="E71">
        <v>0</v>
      </c>
      <c r="F71">
        <v>0</v>
      </c>
      <c r="G71">
        <v>0</v>
      </c>
      <c r="H71">
        <v>1</v>
      </c>
      <c r="I71">
        <v>1</v>
      </c>
      <c r="J71">
        <v>0</v>
      </c>
      <c r="K71">
        <v>0</v>
      </c>
      <c r="L71" t="s">
        <v>13</v>
      </c>
      <c r="N71" t="s">
        <v>187</v>
      </c>
      <c r="O71" t="s">
        <v>39</v>
      </c>
      <c r="P71" t="s">
        <v>40</v>
      </c>
      <c r="Q71" t="s">
        <v>226</v>
      </c>
      <c r="R71" t="s">
        <v>215</v>
      </c>
      <c r="T71">
        <v>25</v>
      </c>
      <c r="U71">
        <v>8</v>
      </c>
      <c r="V71">
        <v>450</v>
      </c>
      <c r="W71">
        <v>693</v>
      </c>
      <c r="X71">
        <v>5417</v>
      </c>
      <c r="Y71">
        <v>72981</v>
      </c>
      <c r="Z71">
        <v>14874889</v>
      </c>
      <c r="AA71">
        <v>203.82</v>
      </c>
      <c r="AB71">
        <v>99.051964420000004</v>
      </c>
      <c r="AC71">
        <v>2.1918944530000002</v>
      </c>
      <c r="AD71">
        <v>0</v>
      </c>
      <c r="AE71">
        <v>7.0000000000000007E-2</v>
      </c>
      <c r="AF71">
        <v>0</v>
      </c>
      <c r="AG71">
        <v>7.0000000000000007E-2</v>
      </c>
      <c r="AH71">
        <v>1</v>
      </c>
      <c r="AI71">
        <v>0</v>
      </c>
      <c r="AJ71">
        <v>0</v>
      </c>
      <c r="AK71">
        <v>0</v>
      </c>
    </row>
    <row r="72" spans="1:37" x14ac:dyDescent="0.25">
      <c r="A72" s="18">
        <v>43909</v>
      </c>
      <c r="B72" t="s">
        <v>218</v>
      </c>
      <c r="C72" t="s">
        <v>158</v>
      </c>
      <c r="D72">
        <v>0</v>
      </c>
      <c r="E72">
        <v>1</v>
      </c>
      <c r="F72">
        <v>0</v>
      </c>
      <c r="G72">
        <v>-1</v>
      </c>
      <c r="H72">
        <v>6</v>
      </c>
      <c r="I72">
        <v>3</v>
      </c>
      <c r="J72">
        <v>0</v>
      </c>
      <c r="K72">
        <v>3</v>
      </c>
      <c r="L72" t="s">
        <v>13</v>
      </c>
      <c r="N72" t="s">
        <v>158</v>
      </c>
      <c r="O72" t="s">
        <v>39</v>
      </c>
      <c r="P72" t="s">
        <v>40</v>
      </c>
      <c r="Q72" t="s">
        <v>214</v>
      </c>
      <c r="R72" t="s">
        <v>215</v>
      </c>
      <c r="T72">
        <v>4</v>
      </c>
      <c r="U72">
        <v>4</v>
      </c>
      <c r="V72">
        <v>155</v>
      </c>
      <c r="W72">
        <v>313</v>
      </c>
      <c r="X72">
        <v>1238</v>
      </c>
      <c r="Y72">
        <v>9663</v>
      </c>
      <c r="Z72">
        <v>10722374</v>
      </c>
      <c r="AA72">
        <v>1109.6400000000001</v>
      </c>
      <c r="AB72">
        <v>106.1090043</v>
      </c>
      <c r="AC72">
        <v>-6.4567363880000004</v>
      </c>
      <c r="AD72">
        <v>0</v>
      </c>
      <c r="AE72">
        <v>0.56000000000000005</v>
      </c>
      <c r="AF72">
        <v>0.09</v>
      </c>
      <c r="AG72">
        <v>0.28000000000000003</v>
      </c>
      <c r="AH72">
        <v>0.5</v>
      </c>
      <c r="AI72">
        <v>0</v>
      </c>
      <c r="AJ72">
        <v>1</v>
      </c>
    </row>
    <row r="73" spans="1:37" x14ac:dyDescent="0.25">
      <c r="A73" s="18">
        <v>43909</v>
      </c>
      <c r="B73" t="s">
        <v>213</v>
      </c>
      <c r="C73" t="s">
        <v>161</v>
      </c>
      <c r="D73">
        <v>1</v>
      </c>
      <c r="E73">
        <v>0</v>
      </c>
      <c r="F73">
        <v>1</v>
      </c>
      <c r="G73">
        <v>0</v>
      </c>
      <c r="H73">
        <v>19</v>
      </c>
      <c r="I73">
        <v>15</v>
      </c>
      <c r="J73">
        <v>9</v>
      </c>
      <c r="K73">
        <v>-5</v>
      </c>
      <c r="L73" t="s">
        <v>13</v>
      </c>
      <c r="N73" t="s">
        <v>161</v>
      </c>
      <c r="O73" t="s">
        <v>39</v>
      </c>
      <c r="P73" t="s">
        <v>40</v>
      </c>
      <c r="Q73" t="s">
        <v>214</v>
      </c>
      <c r="R73" t="s">
        <v>215</v>
      </c>
      <c r="S73" t="s">
        <v>216</v>
      </c>
      <c r="T73">
        <v>1</v>
      </c>
      <c r="U73">
        <v>5</v>
      </c>
      <c r="V73">
        <v>44</v>
      </c>
      <c r="W73">
        <v>267</v>
      </c>
      <c r="Y73">
        <v>664</v>
      </c>
      <c r="Z73">
        <v>10846145</v>
      </c>
      <c r="AA73">
        <v>16334.31</v>
      </c>
      <c r="AB73">
        <v>106.8361183</v>
      </c>
      <c r="AC73">
        <v>-6.2046989909999999</v>
      </c>
      <c r="AD73">
        <v>0.09</v>
      </c>
      <c r="AE73">
        <v>1.75</v>
      </c>
      <c r="AF73">
        <v>0</v>
      </c>
      <c r="AG73">
        <v>1.38</v>
      </c>
      <c r="AH73">
        <v>0.78949999999999998</v>
      </c>
      <c r="AI73">
        <v>0.47370000000000001</v>
      </c>
      <c r="AK73">
        <v>0</v>
      </c>
    </row>
    <row r="74" spans="1:37" x14ac:dyDescent="0.25">
      <c r="A74" s="18">
        <v>43909</v>
      </c>
      <c r="B74" t="s">
        <v>223</v>
      </c>
      <c r="C74" t="s">
        <v>160</v>
      </c>
      <c r="D74">
        <v>0</v>
      </c>
      <c r="E74">
        <v>0</v>
      </c>
      <c r="F74">
        <v>0</v>
      </c>
      <c r="G74">
        <v>0</v>
      </c>
      <c r="H74">
        <v>1</v>
      </c>
      <c r="I74">
        <v>0</v>
      </c>
      <c r="J74">
        <v>0</v>
      </c>
      <c r="K74">
        <v>1</v>
      </c>
      <c r="L74" t="s">
        <v>13</v>
      </c>
      <c r="N74" t="s">
        <v>160</v>
      </c>
      <c r="O74" t="s">
        <v>39</v>
      </c>
      <c r="P74" t="s">
        <v>40</v>
      </c>
      <c r="Q74" t="s">
        <v>214</v>
      </c>
      <c r="R74" t="s">
        <v>215</v>
      </c>
      <c r="S74" t="s">
        <v>224</v>
      </c>
      <c r="T74">
        <v>4</v>
      </c>
      <c r="U74">
        <v>1</v>
      </c>
      <c r="V74">
        <v>78</v>
      </c>
      <c r="W74">
        <v>46</v>
      </c>
      <c r="X74">
        <v>392</v>
      </c>
      <c r="Y74">
        <v>3133</v>
      </c>
      <c r="Z74">
        <v>3631015</v>
      </c>
      <c r="AA74">
        <v>1158.9000000000001</v>
      </c>
      <c r="AB74">
        <v>110.4448783</v>
      </c>
      <c r="AC74">
        <v>-7.8945018500000002</v>
      </c>
      <c r="AD74">
        <v>0</v>
      </c>
      <c r="AE74">
        <v>0.28000000000000003</v>
      </c>
      <c r="AF74">
        <v>0</v>
      </c>
      <c r="AG74">
        <v>0</v>
      </c>
      <c r="AH74">
        <v>0</v>
      </c>
      <c r="AI74">
        <v>0</v>
      </c>
      <c r="AJ74">
        <v>1</v>
      </c>
      <c r="AK74">
        <v>1</v>
      </c>
    </row>
    <row r="75" spans="1:37" x14ac:dyDescent="0.25">
      <c r="A75" s="18">
        <v>43909</v>
      </c>
      <c r="B75" t="s">
        <v>217</v>
      </c>
      <c r="C75" t="s">
        <v>164</v>
      </c>
      <c r="D75">
        <v>7</v>
      </c>
      <c r="E75">
        <v>1</v>
      </c>
      <c r="F75">
        <v>0</v>
      </c>
      <c r="G75">
        <v>6</v>
      </c>
      <c r="H75">
        <v>35</v>
      </c>
      <c r="I75">
        <v>4</v>
      </c>
      <c r="J75">
        <v>5</v>
      </c>
      <c r="K75">
        <v>26</v>
      </c>
      <c r="L75" t="s">
        <v>13</v>
      </c>
      <c r="N75" t="s">
        <v>164</v>
      </c>
      <c r="O75" t="s">
        <v>39</v>
      </c>
      <c r="P75" t="s">
        <v>40</v>
      </c>
      <c r="Q75" t="s">
        <v>214</v>
      </c>
      <c r="R75" t="s">
        <v>215</v>
      </c>
      <c r="T75">
        <v>18</v>
      </c>
      <c r="U75">
        <v>9</v>
      </c>
      <c r="V75">
        <v>627</v>
      </c>
      <c r="W75">
        <v>645</v>
      </c>
      <c r="X75">
        <v>5312</v>
      </c>
      <c r="Y75">
        <v>35378</v>
      </c>
      <c r="Z75">
        <v>45161325</v>
      </c>
      <c r="AA75">
        <v>1276.55</v>
      </c>
      <c r="AB75">
        <v>107.60370829999999</v>
      </c>
      <c r="AC75">
        <v>-6.9204320829999997</v>
      </c>
      <c r="AD75">
        <v>0.15</v>
      </c>
      <c r="AE75">
        <v>0.77</v>
      </c>
      <c r="AF75">
        <v>0.02</v>
      </c>
      <c r="AG75">
        <v>0.09</v>
      </c>
      <c r="AH75">
        <v>0.1143</v>
      </c>
      <c r="AI75">
        <v>0.1429</v>
      </c>
      <c r="AJ75">
        <v>1.4</v>
      </c>
      <c r="AK75">
        <v>1</v>
      </c>
    </row>
    <row r="76" spans="1:37" x14ac:dyDescent="0.25">
      <c r="A76" s="18">
        <v>43909</v>
      </c>
      <c r="B76" t="s">
        <v>227</v>
      </c>
      <c r="C76" t="s">
        <v>165</v>
      </c>
      <c r="D76">
        <v>1</v>
      </c>
      <c r="E76">
        <v>0</v>
      </c>
      <c r="F76">
        <v>0</v>
      </c>
      <c r="G76">
        <v>1</v>
      </c>
      <c r="H76">
        <v>2</v>
      </c>
      <c r="I76">
        <v>1</v>
      </c>
      <c r="J76">
        <v>0</v>
      </c>
      <c r="K76">
        <v>1</v>
      </c>
      <c r="L76" t="s">
        <v>13</v>
      </c>
      <c r="N76" t="s">
        <v>165</v>
      </c>
      <c r="O76" t="s">
        <v>39</v>
      </c>
      <c r="P76" t="s">
        <v>40</v>
      </c>
      <c r="Q76" t="s">
        <v>214</v>
      </c>
      <c r="R76" t="s">
        <v>215</v>
      </c>
      <c r="T76">
        <v>29</v>
      </c>
      <c r="U76">
        <v>6</v>
      </c>
      <c r="V76">
        <v>576</v>
      </c>
      <c r="W76">
        <v>753</v>
      </c>
      <c r="X76">
        <v>7809</v>
      </c>
      <c r="Y76">
        <v>32801</v>
      </c>
      <c r="Z76">
        <v>36364072</v>
      </c>
      <c r="AA76">
        <v>1108.6400000000001</v>
      </c>
      <c r="AB76">
        <v>110.20111489999999</v>
      </c>
      <c r="AC76">
        <v>-7.2590971770000001</v>
      </c>
      <c r="AD76">
        <v>0.03</v>
      </c>
      <c r="AE76">
        <v>0.05</v>
      </c>
      <c r="AF76">
        <v>0</v>
      </c>
      <c r="AG76">
        <v>0.03</v>
      </c>
      <c r="AH76">
        <v>0.5</v>
      </c>
      <c r="AI76">
        <v>0</v>
      </c>
      <c r="AJ76">
        <v>1</v>
      </c>
      <c r="AK76">
        <v>0</v>
      </c>
    </row>
    <row r="77" spans="1:37" x14ac:dyDescent="0.25">
      <c r="A77" s="18">
        <v>43909</v>
      </c>
      <c r="B77" t="s">
        <v>228</v>
      </c>
      <c r="C77" t="s">
        <v>166</v>
      </c>
      <c r="D77">
        <v>0</v>
      </c>
      <c r="E77">
        <v>0</v>
      </c>
      <c r="F77">
        <v>1</v>
      </c>
      <c r="G77">
        <v>-1</v>
      </c>
      <c r="H77">
        <v>2</v>
      </c>
      <c r="I77">
        <v>0</v>
      </c>
      <c r="J77">
        <v>1</v>
      </c>
      <c r="K77">
        <v>1</v>
      </c>
      <c r="L77" t="s">
        <v>13</v>
      </c>
      <c r="N77" t="s">
        <v>166</v>
      </c>
      <c r="O77" t="s">
        <v>39</v>
      </c>
      <c r="P77" t="s">
        <v>40</v>
      </c>
      <c r="Q77" t="s">
        <v>214</v>
      </c>
      <c r="R77" t="s">
        <v>215</v>
      </c>
      <c r="T77">
        <v>29</v>
      </c>
      <c r="U77">
        <v>9</v>
      </c>
      <c r="V77">
        <v>666</v>
      </c>
      <c r="W77">
        <v>777</v>
      </c>
      <c r="X77">
        <v>7724</v>
      </c>
      <c r="Y77">
        <v>47803</v>
      </c>
      <c r="Z77">
        <v>40479023</v>
      </c>
      <c r="AA77">
        <v>846.78</v>
      </c>
      <c r="AB77">
        <v>112.7329414</v>
      </c>
      <c r="AC77">
        <v>-7.7233455790000001</v>
      </c>
      <c r="AD77">
        <v>0</v>
      </c>
      <c r="AE77">
        <v>0.05</v>
      </c>
      <c r="AF77">
        <v>0</v>
      </c>
      <c r="AG77">
        <v>0</v>
      </c>
      <c r="AH77">
        <v>0</v>
      </c>
      <c r="AI77">
        <v>0.5</v>
      </c>
      <c r="AJ77">
        <v>0</v>
      </c>
      <c r="AK77">
        <v>1</v>
      </c>
    </row>
    <row r="78" spans="1:37" x14ac:dyDescent="0.25">
      <c r="A78" s="18">
        <v>43909</v>
      </c>
      <c r="B78" t="s">
        <v>221</v>
      </c>
      <c r="C78" t="s">
        <v>170</v>
      </c>
      <c r="D78">
        <v>0</v>
      </c>
      <c r="E78">
        <v>0</v>
      </c>
      <c r="F78">
        <v>0</v>
      </c>
      <c r="G78">
        <v>0</v>
      </c>
      <c r="H78">
        <v>7</v>
      </c>
      <c r="I78">
        <v>0</v>
      </c>
      <c r="J78">
        <v>0</v>
      </c>
      <c r="K78">
        <v>7</v>
      </c>
      <c r="L78" t="s">
        <v>13</v>
      </c>
      <c r="N78" t="s">
        <v>170</v>
      </c>
      <c r="O78" t="s">
        <v>39</v>
      </c>
      <c r="P78" t="s">
        <v>40</v>
      </c>
      <c r="Q78" t="s">
        <v>222</v>
      </c>
      <c r="R78" t="s">
        <v>42</v>
      </c>
      <c r="T78">
        <v>7</v>
      </c>
      <c r="U78">
        <v>3</v>
      </c>
      <c r="V78">
        <v>103</v>
      </c>
      <c r="W78">
        <v>197</v>
      </c>
      <c r="X78">
        <v>841</v>
      </c>
      <c r="Y78">
        <v>129067</v>
      </c>
      <c r="Z78">
        <v>3552191</v>
      </c>
      <c r="AA78">
        <v>27.52</v>
      </c>
      <c r="AB78">
        <v>116.4684405</v>
      </c>
      <c r="AC78">
        <v>0.45385803000000002</v>
      </c>
      <c r="AD78">
        <v>0</v>
      </c>
      <c r="AE78">
        <v>1.97</v>
      </c>
      <c r="AF78">
        <v>0</v>
      </c>
      <c r="AG78">
        <v>0</v>
      </c>
      <c r="AH78">
        <v>0</v>
      </c>
      <c r="AI78">
        <v>0</v>
      </c>
      <c r="AJ78">
        <v>1</v>
      </c>
      <c r="AK78">
        <v>1</v>
      </c>
    </row>
    <row r="79" spans="1:37" x14ac:dyDescent="0.25">
      <c r="A79" s="18">
        <v>43909</v>
      </c>
      <c r="B79" t="s">
        <v>229</v>
      </c>
      <c r="C79" t="s">
        <v>183</v>
      </c>
      <c r="D79">
        <v>1</v>
      </c>
      <c r="E79">
        <v>0</v>
      </c>
      <c r="F79">
        <v>0</v>
      </c>
      <c r="G79">
        <v>1</v>
      </c>
      <c r="H79">
        <v>1</v>
      </c>
      <c r="I79">
        <v>0</v>
      </c>
      <c r="J79">
        <v>0</v>
      </c>
      <c r="K79">
        <v>1</v>
      </c>
      <c r="L79" t="s">
        <v>13</v>
      </c>
      <c r="N79" t="s">
        <v>183</v>
      </c>
      <c r="O79" t="s">
        <v>39</v>
      </c>
      <c r="P79" t="s">
        <v>40</v>
      </c>
      <c r="Q79" t="s">
        <v>220</v>
      </c>
      <c r="R79" t="s">
        <v>42</v>
      </c>
      <c r="T79">
        <v>21</v>
      </c>
      <c r="U79">
        <v>3</v>
      </c>
      <c r="V79">
        <v>311</v>
      </c>
      <c r="W79">
        <v>792</v>
      </c>
      <c r="X79">
        <v>2255</v>
      </c>
      <c r="Y79">
        <v>46717</v>
      </c>
      <c r="Z79">
        <v>9426885</v>
      </c>
      <c r="AA79">
        <v>201.78</v>
      </c>
      <c r="AB79">
        <v>120.1620559</v>
      </c>
      <c r="AC79">
        <v>-3.731080714</v>
      </c>
      <c r="AD79">
        <v>0.11</v>
      </c>
      <c r="AE79">
        <v>0.11</v>
      </c>
      <c r="AF79">
        <v>0</v>
      </c>
      <c r="AG79">
        <v>0</v>
      </c>
      <c r="AH79">
        <v>0</v>
      </c>
      <c r="AI79">
        <v>0</v>
      </c>
    </row>
    <row r="80" spans="1:37" x14ac:dyDescent="0.25">
      <c r="A80" s="18">
        <v>43909</v>
      </c>
      <c r="B80" t="s">
        <v>219</v>
      </c>
      <c r="C80" t="s">
        <v>185</v>
      </c>
      <c r="D80">
        <v>0</v>
      </c>
      <c r="E80">
        <v>0</v>
      </c>
      <c r="F80">
        <v>0</v>
      </c>
      <c r="G80">
        <v>0</v>
      </c>
      <c r="H80">
        <v>3</v>
      </c>
      <c r="I80">
        <v>0</v>
      </c>
      <c r="J80">
        <v>0</v>
      </c>
      <c r="K80">
        <v>3</v>
      </c>
      <c r="L80" t="s">
        <v>13</v>
      </c>
      <c r="N80" t="s">
        <v>185</v>
      </c>
      <c r="O80" t="s">
        <v>39</v>
      </c>
      <c r="P80" t="s">
        <v>40</v>
      </c>
      <c r="Q80" t="s">
        <v>220</v>
      </c>
      <c r="R80" t="s">
        <v>42</v>
      </c>
      <c r="T80">
        <v>15</v>
      </c>
      <c r="U80">
        <v>2</v>
      </c>
      <c r="V80">
        <v>219</v>
      </c>
      <c r="W80">
        <v>377</v>
      </c>
      <c r="X80">
        <v>1911</v>
      </c>
      <c r="Y80">
        <v>38068</v>
      </c>
      <c r="Z80">
        <v>2635461</v>
      </c>
      <c r="AA80">
        <v>69.23</v>
      </c>
      <c r="AB80">
        <v>122.070311</v>
      </c>
      <c r="AC80">
        <v>-4.1246887929999998</v>
      </c>
      <c r="AD80">
        <v>0</v>
      </c>
      <c r="AE80">
        <v>1.1399999999999999</v>
      </c>
      <c r="AF80">
        <v>0</v>
      </c>
      <c r="AG80">
        <v>0</v>
      </c>
      <c r="AH80">
        <v>0</v>
      </c>
      <c r="AI80">
        <v>0</v>
      </c>
      <c r="AJ80">
        <v>1</v>
      </c>
      <c r="AK80">
        <v>1</v>
      </c>
    </row>
    <row r="81" spans="1:37" x14ac:dyDescent="0.25">
      <c r="A81" s="18">
        <v>43909</v>
      </c>
      <c r="B81" t="s">
        <v>225</v>
      </c>
      <c r="C81" t="s">
        <v>187</v>
      </c>
      <c r="D81">
        <v>0</v>
      </c>
      <c r="E81">
        <v>0</v>
      </c>
      <c r="F81">
        <v>0</v>
      </c>
      <c r="G81">
        <v>0</v>
      </c>
      <c r="H81">
        <v>1</v>
      </c>
      <c r="I81">
        <v>1</v>
      </c>
      <c r="J81">
        <v>0</v>
      </c>
      <c r="K81">
        <v>0</v>
      </c>
      <c r="L81" t="s">
        <v>13</v>
      </c>
      <c r="N81" t="s">
        <v>187</v>
      </c>
      <c r="O81" t="s">
        <v>39</v>
      </c>
      <c r="P81" t="s">
        <v>40</v>
      </c>
      <c r="Q81" t="s">
        <v>226</v>
      </c>
      <c r="R81" t="s">
        <v>215</v>
      </c>
      <c r="T81">
        <v>25</v>
      </c>
      <c r="U81">
        <v>8</v>
      </c>
      <c r="V81">
        <v>450</v>
      </c>
      <c r="W81">
        <v>693</v>
      </c>
      <c r="X81">
        <v>5417</v>
      </c>
      <c r="Y81">
        <v>72981</v>
      </c>
      <c r="Z81">
        <v>14874889</v>
      </c>
      <c r="AA81">
        <v>203.82</v>
      </c>
      <c r="AB81">
        <v>99.051964420000004</v>
      </c>
      <c r="AC81">
        <v>2.1918944530000002</v>
      </c>
      <c r="AD81">
        <v>0</v>
      </c>
      <c r="AE81">
        <v>7.0000000000000007E-2</v>
      </c>
      <c r="AF81">
        <v>0</v>
      </c>
      <c r="AG81">
        <v>7.0000000000000007E-2</v>
      </c>
      <c r="AH81">
        <v>1</v>
      </c>
      <c r="AI81">
        <v>0</v>
      </c>
      <c r="AJ81">
        <v>1</v>
      </c>
      <c r="AK81">
        <v>1</v>
      </c>
    </row>
    <row r="82" spans="1:37" x14ac:dyDescent="0.25">
      <c r="A82" s="18">
        <v>43910</v>
      </c>
      <c r="B82" t="s">
        <v>218</v>
      </c>
      <c r="C82" t="s">
        <v>158</v>
      </c>
      <c r="D82">
        <v>0</v>
      </c>
      <c r="E82">
        <v>1</v>
      </c>
      <c r="F82">
        <v>0</v>
      </c>
      <c r="G82">
        <v>-1</v>
      </c>
      <c r="H82">
        <v>6</v>
      </c>
      <c r="I82">
        <v>4</v>
      </c>
      <c r="J82">
        <v>0</v>
      </c>
      <c r="K82">
        <v>2</v>
      </c>
      <c r="L82" t="s">
        <v>13</v>
      </c>
      <c r="N82" t="s">
        <v>158</v>
      </c>
      <c r="O82" t="s">
        <v>39</v>
      </c>
      <c r="P82" t="s">
        <v>40</v>
      </c>
      <c r="Q82" t="s">
        <v>214</v>
      </c>
      <c r="R82" t="s">
        <v>215</v>
      </c>
      <c r="T82">
        <v>4</v>
      </c>
      <c r="U82">
        <v>4</v>
      </c>
      <c r="V82">
        <v>155</v>
      </c>
      <c r="W82">
        <v>313</v>
      </c>
      <c r="X82">
        <v>1238</v>
      </c>
      <c r="Y82">
        <v>9663</v>
      </c>
      <c r="Z82">
        <v>10722374</v>
      </c>
      <c r="AA82">
        <v>1109.6400000000001</v>
      </c>
      <c r="AB82">
        <v>106.1090043</v>
      </c>
      <c r="AC82">
        <v>-6.4567363880000004</v>
      </c>
      <c r="AD82">
        <v>0</v>
      </c>
      <c r="AE82">
        <v>0.56000000000000005</v>
      </c>
      <c r="AF82">
        <v>0.09</v>
      </c>
      <c r="AG82">
        <v>0.37</v>
      </c>
      <c r="AH82">
        <v>0.66669999999999996</v>
      </c>
      <c r="AI82">
        <v>0</v>
      </c>
      <c r="AJ82">
        <v>1</v>
      </c>
      <c r="AK82">
        <v>1</v>
      </c>
    </row>
    <row r="83" spans="1:37" x14ac:dyDescent="0.25">
      <c r="A83" s="18">
        <v>43910</v>
      </c>
      <c r="B83" t="s">
        <v>213</v>
      </c>
      <c r="C83" t="s">
        <v>161</v>
      </c>
      <c r="D83">
        <v>1</v>
      </c>
      <c r="E83">
        <v>3</v>
      </c>
      <c r="F83">
        <v>1</v>
      </c>
      <c r="G83">
        <v>-3</v>
      </c>
      <c r="H83">
        <v>20</v>
      </c>
      <c r="I83">
        <v>18</v>
      </c>
      <c r="J83">
        <v>10</v>
      </c>
      <c r="K83">
        <v>-8</v>
      </c>
      <c r="L83" t="s">
        <v>13</v>
      </c>
      <c r="N83" t="s">
        <v>161</v>
      </c>
      <c r="O83" t="s">
        <v>39</v>
      </c>
      <c r="P83" t="s">
        <v>40</v>
      </c>
      <c r="Q83" t="s">
        <v>214</v>
      </c>
      <c r="R83" t="s">
        <v>215</v>
      </c>
      <c r="S83" t="s">
        <v>216</v>
      </c>
      <c r="T83">
        <v>1</v>
      </c>
      <c r="U83">
        <v>5</v>
      </c>
      <c r="V83">
        <v>44</v>
      </c>
      <c r="W83">
        <v>267</v>
      </c>
      <c r="Y83">
        <v>664</v>
      </c>
      <c r="Z83">
        <v>10846145</v>
      </c>
      <c r="AA83">
        <v>16334.31</v>
      </c>
      <c r="AB83">
        <v>106.8361183</v>
      </c>
      <c r="AC83">
        <v>-6.2046989909999999</v>
      </c>
      <c r="AD83">
        <v>0.09</v>
      </c>
      <c r="AE83">
        <v>1.84</v>
      </c>
      <c r="AF83">
        <v>0.28000000000000003</v>
      </c>
      <c r="AG83">
        <v>1.66</v>
      </c>
      <c r="AH83">
        <v>0.9</v>
      </c>
      <c r="AI83">
        <v>0.5</v>
      </c>
      <c r="AJ83">
        <v>1</v>
      </c>
    </row>
    <row r="84" spans="1:37" x14ac:dyDescent="0.25">
      <c r="A84" s="18">
        <v>43910</v>
      </c>
      <c r="B84" t="s">
        <v>223</v>
      </c>
      <c r="C84" t="s">
        <v>160</v>
      </c>
      <c r="D84">
        <v>0</v>
      </c>
      <c r="E84">
        <v>0</v>
      </c>
      <c r="F84">
        <v>1</v>
      </c>
      <c r="G84">
        <v>-1</v>
      </c>
      <c r="H84">
        <v>1</v>
      </c>
      <c r="I84">
        <v>0</v>
      </c>
      <c r="J84">
        <v>1</v>
      </c>
      <c r="K84">
        <v>0</v>
      </c>
      <c r="L84" t="s">
        <v>13</v>
      </c>
      <c r="N84" t="s">
        <v>160</v>
      </c>
      <c r="O84" t="s">
        <v>39</v>
      </c>
      <c r="P84" t="s">
        <v>40</v>
      </c>
      <c r="Q84" t="s">
        <v>214</v>
      </c>
      <c r="R84" t="s">
        <v>215</v>
      </c>
      <c r="S84" t="s">
        <v>224</v>
      </c>
      <c r="T84">
        <v>4</v>
      </c>
      <c r="U84">
        <v>1</v>
      </c>
      <c r="V84">
        <v>78</v>
      </c>
      <c r="W84">
        <v>46</v>
      </c>
      <c r="X84">
        <v>392</v>
      </c>
      <c r="Y84">
        <v>3133</v>
      </c>
      <c r="Z84">
        <v>3631015</v>
      </c>
      <c r="AA84">
        <v>1158.9000000000001</v>
      </c>
      <c r="AB84">
        <v>110.4448783</v>
      </c>
      <c r="AC84">
        <v>-7.8945018500000002</v>
      </c>
      <c r="AD84">
        <v>0</v>
      </c>
      <c r="AE84">
        <v>0.28000000000000003</v>
      </c>
      <c r="AF84">
        <v>0</v>
      </c>
      <c r="AG84">
        <v>0</v>
      </c>
      <c r="AH84">
        <v>0</v>
      </c>
      <c r="AI84">
        <v>1</v>
      </c>
      <c r="AJ84">
        <v>1</v>
      </c>
      <c r="AK84">
        <v>1</v>
      </c>
    </row>
    <row r="85" spans="1:37" x14ac:dyDescent="0.25">
      <c r="A85" s="18">
        <v>43910</v>
      </c>
      <c r="B85" t="s">
        <v>217</v>
      </c>
      <c r="C85" t="s">
        <v>164</v>
      </c>
      <c r="D85">
        <v>16</v>
      </c>
      <c r="E85">
        <v>2</v>
      </c>
      <c r="F85">
        <v>0</v>
      </c>
      <c r="G85">
        <v>14</v>
      </c>
      <c r="H85">
        <v>51</v>
      </c>
      <c r="I85">
        <v>6</v>
      </c>
      <c r="J85">
        <v>5</v>
      </c>
      <c r="K85">
        <v>40</v>
      </c>
      <c r="L85" t="s">
        <v>13</v>
      </c>
      <c r="N85" t="s">
        <v>164</v>
      </c>
      <c r="O85" t="s">
        <v>39</v>
      </c>
      <c r="P85" t="s">
        <v>40</v>
      </c>
      <c r="Q85" t="s">
        <v>214</v>
      </c>
      <c r="R85" t="s">
        <v>215</v>
      </c>
      <c r="T85">
        <v>18</v>
      </c>
      <c r="U85">
        <v>9</v>
      </c>
      <c r="V85">
        <v>627</v>
      </c>
      <c r="W85">
        <v>645</v>
      </c>
      <c r="X85">
        <v>5312</v>
      </c>
      <c r="Y85">
        <v>35378</v>
      </c>
      <c r="Z85">
        <v>45161325</v>
      </c>
      <c r="AA85">
        <v>1276.55</v>
      </c>
      <c r="AB85">
        <v>107.60370829999999</v>
      </c>
      <c r="AC85">
        <v>-6.9204320829999997</v>
      </c>
      <c r="AD85">
        <v>0.35</v>
      </c>
      <c r="AE85">
        <v>1.1299999999999999</v>
      </c>
      <c r="AF85">
        <v>0.04</v>
      </c>
      <c r="AG85">
        <v>0.13</v>
      </c>
      <c r="AH85">
        <v>0.1176</v>
      </c>
      <c r="AI85">
        <v>9.8000000000000004E-2</v>
      </c>
      <c r="AJ85">
        <v>2.29</v>
      </c>
      <c r="AK85">
        <v>2</v>
      </c>
    </row>
    <row r="86" spans="1:37" x14ac:dyDescent="0.25">
      <c r="A86" s="18">
        <v>43910</v>
      </c>
      <c r="B86" t="s">
        <v>227</v>
      </c>
      <c r="C86" t="s">
        <v>165</v>
      </c>
      <c r="D86">
        <v>2</v>
      </c>
      <c r="E86">
        <v>0</v>
      </c>
      <c r="F86">
        <v>0</v>
      </c>
      <c r="G86">
        <v>2</v>
      </c>
      <c r="H86">
        <v>4</v>
      </c>
      <c r="I86">
        <v>1</v>
      </c>
      <c r="J86">
        <v>0</v>
      </c>
      <c r="K86">
        <v>3</v>
      </c>
      <c r="L86" t="s">
        <v>13</v>
      </c>
      <c r="N86" t="s">
        <v>165</v>
      </c>
      <c r="O86" t="s">
        <v>39</v>
      </c>
      <c r="P86" t="s">
        <v>40</v>
      </c>
      <c r="Q86" t="s">
        <v>214</v>
      </c>
      <c r="R86" t="s">
        <v>215</v>
      </c>
      <c r="T86">
        <v>29</v>
      </c>
      <c r="U86">
        <v>6</v>
      </c>
      <c r="V86">
        <v>576</v>
      </c>
      <c r="W86">
        <v>753</v>
      </c>
      <c r="X86">
        <v>7809</v>
      </c>
      <c r="Y86">
        <v>32801</v>
      </c>
      <c r="Z86">
        <v>36364072</v>
      </c>
      <c r="AA86">
        <v>1108.6400000000001</v>
      </c>
      <c r="AB86">
        <v>110.20111489999999</v>
      </c>
      <c r="AC86">
        <v>-7.2590971770000001</v>
      </c>
      <c r="AD86">
        <v>0.05</v>
      </c>
      <c r="AE86">
        <v>0.11</v>
      </c>
      <c r="AF86">
        <v>0</v>
      </c>
      <c r="AG86">
        <v>0.03</v>
      </c>
      <c r="AH86">
        <v>0.25</v>
      </c>
      <c r="AI86">
        <v>0</v>
      </c>
      <c r="AJ86">
        <v>2</v>
      </c>
      <c r="AK86">
        <v>1</v>
      </c>
    </row>
    <row r="87" spans="1:37" x14ac:dyDescent="0.25">
      <c r="A87" s="18">
        <v>43910</v>
      </c>
      <c r="B87" t="s">
        <v>228</v>
      </c>
      <c r="C87" t="s">
        <v>166</v>
      </c>
      <c r="D87">
        <v>0</v>
      </c>
      <c r="E87">
        <v>0</v>
      </c>
      <c r="F87">
        <v>0</v>
      </c>
      <c r="G87">
        <v>0</v>
      </c>
      <c r="H87">
        <v>2</v>
      </c>
      <c r="I87">
        <v>0</v>
      </c>
      <c r="J87">
        <v>1</v>
      </c>
      <c r="K87">
        <v>1</v>
      </c>
      <c r="L87" t="s">
        <v>13</v>
      </c>
      <c r="N87" t="s">
        <v>166</v>
      </c>
      <c r="O87" t="s">
        <v>39</v>
      </c>
      <c r="P87" t="s">
        <v>40</v>
      </c>
      <c r="Q87" t="s">
        <v>214</v>
      </c>
      <c r="R87" t="s">
        <v>215</v>
      </c>
      <c r="T87">
        <v>29</v>
      </c>
      <c r="U87">
        <v>9</v>
      </c>
      <c r="V87">
        <v>666</v>
      </c>
      <c r="W87">
        <v>777</v>
      </c>
      <c r="X87">
        <v>7724</v>
      </c>
      <c r="Y87">
        <v>47803</v>
      </c>
      <c r="Z87">
        <v>40479023</v>
      </c>
      <c r="AA87">
        <v>846.78</v>
      </c>
      <c r="AB87">
        <v>112.7329414</v>
      </c>
      <c r="AC87">
        <v>-7.7233455790000001</v>
      </c>
      <c r="AD87">
        <v>0</v>
      </c>
      <c r="AE87">
        <v>0.05</v>
      </c>
      <c r="AF87">
        <v>0</v>
      </c>
      <c r="AG87">
        <v>0</v>
      </c>
      <c r="AH87">
        <v>0</v>
      </c>
      <c r="AI87">
        <v>0.5</v>
      </c>
      <c r="AJ87">
        <v>1</v>
      </c>
      <c r="AK87">
        <v>1</v>
      </c>
    </row>
    <row r="88" spans="1:37" x14ac:dyDescent="0.25">
      <c r="A88" s="18">
        <v>43910</v>
      </c>
      <c r="B88" t="s">
        <v>221</v>
      </c>
      <c r="C88" t="s">
        <v>170</v>
      </c>
      <c r="D88">
        <v>0</v>
      </c>
      <c r="E88">
        <v>0</v>
      </c>
      <c r="F88">
        <v>0</v>
      </c>
      <c r="G88">
        <v>0</v>
      </c>
      <c r="H88">
        <v>7</v>
      </c>
      <c r="I88">
        <v>0</v>
      </c>
      <c r="J88">
        <v>0</v>
      </c>
      <c r="K88">
        <v>7</v>
      </c>
      <c r="L88" t="s">
        <v>13</v>
      </c>
      <c r="N88" t="s">
        <v>170</v>
      </c>
      <c r="O88" t="s">
        <v>39</v>
      </c>
      <c r="P88" t="s">
        <v>40</v>
      </c>
      <c r="Q88" t="s">
        <v>222</v>
      </c>
      <c r="R88" t="s">
        <v>42</v>
      </c>
      <c r="T88">
        <v>7</v>
      </c>
      <c r="U88">
        <v>3</v>
      </c>
      <c r="V88">
        <v>103</v>
      </c>
      <c r="W88">
        <v>197</v>
      </c>
      <c r="X88">
        <v>841</v>
      </c>
      <c r="Y88">
        <v>129067</v>
      </c>
      <c r="Z88">
        <v>3552191</v>
      </c>
      <c r="AA88">
        <v>27.52</v>
      </c>
      <c r="AB88">
        <v>116.4684405</v>
      </c>
      <c r="AC88">
        <v>0.45385803000000002</v>
      </c>
      <c r="AD88">
        <v>0</v>
      </c>
      <c r="AE88">
        <v>1.97</v>
      </c>
      <c r="AF88">
        <v>0</v>
      </c>
      <c r="AG88">
        <v>0</v>
      </c>
      <c r="AH88">
        <v>0</v>
      </c>
      <c r="AI88">
        <v>0</v>
      </c>
      <c r="AJ88">
        <v>1</v>
      </c>
      <c r="AK88">
        <v>1</v>
      </c>
    </row>
    <row r="89" spans="1:37" x14ac:dyDescent="0.25">
      <c r="A89" s="18">
        <v>43910</v>
      </c>
      <c r="B89" t="s">
        <v>229</v>
      </c>
      <c r="C89" t="s">
        <v>183</v>
      </c>
      <c r="D89">
        <v>0</v>
      </c>
      <c r="E89">
        <v>0</v>
      </c>
      <c r="F89">
        <v>0</v>
      </c>
      <c r="G89">
        <v>0</v>
      </c>
      <c r="H89">
        <v>1</v>
      </c>
      <c r="I89">
        <v>0</v>
      </c>
      <c r="J89">
        <v>0</v>
      </c>
      <c r="K89">
        <v>1</v>
      </c>
      <c r="L89" t="s">
        <v>13</v>
      </c>
      <c r="N89" t="s">
        <v>183</v>
      </c>
      <c r="O89" t="s">
        <v>39</v>
      </c>
      <c r="P89" t="s">
        <v>40</v>
      </c>
      <c r="Q89" t="s">
        <v>220</v>
      </c>
      <c r="R89" t="s">
        <v>42</v>
      </c>
      <c r="T89">
        <v>21</v>
      </c>
      <c r="U89">
        <v>3</v>
      </c>
      <c r="V89">
        <v>311</v>
      </c>
      <c r="W89">
        <v>792</v>
      </c>
      <c r="X89">
        <v>2255</v>
      </c>
      <c r="Y89">
        <v>46717</v>
      </c>
      <c r="Z89">
        <v>9426885</v>
      </c>
      <c r="AA89">
        <v>201.78</v>
      </c>
      <c r="AB89">
        <v>120.1620559</v>
      </c>
      <c r="AC89">
        <v>-3.731080714</v>
      </c>
      <c r="AD89">
        <v>0</v>
      </c>
      <c r="AE89">
        <v>0.11</v>
      </c>
      <c r="AF89">
        <v>0</v>
      </c>
      <c r="AG89">
        <v>0</v>
      </c>
      <c r="AH89">
        <v>0</v>
      </c>
      <c r="AI89">
        <v>0</v>
      </c>
      <c r="AJ89">
        <v>0</v>
      </c>
      <c r="AK89">
        <v>1</v>
      </c>
    </row>
    <row r="90" spans="1:37" x14ac:dyDescent="0.25">
      <c r="A90" s="18">
        <v>43910</v>
      </c>
      <c r="B90" t="s">
        <v>219</v>
      </c>
      <c r="C90" t="s">
        <v>185</v>
      </c>
      <c r="D90">
        <v>0</v>
      </c>
      <c r="E90">
        <v>0</v>
      </c>
      <c r="F90">
        <v>0</v>
      </c>
      <c r="G90">
        <v>0</v>
      </c>
      <c r="H90">
        <v>3</v>
      </c>
      <c r="I90">
        <v>0</v>
      </c>
      <c r="J90">
        <v>0</v>
      </c>
      <c r="K90">
        <v>3</v>
      </c>
      <c r="L90" t="s">
        <v>13</v>
      </c>
      <c r="N90" t="s">
        <v>185</v>
      </c>
      <c r="O90" t="s">
        <v>39</v>
      </c>
      <c r="P90" t="s">
        <v>40</v>
      </c>
      <c r="Q90" t="s">
        <v>220</v>
      </c>
      <c r="R90" t="s">
        <v>42</v>
      </c>
      <c r="T90">
        <v>15</v>
      </c>
      <c r="U90">
        <v>2</v>
      </c>
      <c r="V90">
        <v>219</v>
      </c>
      <c r="W90">
        <v>377</v>
      </c>
      <c r="X90">
        <v>1911</v>
      </c>
      <c r="Y90">
        <v>38068</v>
      </c>
      <c r="Z90">
        <v>2635461</v>
      </c>
      <c r="AA90">
        <v>69.23</v>
      </c>
      <c r="AB90">
        <v>122.070311</v>
      </c>
      <c r="AC90">
        <v>-4.1246887929999998</v>
      </c>
      <c r="AD90">
        <v>0</v>
      </c>
      <c r="AE90">
        <v>1.1399999999999999</v>
      </c>
      <c r="AF90">
        <v>0</v>
      </c>
      <c r="AG90">
        <v>0</v>
      </c>
      <c r="AH90">
        <v>0</v>
      </c>
      <c r="AI90">
        <v>0</v>
      </c>
      <c r="AJ90">
        <v>1</v>
      </c>
      <c r="AK90">
        <v>1</v>
      </c>
    </row>
    <row r="91" spans="1:37" x14ac:dyDescent="0.25">
      <c r="A91" s="18">
        <v>43910</v>
      </c>
      <c r="B91" t="s">
        <v>225</v>
      </c>
      <c r="C91" t="s">
        <v>187</v>
      </c>
      <c r="D91">
        <v>0</v>
      </c>
      <c r="E91">
        <v>0</v>
      </c>
      <c r="F91">
        <v>0</v>
      </c>
      <c r="G91">
        <v>0</v>
      </c>
      <c r="H91">
        <v>1</v>
      </c>
      <c r="I91">
        <v>1</v>
      </c>
      <c r="J91">
        <v>0</v>
      </c>
      <c r="K91">
        <v>0</v>
      </c>
      <c r="L91" t="s">
        <v>13</v>
      </c>
      <c r="N91" t="s">
        <v>187</v>
      </c>
      <c r="O91" t="s">
        <v>39</v>
      </c>
      <c r="P91" t="s">
        <v>40</v>
      </c>
      <c r="Q91" t="s">
        <v>226</v>
      </c>
      <c r="R91" t="s">
        <v>215</v>
      </c>
      <c r="T91">
        <v>25</v>
      </c>
      <c r="U91">
        <v>8</v>
      </c>
      <c r="V91">
        <v>450</v>
      </c>
      <c r="W91">
        <v>693</v>
      </c>
      <c r="X91">
        <v>5417</v>
      </c>
      <c r="Y91">
        <v>72981</v>
      </c>
      <c r="Z91">
        <v>14874889</v>
      </c>
      <c r="AA91">
        <v>203.82</v>
      </c>
      <c r="AB91">
        <v>99.051964420000004</v>
      </c>
      <c r="AC91">
        <v>2.1918944530000002</v>
      </c>
      <c r="AD91">
        <v>0</v>
      </c>
      <c r="AE91">
        <v>7.0000000000000007E-2</v>
      </c>
      <c r="AF91">
        <v>0</v>
      </c>
      <c r="AG91">
        <v>7.0000000000000007E-2</v>
      </c>
      <c r="AH91">
        <v>1</v>
      </c>
      <c r="AI91">
        <v>0</v>
      </c>
      <c r="AJ91">
        <v>1</v>
      </c>
      <c r="AK91">
        <v>1</v>
      </c>
    </row>
    <row r="92" spans="1:37" x14ac:dyDescent="0.25">
      <c r="A92" s="18">
        <v>43911</v>
      </c>
      <c r="B92" t="s">
        <v>218</v>
      </c>
      <c r="C92" t="s">
        <v>158</v>
      </c>
      <c r="D92">
        <v>0</v>
      </c>
      <c r="E92">
        <v>0</v>
      </c>
      <c r="F92">
        <v>0</v>
      </c>
      <c r="G92">
        <v>0</v>
      </c>
      <c r="H92">
        <v>6</v>
      </c>
      <c r="I92">
        <v>4</v>
      </c>
      <c r="J92">
        <v>0</v>
      </c>
      <c r="K92">
        <v>2</v>
      </c>
      <c r="L92" t="s">
        <v>13</v>
      </c>
      <c r="N92" t="s">
        <v>158</v>
      </c>
      <c r="O92" t="s">
        <v>39</v>
      </c>
      <c r="P92" t="s">
        <v>40</v>
      </c>
      <c r="Q92" t="s">
        <v>214</v>
      </c>
      <c r="R92" t="s">
        <v>215</v>
      </c>
      <c r="T92">
        <v>4</v>
      </c>
      <c r="U92">
        <v>4</v>
      </c>
      <c r="V92">
        <v>155</v>
      </c>
      <c r="W92">
        <v>313</v>
      </c>
      <c r="X92">
        <v>1238</v>
      </c>
      <c r="Y92">
        <v>9663</v>
      </c>
      <c r="Z92">
        <v>10722374</v>
      </c>
      <c r="AA92">
        <v>1109.6400000000001</v>
      </c>
      <c r="AB92">
        <v>106.1090043</v>
      </c>
      <c r="AC92">
        <v>-6.4567363880000004</v>
      </c>
      <c r="AD92">
        <v>0</v>
      </c>
      <c r="AE92">
        <v>0.56000000000000005</v>
      </c>
      <c r="AF92">
        <v>0</v>
      </c>
      <c r="AG92">
        <v>0.37</v>
      </c>
      <c r="AH92">
        <v>0.66669999999999996</v>
      </c>
      <c r="AI92">
        <v>0</v>
      </c>
      <c r="AJ92">
        <v>1</v>
      </c>
      <c r="AK92">
        <v>0</v>
      </c>
    </row>
    <row r="93" spans="1:37" x14ac:dyDescent="0.25">
      <c r="A93" s="18">
        <v>43911</v>
      </c>
      <c r="B93" t="s">
        <v>213</v>
      </c>
      <c r="C93" t="s">
        <v>161</v>
      </c>
      <c r="D93">
        <v>0</v>
      </c>
      <c r="E93">
        <v>3</v>
      </c>
      <c r="F93">
        <v>6</v>
      </c>
      <c r="G93">
        <v>-9</v>
      </c>
      <c r="H93">
        <v>20</v>
      </c>
      <c r="I93">
        <v>21</v>
      </c>
      <c r="J93">
        <v>16</v>
      </c>
      <c r="K93">
        <v>-17</v>
      </c>
      <c r="L93" t="s">
        <v>13</v>
      </c>
      <c r="N93" t="s">
        <v>161</v>
      </c>
      <c r="O93" t="s">
        <v>39</v>
      </c>
      <c r="P93" t="s">
        <v>40</v>
      </c>
      <c r="Q93" t="s">
        <v>214</v>
      </c>
      <c r="R93" t="s">
        <v>215</v>
      </c>
      <c r="S93" t="s">
        <v>216</v>
      </c>
      <c r="T93">
        <v>1</v>
      </c>
      <c r="U93">
        <v>5</v>
      </c>
      <c r="V93">
        <v>44</v>
      </c>
      <c r="W93">
        <v>267</v>
      </c>
      <c r="Y93">
        <v>664</v>
      </c>
      <c r="Z93">
        <v>10846145</v>
      </c>
      <c r="AA93">
        <v>16334.31</v>
      </c>
      <c r="AB93">
        <v>106.8361183</v>
      </c>
      <c r="AC93">
        <v>-6.2046989909999999</v>
      </c>
      <c r="AD93">
        <v>0</v>
      </c>
      <c r="AE93">
        <v>1.84</v>
      </c>
      <c r="AF93">
        <v>0.28000000000000003</v>
      </c>
      <c r="AG93">
        <v>1.94</v>
      </c>
      <c r="AH93">
        <v>1.05</v>
      </c>
      <c r="AI93">
        <v>0.8</v>
      </c>
      <c r="AJ93">
        <v>0</v>
      </c>
      <c r="AK93">
        <v>1</v>
      </c>
    </row>
    <row r="94" spans="1:37" x14ac:dyDescent="0.25">
      <c r="A94" s="18">
        <v>43911</v>
      </c>
      <c r="B94" t="s">
        <v>223</v>
      </c>
      <c r="C94" t="s">
        <v>160</v>
      </c>
      <c r="D94">
        <v>0</v>
      </c>
      <c r="E94">
        <v>0</v>
      </c>
      <c r="F94">
        <v>0</v>
      </c>
      <c r="G94">
        <v>0</v>
      </c>
      <c r="H94">
        <v>1</v>
      </c>
      <c r="I94">
        <v>0</v>
      </c>
      <c r="J94">
        <v>1</v>
      </c>
      <c r="K94">
        <v>0</v>
      </c>
      <c r="L94" t="s">
        <v>13</v>
      </c>
      <c r="N94" t="s">
        <v>160</v>
      </c>
      <c r="O94" t="s">
        <v>39</v>
      </c>
      <c r="P94" t="s">
        <v>40</v>
      </c>
      <c r="Q94" t="s">
        <v>214</v>
      </c>
      <c r="R94" t="s">
        <v>215</v>
      </c>
      <c r="S94" t="s">
        <v>224</v>
      </c>
      <c r="T94">
        <v>4</v>
      </c>
      <c r="U94">
        <v>1</v>
      </c>
      <c r="V94">
        <v>78</v>
      </c>
      <c r="W94">
        <v>46</v>
      </c>
      <c r="X94">
        <v>392</v>
      </c>
      <c r="Y94">
        <v>3133</v>
      </c>
      <c r="Z94">
        <v>3631015</v>
      </c>
      <c r="AA94">
        <v>1158.9000000000001</v>
      </c>
      <c r="AB94">
        <v>110.4448783</v>
      </c>
      <c r="AC94">
        <v>-7.8945018500000002</v>
      </c>
      <c r="AD94">
        <v>0</v>
      </c>
      <c r="AE94">
        <v>0.28000000000000003</v>
      </c>
      <c r="AF94">
        <v>0</v>
      </c>
      <c r="AG94">
        <v>0</v>
      </c>
      <c r="AH94">
        <v>0</v>
      </c>
      <c r="AI94">
        <v>1</v>
      </c>
      <c r="AJ94">
        <v>1</v>
      </c>
      <c r="AK94">
        <v>1</v>
      </c>
    </row>
    <row r="95" spans="1:37" x14ac:dyDescent="0.25">
      <c r="A95" s="18">
        <v>43911</v>
      </c>
      <c r="B95" t="s">
        <v>217</v>
      </c>
      <c r="C95" t="s">
        <v>164</v>
      </c>
      <c r="D95">
        <v>5</v>
      </c>
      <c r="E95">
        <v>0</v>
      </c>
      <c r="F95">
        <v>0</v>
      </c>
      <c r="G95">
        <v>5</v>
      </c>
      <c r="H95">
        <v>56</v>
      </c>
      <c r="I95">
        <v>6</v>
      </c>
      <c r="J95">
        <v>5</v>
      </c>
      <c r="K95">
        <v>45</v>
      </c>
      <c r="L95" t="s">
        <v>13</v>
      </c>
      <c r="N95" t="s">
        <v>164</v>
      </c>
      <c r="O95" t="s">
        <v>39</v>
      </c>
      <c r="P95" t="s">
        <v>40</v>
      </c>
      <c r="Q95" t="s">
        <v>214</v>
      </c>
      <c r="R95" t="s">
        <v>215</v>
      </c>
      <c r="T95">
        <v>18</v>
      </c>
      <c r="U95">
        <v>9</v>
      </c>
      <c r="V95">
        <v>627</v>
      </c>
      <c r="W95">
        <v>645</v>
      </c>
      <c r="X95">
        <v>5312</v>
      </c>
      <c r="Y95">
        <v>35378</v>
      </c>
      <c r="Z95">
        <v>45161325</v>
      </c>
      <c r="AA95">
        <v>1276.55</v>
      </c>
      <c r="AB95">
        <v>107.60370829999999</v>
      </c>
      <c r="AC95">
        <v>-6.9204320829999997</v>
      </c>
      <c r="AD95">
        <v>0.11</v>
      </c>
      <c r="AE95">
        <v>1.24</v>
      </c>
      <c r="AF95">
        <v>0</v>
      </c>
      <c r="AG95">
        <v>0.13</v>
      </c>
      <c r="AH95">
        <v>0.1071</v>
      </c>
      <c r="AI95">
        <v>8.9300000000000004E-2</v>
      </c>
      <c r="AJ95">
        <v>0.31</v>
      </c>
      <c r="AK95">
        <v>0</v>
      </c>
    </row>
    <row r="96" spans="1:37" x14ac:dyDescent="0.25">
      <c r="A96" s="18">
        <v>43911</v>
      </c>
      <c r="B96" t="s">
        <v>227</v>
      </c>
      <c r="C96" t="s">
        <v>165</v>
      </c>
      <c r="D96">
        <v>1</v>
      </c>
      <c r="E96">
        <v>1</v>
      </c>
      <c r="F96">
        <v>0</v>
      </c>
      <c r="G96">
        <v>0</v>
      </c>
      <c r="H96">
        <v>5</v>
      </c>
      <c r="I96">
        <v>2</v>
      </c>
      <c r="J96">
        <v>0</v>
      </c>
      <c r="K96">
        <v>3</v>
      </c>
      <c r="L96" t="s">
        <v>13</v>
      </c>
      <c r="N96" t="s">
        <v>165</v>
      </c>
      <c r="O96" t="s">
        <v>39</v>
      </c>
      <c r="P96" t="s">
        <v>40</v>
      </c>
      <c r="Q96" t="s">
        <v>214</v>
      </c>
      <c r="R96" t="s">
        <v>215</v>
      </c>
      <c r="T96">
        <v>29</v>
      </c>
      <c r="U96">
        <v>6</v>
      </c>
      <c r="V96">
        <v>576</v>
      </c>
      <c r="W96">
        <v>753</v>
      </c>
      <c r="X96">
        <v>7809</v>
      </c>
      <c r="Y96">
        <v>32801</v>
      </c>
      <c r="Z96">
        <v>36364072</v>
      </c>
      <c r="AA96">
        <v>1108.6400000000001</v>
      </c>
      <c r="AB96">
        <v>110.20111489999999</v>
      </c>
      <c r="AC96">
        <v>-7.2590971770000001</v>
      </c>
      <c r="AD96">
        <v>0.03</v>
      </c>
      <c r="AE96">
        <v>0.14000000000000001</v>
      </c>
      <c r="AF96">
        <v>0.03</v>
      </c>
      <c r="AG96">
        <v>0.05</v>
      </c>
      <c r="AH96">
        <v>0.4</v>
      </c>
      <c r="AI96">
        <v>0</v>
      </c>
      <c r="AJ96">
        <v>0.5</v>
      </c>
    </row>
    <row r="97" spans="1:37" x14ac:dyDescent="0.25">
      <c r="A97" s="18">
        <v>43911</v>
      </c>
      <c r="B97" t="s">
        <v>228</v>
      </c>
      <c r="C97" t="s">
        <v>166</v>
      </c>
      <c r="D97">
        <v>0</v>
      </c>
      <c r="E97">
        <v>0</v>
      </c>
      <c r="F97">
        <v>0</v>
      </c>
      <c r="G97">
        <v>0</v>
      </c>
      <c r="H97">
        <v>2</v>
      </c>
      <c r="I97">
        <v>0</v>
      </c>
      <c r="J97">
        <v>1</v>
      </c>
      <c r="K97">
        <v>1</v>
      </c>
      <c r="L97" t="s">
        <v>13</v>
      </c>
      <c r="N97" t="s">
        <v>166</v>
      </c>
      <c r="O97" t="s">
        <v>39</v>
      </c>
      <c r="P97" t="s">
        <v>40</v>
      </c>
      <c r="Q97" t="s">
        <v>214</v>
      </c>
      <c r="R97" t="s">
        <v>215</v>
      </c>
      <c r="T97">
        <v>29</v>
      </c>
      <c r="U97">
        <v>9</v>
      </c>
      <c r="V97">
        <v>666</v>
      </c>
      <c r="W97">
        <v>777</v>
      </c>
      <c r="X97">
        <v>7724</v>
      </c>
      <c r="Y97">
        <v>47803</v>
      </c>
      <c r="Z97">
        <v>40479023</v>
      </c>
      <c r="AA97">
        <v>846.78</v>
      </c>
      <c r="AB97">
        <v>112.7329414</v>
      </c>
      <c r="AC97">
        <v>-7.7233455790000001</v>
      </c>
      <c r="AD97">
        <v>0</v>
      </c>
      <c r="AE97">
        <v>0.05</v>
      </c>
      <c r="AF97">
        <v>0</v>
      </c>
      <c r="AG97">
        <v>0</v>
      </c>
      <c r="AH97">
        <v>0</v>
      </c>
      <c r="AI97">
        <v>0.5</v>
      </c>
      <c r="AJ97">
        <v>1</v>
      </c>
      <c r="AK97">
        <v>1</v>
      </c>
    </row>
    <row r="98" spans="1:37" x14ac:dyDescent="0.25">
      <c r="A98" s="18">
        <v>43911</v>
      </c>
      <c r="B98" t="s">
        <v>221</v>
      </c>
      <c r="C98" t="s">
        <v>170</v>
      </c>
      <c r="D98">
        <v>0</v>
      </c>
      <c r="E98">
        <v>0</v>
      </c>
      <c r="F98">
        <v>0</v>
      </c>
      <c r="G98">
        <v>0</v>
      </c>
      <c r="H98">
        <v>7</v>
      </c>
      <c r="I98">
        <v>0</v>
      </c>
      <c r="J98">
        <v>0</v>
      </c>
      <c r="K98">
        <v>7</v>
      </c>
      <c r="L98" t="s">
        <v>13</v>
      </c>
      <c r="N98" t="s">
        <v>170</v>
      </c>
      <c r="O98" t="s">
        <v>39</v>
      </c>
      <c r="P98" t="s">
        <v>40</v>
      </c>
      <c r="Q98" t="s">
        <v>222</v>
      </c>
      <c r="R98" t="s">
        <v>42</v>
      </c>
      <c r="T98">
        <v>7</v>
      </c>
      <c r="U98">
        <v>3</v>
      </c>
      <c r="V98">
        <v>103</v>
      </c>
      <c r="W98">
        <v>197</v>
      </c>
      <c r="X98">
        <v>841</v>
      </c>
      <c r="Y98">
        <v>129067</v>
      </c>
      <c r="Z98">
        <v>3552191</v>
      </c>
      <c r="AA98">
        <v>27.52</v>
      </c>
      <c r="AB98">
        <v>116.4684405</v>
      </c>
      <c r="AC98">
        <v>0.45385803000000002</v>
      </c>
      <c r="AD98">
        <v>0</v>
      </c>
      <c r="AE98">
        <v>1.97</v>
      </c>
      <c r="AF98">
        <v>0</v>
      </c>
      <c r="AG98">
        <v>0</v>
      </c>
      <c r="AH98">
        <v>0</v>
      </c>
      <c r="AI98">
        <v>0</v>
      </c>
      <c r="AJ98">
        <v>1</v>
      </c>
      <c r="AK98">
        <v>1</v>
      </c>
    </row>
    <row r="99" spans="1:37" x14ac:dyDescent="0.25">
      <c r="A99" s="18">
        <v>43911</v>
      </c>
      <c r="B99" t="s">
        <v>229</v>
      </c>
      <c r="C99" t="s">
        <v>183</v>
      </c>
      <c r="D99">
        <v>0</v>
      </c>
      <c r="E99">
        <v>0</v>
      </c>
      <c r="F99">
        <v>0</v>
      </c>
      <c r="G99">
        <v>0</v>
      </c>
      <c r="H99">
        <v>1</v>
      </c>
      <c r="I99">
        <v>0</v>
      </c>
      <c r="J99">
        <v>0</v>
      </c>
      <c r="K99">
        <v>1</v>
      </c>
      <c r="L99" t="s">
        <v>13</v>
      </c>
      <c r="N99" t="s">
        <v>183</v>
      </c>
      <c r="O99" t="s">
        <v>39</v>
      </c>
      <c r="P99" t="s">
        <v>40</v>
      </c>
      <c r="Q99" t="s">
        <v>220</v>
      </c>
      <c r="R99" t="s">
        <v>42</v>
      </c>
      <c r="T99">
        <v>21</v>
      </c>
      <c r="U99">
        <v>3</v>
      </c>
      <c r="V99">
        <v>311</v>
      </c>
      <c r="W99">
        <v>792</v>
      </c>
      <c r="X99">
        <v>2255</v>
      </c>
      <c r="Y99">
        <v>46717</v>
      </c>
      <c r="Z99">
        <v>9426885</v>
      </c>
      <c r="AA99">
        <v>201.78</v>
      </c>
      <c r="AB99">
        <v>120.1620559</v>
      </c>
      <c r="AC99">
        <v>-3.731080714</v>
      </c>
      <c r="AD99">
        <v>0</v>
      </c>
      <c r="AE99">
        <v>0.11</v>
      </c>
      <c r="AF99">
        <v>0</v>
      </c>
      <c r="AG99">
        <v>0</v>
      </c>
      <c r="AH99">
        <v>0</v>
      </c>
      <c r="AI99">
        <v>0</v>
      </c>
      <c r="AJ99">
        <v>1</v>
      </c>
      <c r="AK99">
        <v>1</v>
      </c>
    </row>
    <row r="100" spans="1:37" x14ac:dyDescent="0.25">
      <c r="A100" s="18">
        <v>43911</v>
      </c>
      <c r="B100" t="s">
        <v>219</v>
      </c>
      <c r="C100" t="s">
        <v>185</v>
      </c>
      <c r="D100">
        <v>0</v>
      </c>
      <c r="E100">
        <v>0</v>
      </c>
      <c r="F100">
        <v>0</v>
      </c>
      <c r="G100">
        <v>0</v>
      </c>
      <c r="H100">
        <v>3</v>
      </c>
      <c r="I100">
        <v>0</v>
      </c>
      <c r="J100">
        <v>0</v>
      </c>
      <c r="K100">
        <v>3</v>
      </c>
      <c r="L100" t="s">
        <v>13</v>
      </c>
      <c r="N100" t="s">
        <v>185</v>
      </c>
      <c r="O100" t="s">
        <v>39</v>
      </c>
      <c r="P100" t="s">
        <v>40</v>
      </c>
      <c r="Q100" t="s">
        <v>220</v>
      </c>
      <c r="R100" t="s">
        <v>42</v>
      </c>
      <c r="T100">
        <v>15</v>
      </c>
      <c r="U100">
        <v>2</v>
      </c>
      <c r="V100">
        <v>219</v>
      </c>
      <c r="W100">
        <v>377</v>
      </c>
      <c r="X100">
        <v>1911</v>
      </c>
      <c r="Y100">
        <v>38068</v>
      </c>
      <c r="Z100">
        <v>2635461</v>
      </c>
      <c r="AA100">
        <v>69.23</v>
      </c>
      <c r="AB100">
        <v>122.070311</v>
      </c>
      <c r="AC100">
        <v>-4.1246887929999998</v>
      </c>
      <c r="AD100">
        <v>0</v>
      </c>
      <c r="AE100">
        <v>1.1399999999999999</v>
      </c>
      <c r="AF100">
        <v>0</v>
      </c>
      <c r="AG100">
        <v>0</v>
      </c>
      <c r="AH100">
        <v>0</v>
      </c>
      <c r="AI100">
        <v>0</v>
      </c>
      <c r="AJ100">
        <v>1</v>
      </c>
      <c r="AK100">
        <v>1</v>
      </c>
    </row>
    <row r="101" spans="1:37" x14ac:dyDescent="0.25">
      <c r="A101" s="18">
        <v>43911</v>
      </c>
      <c r="B101" t="s">
        <v>225</v>
      </c>
      <c r="C101" t="s">
        <v>187</v>
      </c>
      <c r="D101">
        <v>0</v>
      </c>
      <c r="E101">
        <v>0</v>
      </c>
      <c r="F101">
        <v>0</v>
      </c>
      <c r="G101">
        <v>0</v>
      </c>
      <c r="H101">
        <v>1</v>
      </c>
      <c r="I101">
        <v>1</v>
      </c>
      <c r="J101">
        <v>0</v>
      </c>
      <c r="K101">
        <v>0</v>
      </c>
      <c r="L101" t="s">
        <v>13</v>
      </c>
      <c r="N101" t="s">
        <v>187</v>
      </c>
      <c r="O101" t="s">
        <v>39</v>
      </c>
      <c r="P101" t="s">
        <v>40</v>
      </c>
      <c r="Q101" t="s">
        <v>226</v>
      </c>
      <c r="R101" t="s">
        <v>215</v>
      </c>
      <c r="T101">
        <v>25</v>
      </c>
      <c r="U101">
        <v>8</v>
      </c>
      <c r="V101">
        <v>450</v>
      </c>
      <c r="W101">
        <v>693</v>
      </c>
      <c r="X101">
        <v>5417</v>
      </c>
      <c r="Y101">
        <v>72981</v>
      </c>
      <c r="Z101">
        <v>14874889</v>
      </c>
      <c r="AA101">
        <v>203.82</v>
      </c>
      <c r="AB101">
        <v>99.051964420000004</v>
      </c>
      <c r="AC101">
        <v>2.1918944530000002</v>
      </c>
      <c r="AD101">
        <v>0</v>
      </c>
      <c r="AE101">
        <v>7.0000000000000007E-2</v>
      </c>
      <c r="AF101">
        <v>0</v>
      </c>
      <c r="AG101">
        <v>7.0000000000000007E-2</v>
      </c>
      <c r="AH101">
        <v>1</v>
      </c>
      <c r="AI101">
        <v>0</v>
      </c>
      <c r="AJ101">
        <v>1</v>
      </c>
      <c r="AK101">
        <v>1</v>
      </c>
    </row>
    <row r="102" spans="1:37" x14ac:dyDescent="0.25">
      <c r="A102" s="18">
        <v>43912</v>
      </c>
      <c r="B102" t="s">
        <v>218</v>
      </c>
      <c r="C102" t="s">
        <v>158</v>
      </c>
      <c r="D102">
        <v>0</v>
      </c>
      <c r="E102">
        <v>0</v>
      </c>
      <c r="F102">
        <v>0</v>
      </c>
      <c r="G102">
        <v>0</v>
      </c>
      <c r="H102">
        <v>6</v>
      </c>
      <c r="I102">
        <v>4</v>
      </c>
      <c r="J102">
        <v>0</v>
      </c>
      <c r="K102">
        <v>2</v>
      </c>
      <c r="L102" t="s">
        <v>13</v>
      </c>
      <c r="N102" t="s">
        <v>158</v>
      </c>
      <c r="O102" t="s">
        <v>39</v>
      </c>
      <c r="P102" t="s">
        <v>40</v>
      </c>
      <c r="Q102" t="s">
        <v>214</v>
      </c>
      <c r="R102" t="s">
        <v>215</v>
      </c>
      <c r="T102">
        <v>4</v>
      </c>
      <c r="U102">
        <v>4</v>
      </c>
      <c r="V102">
        <v>155</v>
      </c>
      <c r="W102">
        <v>313</v>
      </c>
      <c r="X102">
        <v>1238</v>
      </c>
      <c r="Y102">
        <v>9663</v>
      </c>
      <c r="Z102">
        <v>10722374</v>
      </c>
      <c r="AA102">
        <v>1109.6400000000001</v>
      </c>
      <c r="AB102">
        <v>106.1090043</v>
      </c>
      <c r="AC102">
        <v>-6.4567363880000004</v>
      </c>
      <c r="AD102">
        <v>0</v>
      </c>
      <c r="AE102">
        <v>0.56000000000000005</v>
      </c>
      <c r="AF102">
        <v>0</v>
      </c>
      <c r="AG102">
        <v>0.37</v>
      </c>
      <c r="AH102">
        <v>0.66669999999999996</v>
      </c>
      <c r="AI102">
        <v>0</v>
      </c>
      <c r="AJ102">
        <v>1</v>
      </c>
      <c r="AK102">
        <v>1</v>
      </c>
    </row>
    <row r="103" spans="1:37" x14ac:dyDescent="0.25">
      <c r="A103" s="18">
        <v>43912</v>
      </c>
      <c r="B103" t="s">
        <v>213</v>
      </c>
      <c r="C103" t="s">
        <v>161</v>
      </c>
      <c r="D103">
        <v>0</v>
      </c>
      <c r="E103">
        <v>0</v>
      </c>
      <c r="F103">
        <v>3</v>
      </c>
      <c r="G103">
        <v>-3</v>
      </c>
      <c r="H103">
        <v>20</v>
      </c>
      <c r="I103">
        <v>21</v>
      </c>
      <c r="J103">
        <v>19</v>
      </c>
      <c r="K103">
        <v>-20</v>
      </c>
      <c r="L103" t="s">
        <v>13</v>
      </c>
      <c r="N103" t="s">
        <v>161</v>
      </c>
      <c r="O103" t="s">
        <v>39</v>
      </c>
      <c r="P103" t="s">
        <v>40</v>
      </c>
      <c r="Q103" t="s">
        <v>214</v>
      </c>
      <c r="R103" t="s">
        <v>215</v>
      </c>
      <c r="S103" t="s">
        <v>216</v>
      </c>
      <c r="T103">
        <v>1</v>
      </c>
      <c r="U103">
        <v>5</v>
      </c>
      <c r="V103">
        <v>44</v>
      </c>
      <c r="W103">
        <v>267</v>
      </c>
      <c r="Y103">
        <v>664</v>
      </c>
      <c r="Z103">
        <v>10846145</v>
      </c>
      <c r="AA103">
        <v>16334.31</v>
      </c>
      <c r="AB103">
        <v>106.8361183</v>
      </c>
      <c r="AC103">
        <v>-6.2046989909999999</v>
      </c>
      <c r="AD103">
        <v>0</v>
      </c>
      <c r="AE103">
        <v>1.84</v>
      </c>
      <c r="AF103">
        <v>0</v>
      </c>
      <c r="AG103">
        <v>1.94</v>
      </c>
      <c r="AH103">
        <v>1.05</v>
      </c>
      <c r="AI103">
        <v>0.95</v>
      </c>
      <c r="AJ103">
        <v>1</v>
      </c>
      <c r="AK103">
        <v>0</v>
      </c>
    </row>
    <row r="104" spans="1:37" x14ac:dyDescent="0.25">
      <c r="A104" s="18">
        <v>43912</v>
      </c>
      <c r="B104" t="s">
        <v>223</v>
      </c>
      <c r="C104" t="s">
        <v>160</v>
      </c>
      <c r="D104">
        <v>0</v>
      </c>
      <c r="E104">
        <v>0</v>
      </c>
      <c r="F104">
        <v>0</v>
      </c>
      <c r="G104">
        <v>0</v>
      </c>
      <c r="H104">
        <v>1</v>
      </c>
      <c r="I104">
        <v>0</v>
      </c>
      <c r="J104">
        <v>1</v>
      </c>
      <c r="K104">
        <v>0</v>
      </c>
      <c r="L104" t="s">
        <v>13</v>
      </c>
      <c r="N104" t="s">
        <v>160</v>
      </c>
      <c r="O104" t="s">
        <v>39</v>
      </c>
      <c r="P104" t="s">
        <v>40</v>
      </c>
      <c r="Q104" t="s">
        <v>214</v>
      </c>
      <c r="R104" t="s">
        <v>215</v>
      </c>
      <c r="S104" t="s">
        <v>224</v>
      </c>
      <c r="T104">
        <v>4</v>
      </c>
      <c r="U104">
        <v>1</v>
      </c>
      <c r="V104">
        <v>78</v>
      </c>
      <c r="W104">
        <v>46</v>
      </c>
      <c r="X104">
        <v>392</v>
      </c>
      <c r="Y104">
        <v>3133</v>
      </c>
      <c r="Z104">
        <v>3631015</v>
      </c>
      <c r="AA104">
        <v>1158.9000000000001</v>
      </c>
      <c r="AB104">
        <v>110.4448783</v>
      </c>
      <c r="AC104">
        <v>-7.8945018500000002</v>
      </c>
      <c r="AD104">
        <v>0</v>
      </c>
      <c r="AE104">
        <v>0.28000000000000003</v>
      </c>
      <c r="AF104">
        <v>0</v>
      </c>
      <c r="AG104">
        <v>0</v>
      </c>
      <c r="AH104">
        <v>0</v>
      </c>
      <c r="AI104">
        <v>1</v>
      </c>
      <c r="AJ104">
        <v>1</v>
      </c>
      <c r="AK104">
        <v>1</v>
      </c>
    </row>
    <row r="105" spans="1:37" x14ac:dyDescent="0.25">
      <c r="A105" s="18">
        <v>43912</v>
      </c>
      <c r="B105" t="s">
        <v>217</v>
      </c>
      <c r="C105" t="s">
        <v>164</v>
      </c>
      <c r="D105">
        <v>3</v>
      </c>
      <c r="E105">
        <v>3</v>
      </c>
      <c r="F105">
        <v>0</v>
      </c>
      <c r="G105">
        <v>0</v>
      </c>
      <c r="H105">
        <v>59</v>
      </c>
      <c r="I105">
        <v>9</v>
      </c>
      <c r="J105">
        <v>5</v>
      </c>
      <c r="K105">
        <v>45</v>
      </c>
      <c r="L105" t="s">
        <v>13</v>
      </c>
      <c r="N105" t="s">
        <v>164</v>
      </c>
      <c r="O105" t="s">
        <v>39</v>
      </c>
      <c r="P105" t="s">
        <v>40</v>
      </c>
      <c r="Q105" t="s">
        <v>214</v>
      </c>
      <c r="R105" t="s">
        <v>215</v>
      </c>
      <c r="T105">
        <v>18</v>
      </c>
      <c r="U105">
        <v>9</v>
      </c>
      <c r="V105">
        <v>627</v>
      </c>
      <c r="W105">
        <v>645</v>
      </c>
      <c r="X105">
        <v>5312</v>
      </c>
      <c r="Y105">
        <v>35378</v>
      </c>
      <c r="Z105">
        <v>45161325</v>
      </c>
      <c r="AA105">
        <v>1276.55</v>
      </c>
      <c r="AB105">
        <v>107.60370829999999</v>
      </c>
      <c r="AC105">
        <v>-6.9204320829999997</v>
      </c>
      <c r="AD105">
        <v>7.0000000000000007E-2</v>
      </c>
      <c r="AE105">
        <v>1.31</v>
      </c>
      <c r="AF105">
        <v>7.0000000000000007E-2</v>
      </c>
      <c r="AG105">
        <v>0.2</v>
      </c>
      <c r="AH105">
        <v>0.1525</v>
      </c>
      <c r="AI105">
        <v>8.4699999999999998E-2</v>
      </c>
      <c r="AJ105">
        <v>0.6</v>
      </c>
    </row>
    <row r="106" spans="1:37" x14ac:dyDescent="0.25">
      <c r="A106" s="18">
        <v>43912</v>
      </c>
      <c r="B106" t="s">
        <v>227</v>
      </c>
      <c r="C106" t="s">
        <v>165</v>
      </c>
      <c r="D106">
        <v>0</v>
      </c>
      <c r="E106">
        <v>0</v>
      </c>
      <c r="F106">
        <v>0</v>
      </c>
      <c r="G106">
        <v>0</v>
      </c>
      <c r="H106">
        <v>5</v>
      </c>
      <c r="I106">
        <v>2</v>
      </c>
      <c r="J106">
        <v>0</v>
      </c>
      <c r="K106">
        <v>3</v>
      </c>
      <c r="L106" t="s">
        <v>13</v>
      </c>
      <c r="N106" t="s">
        <v>165</v>
      </c>
      <c r="O106" t="s">
        <v>39</v>
      </c>
      <c r="P106" t="s">
        <v>40</v>
      </c>
      <c r="Q106" t="s">
        <v>214</v>
      </c>
      <c r="R106" t="s">
        <v>215</v>
      </c>
      <c r="T106">
        <v>29</v>
      </c>
      <c r="U106">
        <v>6</v>
      </c>
      <c r="V106">
        <v>576</v>
      </c>
      <c r="W106">
        <v>753</v>
      </c>
      <c r="X106">
        <v>7809</v>
      </c>
      <c r="Y106">
        <v>32801</v>
      </c>
      <c r="Z106">
        <v>36364072</v>
      </c>
      <c r="AA106">
        <v>1108.6400000000001</v>
      </c>
      <c r="AB106">
        <v>110.20111489999999</v>
      </c>
      <c r="AC106">
        <v>-7.2590971770000001</v>
      </c>
      <c r="AD106">
        <v>0</v>
      </c>
      <c r="AE106">
        <v>0.14000000000000001</v>
      </c>
      <c r="AF106">
        <v>0</v>
      </c>
      <c r="AG106">
        <v>0.05</v>
      </c>
      <c r="AH106">
        <v>0.4</v>
      </c>
      <c r="AI106">
        <v>0</v>
      </c>
      <c r="AJ106">
        <v>0</v>
      </c>
      <c r="AK106">
        <v>0</v>
      </c>
    </row>
    <row r="107" spans="1:37" x14ac:dyDescent="0.25">
      <c r="A107" s="18">
        <v>43912</v>
      </c>
      <c r="B107" t="s">
        <v>228</v>
      </c>
      <c r="C107" t="s">
        <v>166</v>
      </c>
      <c r="D107">
        <v>0</v>
      </c>
      <c r="E107">
        <v>0</v>
      </c>
      <c r="F107">
        <v>0</v>
      </c>
      <c r="G107">
        <v>0</v>
      </c>
      <c r="H107">
        <v>2</v>
      </c>
      <c r="I107">
        <v>0</v>
      </c>
      <c r="J107">
        <v>1</v>
      </c>
      <c r="K107">
        <v>1</v>
      </c>
      <c r="L107" t="s">
        <v>13</v>
      </c>
      <c r="N107" t="s">
        <v>166</v>
      </c>
      <c r="O107" t="s">
        <v>39</v>
      </c>
      <c r="P107" t="s">
        <v>40</v>
      </c>
      <c r="Q107" t="s">
        <v>214</v>
      </c>
      <c r="R107" t="s">
        <v>215</v>
      </c>
      <c r="T107">
        <v>29</v>
      </c>
      <c r="U107">
        <v>9</v>
      </c>
      <c r="V107">
        <v>666</v>
      </c>
      <c r="W107">
        <v>777</v>
      </c>
      <c r="X107">
        <v>7724</v>
      </c>
      <c r="Y107">
        <v>47803</v>
      </c>
      <c r="Z107">
        <v>40479023</v>
      </c>
      <c r="AA107">
        <v>846.78</v>
      </c>
      <c r="AB107">
        <v>112.7329414</v>
      </c>
      <c r="AC107">
        <v>-7.7233455790000001</v>
      </c>
      <c r="AD107">
        <v>0</v>
      </c>
      <c r="AE107">
        <v>0.05</v>
      </c>
      <c r="AF107">
        <v>0</v>
      </c>
      <c r="AG107">
        <v>0</v>
      </c>
      <c r="AH107">
        <v>0</v>
      </c>
      <c r="AI107">
        <v>0.5</v>
      </c>
      <c r="AJ107">
        <v>1</v>
      </c>
      <c r="AK107">
        <v>1</v>
      </c>
    </row>
    <row r="108" spans="1:37" x14ac:dyDescent="0.25">
      <c r="A108" s="18">
        <v>43912</v>
      </c>
      <c r="B108" t="s">
        <v>221</v>
      </c>
      <c r="C108" t="s">
        <v>170</v>
      </c>
      <c r="D108">
        <v>0</v>
      </c>
      <c r="E108">
        <v>0</v>
      </c>
      <c r="F108">
        <v>0</v>
      </c>
      <c r="G108">
        <v>0</v>
      </c>
      <c r="H108">
        <v>7</v>
      </c>
      <c r="I108">
        <v>0</v>
      </c>
      <c r="J108">
        <v>0</v>
      </c>
      <c r="K108">
        <v>7</v>
      </c>
      <c r="L108" t="s">
        <v>13</v>
      </c>
      <c r="N108" t="s">
        <v>170</v>
      </c>
      <c r="O108" t="s">
        <v>39</v>
      </c>
      <c r="P108" t="s">
        <v>40</v>
      </c>
      <c r="Q108" t="s">
        <v>222</v>
      </c>
      <c r="R108" t="s">
        <v>42</v>
      </c>
      <c r="T108">
        <v>7</v>
      </c>
      <c r="U108">
        <v>3</v>
      </c>
      <c r="V108">
        <v>103</v>
      </c>
      <c r="W108">
        <v>197</v>
      </c>
      <c r="X108">
        <v>841</v>
      </c>
      <c r="Y108">
        <v>129067</v>
      </c>
      <c r="Z108">
        <v>3552191</v>
      </c>
      <c r="AA108">
        <v>27.52</v>
      </c>
      <c r="AB108">
        <v>116.4684405</v>
      </c>
      <c r="AC108">
        <v>0.45385803000000002</v>
      </c>
      <c r="AD108">
        <v>0</v>
      </c>
      <c r="AE108">
        <v>1.97</v>
      </c>
      <c r="AF108">
        <v>0</v>
      </c>
      <c r="AG108">
        <v>0</v>
      </c>
      <c r="AH108">
        <v>0</v>
      </c>
      <c r="AI108">
        <v>0</v>
      </c>
      <c r="AJ108">
        <v>1</v>
      </c>
      <c r="AK108">
        <v>1</v>
      </c>
    </row>
    <row r="109" spans="1:37" x14ac:dyDescent="0.25">
      <c r="A109" s="18">
        <v>43912</v>
      </c>
      <c r="B109" t="s">
        <v>230</v>
      </c>
      <c r="C109" t="s">
        <v>175</v>
      </c>
      <c r="D109">
        <v>1</v>
      </c>
      <c r="E109">
        <v>0</v>
      </c>
      <c r="F109">
        <v>0</v>
      </c>
      <c r="G109">
        <v>1</v>
      </c>
      <c r="H109">
        <v>1</v>
      </c>
      <c r="I109">
        <v>0</v>
      </c>
      <c r="J109">
        <v>0</v>
      </c>
      <c r="K109">
        <v>1</v>
      </c>
      <c r="L109" t="s">
        <v>13</v>
      </c>
      <c r="N109" t="s">
        <v>175</v>
      </c>
      <c r="O109" t="s">
        <v>39</v>
      </c>
      <c r="P109" t="s">
        <v>40</v>
      </c>
      <c r="Q109" t="s">
        <v>175</v>
      </c>
      <c r="R109" t="s">
        <v>231</v>
      </c>
      <c r="T109">
        <v>9</v>
      </c>
      <c r="U109">
        <v>2</v>
      </c>
      <c r="V109">
        <v>118</v>
      </c>
      <c r="W109">
        <v>35</v>
      </c>
      <c r="X109">
        <v>1198</v>
      </c>
      <c r="Y109">
        <v>46914</v>
      </c>
      <c r="Z109">
        <v>1847097</v>
      </c>
      <c r="AA109">
        <v>39.369999999999997</v>
      </c>
      <c r="AB109">
        <v>129.57679200000001</v>
      </c>
      <c r="AC109">
        <v>-3.1925720000000002</v>
      </c>
      <c r="AD109">
        <v>0.54</v>
      </c>
      <c r="AE109">
        <v>0.54</v>
      </c>
      <c r="AF109">
        <v>0</v>
      </c>
      <c r="AG109">
        <v>0</v>
      </c>
      <c r="AH109">
        <v>0</v>
      </c>
      <c r="AI109">
        <v>0</v>
      </c>
    </row>
    <row r="110" spans="1:37" x14ac:dyDescent="0.25">
      <c r="A110" s="18">
        <v>43912</v>
      </c>
      <c r="B110" t="s">
        <v>232</v>
      </c>
      <c r="C110" t="s">
        <v>179</v>
      </c>
      <c r="D110">
        <v>2</v>
      </c>
      <c r="E110">
        <v>0</v>
      </c>
      <c r="F110">
        <v>0</v>
      </c>
      <c r="G110">
        <v>2</v>
      </c>
      <c r="H110">
        <v>2</v>
      </c>
      <c r="I110">
        <v>0</v>
      </c>
      <c r="J110">
        <v>0</v>
      </c>
      <c r="K110">
        <v>2</v>
      </c>
      <c r="L110" t="s">
        <v>13</v>
      </c>
      <c r="N110" t="s">
        <v>179</v>
      </c>
      <c r="O110" t="s">
        <v>39</v>
      </c>
      <c r="P110" t="s">
        <v>40</v>
      </c>
      <c r="Q110" t="s">
        <v>179</v>
      </c>
      <c r="R110" t="s">
        <v>231</v>
      </c>
      <c r="S110" t="s">
        <v>233</v>
      </c>
      <c r="T110">
        <v>28</v>
      </c>
      <c r="U110">
        <v>1</v>
      </c>
      <c r="V110">
        <v>560</v>
      </c>
      <c r="W110">
        <v>110</v>
      </c>
      <c r="X110">
        <v>5411</v>
      </c>
      <c r="Y110">
        <v>319036</v>
      </c>
      <c r="Z110">
        <v>4340348</v>
      </c>
      <c r="AA110">
        <v>13.6</v>
      </c>
      <c r="AB110">
        <v>138.69603000000001</v>
      </c>
      <c r="AC110">
        <v>-4.6662095299999997</v>
      </c>
      <c r="AD110">
        <v>0.46</v>
      </c>
      <c r="AE110">
        <v>0.46</v>
      </c>
      <c r="AF110">
        <v>0</v>
      </c>
      <c r="AG110">
        <v>0</v>
      </c>
      <c r="AH110">
        <v>0</v>
      </c>
      <c r="AI110">
        <v>0</v>
      </c>
    </row>
    <row r="111" spans="1:37" x14ac:dyDescent="0.25">
      <c r="A111" s="18">
        <v>43912</v>
      </c>
      <c r="B111" t="s">
        <v>229</v>
      </c>
      <c r="C111" t="s">
        <v>183</v>
      </c>
      <c r="D111">
        <v>0</v>
      </c>
      <c r="E111">
        <v>0</v>
      </c>
      <c r="F111">
        <v>0</v>
      </c>
      <c r="G111">
        <v>0</v>
      </c>
      <c r="H111">
        <v>1</v>
      </c>
      <c r="I111">
        <v>0</v>
      </c>
      <c r="J111">
        <v>0</v>
      </c>
      <c r="K111">
        <v>1</v>
      </c>
      <c r="L111" t="s">
        <v>13</v>
      </c>
      <c r="N111" t="s">
        <v>183</v>
      </c>
      <c r="O111" t="s">
        <v>39</v>
      </c>
      <c r="P111" t="s">
        <v>40</v>
      </c>
      <c r="Q111" t="s">
        <v>220</v>
      </c>
      <c r="R111" t="s">
        <v>42</v>
      </c>
      <c r="T111">
        <v>21</v>
      </c>
      <c r="U111">
        <v>3</v>
      </c>
      <c r="V111">
        <v>311</v>
      </c>
      <c r="W111">
        <v>792</v>
      </c>
      <c r="X111">
        <v>2255</v>
      </c>
      <c r="Y111">
        <v>46717</v>
      </c>
      <c r="Z111">
        <v>9426885</v>
      </c>
      <c r="AA111">
        <v>201.78</v>
      </c>
      <c r="AB111">
        <v>120.1620559</v>
      </c>
      <c r="AC111">
        <v>-3.731080714</v>
      </c>
      <c r="AD111">
        <v>0</v>
      </c>
      <c r="AE111">
        <v>0.11</v>
      </c>
      <c r="AF111">
        <v>0</v>
      </c>
      <c r="AG111">
        <v>0</v>
      </c>
      <c r="AH111">
        <v>0</v>
      </c>
      <c r="AI111">
        <v>0</v>
      </c>
      <c r="AJ111">
        <v>1</v>
      </c>
      <c r="AK111">
        <v>1</v>
      </c>
    </row>
    <row r="112" spans="1:37" x14ac:dyDescent="0.25">
      <c r="A112" s="18">
        <v>43912</v>
      </c>
      <c r="B112" t="s">
        <v>219</v>
      </c>
      <c r="C112" t="s">
        <v>185</v>
      </c>
      <c r="D112">
        <v>0</v>
      </c>
      <c r="E112">
        <v>0</v>
      </c>
      <c r="F112">
        <v>0</v>
      </c>
      <c r="G112">
        <v>0</v>
      </c>
      <c r="H112">
        <v>3</v>
      </c>
      <c r="I112">
        <v>0</v>
      </c>
      <c r="J112">
        <v>0</v>
      </c>
      <c r="K112">
        <v>3</v>
      </c>
      <c r="L112" t="s">
        <v>13</v>
      </c>
      <c r="N112" t="s">
        <v>185</v>
      </c>
      <c r="O112" t="s">
        <v>39</v>
      </c>
      <c r="P112" t="s">
        <v>40</v>
      </c>
      <c r="Q112" t="s">
        <v>220</v>
      </c>
      <c r="R112" t="s">
        <v>42</v>
      </c>
      <c r="T112">
        <v>15</v>
      </c>
      <c r="U112">
        <v>2</v>
      </c>
      <c r="V112">
        <v>219</v>
      </c>
      <c r="W112">
        <v>377</v>
      </c>
      <c r="X112">
        <v>1911</v>
      </c>
      <c r="Y112">
        <v>38068</v>
      </c>
      <c r="Z112">
        <v>2635461</v>
      </c>
      <c r="AA112">
        <v>69.23</v>
      </c>
      <c r="AB112">
        <v>122.070311</v>
      </c>
      <c r="AC112">
        <v>-4.1246887929999998</v>
      </c>
      <c r="AD112">
        <v>0</v>
      </c>
      <c r="AE112">
        <v>1.1399999999999999</v>
      </c>
      <c r="AF112">
        <v>0</v>
      </c>
      <c r="AG112">
        <v>0</v>
      </c>
      <c r="AH112">
        <v>0</v>
      </c>
      <c r="AI112">
        <v>0</v>
      </c>
      <c r="AJ112">
        <v>1</v>
      </c>
      <c r="AK112">
        <v>1</v>
      </c>
    </row>
    <row r="113" spans="1:37" x14ac:dyDescent="0.25">
      <c r="A113" s="18">
        <v>43912</v>
      </c>
      <c r="B113" t="s">
        <v>225</v>
      </c>
      <c r="C113" t="s">
        <v>187</v>
      </c>
      <c r="D113">
        <v>0</v>
      </c>
      <c r="E113">
        <v>0</v>
      </c>
      <c r="F113">
        <v>0</v>
      </c>
      <c r="G113">
        <v>0</v>
      </c>
      <c r="H113">
        <v>1</v>
      </c>
      <c r="I113">
        <v>1</v>
      </c>
      <c r="J113">
        <v>0</v>
      </c>
      <c r="K113">
        <v>0</v>
      </c>
      <c r="L113" t="s">
        <v>13</v>
      </c>
      <c r="N113" t="s">
        <v>187</v>
      </c>
      <c r="O113" t="s">
        <v>39</v>
      </c>
      <c r="P113" t="s">
        <v>40</v>
      </c>
      <c r="Q113" t="s">
        <v>226</v>
      </c>
      <c r="R113" t="s">
        <v>215</v>
      </c>
      <c r="T113">
        <v>25</v>
      </c>
      <c r="U113">
        <v>8</v>
      </c>
      <c r="V113">
        <v>450</v>
      </c>
      <c r="W113">
        <v>693</v>
      </c>
      <c r="X113">
        <v>5417</v>
      </c>
      <c r="Y113">
        <v>72981</v>
      </c>
      <c r="Z113">
        <v>14874889</v>
      </c>
      <c r="AA113">
        <v>203.82</v>
      </c>
      <c r="AB113">
        <v>99.051964420000004</v>
      </c>
      <c r="AC113">
        <v>2.1918944530000002</v>
      </c>
      <c r="AD113">
        <v>0</v>
      </c>
      <c r="AE113">
        <v>7.0000000000000007E-2</v>
      </c>
      <c r="AF113">
        <v>0</v>
      </c>
      <c r="AG113">
        <v>7.0000000000000007E-2</v>
      </c>
      <c r="AH113">
        <v>1</v>
      </c>
      <c r="AI113">
        <v>0</v>
      </c>
      <c r="AJ113">
        <v>1</v>
      </c>
      <c r="AK113">
        <v>1</v>
      </c>
    </row>
    <row r="114" spans="1:37" x14ac:dyDescent="0.25">
      <c r="A114" s="18">
        <v>43913</v>
      </c>
      <c r="B114" t="s">
        <v>218</v>
      </c>
      <c r="C114" t="s">
        <v>158</v>
      </c>
      <c r="D114">
        <v>0</v>
      </c>
      <c r="E114">
        <v>0</v>
      </c>
      <c r="F114">
        <v>0</v>
      </c>
      <c r="G114">
        <v>0</v>
      </c>
      <c r="H114">
        <v>6</v>
      </c>
      <c r="I114">
        <v>4</v>
      </c>
      <c r="J114">
        <v>0</v>
      </c>
      <c r="K114">
        <v>2</v>
      </c>
      <c r="L114" t="s">
        <v>13</v>
      </c>
      <c r="N114" t="s">
        <v>158</v>
      </c>
      <c r="O114" t="s">
        <v>39</v>
      </c>
      <c r="P114" t="s">
        <v>40</v>
      </c>
      <c r="Q114" t="s">
        <v>214</v>
      </c>
      <c r="R114" t="s">
        <v>215</v>
      </c>
      <c r="T114">
        <v>4</v>
      </c>
      <c r="U114">
        <v>4</v>
      </c>
      <c r="V114">
        <v>155</v>
      </c>
      <c r="W114">
        <v>313</v>
      </c>
      <c r="X114">
        <v>1238</v>
      </c>
      <c r="Y114">
        <v>9663</v>
      </c>
      <c r="Z114">
        <v>10722374</v>
      </c>
      <c r="AA114">
        <v>1109.6400000000001</v>
      </c>
      <c r="AB114">
        <v>106.1090043</v>
      </c>
      <c r="AC114">
        <v>-6.4567363880000004</v>
      </c>
      <c r="AD114">
        <v>0</v>
      </c>
      <c r="AE114">
        <v>0.56000000000000005</v>
      </c>
      <c r="AF114">
        <v>0</v>
      </c>
      <c r="AG114">
        <v>0.37</v>
      </c>
      <c r="AH114">
        <v>0.66669999999999996</v>
      </c>
      <c r="AI114">
        <v>0</v>
      </c>
      <c r="AJ114">
        <v>1</v>
      </c>
      <c r="AK114">
        <v>1</v>
      </c>
    </row>
    <row r="115" spans="1:37" x14ac:dyDescent="0.25">
      <c r="A115" s="18">
        <v>43913</v>
      </c>
      <c r="B115" t="s">
        <v>213</v>
      </c>
      <c r="C115" t="s">
        <v>161</v>
      </c>
      <c r="D115">
        <v>0</v>
      </c>
      <c r="E115">
        <v>0</v>
      </c>
      <c r="F115">
        <v>0</v>
      </c>
      <c r="G115">
        <v>0</v>
      </c>
      <c r="H115">
        <v>20</v>
      </c>
      <c r="I115">
        <v>21</v>
      </c>
      <c r="J115">
        <v>19</v>
      </c>
      <c r="K115">
        <v>-20</v>
      </c>
      <c r="L115" t="s">
        <v>13</v>
      </c>
      <c r="N115" t="s">
        <v>161</v>
      </c>
      <c r="O115" t="s">
        <v>39</v>
      </c>
      <c r="P115" t="s">
        <v>40</v>
      </c>
      <c r="Q115" t="s">
        <v>214</v>
      </c>
      <c r="R115" t="s">
        <v>215</v>
      </c>
      <c r="S115" t="s">
        <v>216</v>
      </c>
      <c r="T115">
        <v>1</v>
      </c>
      <c r="U115">
        <v>5</v>
      </c>
      <c r="V115">
        <v>44</v>
      </c>
      <c r="W115">
        <v>267</v>
      </c>
      <c r="Y115">
        <v>664</v>
      </c>
      <c r="Z115">
        <v>10846145</v>
      </c>
      <c r="AA115">
        <v>16334.31</v>
      </c>
      <c r="AB115">
        <v>106.8361183</v>
      </c>
      <c r="AC115">
        <v>-6.2046989909999999</v>
      </c>
      <c r="AD115">
        <v>0</v>
      </c>
      <c r="AE115">
        <v>1.84</v>
      </c>
      <c r="AF115">
        <v>0</v>
      </c>
      <c r="AG115">
        <v>1.94</v>
      </c>
      <c r="AH115">
        <v>1.05</v>
      </c>
      <c r="AI115">
        <v>0.95</v>
      </c>
      <c r="AJ115">
        <v>1</v>
      </c>
      <c r="AK115">
        <v>1</v>
      </c>
    </row>
    <row r="116" spans="1:37" x14ac:dyDescent="0.25">
      <c r="A116" s="18">
        <v>43913</v>
      </c>
      <c r="B116" t="s">
        <v>223</v>
      </c>
      <c r="C116" t="s">
        <v>160</v>
      </c>
      <c r="D116">
        <v>0</v>
      </c>
      <c r="E116">
        <v>1</v>
      </c>
      <c r="F116">
        <v>0</v>
      </c>
      <c r="G116">
        <v>-1</v>
      </c>
      <c r="H116">
        <v>1</v>
      </c>
      <c r="I116">
        <v>1</v>
      </c>
      <c r="J116">
        <v>1</v>
      </c>
      <c r="K116">
        <v>-1</v>
      </c>
      <c r="L116" t="s">
        <v>13</v>
      </c>
      <c r="N116" t="s">
        <v>160</v>
      </c>
      <c r="O116" t="s">
        <v>39</v>
      </c>
      <c r="P116" t="s">
        <v>40</v>
      </c>
      <c r="Q116" t="s">
        <v>214</v>
      </c>
      <c r="R116" t="s">
        <v>215</v>
      </c>
      <c r="S116" t="s">
        <v>224</v>
      </c>
      <c r="T116">
        <v>4</v>
      </c>
      <c r="U116">
        <v>1</v>
      </c>
      <c r="V116">
        <v>78</v>
      </c>
      <c r="W116">
        <v>46</v>
      </c>
      <c r="X116">
        <v>392</v>
      </c>
      <c r="Y116">
        <v>3133</v>
      </c>
      <c r="Z116">
        <v>3631015</v>
      </c>
      <c r="AA116">
        <v>1158.9000000000001</v>
      </c>
      <c r="AB116">
        <v>110.4448783</v>
      </c>
      <c r="AC116">
        <v>-7.8945018500000002</v>
      </c>
      <c r="AD116">
        <v>0</v>
      </c>
      <c r="AE116">
        <v>0.28000000000000003</v>
      </c>
      <c r="AF116">
        <v>0.28000000000000003</v>
      </c>
      <c r="AG116">
        <v>0.28000000000000003</v>
      </c>
      <c r="AH116">
        <v>1</v>
      </c>
      <c r="AI116">
        <v>1</v>
      </c>
      <c r="AJ116">
        <v>1</v>
      </c>
    </row>
    <row r="117" spans="1:37" x14ac:dyDescent="0.25">
      <c r="A117" s="18">
        <v>43913</v>
      </c>
      <c r="B117" t="s">
        <v>217</v>
      </c>
      <c r="C117" t="s">
        <v>164</v>
      </c>
      <c r="D117">
        <v>8</v>
      </c>
      <c r="E117">
        <v>2</v>
      </c>
      <c r="F117">
        <v>0</v>
      </c>
      <c r="G117">
        <v>6</v>
      </c>
      <c r="H117">
        <v>67</v>
      </c>
      <c r="I117">
        <v>11</v>
      </c>
      <c r="J117">
        <v>5</v>
      </c>
      <c r="K117">
        <v>51</v>
      </c>
      <c r="L117" t="s">
        <v>13</v>
      </c>
      <c r="N117" t="s">
        <v>164</v>
      </c>
      <c r="O117" t="s">
        <v>39</v>
      </c>
      <c r="P117" t="s">
        <v>40</v>
      </c>
      <c r="Q117" t="s">
        <v>214</v>
      </c>
      <c r="R117" t="s">
        <v>215</v>
      </c>
      <c r="T117">
        <v>18</v>
      </c>
      <c r="U117">
        <v>9</v>
      </c>
      <c r="V117">
        <v>627</v>
      </c>
      <c r="W117">
        <v>645</v>
      </c>
      <c r="X117">
        <v>5312</v>
      </c>
      <c r="Y117">
        <v>35378</v>
      </c>
      <c r="Z117">
        <v>45161325</v>
      </c>
      <c r="AA117">
        <v>1276.55</v>
      </c>
      <c r="AB117">
        <v>107.60370829999999</v>
      </c>
      <c r="AC117">
        <v>-6.9204320829999997</v>
      </c>
      <c r="AD117">
        <v>0.18</v>
      </c>
      <c r="AE117">
        <v>1.48</v>
      </c>
      <c r="AF117">
        <v>0.04</v>
      </c>
      <c r="AG117">
        <v>0.24</v>
      </c>
      <c r="AH117">
        <v>0.16420000000000001</v>
      </c>
      <c r="AI117">
        <v>7.46E-2</v>
      </c>
      <c r="AJ117">
        <v>2.67</v>
      </c>
      <c r="AK117">
        <v>0.67</v>
      </c>
    </row>
    <row r="118" spans="1:37" x14ac:dyDescent="0.25">
      <c r="A118" s="18">
        <v>43913</v>
      </c>
      <c r="B118" t="s">
        <v>227</v>
      </c>
      <c r="C118" t="s">
        <v>165</v>
      </c>
      <c r="D118">
        <v>3</v>
      </c>
      <c r="E118">
        <v>0</v>
      </c>
      <c r="F118">
        <v>0</v>
      </c>
      <c r="G118">
        <v>3</v>
      </c>
      <c r="H118">
        <v>8</v>
      </c>
      <c r="I118">
        <v>2</v>
      </c>
      <c r="J118">
        <v>0</v>
      </c>
      <c r="K118">
        <v>6</v>
      </c>
      <c r="L118" t="s">
        <v>13</v>
      </c>
      <c r="N118" t="s">
        <v>165</v>
      </c>
      <c r="O118" t="s">
        <v>39</v>
      </c>
      <c r="P118" t="s">
        <v>40</v>
      </c>
      <c r="Q118" t="s">
        <v>214</v>
      </c>
      <c r="R118" t="s">
        <v>215</v>
      </c>
      <c r="T118">
        <v>29</v>
      </c>
      <c r="U118">
        <v>6</v>
      </c>
      <c r="V118">
        <v>576</v>
      </c>
      <c r="W118">
        <v>753</v>
      </c>
      <c r="X118">
        <v>7809</v>
      </c>
      <c r="Y118">
        <v>32801</v>
      </c>
      <c r="Z118">
        <v>36364072</v>
      </c>
      <c r="AA118">
        <v>1108.6400000000001</v>
      </c>
      <c r="AB118">
        <v>110.20111489999999</v>
      </c>
      <c r="AC118">
        <v>-7.2590971770000001</v>
      </c>
      <c r="AD118">
        <v>0.08</v>
      </c>
      <c r="AE118">
        <v>0.22</v>
      </c>
      <c r="AF118">
        <v>0</v>
      </c>
      <c r="AG118">
        <v>0.05</v>
      </c>
      <c r="AH118">
        <v>0.25</v>
      </c>
      <c r="AI118">
        <v>0</v>
      </c>
      <c r="AK118">
        <v>1</v>
      </c>
    </row>
    <row r="119" spans="1:37" x14ac:dyDescent="0.25">
      <c r="A119" s="18">
        <v>43913</v>
      </c>
      <c r="B119" t="s">
        <v>228</v>
      </c>
      <c r="C119" t="s">
        <v>166</v>
      </c>
      <c r="D119">
        <v>0</v>
      </c>
      <c r="E119">
        <v>0</v>
      </c>
      <c r="F119">
        <v>0</v>
      </c>
      <c r="G119">
        <v>0</v>
      </c>
      <c r="H119">
        <v>2</v>
      </c>
      <c r="I119">
        <v>0</v>
      </c>
      <c r="J119">
        <v>1</v>
      </c>
      <c r="K119">
        <v>1</v>
      </c>
      <c r="L119" t="s">
        <v>13</v>
      </c>
      <c r="N119" t="s">
        <v>166</v>
      </c>
      <c r="O119" t="s">
        <v>39</v>
      </c>
      <c r="P119" t="s">
        <v>40</v>
      </c>
      <c r="Q119" t="s">
        <v>214</v>
      </c>
      <c r="R119" t="s">
        <v>215</v>
      </c>
      <c r="T119">
        <v>29</v>
      </c>
      <c r="U119">
        <v>9</v>
      </c>
      <c r="V119">
        <v>666</v>
      </c>
      <c r="W119">
        <v>777</v>
      </c>
      <c r="X119">
        <v>7724</v>
      </c>
      <c r="Y119">
        <v>47803</v>
      </c>
      <c r="Z119">
        <v>40479023</v>
      </c>
      <c r="AA119">
        <v>846.78</v>
      </c>
      <c r="AB119">
        <v>112.7329414</v>
      </c>
      <c r="AC119">
        <v>-7.7233455790000001</v>
      </c>
      <c r="AD119">
        <v>0</v>
      </c>
      <c r="AE119">
        <v>0.05</v>
      </c>
      <c r="AF119">
        <v>0</v>
      </c>
      <c r="AG119">
        <v>0</v>
      </c>
      <c r="AH119">
        <v>0</v>
      </c>
      <c r="AI119">
        <v>0.5</v>
      </c>
      <c r="AJ119">
        <v>1</v>
      </c>
      <c r="AK119">
        <v>1</v>
      </c>
    </row>
    <row r="120" spans="1:37" x14ac:dyDescent="0.25">
      <c r="A120" s="18">
        <v>43913</v>
      </c>
      <c r="B120" t="s">
        <v>221</v>
      </c>
      <c r="C120" t="s">
        <v>170</v>
      </c>
      <c r="D120">
        <v>1</v>
      </c>
      <c r="E120">
        <v>0</v>
      </c>
      <c r="F120">
        <v>0</v>
      </c>
      <c r="G120">
        <v>1</v>
      </c>
      <c r="H120">
        <v>8</v>
      </c>
      <c r="I120">
        <v>0</v>
      </c>
      <c r="J120">
        <v>0</v>
      </c>
      <c r="K120">
        <v>8</v>
      </c>
      <c r="L120" t="s">
        <v>13</v>
      </c>
      <c r="N120" t="s">
        <v>170</v>
      </c>
      <c r="O120" t="s">
        <v>39</v>
      </c>
      <c r="P120" t="s">
        <v>40</v>
      </c>
      <c r="Q120" t="s">
        <v>222</v>
      </c>
      <c r="R120" t="s">
        <v>42</v>
      </c>
      <c r="T120">
        <v>7</v>
      </c>
      <c r="U120">
        <v>3</v>
      </c>
      <c r="V120">
        <v>103</v>
      </c>
      <c r="W120">
        <v>197</v>
      </c>
      <c r="X120">
        <v>841</v>
      </c>
      <c r="Y120">
        <v>129067</v>
      </c>
      <c r="Z120">
        <v>3552191</v>
      </c>
      <c r="AA120">
        <v>27.52</v>
      </c>
      <c r="AB120">
        <v>116.4684405</v>
      </c>
      <c r="AC120">
        <v>0.45385803000000002</v>
      </c>
      <c r="AD120">
        <v>0.28000000000000003</v>
      </c>
      <c r="AE120">
        <v>2.25</v>
      </c>
      <c r="AF120">
        <v>0</v>
      </c>
      <c r="AG120">
        <v>0</v>
      </c>
      <c r="AH120">
        <v>0</v>
      </c>
      <c r="AI120">
        <v>0</v>
      </c>
      <c r="AK120">
        <v>1</v>
      </c>
    </row>
    <row r="121" spans="1:37" x14ac:dyDescent="0.25">
      <c r="A121" s="18">
        <v>43913</v>
      </c>
      <c r="B121" t="s">
        <v>230</v>
      </c>
      <c r="C121" t="s">
        <v>175</v>
      </c>
      <c r="D121">
        <v>0</v>
      </c>
      <c r="E121">
        <v>0</v>
      </c>
      <c r="F121">
        <v>0</v>
      </c>
      <c r="G121">
        <v>0</v>
      </c>
      <c r="H121">
        <v>1</v>
      </c>
      <c r="I121">
        <v>0</v>
      </c>
      <c r="J121">
        <v>0</v>
      </c>
      <c r="K121">
        <v>1</v>
      </c>
      <c r="L121" t="s">
        <v>13</v>
      </c>
      <c r="N121" t="s">
        <v>175</v>
      </c>
      <c r="O121" t="s">
        <v>39</v>
      </c>
      <c r="P121" t="s">
        <v>40</v>
      </c>
      <c r="Q121" t="s">
        <v>175</v>
      </c>
      <c r="R121" t="s">
        <v>231</v>
      </c>
      <c r="T121">
        <v>9</v>
      </c>
      <c r="U121">
        <v>2</v>
      </c>
      <c r="V121">
        <v>118</v>
      </c>
      <c r="W121">
        <v>35</v>
      </c>
      <c r="X121">
        <v>1198</v>
      </c>
      <c r="Y121">
        <v>46914</v>
      </c>
      <c r="Z121">
        <v>1847097</v>
      </c>
      <c r="AA121">
        <v>39.369999999999997</v>
      </c>
      <c r="AB121">
        <v>129.57679200000001</v>
      </c>
      <c r="AC121">
        <v>-3.1925720000000002</v>
      </c>
      <c r="AD121">
        <v>0</v>
      </c>
      <c r="AE121">
        <v>0.54</v>
      </c>
      <c r="AF121">
        <v>0</v>
      </c>
      <c r="AG121">
        <v>0</v>
      </c>
      <c r="AH121">
        <v>0</v>
      </c>
      <c r="AI121">
        <v>0</v>
      </c>
      <c r="AJ121">
        <v>0</v>
      </c>
      <c r="AK121">
        <v>1</v>
      </c>
    </row>
    <row r="122" spans="1:37" x14ac:dyDescent="0.25">
      <c r="A122" s="18">
        <v>43913</v>
      </c>
      <c r="B122" t="s">
        <v>234</v>
      </c>
      <c r="C122" t="s">
        <v>176</v>
      </c>
      <c r="D122">
        <v>1</v>
      </c>
      <c r="E122">
        <v>0</v>
      </c>
      <c r="F122">
        <v>0</v>
      </c>
      <c r="G122">
        <v>1</v>
      </c>
      <c r="H122">
        <v>1</v>
      </c>
      <c r="I122">
        <v>0</v>
      </c>
      <c r="J122">
        <v>0</v>
      </c>
      <c r="K122">
        <v>1</v>
      </c>
      <c r="L122" t="s">
        <v>13</v>
      </c>
      <c r="N122" t="s">
        <v>176</v>
      </c>
      <c r="O122" t="s">
        <v>39</v>
      </c>
      <c r="P122" t="s">
        <v>40</v>
      </c>
      <c r="Q122" t="s">
        <v>175</v>
      </c>
      <c r="R122" t="s">
        <v>231</v>
      </c>
      <c r="T122">
        <v>8</v>
      </c>
      <c r="U122">
        <v>2</v>
      </c>
      <c r="V122">
        <v>116</v>
      </c>
      <c r="W122">
        <v>118</v>
      </c>
      <c r="X122">
        <v>1063</v>
      </c>
      <c r="Y122">
        <v>31983</v>
      </c>
      <c r="Z122">
        <v>1307803</v>
      </c>
      <c r="AA122">
        <v>40.89</v>
      </c>
      <c r="AB122">
        <v>127.5391072</v>
      </c>
      <c r="AC122">
        <v>0.212036949</v>
      </c>
      <c r="AD122">
        <v>0.76</v>
      </c>
      <c r="AE122">
        <v>0.76</v>
      </c>
      <c r="AF122">
        <v>0</v>
      </c>
      <c r="AG122">
        <v>0</v>
      </c>
      <c r="AH122">
        <v>0</v>
      </c>
      <c r="AI122">
        <v>0</v>
      </c>
    </row>
    <row r="123" spans="1:37" x14ac:dyDescent="0.25">
      <c r="A123" s="18">
        <v>43913</v>
      </c>
      <c r="B123" t="s">
        <v>232</v>
      </c>
      <c r="C123" t="s">
        <v>179</v>
      </c>
      <c r="D123">
        <v>0</v>
      </c>
      <c r="E123">
        <v>0</v>
      </c>
      <c r="F123">
        <v>0</v>
      </c>
      <c r="G123">
        <v>0</v>
      </c>
      <c r="H123">
        <v>2</v>
      </c>
      <c r="I123">
        <v>0</v>
      </c>
      <c r="J123">
        <v>0</v>
      </c>
      <c r="K123">
        <v>2</v>
      </c>
      <c r="L123" t="s">
        <v>13</v>
      </c>
      <c r="N123" t="s">
        <v>179</v>
      </c>
      <c r="O123" t="s">
        <v>39</v>
      </c>
      <c r="P123" t="s">
        <v>40</v>
      </c>
      <c r="Q123" t="s">
        <v>179</v>
      </c>
      <c r="R123" t="s">
        <v>231</v>
      </c>
      <c r="S123" t="s">
        <v>233</v>
      </c>
      <c r="T123">
        <v>28</v>
      </c>
      <c r="U123">
        <v>1</v>
      </c>
      <c r="V123">
        <v>560</v>
      </c>
      <c r="W123">
        <v>110</v>
      </c>
      <c r="X123">
        <v>5411</v>
      </c>
      <c r="Y123">
        <v>319036</v>
      </c>
      <c r="Z123">
        <v>4340348</v>
      </c>
      <c r="AA123">
        <v>13.6</v>
      </c>
      <c r="AB123">
        <v>138.69603000000001</v>
      </c>
      <c r="AC123">
        <v>-4.6662095299999997</v>
      </c>
      <c r="AD123">
        <v>0</v>
      </c>
      <c r="AE123">
        <v>0.46</v>
      </c>
      <c r="AF123">
        <v>0</v>
      </c>
      <c r="AG123">
        <v>0</v>
      </c>
      <c r="AH123">
        <v>0</v>
      </c>
      <c r="AI123">
        <v>0</v>
      </c>
      <c r="AJ123">
        <v>0</v>
      </c>
      <c r="AK123">
        <v>1</v>
      </c>
    </row>
    <row r="124" spans="1:37" x14ac:dyDescent="0.25">
      <c r="A124" s="18">
        <v>43913</v>
      </c>
      <c r="B124" t="s">
        <v>229</v>
      </c>
      <c r="C124" t="s">
        <v>183</v>
      </c>
      <c r="D124">
        <v>0</v>
      </c>
      <c r="E124">
        <v>1</v>
      </c>
      <c r="F124">
        <v>0</v>
      </c>
      <c r="G124">
        <v>-1</v>
      </c>
      <c r="H124">
        <v>1</v>
      </c>
      <c r="I124">
        <v>1</v>
      </c>
      <c r="J124">
        <v>0</v>
      </c>
      <c r="K124">
        <v>0</v>
      </c>
      <c r="L124" t="s">
        <v>13</v>
      </c>
      <c r="N124" t="s">
        <v>183</v>
      </c>
      <c r="O124" t="s">
        <v>39</v>
      </c>
      <c r="P124" t="s">
        <v>40</v>
      </c>
      <c r="Q124" t="s">
        <v>220</v>
      </c>
      <c r="R124" t="s">
        <v>42</v>
      </c>
      <c r="T124">
        <v>21</v>
      </c>
      <c r="U124">
        <v>3</v>
      </c>
      <c r="V124">
        <v>311</v>
      </c>
      <c r="W124">
        <v>792</v>
      </c>
      <c r="X124">
        <v>2255</v>
      </c>
      <c r="Y124">
        <v>46717</v>
      </c>
      <c r="Z124">
        <v>9426885</v>
      </c>
      <c r="AA124">
        <v>201.78</v>
      </c>
      <c r="AB124">
        <v>120.1620559</v>
      </c>
      <c r="AC124">
        <v>-3.731080714</v>
      </c>
      <c r="AD124">
        <v>0</v>
      </c>
      <c r="AE124">
        <v>0.11</v>
      </c>
      <c r="AF124">
        <v>0.11</v>
      </c>
      <c r="AG124">
        <v>0.11</v>
      </c>
      <c r="AH124">
        <v>1</v>
      </c>
      <c r="AI124">
        <v>0</v>
      </c>
      <c r="AJ124">
        <v>1</v>
      </c>
    </row>
    <row r="125" spans="1:37" x14ac:dyDescent="0.25">
      <c r="A125" s="18">
        <v>43913</v>
      </c>
      <c r="B125" t="s">
        <v>219</v>
      </c>
      <c r="C125" t="s">
        <v>185</v>
      </c>
      <c r="D125">
        <v>0</v>
      </c>
      <c r="E125">
        <v>0</v>
      </c>
      <c r="F125">
        <v>0</v>
      </c>
      <c r="G125">
        <v>0</v>
      </c>
      <c r="H125">
        <v>3</v>
      </c>
      <c r="I125">
        <v>0</v>
      </c>
      <c r="J125">
        <v>0</v>
      </c>
      <c r="K125">
        <v>3</v>
      </c>
      <c r="L125" t="s">
        <v>13</v>
      </c>
      <c r="N125" t="s">
        <v>185</v>
      </c>
      <c r="O125" t="s">
        <v>39</v>
      </c>
      <c r="P125" t="s">
        <v>40</v>
      </c>
      <c r="Q125" t="s">
        <v>220</v>
      </c>
      <c r="R125" t="s">
        <v>42</v>
      </c>
      <c r="T125">
        <v>15</v>
      </c>
      <c r="U125">
        <v>2</v>
      </c>
      <c r="V125">
        <v>219</v>
      </c>
      <c r="W125">
        <v>377</v>
      </c>
      <c r="X125">
        <v>1911</v>
      </c>
      <c r="Y125">
        <v>38068</v>
      </c>
      <c r="Z125">
        <v>2635461</v>
      </c>
      <c r="AA125">
        <v>69.23</v>
      </c>
      <c r="AB125">
        <v>122.070311</v>
      </c>
      <c r="AC125">
        <v>-4.1246887929999998</v>
      </c>
      <c r="AD125">
        <v>0</v>
      </c>
      <c r="AE125">
        <v>1.1399999999999999</v>
      </c>
      <c r="AF125">
        <v>0</v>
      </c>
      <c r="AG125">
        <v>0</v>
      </c>
      <c r="AH125">
        <v>0</v>
      </c>
      <c r="AI125">
        <v>0</v>
      </c>
      <c r="AJ125">
        <v>1</v>
      </c>
      <c r="AK125">
        <v>1</v>
      </c>
    </row>
    <row r="126" spans="1:37" x14ac:dyDescent="0.25">
      <c r="A126" s="18">
        <v>43913</v>
      </c>
      <c r="B126" t="s">
        <v>225</v>
      </c>
      <c r="C126" t="s">
        <v>187</v>
      </c>
      <c r="D126">
        <v>0</v>
      </c>
      <c r="E126">
        <v>0</v>
      </c>
      <c r="F126">
        <v>0</v>
      </c>
      <c r="G126">
        <v>0</v>
      </c>
      <c r="H126">
        <v>1</v>
      </c>
      <c r="I126">
        <v>1</v>
      </c>
      <c r="J126">
        <v>0</v>
      </c>
      <c r="K126">
        <v>0</v>
      </c>
      <c r="L126" t="s">
        <v>13</v>
      </c>
      <c r="N126" t="s">
        <v>187</v>
      </c>
      <c r="O126" t="s">
        <v>39</v>
      </c>
      <c r="P126" t="s">
        <v>40</v>
      </c>
      <c r="Q126" t="s">
        <v>226</v>
      </c>
      <c r="R126" t="s">
        <v>215</v>
      </c>
      <c r="T126">
        <v>25</v>
      </c>
      <c r="U126">
        <v>8</v>
      </c>
      <c r="V126">
        <v>450</v>
      </c>
      <c r="W126">
        <v>693</v>
      </c>
      <c r="X126">
        <v>5417</v>
      </c>
      <c r="Y126">
        <v>72981</v>
      </c>
      <c r="Z126">
        <v>14874889</v>
      </c>
      <c r="AA126">
        <v>203.82</v>
      </c>
      <c r="AB126">
        <v>99.051964420000004</v>
      </c>
      <c r="AC126">
        <v>2.1918944530000002</v>
      </c>
      <c r="AD126">
        <v>0</v>
      </c>
      <c r="AE126">
        <v>7.0000000000000007E-2</v>
      </c>
      <c r="AF126">
        <v>0</v>
      </c>
      <c r="AG126">
        <v>7.0000000000000007E-2</v>
      </c>
      <c r="AH126">
        <v>1</v>
      </c>
      <c r="AI126">
        <v>0</v>
      </c>
      <c r="AJ126">
        <v>1</v>
      </c>
      <c r="AK126">
        <v>1</v>
      </c>
    </row>
    <row r="127" spans="1:37" x14ac:dyDescent="0.25">
      <c r="A127" s="18">
        <v>43914</v>
      </c>
      <c r="B127" t="s">
        <v>218</v>
      </c>
      <c r="C127" t="s">
        <v>158</v>
      </c>
      <c r="D127">
        <v>0</v>
      </c>
      <c r="E127">
        <v>0</v>
      </c>
      <c r="F127">
        <v>1</v>
      </c>
      <c r="G127">
        <v>-1</v>
      </c>
      <c r="H127">
        <v>6</v>
      </c>
      <c r="I127">
        <v>4</v>
      </c>
      <c r="J127">
        <v>1</v>
      </c>
      <c r="K127">
        <v>1</v>
      </c>
      <c r="L127" t="s">
        <v>13</v>
      </c>
      <c r="N127" t="s">
        <v>158</v>
      </c>
      <c r="O127" t="s">
        <v>39</v>
      </c>
      <c r="P127" t="s">
        <v>40</v>
      </c>
      <c r="Q127" t="s">
        <v>214</v>
      </c>
      <c r="R127" t="s">
        <v>215</v>
      </c>
      <c r="T127">
        <v>4</v>
      </c>
      <c r="U127">
        <v>4</v>
      </c>
      <c r="V127">
        <v>155</v>
      </c>
      <c r="W127">
        <v>313</v>
      </c>
      <c r="X127">
        <v>1238</v>
      </c>
      <c r="Y127">
        <v>9663</v>
      </c>
      <c r="Z127">
        <v>10722374</v>
      </c>
      <c r="AA127">
        <v>1109.6400000000001</v>
      </c>
      <c r="AB127">
        <v>106.1090043</v>
      </c>
      <c r="AC127">
        <v>-6.4567363880000004</v>
      </c>
      <c r="AD127">
        <v>0</v>
      </c>
      <c r="AE127">
        <v>0.56000000000000005</v>
      </c>
      <c r="AF127">
        <v>0</v>
      </c>
      <c r="AG127">
        <v>0.37</v>
      </c>
      <c r="AH127">
        <v>0.66669999999999996</v>
      </c>
      <c r="AI127">
        <v>0.16669999999999999</v>
      </c>
      <c r="AJ127">
        <v>1</v>
      </c>
      <c r="AK127">
        <v>1</v>
      </c>
    </row>
    <row r="128" spans="1:37" x14ac:dyDescent="0.25">
      <c r="A128" s="18">
        <v>43914</v>
      </c>
      <c r="B128" t="s">
        <v>213</v>
      </c>
      <c r="C128" t="s">
        <v>161</v>
      </c>
      <c r="D128">
        <v>0</v>
      </c>
      <c r="E128">
        <v>20</v>
      </c>
      <c r="F128">
        <v>3</v>
      </c>
      <c r="G128">
        <v>-23</v>
      </c>
      <c r="H128">
        <v>20</v>
      </c>
      <c r="I128">
        <v>41</v>
      </c>
      <c r="J128">
        <v>22</v>
      </c>
      <c r="K128">
        <v>-43</v>
      </c>
      <c r="L128" t="s">
        <v>13</v>
      </c>
      <c r="N128" t="s">
        <v>161</v>
      </c>
      <c r="O128" t="s">
        <v>39</v>
      </c>
      <c r="P128" t="s">
        <v>40</v>
      </c>
      <c r="Q128" t="s">
        <v>214</v>
      </c>
      <c r="R128" t="s">
        <v>215</v>
      </c>
      <c r="S128" t="s">
        <v>216</v>
      </c>
      <c r="T128">
        <v>1</v>
      </c>
      <c r="U128">
        <v>5</v>
      </c>
      <c r="V128">
        <v>44</v>
      </c>
      <c r="W128">
        <v>267</v>
      </c>
      <c r="Y128">
        <v>664</v>
      </c>
      <c r="Z128">
        <v>10846145</v>
      </c>
      <c r="AA128">
        <v>16334.31</v>
      </c>
      <c r="AB128">
        <v>106.8361183</v>
      </c>
      <c r="AC128">
        <v>-6.2046989909999999</v>
      </c>
      <c r="AD128">
        <v>0</v>
      </c>
      <c r="AE128">
        <v>1.84</v>
      </c>
      <c r="AF128">
        <v>1.84</v>
      </c>
      <c r="AG128">
        <v>3.78</v>
      </c>
      <c r="AH128">
        <v>2.0499999999999998</v>
      </c>
      <c r="AI128">
        <v>1.1000000000000001</v>
      </c>
      <c r="AJ128">
        <v>1</v>
      </c>
    </row>
    <row r="129" spans="1:37" x14ac:dyDescent="0.25">
      <c r="A129" s="18">
        <v>43914</v>
      </c>
      <c r="B129" t="s">
        <v>223</v>
      </c>
      <c r="C129" t="s">
        <v>160</v>
      </c>
      <c r="D129">
        <v>0</v>
      </c>
      <c r="E129">
        <v>0</v>
      </c>
      <c r="F129">
        <v>0</v>
      </c>
      <c r="G129">
        <v>0</v>
      </c>
      <c r="H129">
        <v>1</v>
      </c>
      <c r="I129">
        <v>1</v>
      </c>
      <c r="J129">
        <v>1</v>
      </c>
      <c r="K129">
        <v>-1</v>
      </c>
      <c r="L129" t="s">
        <v>13</v>
      </c>
      <c r="N129" t="s">
        <v>160</v>
      </c>
      <c r="O129" t="s">
        <v>39</v>
      </c>
      <c r="P129" t="s">
        <v>40</v>
      </c>
      <c r="Q129" t="s">
        <v>214</v>
      </c>
      <c r="R129" t="s">
        <v>215</v>
      </c>
      <c r="S129" t="s">
        <v>224</v>
      </c>
      <c r="T129">
        <v>4</v>
      </c>
      <c r="U129">
        <v>1</v>
      </c>
      <c r="V129">
        <v>78</v>
      </c>
      <c r="W129">
        <v>46</v>
      </c>
      <c r="X129">
        <v>392</v>
      </c>
      <c r="Y129">
        <v>3133</v>
      </c>
      <c r="Z129">
        <v>3631015</v>
      </c>
      <c r="AA129">
        <v>1158.9000000000001</v>
      </c>
      <c r="AB129">
        <v>110.4448783</v>
      </c>
      <c r="AC129">
        <v>-7.8945018500000002</v>
      </c>
      <c r="AD129">
        <v>0</v>
      </c>
      <c r="AE129">
        <v>0.28000000000000003</v>
      </c>
      <c r="AF129">
        <v>0</v>
      </c>
      <c r="AG129">
        <v>0.28000000000000003</v>
      </c>
      <c r="AH129">
        <v>1</v>
      </c>
      <c r="AI129">
        <v>1</v>
      </c>
      <c r="AJ129">
        <v>1</v>
      </c>
      <c r="AK129">
        <v>0</v>
      </c>
    </row>
    <row r="130" spans="1:37" x14ac:dyDescent="0.25">
      <c r="A130" s="18">
        <v>43914</v>
      </c>
      <c r="B130" t="s">
        <v>217</v>
      </c>
      <c r="C130" t="s">
        <v>164</v>
      </c>
      <c r="D130">
        <v>1</v>
      </c>
      <c r="E130">
        <v>0</v>
      </c>
      <c r="F130">
        <v>1</v>
      </c>
      <c r="G130">
        <v>0</v>
      </c>
      <c r="H130">
        <v>68</v>
      </c>
      <c r="I130">
        <v>11</v>
      </c>
      <c r="J130">
        <v>6</v>
      </c>
      <c r="K130">
        <v>51</v>
      </c>
      <c r="L130" t="s">
        <v>13</v>
      </c>
      <c r="N130" t="s">
        <v>164</v>
      </c>
      <c r="O130" t="s">
        <v>39</v>
      </c>
      <c r="P130" t="s">
        <v>40</v>
      </c>
      <c r="Q130" t="s">
        <v>214</v>
      </c>
      <c r="R130" t="s">
        <v>215</v>
      </c>
      <c r="T130">
        <v>18</v>
      </c>
      <c r="U130">
        <v>9</v>
      </c>
      <c r="V130">
        <v>627</v>
      </c>
      <c r="W130">
        <v>645</v>
      </c>
      <c r="X130">
        <v>5312</v>
      </c>
      <c r="Y130">
        <v>35378</v>
      </c>
      <c r="Z130">
        <v>45161325</v>
      </c>
      <c r="AA130">
        <v>1276.55</v>
      </c>
      <c r="AB130">
        <v>107.60370829999999</v>
      </c>
      <c r="AC130">
        <v>-6.9204320829999997</v>
      </c>
      <c r="AD130">
        <v>0.02</v>
      </c>
      <c r="AE130">
        <v>1.51</v>
      </c>
      <c r="AF130">
        <v>0</v>
      </c>
      <c r="AG130">
        <v>0.24</v>
      </c>
      <c r="AH130">
        <v>0.1618</v>
      </c>
      <c r="AI130">
        <v>8.8200000000000001E-2</v>
      </c>
      <c r="AJ130">
        <v>0.13</v>
      </c>
      <c r="AK130">
        <v>0</v>
      </c>
    </row>
    <row r="131" spans="1:37" x14ac:dyDescent="0.25">
      <c r="A131" s="18">
        <v>43914</v>
      </c>
      <c r="B131" t="s">
        <v>227</v>
      </c>
      <c r="C131" t="s">
        <v>165</v>
      </c>
      <c r="D131">
        <v>1</v>
      </c>
      <c r="E131">
        <v>1</v>
      </c>
      <c r="F131">
        <v>0</v>
      </c>
      <c r="G131">
        <v>0</v>
      </c>
      <c r="H131">
        <v>9</v>
      </c>
      <c r="I131">
        <v>3</v>
      </c>
      <c r="J131">
        <v>0</v>
      </c>
      <c r="K131">
        <v>6</v>
      </c>
      <c r="L131" t="s">
        <v>13</v>
      </c>
      <c r="N131" t="s">
        <v>165</v>
      </c>
      <c r="O131" t="s">
        <v>39</v>
      </c>
      <c r="P131" t="s">
        <v>40</v>
      </c>
      <c r="Q131" t="s">
        <v>214</v>
      </c>
      <c r="R131" t="s">
        <v>215</v>
      </c>
      <c r="T131">
        <v>29</v>
      </c>
      <c r="U131">
        <v>6</v>
      </c>
      <c r="V131">
        <v>576</v>
      </c>
      <c r="W131">
        <v>753</v>
      </c>
      <c r="X131">
        <v>7809</v>
      </c>
      <c r="Y131">
        <v>32801</v>
      </c>
      <c r="Z131">
        <v>36364072</v>
      </c>
      <c r="AA131">
        <v>1108.6400000000001</v>
      </c>
      <c r="AB131">
        <v>110.20111489999999</v>
      </c>
      <c r="AC131">
        <v>-7.2590971770000001</v>
      </c>
      <c r="AD131">
        <v>0.03</v>
      </c>
      <c r="AE131">
        <v>0.25</v>
      </c>
      <c r="AF131">
        <v>0.03</v>
      </c>
      <c r="AG131">
        <v>0.08</v>
      </c>
      <c r="AH131">
        <v>0.33329999999999999</v>
      </c>
      <c r="AI131">
        <v>0</v>
      </c>
      <c r="AJ131">
        <v>0.33</v>
      </c>
    </row>
    <row r="132" spans="1:37" x14ac:dyDescent="0.25">
      <c r="A132" s="18">
        <v>43914</v>
      </c>
      <c r="B132" t="s">
        <v>228</v>
      </c>
      <c r="C132" t="s">
        <v>166</v>
      </c>
      <c r="D132">
        <v>0</v>
      </c>
      <c r="E132">
        <v>1</v>
      </c>
      <c r="F132">
        <v>0</v>
      </c>
      <c r="G132">
        <v>-1</v>
      </c>
      <c r="H132">
        <v>2</v>
      </c>
      <c r="I132">
        <v>1</v>
      </c>
      <c r="J132">
        <v>1</v>
      </c>
      <c r="K132">
        <v>0</v>
      </c>
      <c r="L132" t="s">
        <v>13</v>
      </c>
      <c r="N132" t="s">
        <v>166</v>
      </c>
      <c r="O132" t="s">
        <v>39</v>
      </c>
      <c r="P132" t="s">
        <v>40</v>
      </c>
      <c r="Q132" t="s">
        <v>214</v>
      </c>
      <c r="R132" t="s">
        <v>215</v>
      </c>
      <c r="T132">
        <v>29</v>
      </c>
      <c r="U132">
        <v>9</v>
      </c>
      <c r="V132">
        <v>666</v>
      </c>
      <c r="W132">
        <v>777</v>
      </c>
      <c r="X132">
        <v>7724</v>
      </c>
      <c r="Y132">
        <v>47803</v>
      </c>
      <c r="Z132">
        <v>40479023</v>
      </c>
      <c r="AA132">
        <v>846.78</v>
      </c>
      <c r="AB132">
        <v>112.7329414</v>
      </c>
      <c r="AC132">
        <v>-7.7233455790000001</v>
      </c>
      <c r="AD132">
        <v>0</v>
      </c>
      <c r="AE132">
        <v>0.05</v>
      </c>
      <c r="AF132">
        <v>0.02</v>
      </c>
      <c r="AG132">
        <v>0.02</v>
      </c>
      <c r="AH132">
        <v>0.5</v>
      </c>
      <c r="AI132">
        <v>0.5</v>
      </c>
      <c r="AJ132">
        <v>1</v>
      </c>
    </row>
    <row r="133" spans="1:37" x14ac:dyDescent="0.25">
      <c r="A133" s="18">
        <v>43914</v>
      </c>
      <c r="B133" t="s">
        <v>221</v>
      </c>
      <c r="C133" t="s">
        <v>170</v>
      </c>
      <c r="D133">
        <v>0</v>
      </c>
      <c r="E133">
        <v>0</v>
      </c>
      <c r="F133">
        <v>0</v>
      </c>
      <c r="G133">
        <v>0</v>
      </c>
      <c r="H133">
        <v>8</v>
      </c>
      <c r="I133">
        <v>0</v>
      </c>
      <c r="J133">
        <v>0</v>
      </c>
      <c r="K133">
        <v>8</v>
      </c>
      <c r="L133" t="s">
        <v>13</v>
      </c>
      <c r="N133" t="s">
        <v>170</v>
      </c>
      <c r="O133" t="s">
        <v>39</v>
      </c>
      <c r="P133" t="s">
        <v>40</v>
      </c>
      <c r="Q133" t="s">
        <v>222</v>
      </c>
      <c r="R133" t="s">
        <v>42</v>
      </c>
      <c r="T133">
        <v>7</v>
      </c>
      <c r="U133">
        <v>3</v>
      </c>
      <c r="V133">
        <v>103</v>
      </c>
      <c r="W133">
        <v>197</v>
      </c>
      <c r="X133">
        <v>841</v>
      </c>
      <c r="Y133">
        <v>129067</v>
      </c>
      <c r="Z133">
        <v>3552191</v>
      </c>
      <c r="AA133">
        <v>27.52</v>
      </c>
      <c r="AB133">
        <v>116.4684405</v>
      </c>
      <c r="AC133">
        <v>0.45385803000000002</v>
      </c>
      <c r="AD133">
        <v>0</v>
      </c>
      <c r="AE133">
        <v>2.25</v>
      </c>
      <c r="AF133">
        <v>0</v>
      </c>
      <c r="AG133">
        <v>0</v>
      </c>
      <c r="AH133">
        <v>0</v>
      </c>
      <c r="AI133">
        <v>0</v>
      </c>
      <c r="AJ133">
        <v>0</v>
      </c>
      <c r="AK133">
        <v>1</v>
      </c>
    </row>
    <row r="134" spans="1:37" x14ac:dyDescent="0.25">
      <c r="A134" s="18">
        <v>43914</v>
      </c>
      <c r="B134" t="s">
        <v>230</v>
      </c>
      <c r="C134" t="s">
        <v>175</v>
      </c>
      <c r="D134">
        <v>0</v>
      </c>
      <c r="E134">
        <v>0</v>
      </c>
      <c r="F134">
        <v>0</v>
      </c>
      <c r="G134">
        <v>0</v>
      </c>
      <c r="H134">
        <v>1</v>
      </c>
      <c r="I134">
        <v>0</v>
      </c>
      <c r="J134">
        <v>0</v>
      </c>
      <c r="K134">
        <v>1</v>
      </c>
      <c r="L134" t="s">
        <v>13</v>
      </c>
      <c r="N134" t="s">
        <v>175</v>
      </c>
      <c r="O134" t="s">
        <v>39</v>
      </c>
      <c r="P134" t="s">
        <v>40</v>
      </c>
      <c r="Q134" t="s">
        <v>175</v>
      </c>
      <c r="R134" t="s">
        <v>231</v>
      </c>
      <c r="T134">
        <v>9</v>
      </c>
      <c r="U134">
        <v>2</v>
      </c>
      <c r="V134">
        <v>118</v>
      </c>
      <c r="W134">
        <v>35</v>
      </c>
      <c r="X134">
        <v>1198</v>
      </c>
      <c r="Y134">
        <v>46914</v>
      </c>
      <c r="Z134">
        <v>1847097</v>
      </c>
      <c r="AA134">
        <v>39.369999999999997</v>
      </c>
      <c r="AB134">
        <v>129.57679200000001</v>
      </c>
      <c r="AC134">
        <v>-3.1925720000000002</v>
      </c>
      <c r="AD134">
        <v>0</v>
      </c>
      <c r="AE134">
        <v>0.54</v>
      </c>
      <c r="AF134">
        <v>0</v>
      </c>
      <c r="AG134">
        <v>0</v>
      </c>
      <c r="AH134">
        <v>0</v>
      </c>
      <c r="AI134">
        <v>0</v>
      </c>
      <c r="AJ134">
        <v>1</v>
      </c>
      <c r="AK134">
        <v>1</v>
      </c>
    </row>
    <row r="135" spans="1:37" x14ac:dyDescent="0.25">
      <c r="A135" s="18">
        <v>43914</v>
      </c>
      <c r="B135" t="s">
        <v>234</v>
      </c>
      <c r="C135" t="s">
        <v>176</v>
      </c>
      <c r="D135">
        <v>0</v>
      </c>
      <c r="E135">
        <v>0</v>
      </c>
      <c r="F135">
        <v>0</v>
      </c>
      <c r="G135">
        <v>0</v>
      </c>
      <c r="H135">
        <v>1</v>
      </c>
      <c r="I135">
        <v>0</v>
      </c>
      <c r="J135">
        <v>0</v>
      </c>
      <c r="K135">
        <v>1</v>
      </c>
      <c r="L135" t="s">
        <v>13</v>
      </c>
      <c r="N135" t="s">
        <v>176</v>
      </c>
      <c r="O135" t="s">
        <v>39</v>
      </c>
      <c r="P135" t="s">
        <v>40</v>
      </c>
      <c r="Q135" t="s">
        <v>175</v>
      </c>
      <c r="R135" t="s">
        <v>231</v>
      </c>
      <c r="T135">
        <v>8</v>
      </c>
      <c r="U135">
        <v>2</v>
      </c>
      <c r="V135">
        <v>116</v>
      </c>
      <c r="W135">
        <v>118</v>
      </c>
      <c r="X135">
        <v>1063</v>
      </c>
      <c r="Y135">
        <v>31983</v>
      </c>
      <c r="Z135">
        <v>1307803</v>
      </c>
      <c r="AA135">
        <v>40.89</v>
      </c>
      <c r="AB135">
        <v>127.5391072</v>
      </c>
      <c r="AC135">
        <v>0.212036949</v>
      </c>
      <c r="AD135">
        <v>0</v>
      </c>
      <c r="AE135">
        <v>0.76</v>
      </c>
      <c r="AF135">
        <v>0</v>
      </c>
      <c r="AG135">
        <v>0</v>
      </c>
      <c r="AH135">
        <v>0</v>
      </c>
      <c r="AI135">
        <v>0</v>
      </c>
      <c r="AJ135">
        <v>0</v>
      </c>
      <c r="AK135">
        <v>1</v>
      </c>
    </row>
    <row r="136" spans="1:37" x14ac:dyDescent="0.25">
      <c r="A136" s="18">
        <v>43914</v>
      </c>
      <c r="B136" t="s">
        <v>232</v>
      </c>
      <c r="C136" t="s">
        <v>179</v>
      </c>
      <c r="D136">
        <v>0</v>
      </c>
      <c r="E136">
        <v>0</v>
      </c>
      <c r="F136">
        <v>0</v>
      </c>
      <c r="G136">
        <v>0</v>
      </c>
      <c r="H136">
        <v>2</v>
      </c>
      <c r="I136">
        <v>0</v>
      </c>
      <c r="J136">
        <v>0</v>
      </c>
      <c r="K136">
        <v>2</v>
      </c>
      <c r="L136" t="s">
        <v>13</v>
      </c>
      <c r="N136" t="s">
        <v>179</v>
      </c>
      <c r="O136" t="s">
        <v>39</v>
      </c>
      <c r="P136" t="s">
        <v>40</v>
      </c>
      <c r="Q136" t="s">
        <v>179</v>
      </c>
      <c r="R136" t="s">
        <v>231</v>
      </c>
      <c r="S136" t="s">
        <v>233</v>
      </c>
      <c r="T136">
        <v>28</v>
      </c>
      <c r="U136">
        <v>1</v>
      </c>
      <c r="V136">
        <v>560</v>
      </c>
      <c r="W136">
        <v>110</v>
      </c>
      <c r="X136">
        <v>5411</v>
      </c>
      <c r="Y136">
        <v>319036</v>
      </c>
      <c r="Z136">
        <v>4340348</v>
      </c>
      <c r="AA136">
        <v>13.6</v>
      </c>
      <c r="AB136">
        <v>138.69603000000001</v>
      </c>
      <c r="AC136">
        <v>-4.6662095299999997</v>
      </c>
      <c r="AD136">
        <v>0</v>
      </c>
      <c r="AE136">
        <v>0.46</v>
      </c>
      <c r="AF136">
        <v>0</v>
      </c>
      <c r="AG136">
        <v>0</v>
      </c>
      <c r="AH136">
        <v>0</v>
      </c>
      <c r="AI136">
        <v>0</v>
      </c>
      <c r="AJ136">
        <v>1</v>
      </c>
      <c r="AK136">
        <v>1</v>
      </c>
    </row>
    <row r="137" spans="1:37" x14ac:dyDescent="0.25">
      <c r="A137" s="18">
        <v>43914</v>
      </c>
      <c r="B137" t="s">
        <v>229</v>
      </c>
      <c r="C137" t="s">
        <v>183</v>
      </c>
      <c r="D137">
        <v>2</v>
      </c>
      <c r="E137">
        <v>0</v>
      </c>
      <c r="F137">
        <v>0</v>
      </c>
      <c r="G137">
        <v>2</v>
      </c>
      <c r="H137">
        <v>3</v>
      </c>
      <c r="I137">
        <v>1</v>
      </c>
      <c r="J137">
        <v>0</v>
      </c>
      <c r="K137">
        <v>2</v>
      </c>
      <c r="L137" t="s">
        <v>13</v>
      </c>
      <c r="N137" t="s">
        <v>183</v>
      </c>
      <c r="O137" t="s">
        <v>39</v>
      </c>
      <c r="P137" t="s">
        <v>40</v>
      </c>
      <c r="Q137" t="s">
        <v>220</v>
      </c>
      <c r="R137" t="s">
        <v>42</v>
      </c>
      <c r="T137">
        <v>21</v>
      </c>
      <c r="U137">
        <v>3</v>
      </c>
      <c r="V137">
        <v>311</v>
      </c>
      <c r="W137">
        <v>792</v>
      </c>
      <c r="X137">
        <v>2255</v>
      </c>
      <c r="Y137">
        <v>46717</v>
      </c>
      <c r="Z137">
        <v>9426885</v>
      </c>
      <c r="AA137">
        <v>201.78</v>
      </c>
      <c r="AB137">
        <v>120.1620559</v>
      </c>
      <c r="AC137">
        <v>-3.731080714</v>
      </c>
      <c r="AD137">
        <v>0.21</v>
      </c>
      <c r="AE137">
        <v>0.32</v>
      </c>
      <c r="AF137">
        <v>0</v>
      </c>
      <c r="AG137">
        <v>0.11</v>
      </c>
      <c r="AH137">
        <v>0.33329999999999999</v>
      </c>
      <c r="AI137">
        <v>0</v>
      </c>
      <c r="AK137">
        <v>0</v>
      </c>
    </row>
    <row r="138" spans="1:37" x14ac:dyDescent="0.25">
      <c r="A138" s="18">
        <v>43914</v>
      </c>
      <c r="B138" t="s">
        <v>219</v>
      </c>
      <c r="C138" t="s">
        <v>185</v>
      </c>
      <c r="D138">
        <v>0</v>
      </c>
      <c r="E138">
        <v>0</v>
      </c>
      <c r="F138">
        <v>0</v>
      </c>
      <c r="G138">
        <v>0</v>
      </c>
      <c r="H138">
        <v>3</v>
      </c>
      <c r="I138">
        <v>0</v>
      </c>
      <c r="J138">
        <v>0</v>
      </c>
      <c r="K138">
        <v>3</v>
      </c>
      <c r="L138" t="s">
        <v>13</v>
      </c>
      <c r="N138" t="s">
        <v>185</v>
      </c>
      <c r="O138" t="s">
        <v>39</v>
      </c>
      <c r="P138" t="s">
        <v>40</v>
      </c>
      <c r="Q138" t="s">
        <v>220</v>
      </c>
      <c r="R138" t="s">
        <v>42</v>
      </c>
      <c r="T138">
        <v>15</v>
      </c>
      <c r="U138">
        <v>2</v>
      </c>
      <c r="V138">
        <v>219</v>
      </c>
      <c r="W138">
        <v>377</v>
      </c>
      <c r="X138">
        <v>1911</v>
      </c>
      <c r="Y138">
        <v>38068</v>
      </c>
      <c r="Z138">
        <v>2635461</v>
      </c>
      <c r="AA138">
        <v>69.23</v>
      </c>
      <c r="AB138">
        <v>122.070311</v>
      </c>
      <c r="AC138">
        <v>-4.1246887929999998</v>
      </c>
      <c r="AD138">
        <v>0</v>
      </c>
      <c r="AE138">
        <v>1.1399999999999999</v>
      </c>
      <c r="AF138">
        <v>0</v>
      </c>
      <c r="AG138">
        <v>0</v>
      </c>
      <c r="AH138">
        <v>0</v>
      </c>
      <c r="AI138">
        <v>0</v>
      </c>
      <c r="AJ138">
        <v>1</v>
      </c>
      <c r="AK138">
        <v>1</v>
      </c>
    </row>
    <row r="139" spans="1:37" x14ac:dyDescent="0.25">
      <c r="A139" s="18">
        <v>43914</v>
      </c>
      <c r="B139" t="s">
        <v>225</v>
      </c>
      <c r="C139" t="s">
        <v>187</v>
      </c>
      <c r="D139">
        <v>0</v>
      </c>
      <c r="E139">
        <v>0</v>
      </c>
      <c r="F139">
        <v>0</v>
      </c>
      <c r="G139">
        <v>0</v>
      </c>
      <c r="H139">
        <v>1</v>
      </c>
      <c r="I139">
        <v>1</v>
      </c>
      <c r="J139">
        <v>0</v>
      </c>
      <c r="K139">
        <v>0</v>
      </c>
      <c r="L139" t="s">
        <v>13</v>
      </c>
      <c r="N139" t="s">
        <v>187</v>
      </c>
      <c r="O139" t="s">
        <v>39</v>
      </c>
      <c r="P139" t="s">
        <v>40</v>
      </c>
      <c r="Q139" t="s">
        <v>226</v>
      </c>
      <c r="R139" t="s">
        <v>215</v>
      </c>
      <c r="T139">
        <v>25</v>
      </c>
      <c r="U139">
        <v>8</v>
      </c>
      <c r="V139">
        <v>450</v>
      </c>
      <c r="W139">
        <v>693</v>
      </c>
      <c r="X139">
        <v>5417</v>
      </c>
      <c r="Y139">
        <v>72981</v>
      </c>
      <c r="Z139">
        <v>14874889</v>
      </c>
      <c r="AA139">
        <v>203.82</v>
      </c>
      <c r="AB139">
        <v>99.051964420000004</v>
      </c>
      <c r="AC139">
        <v>2.1918944530000002</v>
      </c>
      <c r="AD139">
        <v>0</v>
      </c>
      <c r="AE139">
        <v>7.0000000000000007E-2</v>
      </c>
      <c r="AF139">
        <v>0</v>
      </c>
      <c r="AG139">
        <v>7.0000000000000007E-2</v>
      </c>
      <c r="AH139">
        <v>1</v>
      </c>
      <c r="AI139">
        <v>0</v>
      </c>
      <c r="AJ139">
        <v>1</v>
      </c>
      <c r="AK139">
        <v>1</v>
      </c>
    </row>
    <row r="140" spans="1:37" x14ac:dyDescent="0.25">
      <c r="A140" s="18">
        <v>43915</v>
      </c>
      <c r="B140" t="s">
        <v>218</v>
      </c>
      <c r="C140" t="s">
        <v>158</v>
      </c>
      <c r="D140">
        <v>0</v>
      </c>
      <c r="E140">
        <v>0</v>
      </c>
      <c r="F140">
        <v>0</v>
      </c>
      <c r="G140">
        <v>0</v>
      </c>
      <c r="H140">
        <v>6</v>
      </c>
      <c r="I140">
        <v>4</v>
      </c>
      <c r="J140">
        <v>1</v>
      </c>
      <c r="K140">
        <v>1</v>
      </c>
      <c r="L140" t="s">
        <v>13</v>
      </c>
      <c r="N140" t="s">
        <v>158</v>
      </c>
      <c r="O140" t="s">
        <v>39</v>
      </c>
      <c r="P140" t="s">
        <v>40</v>
      </c>
      <c r="Q140" t="s">
        <v>214</v>
      </c>
      <c r="R140" t="s">
        <v>215</v>
      </c>
      <c r="T140">
        <v>4</v>
      </c>
      <c r="U140">
        <v>4</v>
      </c>
      <c r="V140">
        <v>155</v>
      </c>
      <c r="W140">
        <v>313</v>
      </c>
      <c r="X140">
        <v>1238</v>
      </c>
      <c r="Y140">
        <v>9663</v>
      </c>
      <c r="Z140">
        <v>10722374</v>
      </c>
      <c r="AA140">
        <v>1109.6400000000001</v>
      </c>
      <c r="AB140">
        <v>106.1090043</v>
      </c>
      <c r="AC140">
        <v>-6.4567363880000004</v>
      </c>
      <c r="AD140">
        <v>0</v>
      </c>
      <c r="AE140">
        <v>0.56000000000000005</v>
      </c>
      <c r="AF140">
        <v>0</v>
      </c>
      <c r="AG140">
        <v>0.37</v>
      </c>
      <c r="AH140">
        <v>0.66669999999999996</v>
      </c>
      <c r="AI140">
        <v>0.16669999999999999</v>
      </c>
      <c r="AJ140">
        <v>1</v>
      </c>
      <c r="AK140">
        <v>1</v>
      </c>
    </row>
    <row r="141" spans="1:37" x14ac:dyDescent="0.25">
      <c r="A141" s="18">
        <v>43915</v>
      </c>
      <c r="B141" t="s">
        <v>213</v>
      </c>
      <c r="C141" t="s">
        <v>161</v>
      </c>
      <c r="D141">
        <v>0</v>
      </c>
      <c r="E141">
        <v>1</v>
      </c>
      <c r="F141">
        <v>0</v>
      </c>
      <c r="G141">
        <v>-1</v>
      </c>
      <c r="H141">
        <v>20</v>
      </c>
      <c r="I141">
        <v>42</v>
      </c>
      <c r="J141">
        <v>22</v>
      </c>
      <c r="K141">
        <v>-44</v>
      </c>
      <c r="L141" t="s">
        <v>13</v>
      </c>
      <c r="N141" t="s">
        <v>161</v>
      </c>
      <c r="O141" t="s">
        <v>39</v>
      </c>
      <c r="P141" t="s">
        <v>40</v>
      </c>
      <c r="Q141" t="s">
        <v>214</v>
      </c>
      <c r="R141" t="s">
        <v>215</v>
      </c>
      <c r="S141" t="s">
        <v>216</v>
      </c>
      <c r="T141">
        <v>1</v>
      </c>
      <c r="U141">
        <v>5</v>
      </c>
      <c r="V141">
        <v>44</v>
      </c>
      <c r="W141">
        <v>267</v>
      </c>
      <c r="Y141">
        <v>664</v>
      </c>
      <c r="Z141">
        <v>10846145</v>
      </c>
      <c r="AA141">
        <v>16334.31</v>
      </c>
      <c r="AB141">
        <v>106.8361183</v>
      </c>
      <c r="AC141">
        <v>-6.2046989909999999</v>
      </c>
      <c r="AD141">
        <v>0</v>
      </c>
      <c r="AE141">
        <v>1.84</v>
      </c>
      <c r="AF141">
        <v>0.09</v>
      </c>
      <c r="AG141">
        <v>3.87</v>
      </c>
      <c r="AH141">
        <v>2.1</v>
      </c>
      <c r="AI141">
        <v>1.1000000000000001</v>
      </c>
      <c r="AJ141">
        <v>1</v>
      </c>
      <c r="AK141">
        <v>0.05</v>
      </c>
    </row>
    <row r="142" spans="1:37" x14ac:dyDescent="0.25">
      <c r="A142" s="18">
        <v>43915</v>
      </c>
      <c r="B142" t="s">
        <v>223</v>
      </c>
      <c r="C142" t="s">
        <v>160</v>
      </c>
      <c r="D142">
        <v>0</v>
      </c>
      <c r="E142">
        <v>1</v>
      </c>
      <c r="F142">
        <v>0</v>
      </c>
      <c r="G142">
        <v>-1</v>
      </c>
      <c r="H142">
        <v>1</v>
      </c>
      <c r="I142">
        <v>2</v>
      </c>
      <c r="J142">
        <v>1</v>
      </c>
      <c r="K142">
        <v>-2</v>
      </c>
      <c r="L142" t="s">
        <v>13</v>
      </c>
      <c r="N142" t="s">
        <v>160</v>
      </c>
      <c r="O142" t="s">
        <v>39</v>
      </c>
      <c r="P142" t="s">
        <v>40</v>
      </c>
      <c r="Q142" t="s">
        <v>214</v>
      </c>
      <c r="R142" t="s">
        <v>215</v>
      </c>
      <c r="S142" t="s">
        <v>224</v>
      </c>
      <c r="T142">
        <v>4</v>
      </c>
      <c r="U142">
        <v>1</v>
      </c>
      <c r="V142">
        <v>78</v>
      </c>
      <c r="W142">
        <v>46</v>
      </c>
      <c r="X142">
        <v>392</v>
      </c>
      <c r="Y142">
        <v>3133</v>
      </c>
      <c r="Z142">
        <v>3631015</v>
      </c>
      <c r="AA142">
        <v>1158.9000000000001</v>
      </c>
      <c r="AB142">
        <v>110.4448783</v>
      </c>
      <c r="AC142">
        <v>-7.8945018500000002</v>
      </c>
      <c r="AD142">
        <v>0</v>
      </c>
      <c r="AE142">
        <v>0.28000000000000003</v>
      </c>
      <c r="AF142">
        <v>0.28000000000000003</v>
      </c>
      <c r="AG142">
        <v>0.55000000000000004</v>
      </c>
      <c r="AH142">
        <v>2</v>
      </c>
      <c r="AI142">
        <v>1</v>
      </c>
      <c r="AJ142">
        <v>1</v>
      </c>
    </row>
    <row r="143" spans="1:37" x14ac:dyDescent="0.25">
      <c r="A143" s="18">
        <v>43915</v>
      </c>
      <c r="B143" t="s">
        <v>217</v>
      </c>
      <c r="C143" t="s">
        <v>164</v>
      </c>
      <c r="D143">
        <v>4</v>
      </c>
      <c r="E143">
        <v>0</v>
      </c>
      <c r="F143">
        <v>0</v>
      </c>
      <c r="G143">
        <v>4</v>
      </c>
      <c r="H143">
        <v>72</v>
      </c>
      <c r="I143">
        <v>11</v>
      </c>
      <c r="J143">
        <v>6</v>
      </c>
      <c r="K143">
        <v>55</v>
      </c>
      <c r="L143" t="s">
        <v>13</v>
      </c>
      <c r="N143" t="s">
        <v>164</v>
      </c>
      <c r="O143" t="s">
        <v>39</v>
      </c>
      <c r="P143" t="s">
        <v>40</v>
      </c>
      <c r="Q143" t="s">
        <v>214</v>
      </c>
      <c r="R143" t="s">
        <v>215</v>
      </c>
      <c r="T143">
        <v>18</v>
      </c>
      <c r="U143">
        <v>9</v>
      </c>
      <c r="V143">
        <v>627</v>
      </c>
      <c r="W143">
        <v>645</v>
      </c>
      <c r="X143">
        <v>5312</v>
      </c>
      <c r="Y143">
        <v>35378</v>
      </c>
      <c r="Z143">
        <v>45161325</v>
      </c>
      <c r="AA143">
        <v>1276.55</v>
      </c>
      <c r="AB143">
        <v>107.60370829999999</v>
      </c>
      <c r="AC143">
        <v>-6.9204320829999997</v>
      </c>
      <c r="AD143">
        <v>0.09</v>
      </c>
      <c r="AE143">
        <v>1.59</v>
      </c>
      <c r="AF143">
        <v>0</v>
      </c>
      <c r="AG143">
        <v>0.24</v>
      </c>
      <c r="AH143">
        <v>0.15279999999999999</v>
      </c>
      <c r="AI143">
        <v>8.3299999999999999E-2</v>
      </c>
      <c r="AJ143">
        <v>4</v>
      </c>
      <c r="AK143">
        <v>1</v>
      </c>
    </row>
    <row r="144" spans="1:37" x14ac:dyDescent="0.25">
      <c r="A144" s="18">
        <v>43915</v>
      </c>
      <c r="B144" t="s">
        <v>227</v>
      </c>
      <c r="C144" t="s">
        <v>165</v>
      </c>
      <c r="D144">
        <v>18</v>
      </c>
      <c r="E144">
        <v>1</v>
      </c>
      <c r="F144">
        <v>0</v>
      </c>
      <c r="G144">
        <v>17</v>
      </c>
      <c r="H144">
        <v>27</v>
      </c>
      <c r="I144">
        <v>4</v>
      </c>
      <c r="J144">
        <v>0</v>
      </c>
      <c r="K144">
        <v>23</v>
      </c>
      <c r="L144" t="s">
        <v>13</v>
      </c>
      <c r="N144" t="s">
        <v>165</v>
      </c>
      <c r="O144" t="s">
        <v>39</v>
      </c>
      <c r="P144" t="s">
        <v>40</v>
      </c>
      <c r="Q144" t="s">
        <v>214</v>
      </c>
      <c r="R144" t="s">
        <v>215</v>
      </c>
      <c r="T144">
        <v>29</v>
      </c>
      <c r="U144">
        <v>6</v>
      </c>
      <c r="V144">
        <v>576</v>
      </c>
      <c r="W144">
        <v>753</v>
      </c>
      <c r="X144">
        <v>7809</v>
      </c>
      <c r="Y144">
        <v>32801</v>
      </c>
      <c r="Z144">
        <v>36364072</v>
      </c>
      <c r="AA144">
        <v>1108.6400000000001</v>
      </c>
      <c r="AB144">
        <v>110.20111489999999</v>
      </c>
      <c r="AC144">
        <v>-7.2590971770000001</v>
      </c>
      <c r="AD144">
        <v>0.49</v>
      </c>
      <c r="AE144">
        <v>0.74</v>
      </c>
      <c r="AF144">
        <v>0.03</v>
      </c>
      <c r="AG144">
        <v>0.11</v>
      </c>
      <c r="AH144">
        <v>0.14810000000000001</v>
      </c>
      <c r="AI144">
        <v>0</v>
      </c>
      <c r="AJ144">
        <v>18</v>
      </c>
      <c r="AK144">
        <v>1</v>
      </c>
    </row>
    <row r="145" spans="1:37" x14ac:dyDescent="0.25">
      <c r="A145" s="18">
        <v>43915</v>
      </c>
      <c r="B145" t="s">
        <v>228</v>
      </c>
      <c r="C145" t="s">
        <v>166</v>
      </c>
      <c r="D145">
        <v>0</v>
      </c>
      <c r="E145">
        <v>2</v>
      </c>
      <c r="F145">
        <v>2</v>
      </c>
      <c r="G145">
        <v>-4</v>
      </c>
      <c r="H145">
        <v>2</v>
      </c>
      <c r="I145">
        <v>3</v>
      </c>
      <c r="J145">
        <v>3</v>
      </c>
      <c r="K145">
        <v>-4</v>
      </c>
      <c r="L145" t="s">
        <v>13</v>
      </c>
      <c r="N145" t="s">
        <v>166</v>
      </c>
      <c r="O145" t="s">
        <v>39</v>
      </c>
      <c r="P145" t="s">
        <v>40</v>
      </c>
      <c r="Q145" t="s">
        <v>214</v>
      </c>
      <c r="R145" t="s">
        <v>215</v>
      </c>
      <c r="T145">
        <v>29</v>
      </c>
      <c r="U145">
        <v>9</v>
      </c>
      <c r="V145">
        <v>666</v>
      </c>
      <c r="W145">
        <v>777</v>
      </c>
      <c r="X145">
        <v>7724</v>
      </c>
      <c r="Y145">
        <v>47803</v>
      </c>
      <c r="Z145">
        <v>40479023</v>
      </c>
      <c r="AA145">
        <v>846.78</v>
      </c>
      <c r="AB145">
        <v>112.7329414</v>
      </c>
      <c r="AC145">
        <v>-7.7233455790000001</v>
      </c>
      <c r="AD145">
        <v>0</v>
      </c>
      <c r="AE145">
        <v>0.05</v>
      </c>
      <c r="AF145">
        <v>0.05</v>
      </c>
      <c r="AG145">
        <v>7.0000000000000007E-2</v>
      </c>
      <c r="AH145">
        <v>1.5</v>
      </c>
      <c r="AI145">
        <v>1.5</v>
      </c>
      <c r="AJ145">
        <v>1</v>
      </c>
      <c r="AK145">
        <v>2</v>
      </c>
    </row>
    <row r="146" spans="1:37" x14ac:dyDescent="0.25">
      <c r="A146" s="18">
        <v>43915</v>
      </c>
      <c r="B146" t="s">
        <v>221</v>
      </c>
      <c r="C146" t="s">
        <v>170</v>
      </c>
      <c r="D146">
        <v>0</v>
      </c>
      <c r="E146">
        <v>0</v>
      </c>
      <c r="F146">
        <v>0</v>
      </c>
      <c r="G146">
        <v>0</v>
      </c>
      <c r="H146">
        <v>8</v>
      </c>
      <c r="I146">
        <v>0</v>
      </c>
      <c r="J146">
        <v>0</v>
      </c>
      <c r="K146">
        <v>8</v>
      </c>
      <c r="L146" t="s">
        <v>13</v>
      </c>
      <c r="N146" t="s">
        <v>170</v>
      </c>
      <c r="O146" t="s">
        <v>39</v>
      </c>
      <c r="P146" t="s">
        <v>40</v>
      </c>
      <c r="Q146" t="s">
        <v>222</v>
      </c>
      <c r="R146" t="s">
        <v>42</v>
      </c>
      <c r="T146">
        <v>7</v>
      </c>
      <c r="U146">
        <v>3</v>
      </c>
      <c r="V146">
        <v>103</v>
      </c>
      <c r="W146">
        <v>197</v>
      </c>
      <c r="X146">
        <v>841</v>
      </c>
      <c r="Y146">
        <v>129067</v>
      </c>
      <c r="Z146">
        <v>3552191</v>
      </c>
      <c r="AA146">
        <v>27.52</v>
      </c>
      <c r="AB146">
        <v>116.4684405</v>
      </c>
      <c r="AC146">
        <v>0.45385803000000002</v>
      </c>
      <c r="AD146">
        <v>0</v>
      </c>
      <c r="AE146">
        <v>2.25</v>
      </c>
      <c r="AF146">
        <v>0</v>
      </c>
      <c r="AG146">
        <v>0</v>
      </c>
      <c r="AH146">
        <v>0</v>
      </c>
      <c r="AI146">
        <v>0</v>
      </c>
      <c r="AJ146">
        <v>1</v>
      </c>
      <c r="AK146">
        <v>1</v>
      </c>
    </row>
    <row r="147" spans="1:37" x14ac:dyDescent="0.25">
      <c r="A147" s="18">
        <v>43915</v>
      </c>
      <c r="B147" t="s">
        <v>230</v>
      </c>
      <c r="C147" t="s">
        <v>175</v>
      </c>
      <c r="D147">
        <v>0</v>
      </c>
      <c r="E147">
        <v>0</v>
      </c>
      <c r="F147">
        <v>0</v>
      </c>
      <c r="G147">
        <v>0</v>
      </c>
      <c r="H147">
        <v>1</v>
      </c>
      <c r="I147">
        <v>0</v>
      </c>
      <c r="J147">
        <v>0</v>
      </c>
      <c r="K147">
        <v>1</v>
      </c>
      <c r="L147" t="s">
        <v>13</v>
      </c>
      <c r="N147" t="s">
        <v>175</v>
      </c>
      <c r="O147" t="s">
        <v>39</v>
      </c>
      <c r="P147" t="s">
        <v>40</v>
      </c>
      <c r="Q147" t="s">
        <v>175</v>
      </c>
      <c r="R147" t="s">
        <v>231</v>
      </c>
      <c r="T147">
        <v>9</v>
      </c>
      <c r="U147">
        <v>2</v>
      </c>
      <c r="V147">
        <v>118</v>
      </c>
      <c r="W147">
        <v>35</v>
      </c>
      <c r="X147">
        <v>1198</v>
      </c>
      <c r="Y147">
        <v>46914</v>
      </c>
      <c r="Z147">
        <v>1847097</v>
      </c>
      <c r="AA147">
        <v>39.369999999999997</v>
      </c>
      <c r="AB147">
        <v>129.57679200000001</v>
      </c>
      <c r="AC147">
        <v>-3.1925720000000002</v>
      </c>
      <c r="AD147">
        <v>0</v>
      </c>
      <c r="AE147">
        <v>0.54</v>
      </c>
      <c r="AF147">
        <v>0</v>
      </c>
      <c r="AG147">
        <v>0</v>
      </c>
      <c r="AH147">
        <v>0</v>
      </c>
      <c r="AI147">
        <v>0</v>
      </c>
      <c r="AJ147">
        <v>1</v>
      </c>
      <c r="AK147">
        <v>1</v>
      </c>
    </row>
    <row r="148" spans="1:37" x14ac:dyDescent="0.25">
      <c r="A148" s="18">
        <v>43915</v>
      </c>
      <c r="B148" t="s">
        <v>234</v>
      </c>
      <c r="C148" t="s">
        <v>176</v>
      </c>
      <c r="D148">
        <v>0</v>
      </c>
      <c r="E148">
        <v>0</v>
      </c>
      <c r="F148">
        <v>0</v>
      </c>
      <c r="G148">
        <v>0</v>
      </c>
      <c r="H148">
        <v>1</v>
      </c>
      <c r="I148">
        <v>0</v>
      </c>
      <c r="J148">
        <v>0</v>
      </c>
      <c r="K148">
        <v>1</v>
      </c>
      <c r="L148" t="s">
        <v>13</v>
      </c>
      <c r="N148" t="s">
        <v>176</v>
      </c>
      <c r="O148" t="s">
        <v>39</v>
      </c>
      <c r="P148" t="s">
        <v>40</v>
      </c>
      <c r="Q148" t="s">
        <v>175</v>
      </c>
      <c r="R148" t="s">
        <v>231</v>
      </c>
      <c r="T148">
        <v>8</v>
      </c>
      <c r="U148">
        <v>2</v>
      </c>
      <c r="V148">
        <v>116</v>
      </c>
      <c r="W148">
        <v>118</v>
      </c>
      <c r="X148">
        <v>1063</v>
      </c>
      <c r="Y148">
        <v>31983</v>
      </c>
      <c r="Z148">
        <v>1307803</v>
      </c>
      <c r="AA148">
        <v>40.89</v>
      </c>
      <c r="AB148">
        <v>127.5391072</v>
      </c>
      <c r="AC148">
        <v>0.212036949</v>
      </c>
      <c r="AD148">
        <v>0</v>
      </c>
      <c r="AE148">
        <v>0.76</v>
      </c>
      <c r="AF148">
        <v>0</v>
      </c>
      <c r="AG148">
        <v>0</v>
      </c>
      <c r="AH148">
        <v>0</v>
      </c>
      <c r="AI148">
        <v>0</v>
      </c>
      <c r="AJ148">
        <v>1</v>
      </c>
      <c r="AK148">
        <v>1</v>
      </c>
    </row>
    <row r="149" spans="1:37" x14ac:dyDescent="0.25">
      <c r="A149" s="18">
        <v>43915</v>
      </c>
      <c r="B149" t="s">
        <v>232</v>
      </c>
      <c r="C149" t="s">
        <v>179</v>
      </c>
      <c r="D149">
        <v>0</v>
      </c>
      <c r="E149">
        <v>0</v>
      </c>
      <c r="F149">
        <v>0</v>
      </c>
      <c r="G149">
        <v>0</v>
      </c>
      <c r="H149">
        <v>2</v>
      </c>
      <c r="I149">
        <v>0</v>
      </c>
      <c r="J149">
        <v>0</v>
      </c>
      <c r="K149">
        <v>2</v>
      </c>
      <c r="L149" t="s">
        <v>13</v>
      </c>
      <c r="N149" t="s">
        <v>179</v>
      </c>
      <c r="O149" t="s">
        <v>39</v>
      </c>
      <c r="P149" t="s">
        <v>40</v>
      </c>
      <c r="Q149" t="s">
        <v>179</v>
      </c>
      <c r="R149" t="s">
        <v>231</v>
      </c>
      <c r="S149" t="s">
        <v>233</v>
      </c>
      <c r="T149">
        <v>28</v>
      </c>
      <c r="U149">
        <v>1</v>
      </c>
      <c r="V149">
        <v>560</v>
      </c>
      <c r="W149">
        <v>110</v>
      </c>
      <c r="X149">
        <v>5411</v>
      </c>
      <c r="Y149">
        <v>319036</v>
      </c>
      <c r="Z149">
        <v>4340348</v>
      </c>
      <c r="AA149">
        <v>13.6</v>
      </c>
      <c r="AB149">
        <v>138.69603000000001</v>
      </c>
      <c r="AC149">
        <v>-4.6662095299999997</v>
      </c>
      <c r="AD149">
        <v>0</v>
      </c>
      <c r="AE149">
        <v>0.46</v>
      </c>
      <c r="AF149">
        <v>0</v>
      </c>
      <c r="AG149">
        <v>0</v>
      </c>
      <c r="AH149">
        <v>0</v>
      </c>
      <c r="AI149">
        <v>0</v>
      </c>
      <c r="AJ149">
        <v>1</v>
      </c>
      <c r="AK149">
        <v>1</v>
      </c>
    </row>
    <row r="150" spans="1:37" x14ac:dyDescent="0.25">
      <c r="A150" s="18">
        <v>43915</v>
      </c>
      <c r="B150" t="s">
        <v>229</v>
      </c>
      <c r="C150" t="s">
        <v>183</v>
      </c>
      <c r="D150">
        <v>9</v>
      </c>
      <c r="E150">
        <v>0</v>
      </c>
      <c r="F150">
        <v>0</v>
      </c>
      <c r="G150">
        <v>9</v>
      </c>
      <c r="H150">
        <v>12</v>
      </c>
      <c r="I150">
        <v>1</v>
      </c>
      <c r="J150">
        <v>0</v>
      </c>
      <c r="K150">
        <v>11</v>
      </c>
      <c r="L150" t="s">
        <v>13</v>
      </c>
      <c r="N150" t="s">
        <v>183</v>
      </c>
      <c r="O150" t="s">
        <v>39</v>
      </c>
      <c r="P150" t="s">
        <v>40</v>
      </c>
      <c r="Q150" t="s">
        <v>220</v>
      </c>
      <c r="R150" t="s">
        <v>42</v>
      </c>
      <c r="T150">
        <v>21</v>
      </c>
      <c r="U150">
        <v>3</v>
      </c>
      <c r="V150">
        <v>311</v>
      </c>
      <c r="W150">
        <v>792</v>
      </c>
      <c r="X150">
        <v>2255</v>
      </c>
      <c r="Y150">
        <v>46717</v>
      </c>
      <c r="Z150">
        <v>9426885</v>
      </c>
      <c r="AA150">
        <v>201.78</v>
      </c>
      <c r="AB150">
        <v>120.1620559</v>
      </c>
      <c r="AC150">
        <v>-3.731080714</v>
      </c>
      <c r="AD150">
        <v>0.95</v>
      </c>
      <c r="AE150">
        <v>1.27</v>
      </c>
      <c r="AF150">
        <v>0</v>
      </c>
      <c r="AG150">
        <v>0.11</v>
      </c>
      <c r="AH150">
        <v>8.3299999999999999E-2</v>
      </c>
      <c r="AI150">
        <v>0</v>
      </c>
      <c r="AJ150">
        <v>4.5</v>
      </c>
      <c r="AK150">
        <v>1</v>
      </c>
    </row>
    <row r="151" spans="1:37" x14ac:dyDescent="0.25">
      <c r="A151" s="18">
        <v>43915</v>
      </c>
      <c r="B151" t="s">
        <v>219</v>
      </c>
      <c r="C151" t="s">
        <v>185</v>
      </c>
      <c r="D151">
        <v>0</v>
      </c>
      <c r="E151">
        <v>0</v>
      </c>
      <c r="F151">
        <v>0</v>
      </c>
      <c r="G151">
        <v>0</v>
      </c>
      <c r="H151">
        <v>3</v>
      </c>
      <c r="I151">
        <v>0</v>
      </c>
      <c r="J151">
        <v>0</v>
      </c>
      <c r="K151">
        <v>3</v>
      </c>
      <c r="L151" t="s">
        <v>13</v>
      </c>
      <c r="N151" t="s">
        <v>185</v>
      </c>
      <c r="O151" t="s">
        <v>39</v>
      </c>
      <c r="P151" t="s">
        <v>40</v>
      </c>
      <c r="Q151" t="s">
        <v>220</v>
      </c>
      <c r="R151" t="s">
        <v>42</v>
      </c>
      <c r="T151">
        <v>15</v>
      </c>
      <c r="U151">
        <v>2</v>
      </c>
      <c r="V151">
        <v>219</v>
      </c>
      <c r="W151">
        <v>377</v>
      </c>
      <c r="X151">
        <v>1911</v>
      </c>
      <c r="Y151">
        <v>38068</v>
      </c>
      <c r="Z151">
        <v>2635461</v>
      </c>
      <c r="AA151">
        <v>69.23</v>
      </c>
      <c r="AB151">
        <v>122.070311</v>
      </c>
      <c r="AC151">
        <v>-4.1246887929999998</v>
      </c>
      <c r="AD151">
        <v>0</v>
      </c>
      <c r="AE151">
        <v>1.1399999999999999</v>
      </c>
      <c r="AF151">
        <v>0</v>
      </c>
      <c r="AG151">
        <v>0</v>
      </c>
      <c r="AH151">
        <v>0</v>
      </c>
      <c r="AI151">
        <v>0</v>
      </c>
      <c r="AJ151">
        <v>1</v>
      </c>
      <c r="AK151">
        <v>1</v>
      </c>
    </row>
    <row r="152" spans="1:37" x14ac:dyDescent="0.25">
      <c r="A152" s="18">
        <v>43915</v>
      </c>
      <c r="B152" t="s">
        <v>225</v>
      </c>
      <c r="C152" t="s">
        <v>187</v>
      </c>
      <c r="D152">
        <v>0</v>
      </c>
      <c r="E152">
        <v>0</v>
      </c>
      <c r="F152">
        <v>0</v>
      </c>
      <c r="G152">
        <v>0</v>
      </c>
      <c r="H152">
        <v>1</v>
      </c>
      <c r="I152">
        <v>1</v>
      </c>
      <c r="J152">
        <v>0</v>
      </c>
      <c r="K152">
        <v>0</v>
      </c>
      <c r="L152" t="s">
        <v>13</v>
      </c>
      <c r="N152" t="s">
        <v>187</v>
      </c>
      <c r="O152" t="s">
        <v>39</v>
      </c>
      <c r="P152" t="s">
        <v>40</v>
      </c>
      <c r="Q152" t="s">
        <v>226</v>
      </c>
      <c r="R152" t="s">
        <v>215</v>
      </c>
      <c r="T152">
        <v>25</v>
      </c>
      <c r="U152">
        <v>8</v>
      </c>
      <c r="V152">
        <v>450</v>
      </c>
      <c r="W152">
        <v>693</v>
      </c>
      <c r="X152">
        <v>5417</v>
      </c>
      <c r="Y152">
        <v>72981</v>
      </c>
      <c r="Z152">
        <v>14874889</v>
      </c>
      <c r="AA152">
        <v>203.82</v>
      </c>
      <c r="AB152">
        <v>99.051964420000004</v>
      </c>
      <c r="AC152">
        <v>2.1918944530000002</v>
      </c>
      <c r="AD152">
        <v>0</v>
      </c>
      <c r="AE152">
        <v>7.0000000000000007E-2</v>
      </c>
      <c r="AF152">
        <v>0</v>
      </c>
      <c r="AG152">
        <v>7.0000000000000007E-2</v>
      </c>
      <c r="AH152">
        <v>1</v>
      </c>
      <c r="AI152">
        <v>0</v>
      </c>
      <c r="AJ152">
        <v>1</v>
      </c>
      <c r="AK152">
        <v>1</v>
      </c>
    </row>
    <row r="153" spans="1:37" x14ac:dyDescent="0.25">
      <c r="A153" s="18">
        <v>43916</v>
      </c>
      <c r="B153" t="s">
        <v>235</v>
      </c>
      <c r="C153" t="s">
        <v>157</v>
      </c>
      <c r="D153">
        <v>1</v>
      </c>
      <c r="E153">
        <v>0</v>
      </c>
      <c r="F153">
        <v>0</v>
      </c>
      <c r="G153">
        <v>1</v>
      </c>
      <c r="H153">
        <v>1</v>
      </c>
      <c r="I153">
        <v>0</v>
      </c>
      <c r="J153">
        <v>0</v>
      </c>
      <c r="K153">
        <v>1</v>
      </c>
      <c r="L153" t="s">
        <v>13</v>
      </c>
      <c r="N153" t="s">
        <v>157</v>
      </c>
      <c r="O153" t="s">
        <v>39</v>
      </c>
      <c r="P153" t="s">
        <v>40</v>
      </c>
      <c r="Q153" t="s">
        <v>226</v>
      </c>
      <c r="R153" t="s">
        <v>215</v>
      </c>
      <c r="S153" t="s">
        <v>233</v>
      </c>
      <c r="T153">
        <v>18</v>
      </c>
      <c r="U153">
        <v>5</v>
      </c>
      <c r="V153">
        <v>289</v>
      </c>
      <c r="X153">
        <v>6497</v>
      </c>
      <c r="Y153">
        <v>57956</v>
      </c>
      <c r="Z153">
        <v>5247257</v>
      </c>
      <c r="AA153">
        <v>90.54</v>
      </c>
      <c r="AB153">
        <v>96.910521739999993</v>
      </c>
      <c r="AC153">
        <v>4.2256146279999998</v>
      </c>
      <c r="AD153">
        <v>0.19</v>
      </c>
      <c r="AE153">
        <v>0.19</v>
      </c>
      <c r="AF153">
        <v>0</v>
      </c>
      <c r="AG153">
        <v>0</v>
      </c>
      <c r="AH153">
        <v>0</v>
      </c>
      <c r="AI153">
        <v>0</v>
      </c>
    </row>
    <row r="154" spans="1:37" x14ac:dyDescent="0.25">
      <c r="A154" s="18">
        <v>43916</v>
      </c>
      <c r="B154" t="s">
        <v>218</v>
      </c>
      <c r="C154" t="s">
        <v>158</v>
      </c>
      <c r="D154">
        <v>0</v>
      </c>
      <c r="E154">
        <v>0</v>
      </c>
      <c r="F154">
        <v>1</v>
      </c>
      <c r="G154">
        <v>-1</v>
      </c>
      <c r="H154">
        <v>6</v>
      </c>
      <c r="I154">
        <v>4</v>
      </c>
      <c r="J154">
        <v>2</v>
      </c>
      <c r="K154">
        <v>0</v>
      </c>
      <c r="L154" t="s">
        <v>13</v>
      </c>
      <c r="N154" t="s">
        <v>158</v>
      </c>
      <c r="O154" t="s">
        <v>39</v>
      </c>
      <c r="P154" t="s">
        <v>40</v>
      </c>
      <c r="Q154" t="s">
        <v>214</v>
      </c>
      <c r="R154" t="s">
        <v>215</v>
      </c>
      <c r="T154">
        <v>4</v>
      </c>
      <c r="U154">
        <v>4</v>
      </c>
      <c r="V154">
        <v>155</v>
      </c>
      <c r="W154">
        <v>313</v>
      </c>
      <c r="X154">
        <v>1238</v>
      </c>
      <c r="Y154">
        <v>9663</v>
      </c>
      <c r="Z154">
        <v>10722374</v>
      </c>
      <c r="AA154">
        <v>1109.6400000000001</v>
      </c>
      <c r="AB154">
        <v>106.1090043</v>
      </c>
      <c r="AC154">
        <v>-6.4567363880000004</v>
      </c>
      <c r="AD154">
        <v>0</v>
      </c>
      <c r="AE154">
        <v>0.56000000000000005</v>
      </c>
      <c r="AF154">
        <v>0</v>
      </c>
      <c r="AG154">
        <v>0.37</v>
      </c>
      <c r="AH154">
        <v>0.66669999999999996</v>
      </c>
      <c r="AI154">
        <v>0.33329999999999999</v>
      </c>
      <c r="AJ154">
        <v>1</v>
      </c>
      <c r="AK154">
        <v>1</v>
      </c>
    </row>
    <row r="155" spans="1:37" x14ac:dyDescent="0.25">
      <c r="A155" s="18">
        <v>43916</v>
      </c>
      <c r="B155" t="s">
        <v>213</v>
      </c>
      <c r="C155" t="s">
        <v>161</v>
      </c>
      <c r="D155">
        <v>57</v>
      </c>
      <c r="E155">
        <v>2</v>
      </c>
      <c r="F155">
        <v>0</v>
      </c>
      <c r="G155">
        <v>55</v>
      </c>
      <c r="H155">
        <v>77</v>
      </c>
      <c r="I155">
        <v>44</v>
      </c>
      <c r="J155">
        <v>22</v>
      </c>
      <c r="K155">
        <v>11</v>
      </c>
      <c r="L155" t="s">
        <v>13</v>
      </c>
      <c r="N155" t="s">
        <v>161</v>
      </c>
      <c r="O155" t="s">
        <v>39</v>
      </c>
      <c r="P155" t="s">
        <v>40</v>
      </c>
      <c r="Q155" t="s">
        <v>214</v>
      </c>
      <c r="R155" t="s">
        <v>215</v>
      </c>
      <c r="S155" t="s">
        <v>216</v>
      </c>
      <c r="T155">
        <v>1</v>
      </c>
      <c r="U155">
        <v>5</v>
      </c>
      <c r="V155">
        <v>44</v>
      </c>
      <c r="W155">
        <v>267</v>
      </c>
      <c r="Y155">
        <v>664</v>
      </c>
      <c r="Z155">
        <v>10846145</v>
      </c>
      <c r="AA155">
        <v>16334.31</v>
      </c>
      <c r="AB155">
        <v>106.8361183</v>
      </c>
      <c r="AC155">
        <v>-6.2046989909999999</v>
      </c>
      <c r="AD155">
        <v>5.26</v>
      </c>
      <c r="AE155">
        <v>7.1</v>
      </c>
      <c r="AF155">
        <v>0.18</v>
      </c>
      <c r="AG155">
        <v>4.0599999999999996</v>
      </c>
      <c r="AH155">
        <v>0.57140000000000002</v>
      </c>
      <c r="AI155">
        <v>0.28570000000000001</v>
      </c>
      <c r="AK155">
        <v>2</v>
      </c>
    </row>
    <row r="156" spans="1:37" x14ac:dyDescent="0.25">
      <c r="A156" s="18">
        <v>43916</v>
      </c>
      <c r="B156" t="s">
        <v>223</v>
      </c>
      <c r="C156" t="s">
        <v>160</v>
      </c>
      <c r="D156">
        <v>0</v>
      </c>
      <c r="E156">
        <v>0</v>
      </c>
      <c r="F156">
        <v>0</v>
      </c>
      <c r="G156">
        <v>0</v>
      </c>
      <c r="H156">
        <v>1</v>
      </c>
      <c r="I156">
        <v>2</v>
      </c>
      <c r="J156">
        <v>1</v>
      </c>
      <c r="K156">
        <v>-2</v>
      </c>
      <c r="L156" t="s">
        <v>13</v>
      </c>
      <c r="N156" t="s">
        <v>160</v>
      </c>
      <c r="O156" t="s">
        <v>39</v>
      </c>
      <c r="P156" t="s">
        <v>40</v>
      </c>
      <c r="Q156" t="s">
        <v>214</v>
      </c>
      <c r="R156" t="s">
        <v>215</v>
      </c>
      <c r="S156" t="s">
        <v>224</v>
      </c>
      <c r="T156">
        <v>4</v>
      </c>
      <c r="U156">
        <v>1</v>
      </c>
      <c r="V156">
        <v>78</v>
      </c>
      <c r="W156">
        <v>46</v>
      </c>
      <c r="X156">
        <v>392</v>
      </c>
      <c r="Y156">
        <v>3133</v>
      </c>
      <c r="Z156">
        <v>3631015</v>
      </c>
      <c r="AA156">
        <v>1158.9000000000001</v>
      </c>
      <c r="AB156">
        <v>110.4448783</v>
      </c>
      <c r="AC156">
        <v>-7.8945018500000002</v>
      </c>
      <c r="AD156">
        <v>0</v>
      </c>
      <c r="AE156">
        <v>0.28000000000000003</v>
      </c>
      <c r="AF156">
        <v>0</v>
      </c>
      <c r="AG156">
        <v>0.55000000000000004</v>
      </c>
      <c r="AH156">
        <v>2</v>
      </c>
      <c r="AI156">
        <v>1</v>
      </c>
      <c r="AJ156">
        <v>1</v>
      </c>
      <c r="AK156">
        <v>0</v>
      </c>
    </row>
    <row r="157" spans="1:37" x14ac:dyDescent="0.25">
      <c r="A157" s="18">
        <v>43916</v>
      </c>
      <c r="B157" t="s">
        <v>217</v>
      </c>
      <c r="C157" t="s">
        <v>164</v>
      </c>
      <c r="D157">
        <v>7</v>
      </c>
      <c r="E157">
        <v>0</v>
      </c>
      <c r="F157">
        <v>0</v>
      </c>
      <c r="G157">
        <v>7</v>
      </c>
      <c r="H157">
        <v>79</v>
      </c>
      <c r="I157">
        <v>11</v>
      </c>
      <c r="J157">
        <v>6</v>
      </c>
      <c r="K157">
        <v>62</v>
      </c>
      <c r="L157" t="s">
        <v>13</v>
      </c>
      <c r="N157" t="s">
        <v>164</v>
      </c>
      <c r="O157" t="s">
        <v>39</v>
      </c>
      <c r="P157" t="s">
        <v>40</v>
      </c>
      <c r="Q157" t="s">
        <v>214</v>
      </c>
      <c r="R157" t="s">
        <v>215</v>
      </c>
      <c r="T157">
        <v>18</v>
      </c>
      <c r="U157">
        <v>9</v>
      </c>
      <c r="V157">
        <v>627</v>
      </c>
      <c r="W157">
        <v>645</v>
      </c>
      <c r="X157">
        <v>5312</v>
      </c>
      <c r="Y157">
        <v>35378</v>
      </c>
      <c r="Z157">
        <v>45161325</v>
      </c>
      <c r="AA157">
        <v>1276.55</v>
      </c>
      <c r="AB157">
        <v>107.60370829999999</v>
      </c>
      <c r="AC157">
        <v>-6.9204320829999997</v>
      </c>
      <c r="AD157">
        <v>0.15</v>
      </c>
      <c r="AE157">
        <v>1.75</v>
      </c>
      <c r="AF157">
        <v>0</v>
      </c>
      <c r="AG157">
        <v>0.24</v>
      </c>
      <c r="AH157">
        <v>0.13919999999999999</v>
      </c>
      <c r="AI157">
        <v>7.5899999999999995E-2</v>
      </c>
      <c r="AJ157">
        <v>1.75</v>
      </c>
      <c r="AK157">
        <v>1</v>
      </c>
    </row>
    <row r="158" spans="1:37" x14ac:dyDescent="0.25">
      <c r="A158" s="18">
        <v>43916</v>
      </c>
      <c r="B158" t="s">
        <v>227</v>
      </c>
      <c r="C158" t="s">
        <v>165</v>
      </c>
      <c r="D158">
        <v>2</v>
      </c>
      <c r="E158">
        <v>0</v>
      </c>
      <c r="F158">
        <v>1</v>
      </c>
      <c r="G158">
        <v>1</v>
      </c>
      <c r="H158">
        <v>29</v>
      </c>
      <c r="I158">
        <v>4</v>
      </c>
      <c r="J158">
        <v>1</v>
      </c>
      <c r="K158">
        <v>24</v>
      </c>
      <c r="L158" t="s">
        <v>13</v>
      </c>
      <c r="N158" t="s">
        <v>165</v>
      </c>
      <c r="O158" t="s">
        <v>39</v>
      </c>
      <c r="P158" t="s">
        <v>40</v>
      </c>
      <c r="Q158" t="s">
        <v>214</v>
      </c>
      <c r="R158" t="s">
        <v>215</v>
      </c>
      <c r="T158">
        <v>29</v>
      </c>
      <c r="U158">
        <v>6</v>
      </c>
      <c r="V158">
        <v>576</v>
      </c>
      <c r="W158">
        <v>753</v>
      </c>
      <c r="X158">
        <v>7809</v>
      </c>
      <c r="Y158">
        <v>32801</v>
      </c>
      <c r="Z158">
        <v>36364072</v>
      </c>
      <c r="AA158">
        <v>1108.6400000000001</v>
      </c>
      <c r="AB158">
        <v>110.20111489999999</v>
      </c>
      <c r="AC158">
        <v>-7.2590971770000001</v>
      </c>
      <c r="AD158">
        <v>0.05</v>
      </c>
      <c r="AE158">
        <v>0.8</v>
      </c>
      <c r="AF158">
        <v>0</v>
      </c>
      <c r="AG158">
        <v>0.11</v>
      </c>
      <c r="AH158">
        <v>0.13789999999999999</v>
      </c>
      <c r="AI158">
        <v>3.4500000000000003E-2</v>
      </c>
      <c r="AJ158">
        <v>0.11</v>
      </c>
      <c r="AK158">
        <v>0</v>
      </c>
    </row>
    <row r="159" spans="1:37" x14ac:dyDescent="0.25">
      <c r="A159" s="18">
        <v>43916</v>
      </c>
      <c r="B159" t="s">
        <v>228</v>
      </c>
      <c r="C159" t="s">
        <v>166</v>
      </c>
      <c r="D159">
        <v>8</v>
      </c>
      <c r="E159">
        <v>0</v>
      </c>
      <c r="F159">
        <v>2</v>
      </c>
      <c r="G159">
        <v>6</v>
      </c>
      <c r="H159">
        <v>10</v>
      </c>
      <c r="I159">
        <v>3</v>
      </c>
      <c r="J159">
        <v>5</v>
      </c>
      <c r="K159">
        <v>2</v>
      </c>
      <c r="L159" t="s">
        <v>13</v>
      </c>
      <c r="N159" t="s">
        <v>166</v>
      </c>
      <c r="O159" t="s">
        <v>39</v>
      </c>
      <c r="P159" t="s">
        <v>40</v>
      </c>
      <c r="Q159" t="s">
        <v>214</v>
      </c>
      <c r="R159" t="s">
        <v>215</v>
      </c>
      <c r="T159">
        <v>29</v>
      </c>
      <c r="U159">
        <v>9</v>
      </c>
      <c r="V159">
        <v>666</v>
      </c>
      <c r="W159">
        <v>777</v>
      </c>
      <c r="X159">
        <v>7724</v>
      </c>
      <c r="Y159">
        <v>47803</v>
      </c>
      <c r="Z159">
        <v>40479023</v>
      </c>
      <c r="AA159">
        <v>846.78</v>
      </c>
      <c r="AB159">
        <v>112.7329414</v>
      </c>
      <c r="AC159">
        <v>-7.7233455790000001</v>
      </c>
      <c r="AD159">
        <v>0.2</v>
      </c>
      <c r="AE159">
        <v>0.25</v>
      </c>
      <c r="AF159">
        <v>0</v>
      </c>
      <c r="AG159">
        <v>7.0000000000000007E-2</v>
      </c>
      <c r="AH159">
        <v>0.3</v>
      </c>
      <c r="AI159">
        <v>0.5</v>
      </c>
      <c r="AK159">
        <v>0</v>
      </c>
    </row>
    <row r="160" spans="1:37" x14ac:dyDescent="0.25">
      <c r="A160" s="18">
        <v>43916</v>
      </c>
      <c r="B160" t="s">
        <v>236</v>
      </c>
      <c r="C160" t="s">
        <v>169</v>
      </c>
      <c r="D160">
        <v>2</v>
      </c>
      <c r="E160">
        <v>0</v>
      </c>
      <c r="F160">
        <v>0</v>
      </c>
      <c r="G160">
        <v>2</v>
      </c>
      <c r="H160">
        <v>2</v>
      </c>
      <c r="I160">
        <v>0</v>
      </c>
      <c r="J160">
        <v>0</v>
      </c>
      <c r="K160">
        <v>2</v>
      </c>
      <c r="L160" t="s">
        <v>13</v>
      </c>
      <c r="N160" t="s">
        <v>169</v>
      </c>
      <c r="O160" t="s">
        <v>39</v>
      </c>
      <c r="P160" t="s">
        <v>40</v>
      </c>
      <c r="Q160" t="s">
        <v>222</v>
      </c>
      <c r="R160" t="s">
        <v>215</v>
      </c>
      <c r="T160">
        <v>13</v>
      </c>
      <c r="U160">
        <v>1</v>
      </c>
      <c r="V160">
        <v>136</v>
      </c>
      <c r="W160">
        <v>139</v>
      </c>
      <c r="X160">
        <v>1432</v>
      </c>
      <c r="Y160">
        <v>153565</v>
      </c>
      <c r="Z160">
        <v>2570289</v>
      </c>
      <c r="AA160">
        <v>16.739999999999998</v>
      </c>
      <c r="AB160">
        <v>113.41765359999999</v>
      </c>
      <c r="AC160">
        <v>-1.6024846530000001</v>
      </c>
      <c r="AD160">
        <v>0.78</v>
      </c>
      <c r="AE160">
        <v>0.78</v>
      </c>
      <c r="AF160">
        <v>0</v>
      </c>
      <c r="AG160">
        <v>0</v>
      </c>
      <c r="AH160">
        <v>0</v>
      </c>
      <c r="AI160">
        <v>0</v>
      </c>
    </row>
    <row r="161" spans="1:37" x14ac:dyDescent="0.25">
      <c r="A161" s="18">
        <v>43916</v>
      </c>
      <c r="B161" t="s">
        <v>221</v>
      </c>
      <c r="C161" t="s">
        <v>170</v>
      </c>
      <c r="D161">
        <v>0</v>
      </c>
      <c r="E161">
        <v>0</v>
      </c>
      <c r="F161">
        <v>0</v>
      </c>
      <c r="G161">
        <v>0</v>
      </c>
      <c r="H161">
        <v>8</v>
      </c>
      <c r="I161">
        <v>0</v>
      </c>
      <c r="J161">
        <v>0</v>
      </c>
      <c r="K161">
        <v>8</v>
      </c>
      <c r="L161" t="s">
        <v>13</v>
      </c>
      <c r="N161" t="s">
        <v>170</v>
      </c>
      <c r="O161" t="s">
        <v>39</v>
      </c>
      <c r="P161" t="s">
        <v>40</v>
      </c>
      <c r="Q161" t="s">
        <v>222</v>
      </c>
      <c r="R161" t="s">
        <v>42</v>
      </c>
      <c r="T161">
        <v>7</v>
      </c>
      <c r="U161">
        <v>3</v>
      </c>
      <c r="V161">
        <v>103</v>
      </c>
      <c r="W161">
        <v>197</v>
      </c>
      <c r="X161">
        <v>841</v>
      </c>
      <c r="Y161">
        <v>129067</v>
      </c>
      <c r="Z161">
        <v>3552191</v>
      </c>
      <c r="AA161">
        <v>27.52</v>
      </c>
      <c r="AB161">
        <v>116.4684405</v>
      </c>
      <c r="AC161">
        <v>0.45385803000000002</v>
      </c>
      <c r="AD161">
        <v>0</v>
      </c>
      <c r="AE161">
        <v>2.25</v>
      </c>
      <c r="AF161">
        <v>0</v>
      </c>
      <c r="AG161">
        <v>0</v>
      </c>
      <c r="AH161">
        <v>0</v>
      </c>
      <c r="AI161">
        <v>0</v>
      </c>
      <c r="AJ161">
        <v>1</v>
      </c>
      <c r="AK161">
        <v>1</v>
      </c>
    </row>
    <row r="162" spans="1:37" x14ac:dyDescent="0.25">
      <c r="A162" s="18">
        <v>43916</v>
      </c>
      <c r="B162" t="s">
        <v>237</v>
      </c>
      <c r="C162" t="s">
        <v>174</v>
      </c>
      <c r="D162">
        <v>2</v>
      </c>
      <c r="E162">
        <v>0</v>
      </c>
      <c r="F162">
        <v>0</v>
      </c>
      <c r="G162">
        <v>2</v>
      </c>
      <c r="H162">
        <v>2</v>
      </c>
      <c r="I162">
        <v>0</v>
      </c>
      <c r="J162">
        <v>0</v>
      </c>
      <c r="K162">
        <v>2</v>
      </c>
      <c r="L162" t="s">
        <v>13</v>
      </c>
      <c r="N162" t="s">
        <v>174</v>
      </c>
      <c r="O162" t="s">
        <v>39</v>
      </c>
      <c r="P162" t="s">
        <v>40</v>
      </c>
      <c r="Q162" t="s">
        <v>226</v>
      </c>
      <c r="R162" t="s">
        <v>215</v>
      </c>
      <c r="T162">
        <v>13</v>
      </c>
      <c r="U162">
        <v>2</v>
      </c>
      <c r="V162">
        <v>228</v>
      </c>
      <c r="W162">
        <v>205</v>
      </c>
      <c r="X162">
        <v>2435</v>
      </c>
      <c r="Y162">
        <v>34624</v>
      </c>
      <c r="Z162">
        <v>9095591</v>
      </c>
      <c r="AA162">
        <v>262.7</v>
      </c>
      <c r="AB162">
        <v>105.0214366</v>
      </c>
      <c r="AC162">
        <v>-4.9167929749999999</v>
      </c>
      <c r="AD162">
        <v>0.22</v>
      </c>
      <c r="AE162">
        <v>0.22</v>
      </c>
      <c r="AF162">
        <v>0</v>
      </c>
      <c r="AG162">
        <v>0</v>
      </c>
      <c r="AH162">
        <v>0</v>
      </c>
      <c r="AI162">
        <v>0</v>
      </c>
    </row>
    <row r="163" spans="1:37" x14ac:dyDescent="0.25">
      <c r="A163" s="18">
        <v>43916</v>
      </c>
      <c r="B163" t="s">
        <v>230</v>
      </c>
      <c r="C163" t="s">
        <v>175</v>
      </c>
      <c r="D163">
        <v>0</v>
      </c>
      <c r="E163">
        <v>0</v>
      </c>
      <c r="F163">
        <v>0</v>
      </c>
      <c r="G163">
        <v>0</v>
      </c>
      <c r="H163">
        <v>1</v>
      </c>
      <c r="I163">
        <v>0</v>
      </c>
      <c r="J163">
        <v>0</v>
      </c>
      <c r="K163">
        <v>1</v>
      </c>
      <c r="L163" t="s">
        <v>13</v>
      </c>
      <c r="N163" t="s">
        <v>175</v>
      </c>
      <c r="O163" t="s">
        <v>39</v>
      </c>
      <c r="P163" t="s">
        <v>40</v>
      </c>
      <c r="Q163" t="s">
        <v>175</v>
      </c>
      <c r="R163" t="s">
        <v>231</v>
      </c>
      <c r="T163">
        <v>9</v>
      </c>
      <c r="U163">
        <v>2</v>
      </c>
      <c r="V163">
        <v>118</v>
      </c>
      <c r="W163">
        <v>35</v>
      </c>
      <c r="X163">
        <v>1198</v>
      </c>
      <c r="Y163">
        <v>46914</v>
      </c>
      <c r="Z163">
        <v>1847097</v>
      </c>
      <c r="AA163">
        <v>39.369999999999997</v>
      </c>
      <c r="AB163">
        <v>129.57679200000001</v>
      </c>
      <c r="AC163">
        <v>-3.1925720000000002</v>
      </c>
      <c r="AD163">
        <v>0</v>
      </c>
      <c r="AE163">
        <v>0.54</v>
      </c>
      <c r="AF163">
        <v>0</v>
      </c>
      <c r="AG163">
        <v>0</v>
      </c>
      <c r="AH163">
        <v>0</v>
      </c>
      <c r="AI163">
        <v>0</v>
      </c>
      <c r="AJ163">
        <v>1</v>
      </c>
      <c r="AK163">
        <v>1</v>
      </c>
    </row>
    <row r="164" spans="1:37" x14ac:dyDescent="0.25">
      <c r="A164" s="18">
        <v>43916</v>
      </c>
      <c r="B164" t="s">
        <v>234</v>
      </c>
      <c r="C164" t="s">
        <v>176</v>
      </c>
      <c r="D164">
        <v>0</v>
      </c>
      <c r="E164">
        <v>0</v>
      </c>
      <c r="F164">
        <v>0</v>
      </c>
      <c r="G164">
        <v>0</v>
      </c>
      <c r="H164">
        <v>1</v>
      </c>
      <c r="I164">
        <v>0</v>
      </c>
      <c r="J164">
        <v>0</v>
      </c>
      <c r="K164">
        <v>1</v>
      </c>
      <c r="L164" t="s">
        <v>13</v>
      </c>
      <c r="N164" t="s">
        <v>176</v>
      </c>
      <c r="O164" t="s">
        <v>39</v>
      </c>
      <c r="P164" t="s">
        <v>40</v>
      </c>
      <c r="Q164" t="s">
        <v>175</v>
      </c>
      <c r="R164" t="s">
        <v>231</v>
      </c>
      <c r="T164">
        <v>8</v>
      </c>
      <c r="U164">
        <v>2</v>
      </c>
      <c r="V164">
        <v>116</v>
      </c>
      <c r="W164">
        <v>118</v>
      </c>
      <c r="X164">
        <v>1063</v>
      </c>
      <c r="Y164">
        <v>31983</v>
      </c>
      <c r="Z164">
        <v>1307803</v>
      </c>
      <c r="AA164">
        <v>40.89</v>
      </c>
      <c r="AB164">
        <v>127.5391072</v>
      </c>
      <c r="AC164">
        <v>0.212036949</v>
      </c>
      <c r="AD164">
        <v>0</v>
      </c>
      <c r="AE164">
        <v>0.76</v>
      </c>
      <c r="AF164">
        <v>0</v>
      </c>
      <c r="AG164">
        <v>0</v>
      </c>
      <c r="AH164">
        <v>0</v>
      </c>
      <c r="AI164">
        <v>0</v>
      </c>
      <c r="AJ164">
        <v>1</v>
      </c>
      <c r="AK164">
        <v>1</v>
      </c>
    </row>
    <row r="165" spans="1:37" x14ac:dyDescent="0.25">
      <c r="A165" s="18">
        <v>43916</v>
      </c>
      <c r="B165" t="s">
        <v>232</v>
      </c>
      <c r="C165" t="s">
        <v>179</v>
      </c>
      <c r="D165">
        <v>4</v>
      </c>
      <c r="E165">
        <v>0</v>
      </c>
      <c r="F165">
        <v>0</v>
      </c>
      <c r="G165">
        <v>4</v>
      </c>
      <c r="H165">
        <v>6</v>
      </c>
      <c r="I165">
        <v>0</v>
      </c>
      <c r="J165">
        <v>0</v>
      </c>
      <c r="K165">
        <v>6</v>
      </c>
      <c r="L165" t="s">
        <v>13</v>
      </c>
      <c r="N165" t="s">
        <v>179</v>
      </c>
      <c r="O165" t="s">
        <v>39</v>
      </c>
      <c r="P165" t="s">
        <v>40</v>
      </c>
      <c r="Q165" t="s">
        <v>179</v>
      </c>
      <c r="R165" t="s">
        <v>231</v>
      </c>
      <c r="S165" t="s">
        <v>233</v>
      </c>
      <c r="T165">
        <v>28</v>
      </c>
      <c r="U165">
        <v>1</v>
      </c>
      <c r="V165">
        <v>560</v>
      </c>
      <c r="W165">
        <v>110</v>
      </c>
      <c r="X165">
        <v>5411</v>
      </c>
      <c r="Y165">
        <v>319036</v>
      </c>
      <c r="Z165">
        <v>4340348</v>
      </c>
      <c r="AA165">
        <v>13.6</v>
      </c>
      <c r="AB165">
        <v>138.69603000000001</v>
      </c>
      <c r="AC165">
        <v>-4.6662095299999997</v>
      </c>
      <c r="AD165">
        <v>0.92</v>
      </c>
      <c r="AE165">
        <v>1.38</v>
      </c>
      <c r="AF165">
        <v>0</v>
      </c>
      <c r="AG165">
        <v>0</v>
      </c>
      <c r="AH165">
        <v>0</v>
      </c>
      <c r="AI165">
        <v>0</v>
      </c>
      <c r="AK165">
        <v>1</v>
      </c>
    </row>
    <row r="166" spans="1:37" x14ac:dyDescent="0.25">
      <c r="A166" s="18">
        <v>43916</v>
      </c>
      <c r="B166" t="s">
        <v>229</v>
      </c>
      <c r="C166" t="s">
        <v>183</v>
      </c>
      <c r="D166">
        <v>14</v>
      </c>
      <c r="E166">
        <v>0</v>
      </c>
      <c r="F166">
        <v>0</v>
      </c>
      <c r="G166">
        <v>14</v>
      </c>
      <c r="H166">
        <v>26</v>
      </c>
      <c r="I166">
        <v>1</v>
      </c>
      <c r="J166">
        <v>0</v>
      </c>
      <c r="K166">
        <v>25</v>
      </c>
      <c r="L166" t="s">
        <v>13</v>
      </c>
      <c r="N166" t="s">
        <v>183</v>
      </c>
      <c r="O166" t="s">
        <v>39</v>
      </c>
      <c r="P166" t="s">
        <v>40</v>
      </c>
      <c r="Q166" t="s">
        <v>220</v>
      </c>
      <c r="R166" t="s">
        <v>42</v>
      </c>
      <c r="T166">
        <v>21</v>
      </c>
      <c r="U166">
        <v>3</v>
      </c>
      <c r="V166">
        <v>311</v>
      </c>
      <c r="W166">
        <v>792</v>
      </c>
      <c r="X166">
        <v>2255</v>
      </c>
      <c r="Y166">
        <v>46717</v>
      </c>
      <c r="Z166">
        <v>9426885</v>
      </c>
      <c r="AA166">
        <v>201.78</v>
      </c>
      <c r="AB166">
        <v>120.1620559</v>
      </c>
      <c r="AC166">
        <v>-3.731080714</v>
      </c>
      <c r="AD166">
        <v>1.49</v>
      </c>
      <c r="AE166">
        <v>2.76</v>
      </c>
      <c r="AF166">
        <v>0</v>
      </c>
      <c r="AG166">
        <v>0.11</v>
      </c>
      <c r="AH166">
        <v>3.85E-2</v>
      </c>
      <c r="AI166">
        <v>0</v>
      </c>
      <c r="AJ166">
        <v>1.56</v>
      </c>
      <c r="AK166">
        <v>1</v>
      </c>
    </row>
    <row r="167" spans="1:37" x14ac:dyDescent="0.25">
      <c r="A167" s="18">
        <v>43916</v>
      </c>
      <c r="B167" t="s">
        <v>238</v>
      </c>
      <c r="C167" t="s">
        <v>184</v>
      </c>
      <c r="D167">
        <v>1</v>
      </c>
      <c r="E167">
        <v>0</v>
      </c>
      <c r="F167">
        <v>0</v>
      </c>
      <c r="G167">
        <v>1</v>
      </c>
      <c r="H167">
        <v>1</v>
      </c>
      <c r="I167">
        <v>0</v>
      </c>
      <c r="J167">
        <v>0</v>
      </c>
      <c r="K167">
        <v>1</v>
      </c>
      <c r="L167" t="s">
        <v>13</v>
      </c>
      <c r="N167" t="s">
        <v>184</v>
      </c>
      <c r="O167" t="s">
        <v>39</v>
      </c>
      <c r="P167" t="s">
        <v>40</v>
      </c>
      <c r="Q167" t="s">
        <v>220</v>
      </c>
      <c r="R167" t="s">
        <v>42</v>
      </c>
      <c r="T167">
        <v>12</v>
      </c>
      <c r="U167">
        <v>1</v>
      </c>
      <c r="V167">
        <v>175</v>
      </c>
      <c r="W167">
        <v>175</v>
      </c>
      <c r="X167">
        <v>1842</v>
      </c>
      <c r="Y167">
        <v>61841</v>
      </c>
      <c r="Z167">
        <v>2955567</v>
      </c>
      <c r="AA167">
        <v>47.79</v>
      </c>
      <c r="AB167">
        <v>121.2010927</v>
      </c>
      <c r="AC167">
        <v>-1.00413668</v>
      </c>
      <c r="AD167">
        <v>0.34</v>
      </c>
      <c r="AE167">
        <v>0.34</v>
      </c>
      <c r="AF167">
        <v>0</v>
      </c>
      <c r="AG167">
        <v>0</v>
      </c>
      <c r="AH167">
        <v>0</v>
      </c>
      <c r="AI167">
        <v>0</v>
      </c>
    </row>
    <row r="168" spans="1:37" x14ac:dyDescent="0.25">
      <c r="A168" s="18">
        <v>43916</v>
      </c>
      <c r="B168" t="s">
        <v>219</v>
      </c>
      <c r="C168" t="s">
        <v>185</v>
      </c>
      <c r="D168">
        <v>0</v>
      </c>
      <c r="E168">
        <v>0</v>
      </c>
      <c r="F168">
        <v>0</v>
      </c>
      <c r="G168">
        <v>0</v>
      </c>
      <c r="H168">
        <v>3</v>
      </c>
      <c r="I168">
        <v>0</v>
      </c>
      <c r="J168">
        <v>0</v>
      </c>
      <c r="K168">
        <v>3</v>
      </c>
      <c r="L168" t="s">
        <v>13</v>
      </c>
      <c r="N168" t="s">
        <v>185</v>
      </c>
      <c r="O168" t="s">
        <v>39</v>
      </c>
      <c r="P168" t="s">
        <v>40</v>
      </c>
      <c r="Q168" t="s">
        <v>220</v>
      </c>
      <c r="R168" t="s">
        <v>42</v>
      </c>
      <c r="T168">
        <v>15</v>
      </c>
      <c r="U168">
        <v>2</v>
      </c>
      <c r="V168">
        <v>219</v>
      </c>
      <c r="W168">
        <v>377</v>
      </c>
      <c r="X168">
        <v>1911</v>
      </c>
      <c r="Y168">
        <v>38068</v>
      </c>
      <c r="Z168">
        <v>2635461</v>
      </c>
      <c r="AA168">
        <v>69.23</v>
      </c>
      <c r="AB168">
        <v>122.070311</v>
      </c>
      <c r="AC168">
        <v>-4.1246887929999998</v>
      </c>
      <c r="AD168">
        <v>0</v>
      </c>
      <c r="AE168">
        <v>1.1399999999999999</v>
      </c>
      <c r="AF168">
        <v>0</v>
      </c>
      <c r="AG168">
        <v>0</v>
      </c>
      <c r="AH168">
        <v>0</v>
      </c>
      <c r="AI168">
        <v>0</v>
      </c>
      <c r="AJ168">
        <v>1</v>
      </c>
      <c r="AK168">
        <v>1</v>
      </c>
    </row>
    <row r="169" spans="1:37" x14ac:dyDescent="0.25">
      <c r="A169" s="18">
        <v>43916</v>
      </c>
      <c r="B169" t="s">
        <v>239</v>
      </c>
      <c r="C169" t="s">
        <v>56</v>
      </c>
      <c r="D169">
        <v>3</v>
      </c>
      <c r="E169">
        <v>0</v>
      </c>
      <c r="F169">
        <v>0</v>
      </c>
      <c r="G169">
        <v>3</v>
      </c>
      <c r="H169">
        <v>3</v>
      </c>
      <c r="I169">
        <v>0</v>
      </c>
      <c r="J169">
        <v>0</v>
      </c>
      <c r="K169">
        <v>3</v>
      </c>
      <c r="L169" t="s">
        <v>13</v>
      </c>
      <c r="N169" t="s">
        <v>56</v>
      </c>
      <c r="O169" t="s">
        <v>39</v>
      </c>
      <c r="P169" t="s">
        <v>40</v>
      </c>
      <c r="Q169" t="s">
        <v>226</v>
      </c>
      <c r="R169" t="s">
        <v>215</v>
      </c>
      <c r="T169">
        <v>12</v>
      </c>
      <c r="U169">
        <v>7</v>
      </c>
      <c r="V169">
        <v>179</v>
      </c>
      <c r="W169">
        <v>230</v>
      </c>
      <c r="X169">
        <v>928</v>
      </c>
      <c r="Y169">
        <v>42013</v>
      </c>
      <c r="Z169">
        <v>5519245</v>
      </c>
      <c r="AA169">
        <v>131.37</v>
      </c>
      <c r="AB169">
        <v>100.46506239999999</v>
      </c>
      <c r="AC169">
        <v>-0.850253225</v>
      </c>
      <c r="AD169">
        <v>0.54</v>
      </c>
      <c r="AE169">
        <v>0.54</v>
      </c>
      <c r="AF169">
        <v>0</v>
      </c>
      <c r="AG169">
        <v>0</v>
      </c>
      <c r="AH169">
        <v>0</v>
      </c>
      <c r="AI169">
        <v>0</v>
      </c>
    </row>
    <row r="170" spans="1:37" x14ac:dyDescent="0.25">
      <c r="A170" s="18">
        <v>43916</v>
      </c>
      <c r="B170" t="s">
        <v>225</v>
      </c>
      <c r="C170" t="s">
        <v>187</v>
      </c>
      <c r="D170">
        <v>0</v>
      </c>
      <c r="E170">
        <v>0</v>
      </c>
      <c r="F170">
        <v>0</v>
      </c>
      <c r="G170">
        <v>0</v>
      </c>
      <c r="H170">
        <v>1</v>
      </c>
      <c r="I170">
        <v>1</v>
      </c>
      <c r="J170">
        <v>0</v>
      </c>
      <c r="K170">
        <v>0</v>
      </c>
      <c r="L170" t="s">
        <v>13</v>
      </c>
      <c r="N170" t="s">
        <v>187</v>
      </c>
      <c r="O170" t="s">
        <v>39</v>
      </c>
      <c r="P170" t="s">
        <v>40</v>
      </c>
      <c r="Q170" t="s">
        <v>226</v>
      </c>
      <c r="R170" t="s">
        <v>215</v>
      </c>
      <c r="T170">
        <v>25</v>
      </c>
      <c r="U170">
        <v>8</v>
      </c>
      <c r="V170">
        <v>450</v>
      </c>
      <c r="W170">
        <v>693</v>
      </c>
      <c r="X170">
        <v>5417</v>
      </c>
      <c r="Y170">
        <v>72981</v>
      </c>
      <c r="Z170">
        <v>14874889</v>
      </c>
      <c r="AA170">
        <v>203.82</v>
      </c>
      <c r="AB170">
        <v>99.051964420000004</v>
      </c>
      <c r="AC170">
        <v>2.1918944530000002</v>
      </c>
      <c r="AD170">
        <v>0</v>
      </c>
      <c r="AE170">
        <v>7.0000000000000007E-2</v>
      </c>
      <c r="AF170">
        <v>0</v>
      </c>
      <c r="AG170">
        <v>7.0000000000000007E-2</v>
      </c>
      <c r="AH170">
        <v>1</v>
      </c>
      <c r="AI170">
        <v>0</v>
      </c>
      <c r="AJ170">
        <v>1</v>
      </c>
      <c r="AK170">
        <v>1</v>
      </c>
    </row>
    <row r="171" spans="1:37" x14ac:dyDescent="0.25">
      <c r="A171" s="18">
        <v>43917</v>
      </c>
      <c r="B171" t="s">
        <v>235</v>
      </c>
      <c r="C171" t="s">
        <v>157</v>
      </c>
      <c r="D171">
        <v>3</v>
      </c>
      <c r="E171">
        <v>0</v>
      </c>
      <c r="F171">
        <v>0</v>
      </c>
      <c r="G171">
        <v>3</v>
      </c>
      <c r="H171">
        <v>4</v>
      </c>
      <c r="I171">
        <v>0</v>
      </c>
      <c r="J171">
        <v>0</v>
      </c>
      <c r="K171">
        <v>4</v>
      </c>
      <c r="L171" t="s">
        <v>13</v>
      </c>
      <c r="N171" t="s">
        <v>157</v>
      </c>
      <c r="O171" t="s">
        <v>39</v>
      </c>
      <c r="P171" t="s">
        <v>40</v>
      </c>
      <c r="Q171" t="s">
        <v>226</v>
      </c>
      <c r="R171" t="s">
        <v>215</v>
      </c>
      <c r="S171" t="s">
        <v>233</v>
      </c>
      <c r="T171">
        <v>18</v>
      </c>
      <c r="U171">
        <v>5</v>
      </c>
      <c r="V171">
        <v>289</v>
      </c>
      <c r="X171">
        <v>6497</v>
      </c>
      <c r="Y171">
        <v>57956</v>
      </c>
      <c r="Z171">
        <v>5247257</v>
      </c>
      <c r="AA171">
        <v>90.54</v>
      </c>
      <c r="AB171">
        <v>96.910521739999993</v>
      </c>
      <c r="AC171">
        <v>4.2256146279999998</v>
      </c>
      <c r="AD171">
        <v>0.56999999999999995</v>
      </c>
      <c r="AE171">
        <v>0.76</v>
      </c>
      <c r="AF171">
        <v>0</v>
      </c>
      <c r="AG171">
        <v>0</v>
      </c>
      <c r="AH171">
        <v>0</v>
      </c>
      <c r="AI171">
        <v>0</v>
      </c>
      <c r="AJ171">
        <v>3</v>
      </c>
      <c r="AK171">
        <v>1</v>
      </c>
    </row>
    <row r="172" spans="1:37" x14ac:dyDescent="0.25">
      <c r="A172" s="18">
        <v>43917</v>
      </c>
      <c r="B172" t="s">
        <v>218</v>
      </c>
      <c r="C172" t="s">
        <v>158</v>
      </c>
      <c r="D172">
        <v>25</v>
      </c>
      <c r="E172">
        <v>0</v>
      </c>
      <c r="F172">
        <v>0</v>
      </c>
      <c r="G172">
        <v>25</v>
      </c>
      <c r="H172">
        <v>31</v>
      </c>
      <c r="I172">
        <v>4</v>
      </c>
      <c r="J172">
        <v>2</v>
      </c>
      <c r="K172">
        <v>25</v>
      </c>
      <c r="L172" t="s">
        <v>13</v>
      </c>
      <c r="N172" t="s">
        <v>158</v>
      </c>
      <c r="O172" t="s">
        <v>39</v>
      </c>
      <c r="P172" t="s">
        <v>40</v>
      </c>
      <c r="Q172" t="s">
        <v>214</v>
      </c>
      <c r="R172" t="s">
        <v>215</v>
      </c>
      <c r="T172">
        <v>4</v>
      </c>
      <c r="U172">
        <v>4</v>
      </c>
      <c r="V172">
        <v>155</v>
      </c>
      <c r="W172">
        <v>313</v>
      </c>
      <c r="X172">
        <v>1238</v>
      </c>
      <c r="Y172">
        <v>9663</v>
      </c>
      <c r="Z172">
        <v>10722374</v>
      </c>
      <c r="AA172">
        <v>1109.6400000000001</v>
      </c>
      <c r="AB172">
        <v>106.1090043</v>
      </c>
      <c r="AC172">
        <v>-6.4567363880000004</v>
      </c>
      <c r="AD172">
        <v>2.33</v>
      </c>
      <c r="AE172">
        <v>2.89</v>
      </c>
      <c r="AF172">
        <v>0</v>
      </c>
      <c r="AG172">
        <v>0.37</v>
      </c>
      <c r="AH172">
        <v>0.129</v>
      </c>
      <c r="AI172">
        <v>6.4500000000000002E-2</v>
      </c>
      <c r="AK172">
        <v>1</v>
      </c>
    </row>
    <row r="173" spans="1:37" x14ac:dyDescent="0.25">
      <c r="A173" s="18">
        <v>43917</v>
      </c>
      <c r="B173" t="s">
        <v>213</v>
      </c>
      <c r="C173" t="s">
        <v>161</v>
      </c>
      <c r="D173">
        <v>69</v>
      </c>
      <c r="E173">
        <v>8</v>
      </c>
      <c r="F173">
        <v>6</v>
      </c>
      <c r="G173">
        <v>55</v>
      </c>
      <c r="H173">
        <v>146</v>
      </c>
      <c r="I173">
        <v>52</v>
      </c>
      <c r="J173">
        <v>28</v>
      </c>
      <c r="K173">
        <v>66</v>
      </c>
      <c r="L173" t="s">
        <v>13</v>
      </c>
      <c r="N173" t="s">
        <v>161</v>
      </c>
      <c r="O173" t="s">
        <v>39</v>
      </c>
      <c r="P173" t="s">
        <v>40</v>
      </c>
      <c r="Q173" t="s">
        <v>214</v>
      </c>
      <c r="R173" t="s">
        <v>215</v>
      </c>
      <c r="S173" t="s">
        <v>216</v>
      </c>
      <c r="T173">
        <v>1</v>
      </c>
      <c r="U173">
        <v>5</v>
      </c>
      <c r="V173">
        <v>44</v>
      </c>
      <c r="W173">
        <v>267</v>
      </c>
      <c r="Y173">
        <v>664</v>
      </c>
      <c r="Z173">
        <v>10846145</v>
      </c>
      <c r="AA173">
        <v>16334.31</v>
      </c>
      <c r="AB173">
        <v>106.8361183</v>
      </c>
      <c r="AC173">
        <v>-6.2046989909999999</v>
      </c>
      <c r="AD173">
        <v>6.36</v>
      </c>
      <c r="AE173">
        <v>13.46</v>
      </c>
      <c r="AF173">
        <v>0.74</v>
      </c>
      <c r="AG173">
        <v>4.79</v>
      </c>
      <c r="AH173">
        <v>0.35620000000000002</v>
      </c>
      <c r="AI173">
        <v>0.1918</v>
      </c>
      <c r="AJ173">
        <v>1.21</v>
      </c>
      <c r="AK173">
        <v>4</v>
      </c>
    </row>
    <row r="174" spans="1:37" x14ac:dyDescent="0.25">
      <c r="A174" s="18">
        <v>43917</v>
      </c>
      <c r="B174" t="s">
        <v>223</v>
      </c>
      <c r="C174" t="s">
        <v>160</v>
      </c>
      <c r="D174">
        <v>1</v>
      </c>
      <c r="E174">
        <v>0</v>
      </c>
      <c r="F174">
        <v>0</v>
      </c>
      <c r="G174">
        <v>1</v>
      </c>
      <c r="H174">
        <v>2</v>
      </c>
      <c r="I174">
        <v>2</v>
      </c>
      <c r="J174">
        <v>1</v>
      </c>
      <c r="K174">
        <v>-1</v>
      </c>
      <c r="L174" t="s">
        <v>13</v>
      </c>
      <c r="N174" t="s">
        <v>160</v>
      </c>
      <c r="O174" t="s">
        <v>39</v>
      </c>
      <c r="P174" t="s">
        <v>40</v>
      </c>
      <c r="Q174" t="s">
        <v>214</v>
      </c>
      <c r="R174" t="s">
        <v>215</v>
      </c>
      <c r="S174" t="s">
        <v>224</v>
      </c>
      <c r="T174">
        <v>4</v>
      </c>
      <c r="U174">
        <v>1</v>
      </c>
      <c r="V174">
        <v>78</v>
      </c>
      <c r="W174">
        <v>46</v>
      </c>
      <c r="X174">
        <v>392</v>
      </c>
      <c r="Y174">
        <v>3133</v>
      </c>
      <c r="Z174">
        <v>3631015</v>
      </c>
      <c r="AA174">
        <v>1158.9000000000001</v>
      </c>
      <c r="AB174">
        <v>110.4448783</v>
      </c>
      <c r="AC174">
        <v>-7.8945018500000002</v>
      </c>
      <c r="AD174">
        <v>0.28000000000000003</v>
      </c>
      <c r="AE174">
        <v>0.55000000000000004</v>
      </c>
      <c r="AF174">
        <v>0</v>
      </c>
      <c r="AG174">
        <v>0.55000000000000004</v>
      </c>
      <c r="AH174">
        <v>1</v>
      </c>
      <c r="AI174">
        <v>0.5</v>
      </c>
      <c r="AK174">
        <v>1</v>
      </c>
    </row>
    <row r="175" spans="1:37" x14ac:dyDescent="0.25">
      <c r="A175" s="18">
        <v>43917</v>
      </c>
      <c r="B175" t="s">
        <v>217</v>
      </c>
      <c r="C175" t="s">
        <v>164</v>
      </c>
      <c r="D175">
        <v>26</v>
      </c>
      <c r="E175">
        <v>3</v>
      </c>
      <c r="F175">
        <v>0</v>
      </c>
      <c r="G175">
        <v>23</v>
      </c>
      <c r="H175">
        <v>105</v>
      </c>
      <c r="I175">
        <v>14</v>
      </c>
      <c r="J175">
        <v>6</v>
      </c>
      <c r="K175">
        <v>85</v>
      </c>
      <c r="L175" t="s">
        <v>13</v>
      </c>
      <c r="N175" t="s">
        <v>164</v>
      </c>
      <c r="O175" t="s">
        <v>39</v>
      </c>
      <c r="P175" t="s">
        <v>40</v>
      </c>
      <c r="Q175" t="s">
        <v>214</v>
      </c>
      <c r="R175" t="s">
        <v>215</v>
      </c>
      <c r="T175">
        <v>18</v>
      </c>
      <c r="U175">
        <v>9</v>
      </c>
      <c r="V175">
        <v>627</v>
      </c>
      <c r="W175">
        <v>645</v>
      </c>
      <c r="X175">
        <v>5312</v>
      </c>
      <c r="Y175">
        <v>35378</v>
      </c>
      <c r="Z175">
        <v>45161325</v>
      </c>
      <c r="AA175">
        <v>1276.55</v>
      </c>
      <c r="AB175">
        <v>107.60370829999999</v>
      </c>
      <c r="AC175">
        <v>-6.9204320829999997</v>
      </c>
      <c r="AD175">
        <v>0.57999999999999996</v>
      </c>
      <c r="AE175">
        <v>2.3199999999999998</v>
      </c>
      <c r="AF175">
        <v>7.0000000000000007E-2</v>
      </c>
      <c r="AG175">
        <v>0.31</v>
      </c>
      <c r="AH175">
        <v>0.1333</v>
      </c>
      <c r="AI175">
        <v>5.7099999999999998E-2</v>
      </c>
      <c r="AJ175">
        <v>3.71</v>
      </c>
    </row>
    <row r="176" spans="1:37" x14ac:dyDescent="0.25">
      <c r="A176" s="18">
        <v>43917</v>
      </c>
      <c r="B176" t="s">
        <v>227</v>
      </c>
      <c r="C176" t="s">
        <v>165</v>
      </c>
      <c r="D176">
        <v>4</v>
      </c>
      <c r="E176">
        <v>0</v>
      </c>
      <c r="F176">
        <v>0</v>
      </c>
      <c r="G176">
        <v>4</v>
      </c>
      <c r="H176">
        <v>33</v>
      </c>
      <c r="I176">
        <v>4</v>
      </c>
      <c r="J176">
        <v>1</v>
      </c>
      <c r="K176">
        <v>28</v>
      </c>
      <c r="L176" t="s">
        <v>13</v>
      </c>
      <c r="N176" t="s">
        <v>165</v>
      </c>
      <c r="O176" t="s">
        <v>39</v>
      </c>
      <c r="P176" t="s">
        <v>40</v>
      </c>
      <c r="Q176" t="s">
        <v>214</v>
      </c>
      <c r="R176" t="s">
        <v>215</v>
      </c>
      <c r="T176">
        <v>29</v>
      </c>
      <c r="U176">
        <v>6</v>
      </c>
      <c r="V176">
        <v>576</v>
      </c>
      <c r="W176">
        <v>753</v>
      </c>
      <c r="X176">
        <v>7809</v>
      </c>
      <c r="Y176">
        <v>32801</v>
      </c>
      <c r="Z176">
        <v>36364072</v>
      </c>
      <c r="AA176">
        <v>1108.6400000000001</v>
      </c>
      <c r="AB176">
        <v>110.20111489999999</v>
      </c>
      <c r="AC176">
        <v>-7.2590971770000001</v>
      </c>
      <c r="AD176">
        <v>0.11</v>
      </c>
      <c r="AE176">
        <v>0.91</v>
      </c>
      <c r="AF176">
        <v>0</v>
      </c>
      <c r="AG176">
        <v>0.11</v>
      </c>
      <c r="AH176">
        <v>0.1212</v>
      </c>
      <c r="AI176">
        <v>3.0300000000000001E-2</v>
      </c>
      <c r="AJ176">
        <v>2</v>
      </c>
      <c r="AK176">
        <v>1</v>
      </c>
    </row>
    <row r="177" spans="1:37" x14ac:dyDescent="0.25">
      <c r="A177" s="18">
        <v>43917</v>
      </c>
      <c r="B177" t="s">
        <v>228</v>
      </c>
      <c r="C177" t="s">
        <v>166</v>
      </c>
      <c r="D177">
        <v>7</v>
      </c>
      <c r="E177">
        <v>0</v>
      </c>
      <c r="F177">
        <v>0</v>
      </c>
      <c r="G177">
        <v>7</v>
      </c>
      <c r="H177">
        <v>17</v>
      </c>
      <c r="I177">
        <v>3</v>
      </c>
      <c r="J177">
        <v>5</v>
      </c>
      <c r="K177">
        <v>9</v>
      </c>
      <c r="L177" t="s">
        <v>13</v>
      </c>
      <c r="N177" t="s">
        <v>166</v>
      </c>
      <c r="O177" t="s">
        <v>39</v>
      </c>
      <c r="P177" t="s">
        <v>40</v>
      </c>
      <c r="Q177" t="s">
        <v>214</v>
      </c>
      <c r="R177" t="s">
        <v>215</v>
      </c>
      <c r="T177">
        <v>29</v>
      </c>
      <c r="U177">
        <v>9</v>
      </c>
      <c r="V177">
        <v>666</v>
      </c>
      <c r="W177">
        <v>777</v>
      </c>
      <c r="X177">
        <v>7724</v>
      </c>
      <c r="Y177">
        <v>47803</v>
      </c>
      <c r="Z177">
        <v>40479023</v>
      </c>
      <c r="AA177">
        <v>846.78</v>
      </c>
      <c r="AB177">
        <v>112.7329414</v>
      </c>
      <c r="AC177">
        <v>-7.7233455790000001</v>
      </c>
      <c r="AD177">
        <v>0.17</v>
      </c>
      <c r="AE177">
        <v>0.42</v>
      </c>
      <c r="AF177">
        <v>0</v>
      </c>
      <c r="AG177">
        <v>7.0000000000000007E-2</v>
      </c>
      <c r="AH177">
        <v>0.17649999999999999</v>
      </c>
      <c r="AI177">
        <v>0.29409999999999997</v>
      </c>
      <c r="AJ177">
        <v>0.88</v>
      </c>
      <c r="AK177">
        <v>1</v>
      </c>
    </row>
    <row r="178" spans="1:37" x14ac:dyDescent="0.25">
      <c r="A178" s="18">
        <v>43917</v>
      </c>
      <c r="B178" t="s">
        <v>236</v>
      </c>
      <c r="C178" t="s">
        <v>169</v>
      </c>
      <c r="D178">
        <v>0</v>
      </c>
      <c r="E178">
        <v>0</v>
      </c>
      <c r="F178">
        <v>0</v>
      </c>
      <c r="G178">
        <v>0</v>
      </c>
      <c r="H178">
        <v>2</v>
      </c>
      <c r="I178">
        <v>0</v>
      </c>
      <c r="J178">
        <v>0</v>
      </c>
      <c r="K178">
        <v>2</v>
      </c>
      <c r="L178" t="s">
        <v>13</v>
      </c>
      <c r="N178" t="s">
        <v>169</v>
      </c>
      <c r="O178" t="s">
        <v>39</v>
      </c>
      <c r="P178" t="s">
        <v>40</v>
      </c>
      <c r="Q178" t="s">
        <v>222</v>
      </c>
      <c r="R178" t="s">
        <v>215</v>
      </c>
      <c r="T178">
        <v>13</v>
      </c>
      <c r="U178">
        <v>1</v>
      </c>
      <c r="V178">
        <v>136</v>
      </c>
      <c r="W178">
        <v>139</v>
      </c>
      <c r="X178">
        <v>1432</v>
      </c>
      <c r="Y178">
        <v>153565</v>
      </c>
      <c r="Z178">
        <v>2570289</v>
      </c>
      <c r="AA178">
        <v>16.739999999999998</v>
      </c>
      <c r="AB178">
        <v>113.41765359999999</v>
      </c>
      <c r="AC178">
        <v>-1.6024846530000001</v>
      </c>
      <c r="AD178">
        <v>0</v>
      </c>
      <c r="AE178">
        <v>0.78</v>
      </c>
      <c r="AF178">
        <v>0</v>
      </c>
      <c r="AG178">
        <v>0</v>
      </c>
      <c r="AH178">
        <v>0</v>
      </c>
      <c r="AI178">
        <v>0</v>
      </c>
      <c r="AJ178">
        <v>0</v>
      </c>
      <c r="AK178">
        <v>1</v>
      </c>
    </row>
    <row r="179" spans="1:37" x14ac:dyDescent="0.25">
      <c r="A179" s="18">
        <v>43917</v>
      </c>
      <c r="B179" t="s">
        <v>221</v>
      </c>
      <c r="C179" t="s">
        <v>170</v>
      </c>
      <c r="D179">
        <v>0</v>
      </c>
      <c r="E179">
        <v>0</v>
      </c>
      <c r="F179">
        <v>0</v>
      </c>
      <c r="G179">
        <v>0</v>
      </c>
      <c r="H179">
        <v>8</v>
      </c>
      <c r="I179">
        <v>0</v>
      </c>
      <c r="J179">
        <v>0</v>
      </c>
      <c r="K179">
        <v>8</v>
      </c>
      <c r="L179" t="s">
        <v>13</v>
      </c>
      <c r="N179" t="s">
        <v>170</v>
      </c>
      <c r="O179" t="s">
        <v>39</v>
      </c>
      <c r="P179" t="s">
        <v>40</v>
      </c>
      <c r="Q179" t="s">
        <v>222</v>
      </c>
      <c r="R179" t="s">
        <v>42</v>
      </c>
      <c r="T179">
        <v>7</v>
      </c>
      <c r="U179">
        <v>3</v>
      </c>
      <c r="V179">
        <v>103</v>
      </c>
      <c r="W179">
        <v>197</v>
      </c>
      <c r="X179">
        <v>841</v>
      </c>
      <c r="Y179">
        <v>129067</v>
      </c>
      <c r="Z179">
        <v>3552191</v>
      </c>
      <c r="AA179">
        <v>27.52</v>
      </c>
      <c r="AB179">
        <v>116.4684405</v>
      </c>
      <c r="AC179">
        <v>0.45385803000000002</v>
      </c>
      <c r="AD179">
        <v>0</v>
      </c>
      <c r="AE179">
        <v>2.25</v>
      </c>
      <c r="AF179">
        <v>0</v>
      </c>
      <c r="AG179">
        <v>0</v>
      </c>
      <c r="AH179">
        <v>0</v>
      </c>
      <c r="AI179">
        <v>0</v>
      </c>
      <c r="AJ179">
        <v>1</v>
      </c>
      <c r="AK179">
        <v>1</v>
      </c>
    </row>
    <row r="180" spans="1:37" x14ac:dyDescent="0.25">
      <c r="A180" s="18">
        <v>43917</v>
      </c>
      <c r="B180" t="s">
        <v>237</v>
      </c>
      <c r="C180" t="s">
        <v>174</v>
      </c>
      <c r="D180">
        <v>1</v>
      </c>
      <c r="E180">
        <v>0</v>
      </c>
      <c r="F180">
        <v>0</v>
      </c>
      <c r="G180">
        <v>1</v>
      </c>
      <c r="H180">
        <v>3</v>
      </c>
      <c r="I180">
        <v>0</v>
      </c>
      <c r="J180">
        <v>0</v>
      </c>
      <c r="K180">
        <v>3</v>
      </c>
      <c r="L180" t="s">
        <v>13</v>
      </c>
      <c r="N180" t="s">
        <v>174</v>
      </c>
      <c r="O180" t="s">
        <v>39</v>
      </c>
      <c r="P180" t="s">
        <v>40</v>
      </c>
      <c r="Q180" t="s">
        <v>226</v>
      </c>
      <c r="R180" t="s">
        <v>215</v>
      </c>
      <c r="T180">
        <v>13</v>
      </c>
      <c r="U180">
        <v>2</v>
      </c>
      <c r="V180">
        <v>228</v>
      </c>
      <c r="W180">
        <v>205</v>
      </c>
      <c r="X180">
        <v>2435</v>
      </c>
      <c r="Y180">
        <v>34624</v>
      </c>
      <c r="Z180">
        <v>9095591</v>
      </c>
      <c r="AA180">
        <v>262.7</v>
      </c>
      <c r="AB180">
        <v>105.0214366</v>
      </c>
      <c r="AC180">
        <v>-4.9167929749999999</v>
      </c>
      <c r="AD180">
        <v>0.11</v>
      </c>
      <c r="AE180">
        <v>0.33</v>
      </c>
      <c r="AF180">
        <v>0</v>
      </c>
      <c r="AG180">
        <v>0</v>
      </c>
      <c r="AH180">
        <v>0</v>
      </c>
      <c r="AI180">
        <v>0</v>
      </c>
      <c r="AJ180">
        <v>0.5</v>
      </c>
      <c r="AK180">
        <v>1</v>
      </c>
    </row>
    <row r="181" spans="1:37" x14ac:dyDescent="0.25">
      <c r="A181" s="18">
        <v>43917</v>
      </c>
      <c r="B181" t="s">
        <v>230</v>
      </c>
      <c r="C181" t="s">
        <v>175</v>
      </c>
      <c r="D181">
        <v>0</v>
      </c>
      <c r="E181">
        <v>0</v>
      </c>
      <c r="F181">
        <v>0</v>
      </c>
      <c r="G181">
        <v>0</v>
      </c>
      <c r="H181">
        <v>1</v>
      </c>
      <c r="I181">
        <v>0</v>
      </c>
      <c r="J181">
        <v>0</v>
      </c>
      <c r="K181">
        <v>1</v>
      </c>
      <c r="L181" t="s">
        <v>13</v>
      </c>
      <c r="N181" t="s">
        <v>175</v>
      </c>
      <c r="O181" t="s">
        <v>39</v>
      </c>
      <c r="P181" t="s">
        <v>40</v>
      </c>
      <c r="Q181" t="s">
        <v>175</v>
      </c>
      <c r="R181" t="s">
        <v>231</v>
      </c>
      <c r="T181">
        <v>9</v>
      </c>
      <c r="U181">
        <v>2</v>
      </c>
      <c r="V181">
        <v>118</v>
      </c>
      <c r="W181">
        <v>35</v>
      </c>
      <c r="X181">
        <v>1198</v>
      </c>
      <c r="Y181">
        <v>46914</v>
      </c>
      <c r="Z181">
        <v>1847097</v>
      </c>
      <c r="AA181">
        <v>39.369999999999997</v>
      </c>
      <c r="AB181">
        <v>129.57679200000001</v>
      </c>
      <c r="AC181">
        <v>-3.1925720000000002</v>
      </c>
      <c r="AD181">
        <v>0</v>
      </c>
      <c r="AE181">
        <v>0.54</v>
      </c>
      <c r="AF181">
        <v>0</v>
      </c>
      <c r="AG181">
        <v>0</v>
      </c>
      <c r="AH181">
        <v>0</v>
      </c>
      <c r="AI181">
        <v>0</v>
      </c>
      <c r="AJ181">
        <v>1</v>
      </c>
      <c r="AK181">
        <v>1</v>
      </c>
    </row>
    <row r="182" spans="1:37" x14ac:dyDescent="0.25">
      <c r="A182" s="18">
        <v>43917</v>
      </c>
      <c r="B182" t="s">
        <v>234</v>
      </c>
      <c r="C182" t="s">
        <v>176</v>
      </c>
      <c r="D182">
        <v>0</v>
      </c>
      <c r="E182">
        <v>0</v>
      </c>
      <c r="F182">
        <v>0</v>
      </c>
      <c r="G182">
        <v>0</v>
      </c>
      <c r="H182">
        <v>1</v>
      </c>
      <c r="I182">
        <v>0</v>
      </c>
      <c r="J182">
        <v>0</v>
      </c>
      <c r="K182">
        <v>1</v>
      </c>
      <c r="L182" t="s">
        <v>13</v>
      </c>
      <c r="N182" t="s">
        <v>176</v>
      </c>
      <c r="O182" t="s">
        <v>39</v>
      </c>
      <c r="P182" t="s">
        <v>40</v>
      </c>
      <c r="Q182" t="s">
        <v>175</v>
      </c>
      <c r="R182" t="s">
        <v>231</v>
      </c>
      <c r="T182">
        <v>8</v>
      </c>
      <c r="U182">
        <v>2</v>
      </c>
      <c r="V182">
        <v>116</v>
      </c>
      <c r="W182">
        <v>118</v>
      </c>
      <c r="X182">
        <v>1063</v>
      </c>
      <c r="Y182">
        <v>31983</v>
      </c>
      <c r="Z182">
        <v>1307803</v>
      </c>
      <c r="AA182">
        <v>40.89</v>
      </c>
      <c r="AB182">
        <v>127.5391072</v>
      </c>
      <c r="AC182">
        <v>0.212036949</v>
      </c>
      <c r="AD182">
        <v>0</v>
      </c>
      <c r="AE182">
        <v>0.76</v>
      </c>
      <c r="AF182">
        <v>0</v>
      </c>
      <c r="AG182">
        <v>0</v>
      </c>
      <c r="AH182">
        <v>0</v>
      </c>
      <c r="AI182">
        <v>0</v>
      </c>
      <c r="AJ182">
        <v>1</v>
      </c>
      <c r="AK182">
        <v>1</v>
      </c>
    </row>
    <row r="183" spans="1:37" x14ac:dyDescent="0.25">
      <c r="A183" s="18">
        <v>43917</v>
      </c>
      <c r="B183" t="s">
        <v>232</v>
      </c>
      <c r="C183" t="s">
        <v>179</v>
      </c>
      <c r="D183">
        <v>0</v>
      </c>
      <c r="E183">
        <v>0</v>
      </c>
      <c r="F183">
        <v>0</v>
      </c>
      <c r="G183">
        <v>0</v>
      </c>
      <c r="H183">
        <v>6</v>
      </c>
      <c r="I183">
        <v>0</v>
      </c>
      <c r="J183">
        <v>0</v>
      </c>
      <c r="K183">
        <v>6</v>
      </c>
      <c r="L183" t="s">
        <v>13</v>
      </c>
      <c r="N183" t="s">
        <v>179</v>
      </c>
      <c r="O183" t="s">
        <v>39</v>
      </c>
      <c r="P183" t="s">
        <v>40</v>
      </c>
      <c r="Q183" t="s">
        <v>179</v>
      </c>
      <c r="R183" t="s">
        <v>231</v>
      </c>
      <c r="S183" t="s">
        <v>233</v>
      </c>
      <c r="T183">
        <v>28</v>
      </c>
      <c r="U183">
        <v>1</v>
      </c>
      <c r="V183">
        <v>560</v>
      </c>
      <c r="W183">
        <v>110</v>
      </c>
      <c r="X183">
        <v>5411</v>
      </c>
      <c r="Y183">
        <v>319036</v>
      </c>
      <c r="Z183">
        <v>4340348</v>
      </c>
      <c r="AA183">
        <v>13.6</v>
      </c>
      <c r="AB183">
        <v>138.69603000000001</v>
      </c>
      <c r="AC183">
        <v>-4.6662095299999997</v>
      </c>
      <c r="AD183">
        <v>0</v>
      </c>
      <c r="AE183">
        <v>1.38</v>
      </c>
      <c r="AF183">
        <v>0</v>
      </c>
      <c r="AG183">
        <v>0</v>
      </c>
      <c r="AH183">
        <v>0</v>
      </c>
      <c r="AI183">
        <v>0</v>
      </c>
      <c r="AJ183">
        <v>0</v>
      </c>
      <c r="AK183">
        <v>1</v>
      </c>
    </row>
    <row r="184" spans="1:37" x14ac:dyDescent="0.25">
      <c r="A184" s="18">
        <v>43917</v>
      </c>
      <c r="B184" t="s">
        <v>240</v>
      </c>
      <c r="C184" t="s">
        <v>180</v>
      </c>
      <c r="D184">
        <v>2</v>
      </c>
      <c r="E184">
        <v>0</v>
      </c>
      <c r="F184">
        <v>0</v>
      </c>
      <c r="G184">
        <v>2</v>
      </c>
      <c r="H184">
        <v>2</v>
      </c>
      <c r="I184">
        <v>0</v>
      </c>
      <c r="J184">
        <v>0</v>
      </c>
      <c r="K184">
        <v>2</v>
      </c>
      <c r="L184" t="s">
        <v>13</v>
      </c>
      <c r="N184" t="s">
        <v>180</v>
      </c>
      <c r="O184" t="s">
        <v>39</v>
      </c>
      <c r="P184" t="s">
        <v>40</v>
      </c>
      <c r="Q184" t="s">
        <v>179</v>
      </c>
      <c r="R184" t="s">
        <v>231</v>
      </c>
      <c r="S184" t="s">
        <v>233</v>
      </c>
      <c r="T184">
        <v>12</v>
      </c>
      <c r="U184">
        <v>1</v>
      </c>
      <c r="V184">
        <v>218</v>
      </c>
      <c r="W184">
        <v>95</v>
      </c>
      <c r="X184">
        <v>1742</v>
      </c>
      <c r="Y184">
        <v>102955</v>
      </c>
      <c r="Z184">
        <v>1140701</v>
      </c>
      <c r="AA184">
        <v>11.08</v>
      </c>
      <c r="AB184">
        <v>132.9762624</v>
      </c>
      <c r="AC184">
        <v>-2.045160182</v>
      </c>
      <c r="AD184">
        <v>1.75</v>
      </c>
      <c r="AE184">
        <v>1.75</v>
      </c>
      <c r="AF184">
        <v>0</v>
      </c>
      <c r="AG184">
        <v>0</v>
      </c>
      <c r="AH184">
        <v>0</v>
      </c>
      <c r="AI184">
        <v>0</v>
      </c>
    </row>
    <row r="185" spans="1:37" x14ac:dyDescent="0.25">
      <c r="A185" s="18">
        <v>43917</v>
      </c>
      <c r="B185" t="s">
        <v>229</v>
      </c>
      <c r="C185" t="s">
        <v>183</v>
      </c>
      <c r="D185">
        <v>2</v>
      </c>
      <c r="E185">
        <v>0</v>
      </c>
      <c r="F185">
        <v>0</v>
      </c>
      <c r="G185">
        <v>2</v>
      </c>
      <c r="H185">
        <v>28</v>
      </c>
      <c r="I185">
        <v>1</v>
      </c>
      <c r="J185">
        <v>0</v>
      </c>
      <c r="K185">
        <v>27</v>
      </c>
      <c r="L185" t="s">
        <v>13</v>
      </c>
      <c r="N185" t="s">
        <v>183</v>
      </c>
      <c r="O185" t="s">
        <v>39</v>
      </c>
      <c r="P185" t="s">
        <v>40</v>
      </c>
      <c r="Q185" t="s">
        <v>220</v>
      </c>
      <c r="R185" t="s">
        <v>42</v>
      </c>
      <c r="T185">
        <v>21</v>
      </c>
      <c r="U185">
        <v>3</v>
      </c>
      <c r="V185">
        <v>311</v>
      </c>
      <c r="W185">
        <v>792</v>
      </c>
      <c r="X185">
        <v>2255</v>
      </c>
      <c r="Y185">
        <v>46717</v>
      </c>
      <c r="Z185">
        <v>9426885</v>
      </c>
      <c r="AA185">
        <v>201.78</v>
      </c>
      <c r="AB185">
        <v>120.1620559</v>
      </c>
      <c r="AC185">
        <v>-3.731080714</v>
      </c>
      <c r="AD185">
        <v>0.21</v>
      </c>
      <c r="AE185">
        <v>2.97</v>
      </c>
      <c r="AF185">
        <v>0</v>
      </c>
      <c r="AG185">
        <v>0.11</v>
      </c>
      <c r="AH185">
        <v>3.5700000000000003E-2</v>
      </c>
      <c r="AI185">
        <v>0</v>
      </c>
      <c r="AJ185">
        <v>0.14000000000000001</v>
      </c>
      <c r="AK185">
        <v>1</v>
      </c>
    </row>
    <row r="186" spans="1:37" x14ac:dyDescent="0.25">
      <c r="A186" s="18">
        <v>43917</v>
      </c>
      <c r="B186" t="s">
        <v>238</v>
      </c>
      <c r="C186" t="s">
        <v>184</v>
      </c>
      <c r="D186">
        <v>0</v>
      </c>
      <c r="E186">
        <v>0</v>
      </c>
      <c r="F186">
        <v>0</v>
      </c>
      <c r="G186">
        <v>0</v>
      </c>
      <c r="H186">
        <v>1</v>
      </c>
      <c r="I186">
        <v>0</v>
      </c>
      <c r="J186">
        <v>0</v>
      </c>
      <c r="K186">
        <v>1</v>
      </c>
      <c r="L186" t="s">
        <v>13</v>
      </c>
      <c r="N186" t="s">
        <v>184</v>
      </c>
      <c r="O186" t="s">
        <v>39</v>
      </c>
      <c r="P186" t="s">
        <v>40</v>
      </c>
      <c r="Q186" t="s">
        <v>220</v>
      </c>
      <c r="R186" t="s">
        <v>42</v>
      </c>
      <c r="T186">
        <v>12</v>
      </c>
      <c r="U186">
        <v>1</v>
      </c>
      <c r="V186">
        <v>175</v>
      </c>
      <c r="W186">
        <v>175</v>
      </c>
      <c r="X186">
        <v>1842</v>
      </c>
      <c r="Y186">
        <v>61841</v>
      </c>
      <c r="Z186">
        <v>2955567</v>
      </c>
      <c r="AA186">
        <v>47.79</v>
      </c>
      <c r="AB186">
        <v>121.2010927</v>
      </c>
      <c r="AC186">
        <v>-1.00413668</v>
      </c>
      <c r="AD186">
        <v>0</v>
      </c>
      <c r="AE186">
        <v>0.34</v>
      </c>
      <c r="AF186">
        <v>0</v>
      </c>
      <c r="AG186">
        <v>0</v>
      </c>
      <c r="AH186">
        <v>0</v>
      </c>
      <c r="AI186">
        <v>0</v>
      </c>
      <c r="AJ186">
        <v>0</v>
      </c>
      <c r="AK186">
        <v>1</v>
      </c>
    </row>
    <row r="187" spans="1:37" x14ac:dyDescent="0.25">
      <c r="A187" s="18">
        <v>43917</v>
      </c>
      <c r="B187" t="s">
        <v>219</v>
      </c>
      <c r="C187" t="s">
        <v>185</v>
      </c>
      <c r="D187">
        <v>0</v>
      </c>
      <c r="E187">
        <v>0</v>
      </c>
      <c r="F187">
        <v>0</v>
      </c>
      <c r="G187">
        <v>0</v>
      </c>
      <c r="H187">
        <v>3</v>
      </c>
      <c r="I187">
        <v>0</v>
      </c>
      <c r="J187">
        <v>0</v>
      </c>
      <c r="K187">
        <v>3</v>
      </c>
      <c r="L187" t="s">
        <v>13</v>
      </c>
      <c r="N187" t="s">
        <v>185</v>
      </c>
      <c r="O187" t="s">
        <v>39</v>
      </c>
      <c r="P187" t="s">
        <v>40</v>
      </c>
      <c r="Q187" t="s">
        <v>220</v>
      </c>
      <c r="R187" t="s">
        <v>42</v>
      </c>
      <c r="T187">
        <v>15</v>
      </c>
      <c r="U187">
        <v>2</v>
      </c>
      <c r="V187">
        <v>219</v>
      </c>
      <c r="W187">
        <v>377</v>
      </c>
      <c r="X187">
        <v>1911</v>
      </c>
      <c r="Y187">
        <v>38068</v>
      </c>
      <c r="Z187">
        <v>2635461</v>
      </c>
      <c r="AA187">
        <v>69.23</v>
      </c>
      <c r="AB187">
        <v>122.070311</v>
      </c>
      <c r="AC187">
        <v>-4.1246887929999998</v>
      </c>
      <c r="AD187">
        <v>0</v>
      </c>
      <c r="AE187">
        <v>1.1399999999999999</v>
      </c>
      <c r="AF187">
        <v>0</v>
      </c>
      <c r="AG187">
        <v>0</v>
      </c>
      <c r="AH187">
        <v>0</v>
      </c>
      <c r="AI187">
        <v>0</v>
      </c>
      <c r="AJ187">
        <v>1</v>
      </c>
      <c r="AK187">
        <v>1</v>
      </c>
    </row>
    <row r="188" spans="1:37" x14ac:dyDescent="0.25">
      <c r="A188" s="18">
        <v>43917</v>
      </c>
      <c r="B188" t="s">
        <v>239</v>
      </c>
      <c r="C188" t="s">
        <v>56</v>
      </c>
      <c r="D188">
        <v>2</v>
      </c>
      <c r="E188">
        <v>0</v>
      </c>
      <c r="F188">
        <v>0</v>
      </c>
      <c r="G188">
        <v>2</v>
      </c>
      <c r="H188">
        <v>5</v>
      </c>
      <c r="I188">
        <v>0</v>
      </c>
      <c r="J188">
        <v>0</v>
      </c>
      <c r="K188">
        <v>5</v>
      </c>
      <c r="L188" t="s">
        <v>13</v>
      </c>
      <c r="N188" t="s">
        <v>56</v>
      </c>
      <c r="O188" t="s">
        <v>39</v>
      </c>
      <c r="P188" t="s">
        <v>40</v>
      </c>
      <c r="Q188" t="s">
        <v>226</v>
      </c>
      <c r="R188" t="s">
        <v>215</v>
      </c>
      <c r="T188">
        <v>12</v>
      </c>
      <c r="U188">
        <v>7</v>
      </c>
      <c r="V188">
        <v>179</v>
      </c>
      <c r="W188">
        <v>230</v>
      </c>
      <c r="X188">
        <v>928</v>
      </c>
      <c r="Y188">
        <v>42013</v>
      </c>
      <c r="Z188">
        <v>5519245</v>
      </c>
      <c r="AA188">
        <v>131.37</v>
      </c>
      <c r="AB188">
        <v>100.46506239999999</v>
      </c>
      <c r="AC188">
        <v>-0.850253225</v>
      </c>
      <c r="AD188">
        <v>0.36</v>
      </c>
      <c r="AE188">
        <v>0.91</v>
      </c>
      <c r="AF188">
        <v>0</v>
      </c>
      <c r="AG188">
        <v>0</v>
      </c>
      <c r="AH188">
        <v>0</v>
      </c>
      <c r="AI188">
        <v>0</v>
      </c>
      <c r="AJ188">
        <v>0.67</v>
      </c>
      <c r="AK188">
        <v>1</v>
      </c>
    </row>
    <row r="189" spans="1:37" x14ac:dyDescent="0.25">
      <c r="A189" s="18">
        <v>43917</v>
      </c>
      <c r="B189" t="s">
        <v>225</v>
      </c>
      <c r="C189" t="s">
        <v>187</v>
      </c>
      <c r="D189">
        <v>0</v>
      </c>
      <c r="E189">
        <v>1</v>
      </c>
      <c r="F189">
        <v>0</v>
      </c>
      <c r="G189">
        <v>-1</v>
      </c>
      <c r="H189">
        <v>1</v>
      </c>
      <c r="I189">
        <v>2</v>
      </c>
      <c r="J189">
        <v>0</v>
      </c>
      <c r="K189">
        <v>-1</v>
      </c>
      <c r="L189" t="s">
        <v>13</v>
      </c>
      <c r="N189" t="s">
        <v>187</v>
      </c>
      <c r="O189" t="s">
        <v>39</v>
      </c>
      <c r="P189" t="s">
        <v>40</v>
      </c>
      <c r="Q189" t="s">
        <v>226</v>
      </c>
      <c r="R189" t="s">
        <v>215</v>
      </c>
      <c r="T189">
        <v>25</v>
      </c>
      <c r="U189">
        <v>8</v>
      </c>
      <c r="V189">
        <v>450</v>
      </c>
      <c r="W189">
        <v>693</v>
      </c>
      <c r="X189">
        <v>5417</v>
      </c>
      <c r="Y189">
        <v>72981</v>
      </c>
      <c r="Z189">
        <v>14874889</v>
      </c>
      <c r="AA189">
        <v>203.82</v>
      </c>
      <c r="AB189">
        <v>99.051964420000004</v>
      </c>
      <c r="AC189">
        <v>2.1918944530000002</v>
      </c>
      <c r="AD189">
        <v>0</v>
      </c>
      <c r="AE189">
        <v>7.0000000000000007E-2</v>
      </c>
      <c r="AF189">
        <v>7.0000000000000007E-2</v>
      </c>
      <c r="AG189">
        <v>0.13</v>
      </c>
      <c r="AH189">
        <v>2</v>
      </c>
      <c r="AI189">
        <v>0</v>
      </c>
      <c r="AJ189">
        <v>1</v>
      </c>
    </row>
    <row r="190" spans="1:37" x14ac:dyDescent="0.25">
      <c r="A190" s="18">
        <v>43918</v>
      </c>
      <c r="B190" t="s">
        <v>235</v>
      </c>
      <c r="C190" t="s">
        <v>157</v>
      </c>
      <c r="D190">
        <v>1</v>
      </c>
      <c r="E190">
        <v>0</v>
      </c>
      <c r="F190">
        <v>0</v>
      </c>
      <c r="G190">
        <v>1</v>
      </c>
      <c r="H190">
        <v>5</v>
      </c>
      <c r="I190">
        <v>0</v>
      </c>
      <c r="J190">
        <v>0</v>
      </c>
      <c r="K190">
        <v>5</v>
      </c>
      <c r="L190" t="s">
        <v>13</v>
      </c>
      <c r="N190" t="s">
        <v>157</v>
      </c>
      <c r="O190" t="s">
        <v>39</v>
      </c>
      <c r="P190" t="s">
        <v>40</v>
      </c>
      <c r="Q190" t="s">
        <v>226</v>
      </c>
      <c r="R190" t="s">
        <v>215</v>
      </c>
      <c r="S190" t="s">
        <v>233</v>
      </c>
      <c r="T190">
        <v>18</v>
      </c>
      <c r="U190">
        <v>5</v>
      </c>
      <c r="V190">
        <v>289</v>
      </c>
      <c r="X190">
        <v>6497</v>
      </c>
      <c r="Y190">
        <v>57956</v>
      </c>
      <c r="Z190">
        <v>5247257</v>
      </c>
      <c r="AA190">
        <v>90.54</v>
      </c>
      <c r="AB190">
        <v>96.910521739999993</v>
      </c>
      <c r="AC190">
        <v>4.2256146279999998</v>
      </c>
      <c r="AD190">
        <v>0.19</v>
      </c>
      <c r="AE190">
        <v>0.95</v>
      </c>
      <c r="AF190">
        <v>0</v>
      </c>
      <c r="AG190">
        <v>0</v>
      </c>
      <c r="AH190">
        <v>0</v>
      </c>
      <c r="AI190">
        <v>0</v>
      </c>
      <c r="AJ190">
        <v>0.33</v>
      </c>
      <c r="AK190">
        <v>1</v>
      </c>
    </row>
    <row r="191" spans="1:37" x14ac:dyDescent="0.25">
      <c r="A191" s="18">
        <v>43918</v>
      </c>
      <c r="B191" t="s">
        <v>218</v>
      </c>
      <c r="C191" t="s">
        <v>158</v>
      </c>
      <c r="D191">
        <v>10</v>
      </c>
      <c r="E191">
        <v>0</v>
      </c>
      <c r="F191">
        <v>1</v>
      </c>
      <c r="G191">
        <v>9</v>
      </c>
      <c r="H191">
        <v>41</v>
      </c>
      <c r="I191">
        <v>4</v>
      </c>
      <c r="J191">
        <v>3</v>
      </c>
      <c r="K191">
        <v>34</v>
      </c>
      <c r="L191" t="s">
        <v>13</v>
      </c>
      <c r="N191" t="s">
        <v>158</v>
      </c>
      <c r="O191" t="s">
        <v>39</v>
      </c>
      <c r="P191" t="s">
        <v>40</v>
      </c>
      <c r="Q191" t="s">
        <v>214</v>
      </c>
      <c r="R191" t="s">
        <v>215</v>
      </c>
      <c r="T191">
        <v>4</v>
      </c>
      <c r="U191">
        <v>4</v>
      </c>
      <c r="V191">
        <v>155</v>
      </c>
      <c r="W191">
        <v>313</v>
      </c>
      <c r="X191">
        <v>1238</v>
      </c>
      <c r="Y191">
        <v>9663</v>
      </c>
      <c r="Z191">
        <v>10722374</v>
      </c>
      <c r="AA191">
        <v>1109.6400000000001</v>
      </c>
      <c r="AB191">
        <v>106.1090043</v>
      </c>
      <c r="AC191">
        <v>-6.4567363880000004</v>
      </c>
      <c r="AD191">
        <v>0.93</v>
      </c>
      <c r="AE191">
        <v>3.82</v>
      </c>
      <c r="AF191">
        <v>0</v>
      </c>
      <c r="AG191">
        <v>0.37</v>
      </c>
      <c r="AH191">
        <v>9.7600000000000006E-2</v>
      </c>
      <c r="AI191">
        <v>7.3200000000000001E-2</v>
      </c>
      <c r="AJ191">
        <v>0.4</v>
      </c>
      <c r="AK191">
        <v>1</v>
      </c>
    </row>
    <row r="192" spans="1:37" x14ac:dyDescent="0.25">
      <c r="A192" s="18">
        <v>43918</v>
      </c>
      <c r="B192" t="s">
        <v>213</v>
      </c>
      <c r="C192" t="s">
        <v>161</v>
      </c>
      <c r="D192">
        <v>42</v>
      </c>
      <c r="E192">
        <v>9</v>
      </c>
      <c r="F192">
        <v>9</v>
      </c>
      <c r="G192">
        <v>24</v>
      </c>
      <c r="H192">
        <v>188</v>
      </c>
      <c r="I192">
        <v>61</v>
      </c>
      <c r="J192">
        <v>37</v>
      </c>
      <c r="K192">
        <v>90</v>
      </c>
      <c r="L192" t="s">
        <v>13</v>
      </c>
      <c r="N192" t="s">
        <v>161</v>
      </c>
      <c r="O192" t="s">
        <v>39</v>
      </c>
      <c r="P192" t="s">
        <v>40</v>
      </c>
      <c r="Q192" t="s">
        <v>214</v>
      </c>
      <c r="R192" t="s">
        <v>215</v>
      </c>
      <c r="S192" t="s">
        <v>216</v>
      </c>
      <c r="T192">
        <v>1</v>
      </c>
      <c r="U192">
        <v>5</v>
      </c>
      <c r="V192">
        <v>44</v>
      </c>
      <c r="W192">
        <v>267</v>
      </c>
      <c r="Y192">
        <v>664</v>
      </c>
      <c r="Z192">
        <v>10846145</v>
      </c>
      <c r="AA192">
        <v>16334.31</v>
      </c>
      <c r="AB192">
        <v>106.8361183</v>
      </c>
      <c r="AC192">
        <v>-6.2046989909999999</v>
      </c>
      <c r="AD192">
        <v>3.87</v>
      </c>
      <c r="AE192">
        <v>17.329999999999998</v>
      </c>
      <c r="AF192">
        <v>0.83</v>
      </c>
      <c r="AG192">
        <v>5.62</v>
      </c>
      <c r="AH192">
        <v>0.32450000000000001</v>
      </c>
      <c r="AI192">
        <v>0.1968</v>
      </c>
      <c r="AJ192">
        <v>0.61</v>
      </c>
      <c r="AK192">
        <v>1.1299999999999999</v>
      </c>
    </row>
    <row r="193" spans="1:37" x14ac:dyDescent="0.25">
      <c r="A193" s="18">
        <v>43918</v>
      </c>
      <c r="B193" t="s">
        <v>223</v>
      </c>
      <c r="C193" t="s">
        <v>160</v>
      </c>
      <c r="D193">
        <v>0</v>
      </c>
      <c r="E193">
        <v>0</v>
      </c>
      <c r="F193">
        <v>0</v>
      </c>
      <c r="G193">
        <v>0</v>
      </c>
      <c r="H193">
        <v>2</v>
      </c>
      <c r="I193">
        <v>2</v>
      </c>
      <c r="J193">
        <v>1</v>
      </c>
      <c r="K193">
        <v>-1</v>
      </c>
      <c r="L193" t="s">
        <v>13</v>
      </c>
      <c r="N193" t="s">
        <v>160</v>
      </c>
      <c r="O193" t="s">
        <v>39</v>
      </c>
      <c r="P193" t="s">
        <v>40</v>
      </c>
      <c r="Q193" t="s">
        <v>214</v>
      </c>
      <c r="R193" t="s">
        <v>215</v>
      </c>
      <c r="S193" t="s">
        <v>224</v>
      </c>
      <c r="T193">
        <v>4</v>
      </c>
      <c r="U193">
        <v>1</v>
      </c>
      <c r="V193">
        <v>78</v>
      </c>
      <c r="W193">
        <v>46</v>
      </c>
      <c r="X193">
        <v>392</v>
      </c>
      <c r="Y193">
        <v>3133</v>
      </c>
      <c r="Z193">
        <v>3631015</v>
      </c>
      <c r="AA193">
        <v>1158.9000000000001</v>
      </c>
      <c r="AB193">
        <v>110.4448783</v>
      </c>
      <c r="AC193">
        <v>-7.8945018500000002</v>
      </c>
      <c r="AD193">
        <v>0</v>
      </c>
      <c r="AE193">
        <v>0.55000000000000004</v>
      </c>
      <c r="AF193">
        <v>0</v>
      </c>
      <c r="AG193">
        <v>0.55000000000000004</v>
      </c>
      <c r="AH193">
        <v>1</v>
      </c>
      <c r="AI193">
        <v>0.5</v>
      </c>
      <c r="AJ193">
        <v>0</v>
      </c>
      <c r="AK193">
        <v>1</v>
      </c>
    </row>
    <row r="194" spans="1:37" x14ac:dyDescent="0.25">
      <c r="A194" s="18">
        <v>43918</v>
      </c>
      <c r="B194" t="s">
        <v>217</v>
      </c>
      <c r="C194" t="s">
        <v>164</v>
      </c>
      <c r="D194">
        <v>22</v>
      </c>
      <c r="E194">
        <v>2</v>
      </c>
      <c r="F194">
        <v>1</v>
      </c>
      <c r="G194">
        <v>19</v>
      </c>
      <c r="H194">
        <v>127</v>
      </c>
      <c r="I194">
        <v>16</v>
      </c>
      <c r="J194">
        <v>7</v>
      </c>
      <c r="K194">
        <v>104</v>
      </c>
      <c r="L194" t="s">
        <v>13</v>
      </c>
      <c r="N194" t="s">
        <v>164</v>
      </c>
      <c r="O194" t="s">
        <v>39</v>
      </c>
      <c r="P194" t="s">
        <v>40</v>
      </c>
      <c r="Q194" t="s">
        <v>214</v>
      </c>
      <c r="R194" t="s">
        <v>215</v>
      </c>
      <c r="T194">
        <v>18</v>
      </c>
      <c r="U194">
        <v>9</v>
      </c>
      <c r="V194">
        <v>627</v>
      </c>
      <c r="W194">
        <v>645</v>
      </c>
      <c r="X194">
        <v>5312</v>
      </c>
      <c r="Y194">
        <v>35378</v>
      </c>
      <c r="Z194">
        <v>45161325</v>
      </c>
      <c r="AA194">
        <v>1276.55</v>
      </c>
      <c r="AB194">
        <v>107.60370829999999</v>
      </c>
      <c r="AC194">
        <v>-6.9204320829999997</v>
      </c>
      <c r="AD194">
        <v>0.49</v>
      </c>
      <c r="AE194">
        <v>2.81</v>
      </c>
      <c r="AF194">
        <v>0.04</v>
      </c>
      <c r="AG194">
        <v>0.35</v>
      </c>
      <c r="AH194">
        <v>0.126</v>
      </c>
      <c r="AI194">
        <v>5.5100000000000003E-2</v>
      </c>
      <c r="AJ194">
        <v>0.85</v>
      </c>
      <c r="AK194">
        <v>0.67</v>
      </c>
    </row>
    <row r="195" spans="1:37" x14ac:dyDescent="0.25">
      <c r="A195" s="18">
        <v>43918</v>
      </c>
      <c r="B195" t="s">
        <v>227</v>
      </c>
      <c r="C195" t="s">
        <v>165</v>
      </c>
      <c r="D195">
        <v>12</v>
      </c>
      <c r="E195">
        <v>1</v>
      </c>
      <c r="F195">
        <v>2</v>
      </c>
      <c r="G195">
        <v>9</v>
      </c>
      <c r="H195">
        <v>45</v>
      </c>
      <c r="I195">
        <v>5</v>
      </c>
      <c r="J195">
        <v>3</v>
      </c>
      <c r="K195">
        <v>37</v>
      </c>
      <c r="L195" t="s">
        <v>13</v>
      </c>
      <c r="N195" t="s">
        <v>165</v>
      </c>
      <c r="O195" t="s">
        <v>39</v>
      </c>
      <c r="P195" t="s">
        <v>40</v>
      </c>
      <c r="Q195" t="s">
        <v>214</v>
      </c>
      <c r="R195" t="s">
        <v>215</v>
      </c>
      <c r="T195">
        <v>29</v>
      </c>
      <c r="U195">
        <v>6</v>
      </c>
      <c r="V195">
        <v>576</v>
      </c>
      <c r="W195">
        <v>753</v>
      </c>
      <c r="X195">
        <v>7809</v>
      </c>
      <c r="Y195">
        <v>32801</v>
      </c>
      <c r="Z195">
        <v>36364072</v>
      </c>
      <c r="AA195">
        <v>1108.6400000000001</v>
      </c>
      <c r="AB195">
        <v>110.20111489999999</v>
      </c>
      <c r="AC195">
        <v>-7.2590971770000001</v>
      </c>
      <c r="AD195">
        <v>0.33</v>
      </c>
      <c r="AE195">
        <v>1.24</v>
      </c>
      <c r="AF195">
        <v>0.03</v>
      </c>
      <c r="AG195">
        <v>0.14000000000000001</v>
      </c>
      <c r="AH195">
        <v>0.1111</v>
      </c>
      <c r="AI195">
        <v>6.6699999999999995E-2</v>
      </c>
      <c r="AJ195">
        <v>3</v>
      </c>
    </row>
    <row r="196" spans="1:37" x14ac:dyDescent="0.25">
      <c r="A196" s="18">
        <v>43918</v>
      </c>
      <c r="B196" t="s">
        <v>228</v>
      </c>
      <c r="C196" t="s">
        <v>166</v>
      </c>
      <c r="D196">
        <v>11</v>
      </c>
      <c r="E196">
        <v>0</v>
      </c>
      <c r="F196">
        <v>0</v>
      </c>
      <c r="G196">
        <v>11</v>
      </c>
      <c r="H196">
        <v>28</v>
      </c>
      <c r="I196">
        <v>3</v>
      </c>
      <c r="J196">
        <v>5</v>
      </c>
      <c r="K196">
        <v>20</v>
      </c>
      <c r="L196" t="s">
        <v>13</v>
      </c>
      <c r="N196" t="s">
        <v>166</v>
      </c>
      <c r="O196" t="s">
        <v>39</v>
      </c>
      <c r="P196" t="s">
        <v>40</v>
      </c>
      <c r="Q196" t="s">
        <v>214</v>
      </c>
      <c r="R196" t="s">
        <v>215</v>
      </c>
      <c r="T196">
        <v>29</v>
      </c>
      <c r="U196">
        <v>9</v>
      </c>
      <c r="V196">
        <v>666</v>
      </c>
      <c r="W196">
        <v>777</v>
      </c>
      <c r="X196">
        <v>7724</v>
      </c>
      <c r="Y196">
        <v>47803</v>
      </c>
      <c r="Z196">
        <v>40479023</v>
      </c>
      <c r="AA196">
        <v>846.78</v>
      </c>
      <c r="AB196">
        <v>112.7329414</v>
      </c>
      <c r="AC196">
        <v>-7.7233455790000001</v>
      </c>
      <c r="AD196">
        <v>0.27</v>
      </c>
      <c r="AE196">
        <v>0.69</v>
      </c>
      <c r="AF196">
        <v>0</v>
      </c>
      <c r="AG196">
        <v>7.0000000000000007E-2</v>
      </c>
      <c r="AH196">
        <v>0.1071</v>
      </c>
      <c r="AI196">
        <v>0.17860000000000001</v>
      </c>
      <c r="AJ196">
        <v>1.57</v>
      </c>
      <c r="AK196">
        <v>1</v>
      </c>
    </row>
    <row r="197" spans="1:37" x14ac:dyDescent="0.25">
      <c r="A197" s="18">
        <v>43918</v>
      </c>
      <c r="B197" t="s">
        <v>236</v>
      </c>
      <c r="C197" t="s">
        <v>169</v>
      </c>
      <c r="D197">
        <v>1</v>
      </c>
      <c r="E197">
        <v>0</v>
      </c>
      <c r="F197">
        <v>0</v>
      </c>
      <c r="G197">
        <v>1</v>
      </c>
      <c r="H197">
        <v>3</v>
      </c>
      <c r="I197">
        <v>0</v>
      </c>
      <c r="J197">
        <v>0</v>
      </c>
      <c r="K197">
        <v>3</v>
      </c>
      <c r="L197" t="s">
        <v>13</v>
      </c>
      <c r="N197" t="s">
        <v>169</v>
      </c>
      <c r="O197" t="s">
        <v>39</v>
      </c>
      <c r="P197" t="s">
        <v>40</v>
      </c>
      <c r="Q197" t="s">
        <v>222</v>
      </c>
      <c r="R197" t="s">
        <v>215</v>
      </c>
      <c r="T197">
        <v>13</v>
      </c>
      <c r="U197">
        <v>1</v>
      </c>
      <c r="V197">
        <v>136</v>
      </c>
      <c r="W197">
        <v>139</v>
      </c>
      <c r="X197">
        <v>1432</v>
      </c>
      <c r="Y197">
        <v>153565</v>
      </c>
      <c r="Z197">
        <v>2570289</v>
      </c>
      <c r="AA197">
        <v>16.739999999999998</v>
      </c>
      <c r="AB197">
        <v>113.41765359999999</v>
      </c>
      <c r="AC197">
        <v>-1.6024846530000001</v>
      </c>
      <c r="AD197">
        <v>0.39</v>
      </c>
      <c r="AE197">
        <v>1.17</v>
      </c>
      <c r="AF197">
        <v>0</v>
      </c>
      <c r="AG197">
        <v>0</v>
      </c>
      <c r="AH197">
        <v>0</v>
      </c>
      <c r="AI197">
        <v>0</v>
      </c>
      <c r="AK197">
        <v>1</v>
      </c>
    </row>
    <row r="198" spans="1:37" x14ac:dyDescent="0.25">
      <c r="A198" s="18">
        <v>43918</v>
      </c>
      <c r="B198" t="s">
        <v>221</v>
      </c>
      <c r="C198" t="s">
        <v>170</v>
      </c>
      <c r="D198">
        <v>5</v>
      </c>
      <c r="E198">
        <v>0</v>
      </c>
      <c r="F198">
        <v>0</v>
      </c>
      <c r="G198">
        <v>5</v>
      </c>
      <c r="H198">
        <v>13</v>
      </c>
      <c r="I198">
        <v>0</v>
      </c>
      <c r="J198">
        <v>0</v>
      </c>
      <c r="K198">
        <v>13</v>
      </c>
      <c r="L198" t="s">
        <v>13</v>
      </c>
      <c r="N198" t="s">
        <v>170</v>
      </c>
      <c r="O198" t="s">
        <v>39</v>
      </c>
      <c r="P198" t="s">
        <v>40</v>
      </c>
      <c r="Q198" t="s">
        <v>222</v>
      </c>
      <c r="R198" t="s">
        <v>42</v>
      </c>
      <c r="T198">
        <v>7</v>
      </c>
      <c r="U198">
        <v>3</v>
      </c>
      <c r="V198">
        <v>103</v>
      </c>
      <c r="W198">
        <v>197</v>
      </c>
      <c r="X198">
        <v>841</v>
      </c>
      <c r="Y198">
        <v>129067</v>
      </c>
      <c r="Z198">
        <v>3552191</v>
      </c>
      <c r="AA198">
        <v>27.52</v>
      </c>
      <c r="AB198">
        <v>116.4684405</v>
      </c>
      <c r="AC198">
        <v>0.45385803000000002</v>
      </c>
      <c r="AD198">
        <v>1.41</v>
      </c>
      <c r="AE198">
        <v>3.66</v>
      </c>
      <c r="AF198">
        <v>0</v>
      </c>
      <c r="AG198">
        <v>0</v>
      </c>
      <c r="AH198">
        <v>0</v>
      </c>
      <c r="AI198">
        <v>0</v>
      </c>
      <c r="AK198">
        <v>1</v>
      </c>
    </row>
    <row r="199" spans="1:37" x14ac:dyDescent="0.25">
      <c r="A199" s="18">
        <v>43918</v>
      </c>
      <c r="B199" t="s">
        <v>241</v>
      </c>
      <c r="C199" t="s">
        <v>171</v>
      </c>
      <c r="D199">
        <v>2</v>
      </c>
      <c r="E199">
        <v>0</v>
      </c>
      <c r="F199">
        <v>0</v>
      </c>
      <c r="G199">
        <v>2</v>
      </c>
      <c r="H199">
        <v>2</v>
      </c>
      <c r="I199">
        <v>0</v>
      </c>
      <c r="J199">
        <v>0</v>
      </c>
      <c r="K199">
        <v>2</v>
      </c>
      <c r="L199" t="s">
        <v>13</v>
      </c>
      <c r="N199" t="s">
        <v>171</v>
      </c>
      <c r="O199" t="s">
        <v>39</v>
      </c>
      <c r="P199" t="s">
        <v>40</v>
      </c>
      <c r="Q199" t="s">
        <v>222</v>
      </c>
      <c r="R199" t="s">
        <v>42</v>
      </c>
      <c r="T199">
        <v>4</v>
      </c>
      <c r="U199">
        <v>1</v>
      </c>
      <c r="V199">
        <v>53</v>
      </c>
      <c r="W199">
        <v>35</v>
      </c>
      <c r="X199">
        <v>447</v>
      </c>
      <c r="Y199">
        <v>75468</v>
      </c>
      <c r="Z199">
        <v>648407</v>
      </c>
      <c r="AA199">
        <v>8.59</v>
      </c>
      <c r="AB199">
        <v>116.2188791</v>
      </c>
      <c r="AC199">
        <v>2.8910126209999998</v>
      </c>
      <c r="AD199">
        <v>3.08</v>
      </c>
      <c r="AE199">
        <v>3.08</v>
      </c>
      <c r="AF199">
        <v>0</v>
      </c>
      <c r="AG199">
        <v>0</v>
      </c>
      <c r="AH199">
        <v>0</v>
      </c>
      <c r="AI199">
        <v>0</v>
      </c>
    </row>
    <row r="200" spans="1:37" x14ac:dyDescent="0.25">
      <c r="A200" s="18">
        <v>43918</v>
      </c>
      <c r="B200" t="s">
        <v>237</v>
      </c>
      <c r="C200" t="s">
        <v>174</v>
      </c>
      <c r="D200">
        <v>0</v>
      </c>
      <c r="E200">
        <v>0</v>
      </c>
      <c r="F200">
        <v>0</v>
      </c>
      <c r="G200">
        <v>0</v>
      </c>
      <c r="H200">
        <v>3</v>
      </c>
      <c r="I200">
        <v>0</v>
      </c>
      <c r="J200">
        <v>0</v>
      </c>
      <c r="K200">
        <v>3</v>
      </c>
      <c r="L200" t="s">
        <v>13</v>
      </c>
      <c r="N200" t="s">
        <v>174</v>
      </c>
      <c r="O200" t="s">
        <v>39</v>
      </c>
      <c r="P200" t="s">
        <v>40</v>
      </c>
      <c r="Q200" t="s">
        <v>226</v>
      </c>
      <c r="R200" t="s">
        <v>215</v>
      </c>
      <c r="T200">
        <v>13</v>
      </c>
      <c r="U200">
        <v>2</v>
      </c>
      <c r="V200">
        <v>228</v>
      </c>
      <c r="W200">
        <v>205</v>
      </c>
      <c r="X200">
        <v>2435</v>
      </c>
      <c r="Y200">
        <v>34624</v>
      </c>
      <c r="Z200">
        <v>9095591</v>
      </c>
      <c r="AA200">
        <v>262.7</v>
      </c>
      <c r="AB200">
        <v>105.0214366</v>
      </c>
      <c r="AC200">
        <v>-4.9167929749999999</v>
      </c>
      <c r="AD200">
        <v>0</v>
      </c>
      <c r="AE200">
        <v>0.33</v>
      </c>
      <c r="AF200">
        <v>0</v>
      </c>
      <c r="AG200">
        <v>0</v>
      </c>
      <c r="AH200">
        <v>0</v>
      </c>
      <c r="AI200">
        <v>0</v>
      </c>
      <c r="AJ200">
        <v>0</v>
      </c>
      <c r="AK200">
        <v>1</v>
      </c>
    </row>
    <row r="201" spans="1:37" x14ac:dyDescent="0.25">
      <c r="A201" s="18">
        <v>43918</v>
      </c>
      <c r="B201" t="s">
        <v>230</v>
      </c>
      <c r="C201" t="s">
        <v>175</v>
      </c>
      <c r="D201">
        <v>0</v>
      </c>
      <c r="E201">
        <v>0</v>
      </c>
      <c r="F201">
        <v>0</v>
      </c>
      <c r="G201">
        <v>0</v>
      </c>
      <c r="H201">
        <v>1</v>
      </c>
      <c r="I201">
        <v>0</v>
      </c>
      <c r="J201">
        <v>0</v>
      </c>
      <c r="K201">
        <v>1</v>
      </c>
      <c r="L201" t="s">
        <v>13</v>
      </c>
      <c r="N201" t="s">
        <v>175</v>
      </c>
      <c r="O201" t="s">
        <v>39</v>
      </c>
      <c r="P201" t="s">
        <v>40</v>
      </c>
      <c r="Q201" t="s">
        <v>175</v>
      </c>
      <c r="R201" t="s">
        <v>231</v>
      </c>
      <c r="T201">
        <v>9</v>
      </c>
      <c r="U201">
        <v>2</v>
      </c>
      <c r="V201">
        <v>118</v>
      </c>
      <c r="W201">
        <v>35</v>
      </c>
      <c r="X201">
        <v>1198</v>
      </c>
      <c r="Y201">
        <v>46914</v>
      </c>
      <c r="Z201">
        <v>1847097</v>
      </c>
      <c r="AA201">
        <v>39.369999999999997</v>
      </c>
      <c r="AB201">
        <v>129.57679200000001</v>
      </c>
      <c r="AC201">
        <v>-3.1925720000000002</v>
      </c>
      <c r="AD201">
        <v>0</v>
      </c>
      <c r="AE201">
        <v>0.54</v>
      </c>
      <c r="AF201">
        <v>0</v>
      </c>
      <c r="AG201">
        <v>0</v>
      </c>
      <c r="AH201">
        <v>0</v>
      </c>
      <c r="AI201">
        <v>0</v>
      </c>
      <c r="AJ201">
        <v>1</v>
      </c>
      <c r="AK201">
        <v>1</v>
      </c>
    </row>
    <row r="202" spans="1:37" x14ac:dyDescent="0.25">
      <c r="A202" s="18">
        <v>43918</v>
      </c>
      <c r="B202" t="s">
        <v>234</v>
      </c>
      <c r="C202" t="s">
        <v>176</v>
      </c>
      <c r="D202">
        <v>0</v>
      </c>
      <c r="E202">
        <v>0</v>
      </c>
      <c r="F202">
        <v>0</v>
      </c>
      <c r="G202">
        <v>0</v>
      </c>
      <c r="H202">
        <v>1</v>
      </c>
      <c r="I202">
        <v>0</v>
      </c>
      <c r="J202">
        <v>0</v>
      </c>
      <c r="K202">
        <v>1</v>
      </c>
      <c r="L202" t="s">
        <v>13</v>
      </c>
      <c r="N202" t="s">
        <v>176</v>
      </c>
      <c r="O202" t="s">
        <v>39</v>
      </c>
      <c r="P202" t="s">
        <v>40</v>
      </c>
      <c r="Q202" t="s">
        <v>175</v>
      </c>
      <c r="R202" t="s">
        <v>231</v>
      </c>
      <c r="T202">
        <v>8</v>
      </c>
      <c r="U202">
        <v>2</v>
      </c>
      <c r="V202">
        <v>116</v>
      </c>
      <c r="W202">
        <v>118</v>
      </c>
      <c r="X202">
        <v>1063</v>
      </c>
      <c r="Y202">
        <v>31983</v>
      </c>
      <c r="Z202">
        <v>1307803</v>
      </c>
      <c r="AA202">
        <v>40.89</v>
      </c>
      <c r="AB202">
        <v>127.5391072</v>
      </c>
      <c r="AC202">
        <v>0.212036949</v>
      </c>
      <c r="AD202">
        <v>0</v>
      </c>
      <c r="AE202">
        <v>0.76</v>
      </c>
      <c r="AF202">
        <v>0</v>
      </c>
      <c r="AG202">
        <v>0</v>
      </c>
      <c r="AH202">
        <v>0</v>
      </c>
      <c r="AI202">
        <v>0</v>
      </c>
      <c r="AJ202">
        <v>1</v>
      </c>
      <c r="AK202">
        <v>1</v>
      </c>
    </row>
    <row r="203" spans="1:37" x14ac:dyDescent="0.25">
      <c r="A203" s="18">
        <v>43918</v>
      </c>
      <c r="B203" t="s">
        <v>232</v>
      </c>
      <c r="C203" t="s">
        <v>179</v>
      </c>
      <c r="D203">
        <v>0</v>
      </c>
      <c r="E203">
        <v>0</v>
      </c>
      <c r="F203">
        <v>0</v>
      </c>
      <c r="G203">
        <v>0</v>
      </c>
      <c r="H203">
        <v>6</v>
      </c>
      <c r="I203">
        <v>0</v>
      </c>
      <c r="J203">
        <v>0</v>
      </c>
      <c r="K203">
        <v>6</v>
      </c>
      <c r="L203" t="s">
        <v>13</v>
      </c>
      <c r="N203" t="s">
        <v>179</v>
      </c>
      <c r="O203" t="s">
        <v>39</v>
      </c>
      <c r="P203" t="s">
        <v>40</v>
      </c>
      <c r="Q203" t="s">
        <v>179</v>
      </c>
      <c r="R203" t="s">
        <v>231</v>
      </c>
      <c r="S203" t="s">
        <v>233</v>
      </c>
      <c r="T203">
        <v>28</v>
      </c>
      <c r="U203">
        <v>1</v>
      </c>
      <c r="V203">
        <v>560</v>
      </c>
      <c r="W203">
        <v>110</v>
      </c>
      <c r="X203">
        <v>5411</v>
      </c>
      <c r="Y203">
        <v>319036</v>
      </c>
      <c r="Z203">
        <v>4340348</v>
      </c>
      <c r="AA203">
        <v>13.6</v>
      </c>
      <c r="AB203">
        <v>138.69603000000001</v>
      </c>
      <c r="AC203">
        <v>-4.6662095299999997</v>
      </c>
      <c r="AD203">
        <v>0</v>
      </c>
      <c r="AE203">
        <v>1.38</v>
      </c>
      <c r="AF203">
        <v>0</v>
      </c>
      <c r="AG203">
        <v>0</v>
      </c>
      <c r="AH203">
        <v>0</v>
      </c>
      <c r="AI203">
        <v>0</v>
      </c>
      <c r="AJ203">
        <v>1</v>
      </c>
      <c r="AK203">
        <v>1</v>
      </c>
    </row>
    <row r="204" spans="1:37" x14ac:dyDescent="0.25">
      <c r="A204" s="18">
        <v>43918</v>
      </c>
      <c r="B204" t="s">
        <v>240</v>
      </c>
      <c r="C204" t="s">
        <v>180</v>
      </c>
      <c r="D204">
        <v>0</v>
      </c>
      <c r="E204">
        <v>0</v>
      </c>
      <c r="F204">
        <v>0</v>
      </c>
      <c r="G204">
        <v>0</v>
      </c>
      <c r="H204">
        <v>2</v>
      </c>
      <c r="I204">
        <v>0</v>
      </c>
      <c r="J204">
        <v>0</v>
      </c>
      <c r="K204">
        <v>2</v>
      </c>
      <c r="L204" t="s">
        <v>13</v>
      </c>
      <c r="N204" t="s">
        <v>180</v>
      </c>
      <c r="O204" t="s">
        <v>39</v>
      </c>
      <c r="P204" t="s">
        <v>40</v>
      </c>
      <c r="Q204" t="s">
        <v>179</v>
      </c>
      <c r="R204" t="s">
        <v>231</v>
      </c>
      <c r="S204" t="s">
        <v>233</v>
      </c>
      <c r="T204">
        <v>12</v>
      </c>
      <c r="U204">
        <v>1</v>
      </c>
      <c r="V204">
        <v>218</v>
      </c>
      <c r="W204">
        <v>95</v>
      </c>
      <c r="X204">
        <v>1742</v>
      </c>
      <c r="Y204">
        <v>102955</v>
      </c>
      <c r="Z204">
        <v>1140701</v>
      </c>
      <c r="AA204">
        <v>11.08</v>
      </c>
      <c r="AB204">
        <v>132.9762624</v>
      </c>
      <c r="AC204">
        <v>-2.045160182</v>
      </c>
      <c r="AD204">
        <v>0</v>
      </c>
      <c r="AE204">
        <v>1.75</v>
      </c>
      <c r="AF204">
        <v>0</v>
      </c>
      <c r="AG204">
        <v>0</v>
      </c>
      <c r="AH204">
        <v>0</v>
      </c>
      <c r="AI204">
        <v>0</v>
      </c>
      <c r="AJ204">
        <v>0</v>
      </c>
      <c r="AK204">
        <v>1</v>
      </c>
    </row>
    <row r="205" spans="1:37" x14ac:dyDescent="0.25">
      <c r="A205" s="18">
        <v>43918</v>
      </c>
      <c r="B205" t="s">
        <v>242</v>
      </c>
      <c r="C205" t="s">
        <v>182</v>
      </c>
      <c r="D205">
        <v>1</v>
      </c>
      <c r="E205">
        <v>0</v>
      </c>
      <c r="F205">
        <v>0</v>
      </c>
      <c r="G205">
        <v>1</v>
      </c>
      <c r="H205">
        <v>1</v>
      </c>
      <c r="I205">
        <v>0</v>
      </c>
      <c r="J205">
        <v>0</v>
      </c>
      <c r="K205">
        <v>1</v>
      </c>
      <c r="L205" t="s">
        <v>13</v>
      </c>
      <c r="N205" t="s">
        <v>182</v>
      </c>
      <c r="O205" t="s">
        <v>39</v>
      </c>
      <c r="P205" t="s">
        <v>40</v>
      </c>
      <c r="Q205" t="s">
        <v>220</v>
      </c>
      <c r="R205" t="s">
        <v>42</v>
      </c>
      <c r="T205">
        <v>6</v>
      </c>
      <c r="V205">
        <v>69</v>
      </c>
      <c r="W205">
        <v>73</v>
      </c>
      <c r="X205">
        <v>575</v>
      </c>
      <c r="Y205">
        <v>16787</v>
      </c>
      <c r="Z205">
        <v>1559984</v>
      </c>
      <c r="AA205">
        <v>92.93</v>
      </c>
      <c r="AB205">
        <v>119.3450194</v>
      </c>
      <c r="AC205">
        <v>-2.4617460530000002</v>
      </c>
      <c r="AD205">
        <v>0.64</v>
      </c>
      <c r="AE205">
        <v>0.64</v>
      </c>
      <c r="AF205">
        <v>0</v>
      </c>
      <c r="AG205">
        <v>0</v>
      </c>
      <c r="AH205">
        <v>0</v>
      </c>
      <c r="AI205">
        <v>0</v>
      </c>
    </row>
    <row r="206" spans="1:37" x14ac:dyDescent="0.25">
      <c r="A206" s="18">
        <v>43918</v>
      </c>
      <c r="B206" t="s">
        <v>229</v>
      </c>
      <c r="C206" t="s">
        <v>183</v>
      </c>
      <c r="D206">
        <v>3</v>
      </c>
      <c r="E206">
        <v>0</v>
      </c>
      <c r="F206">
        <v>0</v>
      </c>
      <c r="G206">
        <v>3</v>
      </c>
      <c r="H206">
        <v>31</v>
      </c>
      <c r="I206">
        <v>1</v>
      </c>
      <c r="J206">
        <v>0</v>
      </c>
      <c r="K206">
        <v>30</v>
      </c>
      <c r="L206" t="s">
        <v>13</v>
      </c>
      <c r="N206" t="s">
        <v>183</v>
      </c>
      <c r="O206" t="s">
        <v>39</v>
      </c>
      <c r="P206" t="s">
        <v>40</v>
      </c>
      <c r="Q206" t="s">
        <v>220</v>
      </c>
      <c r="R206" t="s">
        <v>42</v>
      </c>
      <c r="T206">
        <v>21</v>
      </c>
      <c r="U206">
        <v>3</v>
      </c>
      <c r="V206">
        <v>311</v>
      </c>
      <c r="W206">
        <v>792</v>
      </c>
      <c r="X206">
        <v>2255</v>
      </c>
      <c r="Y206">
        <v>46717</v>
      </c>
      <c r="Z206">
        <v>9426885</v>
      </c>
      <c r="AA206">
        <v>201.78</v>
      </c>
      <c r="AB206">
        <v>120.1620559</v>
      </c>
      <c r="AC206">
        <v>-3.731080714</v>
      </c>
      <c r="AD206">
        <v>0.32</v>
      </c>
      <c r="AE206">
        <v>3.29</v>
      </c>
      <c r="AF206">
        <v>0</v>
      </c>
      <c r="AG206">
        <v>0.11</v>
      </c>
      <c r="AH206">
        <v>3.2300000000000002E-2</v>
      </c>
      <c r="AI206">
        <v>0</v>
      </c>
      <c r="AJ206">
        <v>1.5</v>
      </c>
      <c r="AK206">
        <v>1</v>
      </c>
    </row>
    <row r="207" spans="1:37" x14ac:dyDescent="0.25">
      <c r="A207" s="18">
        <v>43918</v>
      </c>
      <c r="B207" t="s">
        <v>238</v>
      </c>
      <c r="C207" t="s">
        <v>184</v>
      </c>
      <c r="D207">
        <v>1</v>
      </c>
      <c r="E207">
        <v>0</v>
      </c>
      <c r="F207">
        <v>0</v>
      </c>
      <c r="G207">
        <v>1</v>
      </c>
      <c r="H207">
        <v>2</v>
      </c>
      <c r="I207">
        <v>0</v>
      </c>
      <c r="J207">
        <v>0</v>
      </c>
      <c r="K207">
        <v>2</v>
      </c>
      <c r="L207" t="s">
        <v>13</v>
      </c>
      <c r="N207" t="s">
        <v>184</v>
      </c>
      <c r="O207" t="s">
        <v>39</v>
      </c>
      <c r="P207" t="s">
        <v>40</v>
      </c>
      <c r="Q207" t="s">
        <v>220</v>
      </c>
      <c r="R207" t="s">
        <v>42</v>
      </c>
      <c r="T207">
        <v>12</v>
      </c>
      <c r="U207">
        <v>1</v>
      </c>
      <c r="V207">
        <v>175</v>
      </c>
      <c r="W207">
        <v>175</v>
      </c>
      <c r="X207">
        <v>1842</v>
      </c>
      <c r="Y207">
        <v>61841</v>
      </c>
      <c r="Z207">
        <v>2955567</v>
      </c>
      <c r="AA207">
        <v>47.79</v>
      </c>
      <c r="AB207">
        <v>121.2010927</v>
      </c>
      <c r="AC207">
        <v>-1.00413668</v>
      </c>
      <c r="AD207">
        <v>0.34</v>
      </c>
      <c r="AE207">
        <v>0.68</v>
      </c>
      <c r="AF207">
        <v>0</v>
      </c>
      <c r="AG207">
        <v>0</v>
      </c>
      <c r="AH207">
        <v>0</v>
      </c>
      <c r="AI207">
        <v>0</v>
      </c>
      <c r="AK207">
        <v>1</v>
      </c>
    </row>
    <row r="208" spans="1:37" x14ac:dyDescent="0.25">
      <c r="A208" s="18">
        <v>43918</v>
      </c>
      <c r="B208" t="s">
        <v>219</v>
      </c>
      <c r="C208" t="s">
        <v>185</v>
      </c>
      <c r="D208">
        <v>0</v>
      </c>
      <c r="E208">
        <v>0</v>
      </c>
      <c r="F208">
        <v>0</v>
      </c>
      <c r="G208">
        <v>0</v>
      </c>
      <c r="H208">
        <v>3</v>
      </c>
      <c r="I208">
        <v>0</v>
      </c>
      <c r="J208">
        <v>0</v>
      </c>
      <c r="K208">
        <v>3</v>
      </c>
      <c r="L208" t="s">
        <v>13</v>
      </c>
      <c r="N208" t="s">
        <v>185</v>
      </c>
      <c r="O208" t="s">
        <v>39</v>
      </c>
      <c r="P208" t="s">
        <v>40</v>
      </c>
      <c r="Q208" t="s">
        <v>220</v>
      </c>
      <c r="R208" t="s">
        <v>42</v>
      </c>
      <c r="T208">
        <v>15</v>
      </c>
      <c r="U208">
        <v>2</v>
      </c>
      <c r="V208">
        <v>219</v>
      </c>
      <c r="W208">
        <v>377</v>
      </c>
      <c r="X208">
        <v>1911</v>
      </c>
      <c r="Y208">
        <v>38068</v>
      </c>
      <c r="Z208">
        <v>2635461</v>
      </c>
      <c r="AA208">
        <v>69.23</v>
      </c>
      <c r="AB208">
        <v>122.070311</v>
      </c>
      <c r="AC208">
        <v>-4.1246887929999998</v>
      </c>
      <c r="AD208">
        <v>0</v>
      </c>
      <c r="AE208">
        <v>1.1399999999999999</v>
      </c>
      <c r="AF208">
        <v>0</v>
      </c>
      <c r="AG208">
        <v>0</v>
      </c>
      <c r="AH208">
        <v>0</v>
      </c>
      <c r="AI208">
        <v>0</v>
      </c>
      <c r="AJ208">
        <v>1</v>
      </c>
      <c r="AK208">
        <v>1</v>
      </c>
    </row>
    <row r="209" spans="1:37" x14ac:dyDescent="0.25">
      <c r="A209" s="18">
        <v>43918</v>
      </c>
      <c r="B209" t="s">
        <v>239</v>
      </c>
      <c r="C209" t="s">
        <v>56</v>
      </c>
      <c r="D209">
        <v>0</v>
      </c>
      <c r="E209">
        <v>0</v>
      </c>
      <c r="F209">
        <v>0</v>
      </c>
      <c r="G209">
        <v>0</v>
      </c>
      <c r="H209">
        <v>5</v>
      </c>
      <c r="I209">
        <v>0</v>
      </c>
      <c r="J209">
        <v>0</v>
      </c>
      <c r="K209">
        <v>5</v>
      </c>
      <c r="L209" t="s">
        <v>13</v>
      </c>
      <c r="N209" t="s">
        <v>56</v>
      </c>
      <c r="O209" t="s">
        <v>39</v>
      </c>
      <c r="P209" t="s">
        <v>40</v>
      </c>
      <c r="Q209" t="s">
        <v>226</v>
      </c>
      <c r="R209" t="s">
        <v>215</v>
      </c>
      <c r="T209">
        <v>12</v>
      </c>
      <c r="U209">
        <v>7</v>
      </c>
      <c r="V209">
        <v>179</v>
      </c>
      <c r="W209">
        <v>230</v>
      </c>
      <c r="X209">
        <v>928</v>
      </c>
      <c r="Y209">
        <v>42013</v>
      </c>
      <c r="Z209">
        <v>5519245</v>
      </c>
      <c r="AA209">
        <v>131.37</v>
      </c>
      <c r="AB209">
        <v>100.46506239999999</v>
      </c>
      <c r="AC209">
        <v>-0.850253225</v>
      </c>
      <c r="AD209">
        <v>0</v>
      </c>
      <c r="AE209">
        <v>0.91</v>
      </c>
      <c r="AF209">
        <v>0</v>
      </c>
      <c r="AG209">
        <v>0</v>
      </c>
      <c r="AH209">
        <v>0</v>
      </c>
      <c r="AI209">
        <v>0</v>
      </c>
      <c r="AJ209">
        <v>0</v>
      </c>
      <c r="AK209">
        <v>1</v>
      </c>
    </row>
    <row r="210" spans="1:37" x14ac:dyDescent="0.25">
      <c r="A210" s="18">
        <v>43918</v>
      </c>
      <c r="B210" t="s">
        <v>243</v>
      </c>
      <c r="C210" t="s">
        <v>156</v>
      </c>
      <c r="D210">
        <v>1</v>
      </c>
      <c r="E210">
        <v>0</v>
      </c>
      <c r="F210">
        <v>0</v>
      </c>
      <c r="G210">
        <v>1</v>
      </c>
      <c r="H210">
        <v>1</v>
      </c>
      <c r="I210">
        <v>0</v>
      </c>
      <c r="J210">
        <v>0</v>
      </c>
      <c r="K210">
        <v>1</v>
      </c>
      <c r="L210" t="s">
        <v>13</v>
      </c>
      <c r="N210" t="s">
        <v>156</v>
      </c>
      <c r="O210" t="s">
        <v>39</v>
      </c>
      <c r="P210" t="s">
        <v>40</v>
      </c>
      <c r="Q210" t="s">
        <v>226</v>
      </c>
      <c r="R210" t="s">
        <v>215</v>
      </c>
      <c r="T210">
        <v>13</v>
      </c>
      <c r="U210">
        <v>4</v>
      </c>
      <c r="V210">
        <v>241</v>
      </c>
      <c r="W210">
        <v>387</v>
      </c>
      <c r="X210">
        <v>2853</v>
      </c>
      <c r="Y210">
        <v>91592</v>
      </c>
      <c r="Z210">
        <v>8217551</v>
      </c>
      <c r="AA210">
        <v>89.72</v>
      </c>
      <c r="AB210">
        <v>104.16946470000001</v>
      </c>
      <c r="AC210">
        <v>-3.2162118080000002</v>
      </c>
      <c r="AD210">
        <v>0.12</v>
      </c>
      <c r="AE210">
        <v>0.12</v>
      </c>
      <c r="AF210">
        <v>0</v>
      </c>
      <c r="AG210">
        <v>0</v>
      </c>
      <c r="AH210">
        <v>0</v>
      </c>
      <c r="AI210">
        <v>0</v>
      </c>
    </row>
    <row r="211" spans="1:37" x14ac:dyDescent="0.25">
      <c r="A211" s="18">
        <v>43918</v>
      </c>
      <c r="B211" t="s">
        <v>225</v>
      </c>
      <c r="C211" t="s">
        <v>187</v>
      </c>
      <c r="D211">
        <v>0</v>
      </c>
      <c r="E211">
        <v>0</v>
      </c>
      <c r="F211">
        <v>0</v>
      </c>
      <c r="G211">
        <v>0</v>
      </c>
      <c r="H211">
        <v>1</v>
      </c>
      <c r="I211">
        <v>2</v>
      </c>
      <c r="J211">
        <v>0</v>
      </c>
      <c r="K211">
        <v>-1</v>
      </c>
      <c r="L211" t="s">
        <v>13</v>
      </c>
      <c r="N211" t="s">
        <v>187</v>
      </c>
      <c r="O211" t="s">
        <v>39</v>
      </c>
      <c r="P211" t="s">
        <v>40</v>
      </c>
      <c r="Q211" t="s">
        <v>226</v>
      </c>
      <c r="R211" t="s">
        <v>215</v>
      </c>
      <c r="T211">
        <v>25</v>
      </c>
      <c r="U211">
        <v>8</v>
      </c>
      <c r="V211">
        <v>450</v>
      </c>
      <c r="W211">
        <v>693</v>
      </c>
      <c r="X211">
        <v>5417</v>
      </c>
      <c r="Y211">
        <v>72981</v>
      </c>
      <c r="Z211">
        <v>14874889</v>
      </c>
      <c r="AA211">
        <v>203.82</v>
      </c>
      <c r="AB211">
        <v>99.051964420000004</v>
      </c>
      <c r="AC211">
        <v>2.1918944530000002</v>
      </c>
      <c r="AD211">
        <v>0</v>
      </c>
      <c r="AE211">
        <v>7.0000000000000007E-2</v>
      </c>
      <c r="AF211">
        <v>0</v>
      </c>
      <c r="AG211">
        <v>0.13</v>
      </c>
      <c r="AH211">
        <v>2</v>
      </c>
      <c r="AI211">
        <v>0</v>
      </c>
      <c r="AJ211">
        <v>1</v>
      </c>
      <c r="AK211">
        <v>0</v>
      </c>
    </row>
    <row r="212" spans="1:37" x14ac:dyDescent="0.25">
      <c r="A212" s="18">
        <v>43919</v>
      </c>
      <c r="B212" t="s">
        <v>235</v>
      </c>
      <c r="C212" t="s">
        <v>157</v>
      </c>
      <c r="D212">
        <v>0</v>
      </c>
      <c r="E212">
        <v>0</v>
      </c>
      <c r="F212">
        <v>0</v>
      </c>
      <c r="G212">
        <v>0</v>
      </c>
      <c r="H212">
        <v>5</v>
      </c>
      <c r="I212">
        <v>0</v>
      </c>
      <c r="J212">
        <v>0</v>
      </c>
      <c r="K212">
        <v>5</v>
      </c>
      <c r="L212" t="s">
        <v>13</v>
      </c>
      <c r="N212" t="s">
        <v>157</v>
      </c>
      <c r="O212" t="s">
        <v>39</v>
      </c>
      <c r="P212" t="s">
        <v>40</v>
      </c>
      <c r="Q212" t="s">
        <v>226</v>
      </c>
      <c r="R212" t="s">
        <v>215</v>
      </c>
      <c r="S212" t="s">
        <v>233</v>
      </c>
      <c r="T212">
        <v>18</v>
      </c>
      <c r="U212">
        <v>5</v>
      </c>
      <c r="V212">
        <v>289</v>
      </c>
      <c r="X212">
        <v>6497</v>
      </c>
      <c r="Y212">
        <v>57956</v>
      </c>
      <c r="Z212">
        <v>5247257</v>
      </c>
      <c r="AA212">
        <v>90.54</v>
      </c>
      <c r="AB212">
        <v>96.910521739999993</v>
      </c>
      <c r="AC212">
        <v>4.2256146279999998</v>
      </c>
      <c r="AD212">
        <v>0</v>
      </c>
      <c r="AE212">
        <v>0.95</v>
      </c>
      <c r="AF212">
        <v>0</v>
      </c>
      <c r="AG212">
        <v>0</v>
      </c>
      <c r="AH212">
        <v>0</v>
      </c>
      <c r="AI212">
        <v>0</v>
      </c>
      <c r="AJ212">
        <v>0</v>
      </c>
      <c r="AK212">
        <v>1</v>
      </c>
    </row>
    <row r="213" spans="1:37" x14ac:dyDescent="0.25">
      <c r="A213" s="18">
        <v>43919</v>
      </c>
      <c r="B213" t="s">
        <v>37</v>
      </c>
      <c r="C213" t="s">
        <v>38</v>
      </c>
      <c r="D213">
        <v>1</v>
      </c>
      <c r="E213">
        <v>0</v>
      </c>
      <c r="F213">
        <v>0</v>
      </c>
      <c r="G213">
        <v>1</v>
      </c>
      <c r="H213">
        <v>1</v>
      </c>
      <c r="I213">
        <v>0</v>
      </c>
      <c r="J213">
        <v>0</v>
      </c>
      <c r="K213">
        <v>1</v>
      </c>
      <c r="L213" t="s">
        <v>13</v>
      </c>
      <c r="N213" t="s">
        <v>38</v>
      </c>
      <c r="O213" t="s">
        <v>39</v>
      </c>
      <c r="P213" t="s">
        <v>40</v>
      </c>
      <c r="Q213" t="s">
        <v>41</v>
      </c>
      <c r="R213" t="s">
        <v>42</v>
      </c>
      <c r="T213">
        <v>8</v>
      </c>
      <c r="U213">
        <v>1</v>
      </c>
      <c r="V213">
        <v>57</v>
      </c>
      <c r="W213">
        <v>80</v>
      </c>
      <c r="X213">
        <v>636</v>
      </c>
      <c r="Y213">
        <v>5780</v>
      </c>
      <c r="Z213">
        <v>4216171</v>
      </c>
      <c r="AA213">
        <v>729.43</v>
      </c>
      <c r="AB213">
        <v>115.1317136</v>
      </c>
      <c r="AC213">
        <v>-8.3694716880000009</v>
      </c>
      <c r="AD213">
        <v>0.24</v>
      </c>
      <c r="AE213">
        <v>0.24</v>
      </c>
      <c r="AF213">
        <v>0</v>
      </c>
      <c r="AG213">
        <v>0</v>
      </c>
      <c r="AH213">
        <v>0</v>
      </c>
      <c r="AI213">
        <v>0</v>
      </c>
    </row>
    <row r="214" spans="1:37" x14ac:dyDescent="0.25">
      <c r="A214" s="18">
        <v>43919</v>
      </c>
      <c r="B214" t="s">
        <v>218</v>
      </c>
      <c r="C214" t="s">
        <v>158</v>
      </c>
      <c r="D214">
        <v>2</v>
      </c>
      <c r="E214">
        <v>2</v>
      </c>
      <c r="F214">
        <v>0</v>
      </c>
      <c r="G214">
        <v>0</v>
      </c>
      <c r="H214">
        <v>43</v>
      </c>
      <c r="I214">
        <v>6</v>
      </c>
      <c r="J214">
        <v>3</v>
      </c>
      <c r="K214">
        <v>34</v>
      </c>
      <c r="L214" t="s">
        <v>13</v>
      </c>
      <c r="N214" t="s">
        <v>158</v>
      </c>
      <c r="O214" t="s">
        <v>39</v>
      </c>
      <c r="P214" t="s">
        <v>40</v>
      </c>
      <c r="Q214" t="s">
        <v>214</v>
      </c>
      <c r="R214" t="s">
        <v>215</v>
      </c>
      <c r="T214">
        <v>4</v>
      </c>
      <c r="U214">
        <v>4</v>
      </c>
      <c r="V214">
        <v>155</v>
      </c>
      <c r="W214">
        <v>313</v>
      </c>
      <c r="X214">
        <v>1238</v>
      </c>
      <c r="Y214">
        <v>9663</v>
      </c>
      <c r="Z214">
        <v>10722374</v>
      </c>
      <c r="AA214">
        <v>1109.6400000000001</v>
      </c>
      <c r="AB214">
        <v>106.1090043</v>
      </c>
      <c r="AC214">
        <v>-6.4567363880000004</v>
      </c>
      <c r="AD214">
        <v>0.19</v>
      </c>
      <c r="AE214">
        <v>4.01</v>
      </c>
      <c r="AF214">
        <v>0.19</v>
      </c>
      <c r="AG214">
        <v>0.56000000000000005</v>
      </c>
      <c r="AH214">
        <v>0.13950000000000001</v>
      </c>
      <c r="AI214">
        <v>6.9800000000000001E-2</v>
      </c>
      <c r="AJ214">
        <v>0.2</v>
      </c>
    </row>
    <row r="215" spans="1:37" x14ac:dyDescent="0.25">
      <c r="A215" s="18">
        <v>43919</v>
      </c>
      <c r="B215" t="s">
        <v>213</v>
      </c>
      <c r="C215" t="s">
        <v>161</v>
      </c>
      <c r="D215">
        <v>51</v>
      </c>
      <c r="E215">
        <v>10</v>
      </c>
      <c r="F215">
        <v>0</v>
      </c>
      <c r="G215">
        <v>41</v>
      </c>
      <c r="H215">
        <v>239</v>
      </c>
      <c r="I215">
        <v>71</v>
      </c>
      <c r="J215">
        <v>37</v>
      </c>
      <c r="K215">
        <v>131</v>
      </c>
      <c r="L215" t="s">
        <v>13</v>
      </c>
      <c r="N215" t="s">
        <v>161</v>
      </c>
      <c r="O215" t="s">
        <v>39</v>
      </c>
      <c r="P215" t="s">
        <v>40</v>
      </c>
      <c r="Q215" t="s">
        <v>214</v>
      </c>
      <c r="R215" t="s">
        <v>215</v>
      </c>
      <c r="S215" t="s">
        <v>216</v>
      </c>
      <c r="T215">
        <v>1</v>
      </c>
      <c r="U215">
        <v>5</v>
      </c>
      <c r="V215">
        <v>44</v>
      </c>
      <c r="W215">
        <v>267</v>
      </c>
      <c r="Y215">
        <v>664</v>
      </c>
      <c r="Z215">
        <v>10846145</v>
      </c>
      <c r="AA215">
        <v>16334.31</v>
      </c>
      <c r="AB215">
        <v>106.8361183</v>
      </c>
      <c r="AC215">
        <v>-6.2046989909999999</v>
      </c>
      <c r="AD215">
        <v>4.7</v>
      </c>
      <c r="AE215">
        <v>22.04</v>
      </c>
      <c r="AF215">
        <v>0.92</v>
      </c>
      <c r="AG215">
        <v>6.55</v>
      </c>
      <c r="AH215">
        <v>0.29709999999999998</v>
      </c>
      <c r="AI215">
        <v>0.15479999999999999</v>
      </c>
      <c r="AJ215">
        <v>1.21</v>
      </c>
      <c r="AK215">
        <v>1.1100000000000001</v>
      </c>
    </row>
    <row r="216" spans="1:37" x14ac:dyDescent="0.25">
      <c r="A216" s="18">
        <v>43919</v>
      </c>
      <c r="B216" t="s">
        <v>223</v>
      </c>
      <c r="C216" t="s">
        <v>160</v>
      </c>
      <c r="D216">
        <v>0</v>
      </c>
      <c r="E216">
        <v>0</v>
      </c>
      <c r="F216">
        <v>0</v>
      </c>
      <c r="G216">
        <v>0</v>
      </c>
      <c r="H216">
        <v>2</v>
      </c>
      <c r="I216">
        <v>2</v>
      </c>
      <c r="J216">
        <v>1</v>
      </c>
      <c r="K216">
        <v>-1</v>
      </c>
      <c r="L216" t="s">
        <v>13</v>
      </c>
      <c r="N216" t="s">
        <v>160</v>
      </c>
      <c r="O216" t="s">
        <v>39</v>
      </c>
      <c r="P216" t="s">
        <v>40</v>
      </c>
      <c r="Q216" t="s">
        <v>214</v>
      </c>
      <c r="R216" t="s">
        <v>215</v>
      </c>
      <c r="S216" t="s">
        <v>224</v>
      </c>
      <c r="T216">
        <v>4</v>
      </c>
      <c r="U216">
        <v>1</v>
      </c>
      <c r="V216">
        <v>78</v>
      </c>
      <c r="W216">
        <v>46</v>
      </c>
      <c r="X216">
        <v>392</v>
      </c>
      <c r="Y216">
        <v>3133</v>
      </c>
      <c r="Z216">
        <v>3631015</v>
      </c>
      <c r="AA216">
        <v>1158.9000000000001</v>
      </c>
      <c r="AB216">
        <v>110.4448783</v>
      </c>
      <c r="AC216">
        <v>-7.8945018500000002</v>
      </c>
      <c r="AD216">
        <v>0</v>
      </c>
      <c r="AE216">
        <v>0.55000000000000004</v>
      </c>
      <c r="AF216">
        <v>0</v>
      </c>
      <c r="AG216">
        <v>0.55000000000000004</v>
      </c>
      <c r="AH216">
        <v>1</v>
      </c>
      <c r="AI216">
        <v>0.5</v>
      </c>
      <c r="AJ216">
        <v>1</v>
      </c>
      <c r="AK216">
        <v>1</v>
      </c>
    </row>
    <row r="217" spans="1:37" x14ac:dyDescent="0.25">
      <c r="A217" s="18">
        <v>43919</v>
      </c>
      <c r="B217" t="s">
        <v>217</v>
      </c>
      <c r="C217" t="s">
        <v>164</v>
      </c>
      <c r="D217">
        <v>31</v>
      </c>
      <c r="E217">
        <v>2</v>
      </c>
      <c r="F217">
        <v>1</v>
      </c>
      <c r="G217">
        <v>28</v>
      </c>
      <c r="H217">
        <v>158</v>
      </c>
      <c r="I217">
        <v>18</v>
      </c>
      <c r="J217">
        <v>8</v>
      </c>
      <c r="K217">
        <v>132</v>
      </c>
      <c r="L217" t="s">
        <v>13</v>
      </c>
      <c r="N217" t="s">
        <v>164</v>
      </c>
      <c r="O217" t="s">
        <v>39</v>
      </c>
      <c r="P217" t="s">
        <v>40</v>
      </c>
      <c r="Q217" t="s">
        <v>214</v>
      </c>
      <c r="R217" t="s">
        <v>215</v>
      </c>
      <c r="T217">
        <v>18</v>
      </c>
      <c r="U217">
        <v>9</v>
      </c>
      <c r="V217">
        <v>627</v>
      </c>
      <c r="W217">
        <v>645</v>
      </c>
      <c r="X217">
        <v>5312</v>
      </c>
      <c r="Y217">
        <v>35378</v>
      </c>
      <c r="Z217">
        <v>45161325</v>
      </c>
      <c r="AA217">
        <v>1276.55</v>
      </c>
      <c r="AB217">
        <v>107.60370829999999</v>
      </c>
      <c r="AC217">
        <v>-6.9204320829999997</v>
      </c>
      <c r="AD217">
        <v>0.69</v>
      </c>
      <c r="AE217">
        <v>3.5</v>
      </c>
      <c r="AF217">
        <v>0.04</v>
      </c>
      <c r="AG217">
        <v>0.4</v>
      </c>
      <c r="AH217">
        <v>0.1139</v>
      </c>
      <c r="AI217">
        <v>5.0599999999999999E-2</v>
      </c>
      <c r="AJ217">
        <v>1.41</v>
      </c>
      <c r="AK217">
        <v>1</v>
      </c>
    </row>
    <row r="218" spans="1:37" x14ac:dyDescent="0.25">
      <c r="A218" s="18">
        <v>43919</v>
      </c>
      <c r="B218" t="s">
        <v>227</v>
      </c>
      <c r="C218" t="s">
        <v>165</v>
      </c>
      <c r="D218">
        <v>7</v>
      </c>
      <c r="E218">
        <v>2</v>
      </c>
      <c r="F218">
        <v>0</v>
      </c>
      <c r="G218">
        <v>5</v>
      </c>
      <c r="H218">
        <v>52</v>
      </c>
      <c r="I218">
        <v>7</v>
      </c>
      <c r="J218">
        <v>3</v>
      </c>
      <c r="K218">
        <v>42</v>
      </c>
      <c r="L218" t="s">
        <v>13</v>
      </c>
      <c r="N218" t="s">
        <v>165</v>
      </c>
      <c r="O218" t="s">
        <v>39</v>
      </c>
      <c r="P218" t="s">
        <v>40</v>
      </c>
      <c r="Q218" t="s">
        <v>214</v>
      </c>
      <c r="R218" t="s">
        <v>215</v>
      </c>
      <c r="T218">
        <v>29</v>
      </c>
      <c r="U218">
        <v>6</v>
      </c>
      <c r="V218">
        <v>576</v>
      </c>
      <c r="W218">
        <v>753</v>
      </c>
      <c r="X218">
        <v>7809</v>
      </c>
      <c r="Y218">
        <v>32801</v>
      </c>
      <c r="Z218">
        <v>36364072</v>
      </c>
      <c r="AA218">
        <v>1108.6400000000001</v>
      </c>
      <c r="AB218">
        <v>110.20111489999999</v>
      </c>
      <c r="AC218">
        <v>-7.2590971770000001</v>
      </c>
      <c r="AD218">
        <v>0.19</v>
      </c>
      <c r="AE218">
        <v>1.43</v>
      </c>
      <c r="AF218">
        <v>0.05</v>
      </c>
      <c r="AG218">
        <v>0.19</v>
      </c>
      <c r="AH218">
        <v>0.1346</v>
      </c>
      <c r="AI218">
        <v>5.7700000000000001E-2</v>
      </c>
      <c r="AJ218">
        <v>0.57999999999999996</v>
      </c>
      <c r="AK218">
        <v>2</v>
      </c>
    </row>
    <row r="219" spans="1:37" x14ac:dyDescent="0.25">
      <c r="A219" s="18">
        <v>43919</v>
      </c>
      <c r="B219" t="s">
        <v>228</v>
      </c>
      <c r="C219" t="s">
        <v>166</v>
      </c>
      <c r="D219">
        <v>12</v>
      </c>
      <c r="E219">
        <v>3</v>
      </c>
      <c r="F219">
        <v>0</v>
      </c>
      <c r="G219">
        <v>9</v>
      </c>
      <c r="H219">
        <v>40</v>
      </c>
      <c r="I219">
        <v>6</v>
      </c>
      <c r="J219">
        <v>5</v>
      </c>
      <c r="K219">
        <v>29</v>
      </c>
      <c r="L219" t="s">
        <v>13</v>
      </c>
      <c r="N219" t="s">
        <v>166</v>
      </c>
      <c r="O219" t="s">
        <v>39</v>
      </c>
      <c r="P219" t="s">
        <v>40</v>
      </c>
      <c r="Q219" t="s">
        <v>214</v>
      </c>
      <c r="R219" t="s">
        <v>215</v>
      </c>
      <c r="T219">
        <v>29</v>
      </c>
      <c r="U219">
        <v>9</v>
      </c>
      <c r="V219">
        <v>666</v>
      </c>
      <c r="W219">
        <v>777</v>
      </c>
      <c r="X219">
        <v>7724</v>
      </c>
      <c r="Y219">
        <v>47803</v>
      </c>
      <c r="Z219">
        <v>40479023</v>
      </c>
      <c r="AA219">
        <v>846.78</v>
      </c>
      <c r="AB219">
        <v>112.7329414</v>
      </c>
      <c r="AC219">
        <v>-7.7233455790000001</v>
      </c>
      <c r="AD219">
        <v>0.3</v>
      </c>
      <c r="AE219">
        <v>0.99</v>
      </c>
      <c r="AF219">
        <v>7.0000000000000007E-2</v>
      </c>
      <c r="AG219">
        <v>0.15</v>
      </c>
      <c r="AH219">
        <v>0.15</v>
      </c>
      <c r="AI219">
        <v>0.125</v>
      </c>
      <c r="AJ219">
        <v>1.0900000000000001</v>
      </c>
    </row>
    <row r="220" spans="1:37" x14ac:dyDescent="0.25">
      <c r="A220" s="18">
        <v>43919</v>
      </c>
      <c r="B220" t="s">
        <v>244</v>
      </c>
      <c r="C220" t="s">
        <v>167</v>
      </c>
      <c r="D220">
        <v>5</v>
      </c>
      <c r="E220">
        <v>0</v>
      </c>
      <c r="F220">
        <v>2</v>
      </c>
      <c r="G220">
        <v>3</v>
      </c>
      <c r="H220">
        <v>5</v>
      </c>
      <c r="I220">
        <v>0</v>
      </c>
      <c r="J220">
        <v>2</v>
      </c>
      <c r="K220">
        <v>3</v>
      </c>
      <c r="L220" t="s">
        <v>13</v>
      </c>
      <c r="N220" t="s">
        <v>167</v>
      </c>
      <c r="O220" t="s">
        <v>39</v>
      </c>
      <c r="P220" t="s">
        <v>40</v>
      </c>
      <c r="Q220" t="s">
        <v>222</v>
      </c>
      <c r="R220" t="s">
        <v>215</v>
      </c>
      <c r="T220">
        <v>12</v>
      </c>
      <c r="U220">
        <v>2</v>
      </c>
      <c r="V220">
        <v>174</v>
      </c>
      <c r="W220">
        <v>99</v>
      </c>
      <c r="X220">
        <v>2031</v>
      </c>
      <c r="Y220">
        <v>147307</v>
      </c>
      <c r="Z220">
        <v>5422814</v>
      </c>
      <c r="AA220">
        <v>36.81</v>
      </c>
      <c r="AB220">
        <v>111.1211776</v>
      </c>
      <c r="AC220">
        <v>-8.6474572E-2</v>
      </c>
      <c r="AD220">
        <v>0.92</v>
      </c>
      <c r="AE220">
        <v>0.92</v>
      </c>
      <c r="AF220">
        <v>0</v>
      </c>
      <c r="AG220">
        <v>0</v>
      </c>
      <c r="AH220">
        <v>0</v>
      </c>
      <c r="AI220">
        <v>0.4</v>
      </c>
    </row>
    <row r="221" spans="1:37" x14ac:dyDescent="0.25">
      <c r="A221" s="18">
        <v>43919</v>
      </c>
      <c r="B221" t="s">
        <v>236</v>
      </c>
      <c r="C221" t="s">
        <v>169</v>
      </c>
      <c r="D221">
        <v>0</v>
      </c>
      <c r="E221">
        <v>0</v>
      </c>
      <c r="F221">
        <v>0</v>
      </c>
      <c r="G221">
        <v>0</v>
      </c>
      <c r="H221">
        <v>3</v>
      </c>
      <c r="I221">
        <v>0</v>
      </c>
      <c r="J221">
        <v>0</v>
      </c>
      <c r="K221">
        <v>3</v>
      </c>
      <c r="L221" t="s">
        <v>13</v>
      </c>
      <c r="N221" t="s">
        <v>169</v>
      </c>
      <c r="O221" t="s">
        <v>39</v>
      </c>
      <c r="P221" t="s">
        <v>40</v>
      </c>
      <c r="Q221" t="s">
        <v>222</v>
      </c>
      <c r="R221" t="s">
        <v>215</v>
      </c>
      <c r="T221">
        <v>13</v>
      </c>
      <c r="U221">
        <v>1</v>
      </c>
      <c r="V221">
        <v>136</v>
      </c>
      <c r="W221">
        <v>139</v>
      </c>
      <c r="X221">
        <v>1432</v>
      </c>
      <c r="Y221">
        <v>153565</v>
      </c>
      <c r="Z221">
        <v>2570289</v>
      </c>
      <c r="AA221">
        <v>16.739999999999998</v>
      </c>
      <c r="AB221">
        <v>113.41765359999999</v>
      </c>
      <c r="AC221">
        <v>-1.6024846530000001</v>
      </c>
      <c r="AD221">
        <v>0</v>
      </c>
      <c r="AE221">
        <v>1.17</v>
      </c>
      <c r="AF221">
        <v>0</v>
      </c>
      <c r="AG221">
        <v>0</v>
      </c>
      <c r="AH221">
        <v>0</v>
      </c>
      <c r="AI221">
        <v>0</v>
      </c>
      <c r="AJ221">
        <v>0</v>
      </c>
      <c r="AK221">
        <v>1</v>
      </c>
    </row>
    <row r="222" spans="1:37" x14ac:dyDescent="0.25">
      <c r="A222" s="18">
        <v>43919</v>
      </c>
      <c r="B222" t="s">
        <v>221</v>
      </c>
      <c r="C222" t="s">
        <v>170</v>
      </c>
      <c r="D222">
        <v>0</v>
      </c>
      <c r="E222">
        <v>0</v>
      </c>
      <c r="F222">
        <v>0</v>
      </c>
      <c r="G222">
        <v>0</v>
      </c>
      <c r="H222">
        <v>13</v>
      </c>
      <c r="I222">
        <v>0</v>
      </c>
      <c r="J222">
        <v>0</v>
      </c>
      <c r="K222">
        <v>13</v>
      </c>
      <c r="L222" t="s">
        <v>13</v>
      </c>
      <c r="N222" t="s">
        <v>170</v>
      </c>
      <c r="O222" t="s">
        <v>39</v>
      </c>
      <c r="P222" t="s">
        <v>40</v>
      </c>
      <c r="Q222" t="s">
        <v>222</v>
      </c>
      <c r="R222" t="s">
        <v>42</v>
      </c>
      <c r="T222">
        <v>7</v>
      </c>
      <c r="U222">
        <v>3</v>
      </c>
      <c r="V222">
        <v>103</v>
      </c>
      <c r="W222">
        <v>197</v>
      </c>
      <c r="X222">
        <v>841</v>
      </c>
      <c r="Y222">
        <v>129067</v>
      </c>
      <c r="Z222">
        <v>3552191</v>
      </c>
      <c r="AA222">
        <v>27.52</v>
      </c>
      <c r="AB222">
        <v>116.4684405</v>
      </c>
      <c r="AC222">
        <v>0.45385803000000002</v>
      </c>
      <c r="AD222">
        <v>0</v>
      </c>
      <c r="AE222">
        <v>3.66</v>
      </c>
      <c r="AF222">
        <v>0</v>
      </c>
      <c r="AG222">
        <v>0</v>
      </c>
      <c r="AH222">
        <v>0</v>
      </c>
      <c r="AI222">
        <v>0</v>
      </c>
      <c r="AJ222">
        <v>0</v>
      </c>
      <c r="AK222">
        <v>1</v>
      </c>
    </row>
    <row r="223" spans="1:37" x14ac:dyDescent="0.25">
      <c r="A223" s="18">
        <v>43919</v>
      </c>
      <c r="B223" t="s">
        <v>241</v>
      </c>
      <c r="C223" t="s">
        <v>171</v>
      </c>
      <c r="D223">
        <v>0</v>
      </c>
      <c r="E223">
        <v>0</v>
      </c>
      <c r="F223">
        <v>0</v>
      </c>
      <c r="G223">
        <v>0</v>
      </c>
      <c r="H223">
        <v>2</v>
      </c>
      <c r="I223">
        <v>0</v>
      </c>
      <c r="J223">
        <v>0</v>
      </c>
      <c r="K223">
        <v>2</v>
      </c>
      <c r="L223" t="s">
        <v>13</v>
      </c>
      <c r="N223" t="s">
        <v>171</v>
      </c>
      <c r="O223" t="s">
        <v>39</v>
      </c>
      <c r="P223" t="s">
        <v>40</v>
      </c>
      <c r="Q223" t="s">
        <v>222</v>
      </c>
      <c r="R223" t="s">
        <v>42</v>
      </c>
      <c r="T223">
        <v>4</v>
      </c>
      <c r="U223">
        <v>1</v>
      </c>
      <c r="V223">
        <v>53</v>
      </c>
      <c r="W223">
        <v>35</v>
      </c>
      <c r="X223">
        <v>447</v>
      </c>
      <c r="Y223">
        <v>75468</v>
      </c>
      <c r="Z223">
        <v>648407</v>
      </c>
      <c r="AA223">
        <v>8.59</v>
      </c>
      <c r="AB223">
        <v>116.2188791</v>
      </c>
      <c r="AC223">
        <v>2.8910126209999998</v>
      </c>
      <c r="AD223">
        <v>0</v>
      </c>
      <c r="AE223">
        <v>3.08</v>
      </c>
      <c r="AF223">
        <v>0</v>
      </c>
      <c r="AG223">
        <v>0</v>
      </c>
      <c r="AH223">
        <v>0</v>
      </c>
      <c r="AI223">
        <v>0</v>
      </c>
      <c r="AJ223">
        <v>0</v>
      </c>
      <c r="AK223">
        <v>1</v>
      </c>
    </row>
    <row r="224" spans="1:37" x14ac:dyDescent="0.25">
      <c r="A224" s="18">
        <v>43919</v>
      </c>
      <c r="B224" t="s">
        <v>237</v>
      </c>
      <c r="C224" t="s">
        <v>174</v>
      </c>
      <c r="D224">
        <v>0</v>
      </c>
      <c r="E224">
        <v>0</v>
      </c>
      <c r="F224">
        <v>0</v>
      </c>
      <c r="G224">
        <v>0</v>
      </c>
      <c r="H224">
        <v>3</v>
      </c>
      <c r="I224">
        <v>0</v>
      </c>
      <c r="J224">
        <v>0</v>
      </c>
      <c r="K224">
        <v>3</v>
      </c>
      <c r="L224" t="s">
        <v>13</v>
      </c>
      <c r="N224" t="s">
        <v>174</v>
      </c>
      <c r="O224" t="s">
        <v>39</v>
      </c>
      <c r="P224" t="s">
        <v>40</v>
      </c>
      <c r="Q224" t="s">
        <v>226</v>
      </c>
      <c r="R224" t="s">
        <v>215</v>
      </c>
      <c r="T224">
        <v>13</v>
      </c>
      <c r="U224">
        <v>2</v>
      </c>
      <c r="V224">
        <v>228</v>
      </c>
      <c r="W224">
        <v>205</v>
      </c>
      <c r="X224">
        <v>2435</v>
      </c>
      <c r="Y224">
        <v>34624</v>
      </c>
      <c r="Z224">
        <v>9095591</v>
      </c>
      <c r="AA224">
        <v>262.7</v>
      </c>
      <c r="AB224">
        <v>105.0214366</v>
      </c>
      <c r="AC224">
        <v>-4.9167929749999999</v>
      </c>
      <c r="AD224">
        <v>0</v>
      </c>
      <c r="AE224">
        <v>0.33</v>
      </c>
      <c r="AF224">
        <v>0</v>
      </c>
      <c r="AG224">
        <v>0</v>
      </c>
      <c r="AH224">
        <v>0</v>
      </c>
      <c r="AI224">
        <v>0</v>
      </c>
      <c r="AJ224">
        <v>1</v>
      </c>
      <c r="AK224">
        <v>1</v>
      </c>
    </row>
    <row r="225" spans="1:37" x14ac:dyDescent="0.25">
      <c r="A225" s="18">
        <v>43919</v>
      </c>
      <c r="B225" t="s">
        <v>230</v>
      </c>
      <c r="C225" t="s">
        <v>175</v>
      </c>
      <c r="D225">
        <v>0</v>
      </c>
      <c r="E225">
        <v>0</v>
      </c>
      <c r="F225">
        <v>0</v>
      </c>
      <c r="G225">
        <v>0</v>
      </c>
      <c r="H225">
        <v>1</v>
      </c>
      <c r="I225">
        <v>0</v>
      </c>
      <c r="J225">
        <v>0</v>
      </c>
      <c r="K225">
        <v>1</v>
      </c>
      <c r="L225" t="s">
        <v>13</v>
      </c>
      <c r="N225" t="s">
        <v>175</v>
      </c>
      <c r="O225" t="s">
        <v>39</v>
      </c>
      <c r="P225" t="s">
        <v>40</v>
      </c>
      <c r="Q225" t="s">
        <v>175</v>
      </c>
      <c r="R225" t="s">
        <v>231</v>
      </c>
      <c r="T225">
        <v>9</v>
      </c>
      <c r="U225">
        <v>2</v>
      </c>
      <c r="V225">
        <v>118</v>
      </c>
      <c r="W225">
        <v>35</v>
      </c>
      <c r="X225">
        <v>1198</v>
      </c>
      <c r="Y225">
        <v>46914</v>
      </c>
      <c r="Z225">
        <v>1847097</v>
      </c>
      <c r="AA225">
        <v>39.369999999999997</v>
      </c>
      <c r="AB225">
        <v>129.57679200000001</v>
      </c>
      <c r="AC225">
        <v>-3.1925720000000002</v>
      </c>
      <c r="AD225">
        <v>0</v>
      </c>
      <c r="AE225">
        <v>0.54</v>
      </c>
      <c r="AF225">
        <v>0</v>
      </c>
      <c r="AG225">
        <v>0</v>
      </c>
      <c r="AH225">
        <v>0</v>
      </c>
      <c r="AI225">
        <v>0</v>
      </c>
      <c r="AJ225">
        <v>1</v>
      </c>
      <c r="AK225">
        <v>1</v>
      </c>
    </row>
    <row r="226" spans="1:37" x14ac:dyDescent="0.25">
      <c r="A226" s="18">
        <v>43919</v>
      </c>
      <c r="B226" t="s">
        <v>234</v>
      </c>
      <c r="C226" t="s">
        <v>176</v>
      </c>
      <c r="D226">
        <v>0</v>
      </c>
      <c r="E226">
        <v>0</v>
      </c>
      <c r="F226">
        <v>0</v>
      </c>
      <c r="G226">
        <v>0</v>
      </c>
      <c r="H226">
        <v>1</v>
      </c>
      <c r="I226">
        <v>0</v>
      </c>
      <c r="J226">
        <v>0</v>
      </c>
      <c r="K226">
        <v>1</v>
      </c>
      <c r="L226" t="s">
        <v>13</v>
      </c>
      <c r="N226" t="s">
        <v>176</v>
      </c>
      <c r="O226" t="s">
        <v>39</v>
      </c>
      <c r="P226" t="s">
        <v>40</v>
      </c>
      <c r="Q226" t="s">
        <v>175</v>
      </c>
      <c r="R226" t="s">
        <v>231</v>
      </c>
      <c r="T226">
        <v>8</v>
      </c>
      <c r="U226">
        <v>2</v>
      </c>
      <c r="V226">
        <v>116</v>
      </c>
      <c r="W226">
        <v>118</v>
      </c>
      <c r="X226">
        <v>1063</v>
      </c>
      <c r="Y226">
        <v>31983</v>
      </c>
      <c r="Z226">
        <v>1307803</v>
      </c>
      <c r="AA226">
        <v>40.89</v>
      </c>
      <c r="AB226">
        <v>127.5391072</v>
      </c>
      <c r="AC226">
        <v>0.212036949</v>
      </c>
      <c r="AD226">
        <v>0</v>
      </c>
      <c r="AE226">
        <v>0.76</v>
      </c>
      <c r="AF226">
        <v>0</v>
      </c>
      <c r="AG226">
        <v>0</v>
      </c>
      <c r="AH226">
        <v>0</v>
      </c>
      <c r="AI226">
        <v>0</v>
      </c>
      <c r="AJ226">
        <v>1</v>
      </c>
      <c r="AK226">
        <v>1</v>
      </c>
    </row>
    <row r="227" spans="1:37" x14ac:dyDescent="0.25">
      <c r="A227" s="18">
        <v>43919</v>
      </c>
      <c r="B227" t="s">
        <v>232</v>
      </c>
      <c r="C227" t="s">
        <v>179</v>
      </c>
      <c r="D227">
        <v>2</v>
      </c>
      <c r="E227">
        <v>0</v>
      </c>
      <c r="F227">
        <v>0</v>
      </c>
      <c r="G227">
        <v>2</v>
      </c>
      <c r="H227">
        <v>8</v>
      </c>
      <c r="I227">
        <v>0</v>
      </c>
      <c r="J227">
        <v>0</v>
      </c>
      <c r="K227">
        <v>8</v>
      </c>
      <c r="L227" t="s">
        <v>13</v>
      </c>
      <c r="N227" t="s">
        <v>179</v>
      </c>
      <c r="O227" t="s">
        <v>39</v>
      </c>
      <c r="P227" t="s">
        <v>40</v>
      </c>
      <c r="Q227" t="s">
        <v>179</v>
      </c>
      <c r="R227" t="s">
        <v>231</v>
      </c>
      <c r="S227" t="s">
        <v>233</v>
      </c>
      <c r="T227">
        <v>28</v>
      </c>
      <c r="U227">
        <v>1</v>
      </c>
      <c r="V227">
        <v>560</v>
      </c>
      <c r="W227">
        <v>110</v>
      </c>
      <c r="X227">
        <v>5411</v>
      </c>
      <c r="Y227">
        <v>319036</v>
      </c>
      <c r="Z227">
        <v>4340348</v>
      </c>
      <c r="AA227">
        <v>13.6</v>
      </c>
      <c r="AB227">
        <v>138.69603000000001</v>
      </c>
      <c r="AC227">
        <v>-4.6662095299999997</v>
      </c>
      <c r="AD227">
        <v>0.46</v>
      </c>
      <c r="AE227">
        <v>1.84</v>
      </c>
      <c r="AF227">
        <v>0</v>
      </c>
      <c r="AG227">
        <v>0</v>
      </c>
      <c r="AH227">
        <v>0</v>
      </c>
      <c r="AI227">
        <v>0</v>
      </c>
      <c r="AK227">
        <v>1</v>
      </c>
    </row>
    <row r="228" spans="1:37" x14ac:dyDescent="0.25">
      <c r="A228" s="18">
        <v>43919</v>
      </c>
      <c r="B228" t="s">
        <v>240</v>
      </c>
      <c r="C228" t="s">
        <v>180</v>
      </c>
      <c r="D228">
        <v>0</v>
      </c>
      <c r="E228">
        <v>0</v>
      </c>
      <c r="F228">
        <v>0</v>
      </c>
      <c r="G228">
        <v>0</v>
      </c>
      <c r="H228">
        <v>2</v>
      </c>
      <c r="I228">
        <v>0</v>
      </c>
      <c r="J228">
        <v>0</v>
      </c>
      <c r="K228">
        <v>2</v>
      </c>
      <c r="L228" t="s">
        <v>13</v>
      </c>
      <c r="N228" t="s">
        <v>180</v>
      </c>
      <c r="O228" t="s">
        <v>39</v>
      </c>
      <c r="P228" t="s">
        <v>40</v>
      </c>
      <c r="Q228" t="s">
        <v>179</v>
      </c>
      <c r="R228" t="s">
        <v>231</v>
      </c>
      <c r="S228" t="s">
        <v>233</v>
      </c>
      <c r="T228">
        <v>12</v>
      </c>
      <c r="U228">
        <v>1</v>
      </c>
      <c r="V228">
        <v>218</v>
      </c>
      <c r="W228">
        <v>95</v>
      </c>
      <c r="X228">
        <v>1742</v>
      </c>
      <c r="Y228">
        <v>102955</v>
      </c>
      <c r="Z228">
        <v>1140701</v>
      </c>
      <c r="AA228">
        <v>11.08</v>
      </c>
      <c r="AB228">
        <v>132.9762624</v>
      </c>
      <c r="AC228">
        <v>-2.045160182</v>
      </c>
      <c r="AD228">
        <v>0</v>
      </c>
      <c r="AE228">
        <v>1.75</v>
      </c>
      <c r="AF228">
        <v>0</v>
      </c>
      <c r="AG228">
        <v>0</v>
      </c>
      <c r="AH228">
        <v>0</v>
      </c>
      <c r="AI228">
        <v>0</v>
      </c>
      <c r="AJ228">
        <v>1</v>
      </c>
      <c r="AK228">
        <v>1</v>
      </c>
    </row>
    <row r="229" spans="1:37" x14ac:dyDescent="0.25">
      <c r="A229" s="18">
        <v>43919</v>
      </c>
      <c r="B229" t="s">
        <v>245</v>
      </c>
      <c r="C229" t="s">
        <v>181</v>
      </c>
      <c r="D229">
        <v>1</v>
      </c>
      <c r="E229">
        <v>0</v>
      </c>
      <c r="F229">
        <v>0</v>
      </c>
      <c r="G229">
        <v>1</v>
      </c>
      <c r="H229">
        <v>1</v>
      </c>
      <c r="I229">
        <v>0</v>
      </c>
      <c r="J229">
        <v>0</v>
      </c>
      <c r="K229">
        <v>1</v>
      </c>
      <c r="L229" t="s">
        <v>13</v>
      </c>
      <c r="N229" t="s">
        <v>181</v>
      </c>
      <c r="O229" t="s">
        <v>39</v>
      </c>
      <c r="P229" t="s">
        <v>40</v>
      </c>
      <c r="Q229" t="s">
        <v>226</v>
      </c>
      <c r="R229" t="s">
        <v>215</v>
      </c>
      <c r="T229">
        <v>10</v>
      </c>
      <c r="U229">
        <v>2</v>
      </c>
      <c r="V229">
        <v>169</v>
      </c>
      <c r="W229">
        <v>268</v>
      </c>
      <c r="X229">
        <v>1591</v>
      </c>
      <c r="Y229">
        <v>87024</v>
      </c>
      <c r="Z229">
        <v>6074100</v>
      </c>
      <c r="AA229">
        <v>69.8</v>
      </c>
      <c r="AB229">
        <v>101.8051092</v>
      </c>
      <c r="AC229">
        <v>0.51164785099999999</v>
      </c>
      <c r="AD229">
        <v>0.16</v>
      </c>
      <c r="AE229">
        <v>0.16</v>
      </c>
      <c r="AF229">
        <v>0</v>
      </c>
      <c r="AG229">
        <v>0</v>
      </c>
      <c r="AH229">
        <v>0</v>
      </c>
      <c r="AI229">
        <v>0</v>
      </c>
    </row>
    <row r="230" spans="1:37" x14ac:dyDescent="0.25">
      <c r="A230" s="18">
        <v>43919</v>
      </c>
      <c r="B230" t="s">
        <v>242</v>
      </c>
      <c r="C230" t="s">
        <v>182</v>
      </c>
      <c r="D230">
        <v>0</v>
      </c>
      <c r="E230">
        <v>0</v>
      </c>
      <c r="F230">
        <v>0</v>
      </c>
      <c r="G230">
        <v>0</v>
      </c>
      <c r="H230">
        <v>1</v>
      </c>
      <c r="I230">
        <v>0</v>
      </c>
      <c r="J230">
        <v>0</v>
      </c>
      <c r="K230">
        <v>1</v>
      </c>
      <c r="L230" t="s">
        <v>13</v>
      </c>
      <c r="N230" t="s">
        <v>182</v>
      </c>
      <c r="O230" t="s">
        <v>39</v>
      </c>
      <c r="P230" t="s">
        <v>40</v>
      </c>
      <c r="Q230" t="s">
        <v>220</v>
      </c>
      <c r="R230" t="s">
        <v>42</v>
      </c>
      <c r="T230">
        <v>6</v>
      </c>
      <c r="V230">
        <v>69</v>
      </c>
      <c r="W230">
        <v>73</v>
      </c>
      <c r="X230">
        <v>575</v>
      </c>
      <c r="Y230">
        <v>16787</v>
      </c>
      <c r="Z230">
        <v>1559984</v>
      </c>
      <c r="AA230">
        <v>92.93</v>
      </c>
      <c r="AB230">
        <v>119.3450194</v>
      </c>
      <c r="AC230">
        <v>-2.4617460530000002</v>
      </c>
      <c r="AD230">
        <v>0</v>
      </c>
      <c r="AE230">
        <v>0.64</v>
      </c>
      <c r="AF230">
        <v>0</v>
      </c>
      <c r="AG230">
        <v>0</v>
      </c>
      <c r="AH230">
        <v>0</v>
      </c>
      <c r="AI230">
        <v>0</v>
      </c>
      <c r="AJ230">
        <v>0</v>
      </c>
      <c r="AK230">
        <v>1</v>
      </c>
    </row>
    <row r="231" spans="1:37" x14ac:dyDescent="0.25">
      <c r="A231" s="18">
        <v>43919</v>
      </c>
      <c r="B231" t="s">
        <v>229</v>
      </c>
      <c r="C231" t="s">
        <v>183</v>
      </c>
      <c r="D231">
        <v>15</v>
      </c>
      <c r="E231">
        <v>0</v>
      </c>
      <c r="F231">
        <v>0</v>
      </c>
      <c r="G231">
        <v>15</v>
      </c>
      <c r="H231">
        <v>46</v>
      </c>
      <c r="I231">
        <v>1</v>
      </c>
      <c r="J231">
        <v>0</v>
      </c>
      <c r="K231">
        <v>45</v>
      </c>
      <c r="L231" t="s">
        <v>13</v>
      </c>
      <c r="N231" t="s">
        <v>183</v>
      </c>
      <c r="O231" t="s">
        <v>39</v>
      </c>
      <c r="P231" t="s">
        <v>40</v>
      </c>
      <c r="Q231" t="s">
        <v>220</v>
      </c>
      <c r="R231" t="s">
        <v>42</v>
      </c>
      <c r="T231">
        <v>21</v>
      </c>
      <c r="U231">
        <v>3</v>
      </c>
      <c r="V231">
        <v>311</v>
      </c>
      <c r="W231">
        <v>792</v>
      </c>
      <c r="X231">
        <v>2255</v>
      </c>
      <c r="Y231">
        <v>46717</v>
      </c>
      <c r="Z231">
        <v>9426885</v>
      </c>
      <c r="AA231">
        <v>201.78</v>
      </c>
      <c r="AB231">
        <v>120.1620559</v>
      </c>
      <c r="AC231">
        <v>-3.731080714</v>
      </c>
      <c r="AD231">
        <v>1.59</v>
      </c>
      <c r="AE231">
        <v>4.88</v>
      </c>
      <c r="AF231">
        <v>0</v>
      </c>
      <c r="AG231">
        <v>0.11</v>
      </c>
      <c r="AH231">
        <v>2.1700000000000001E-2</v>
      </c>
      <c r="AI231">
        <v>0</v>
      </c>
      <c r="AJ231">
        <v>5</v>
      </c>
      <c r="AK231">
        <v>1</v>
      </c>
    </row>
    <row r="232" spans="1:37" x14ac:dyDescent="0.25">
      <c r="A232" s="18">
        <v>43919</v>
      </c>
      <c r="B232" t="s">
        <v>238</v>
      </c>
      <c r="C232" t="s">
        <v>184</v>
      </c>
      <c r="D232">
        <v>0</v>
      </c>
      <c r="E232">
        <v>0</v>
      </c>
      <c r="F232">
        <v>0</v>
      </c>
      <c r="G232">
        <v>0</v>
      </c>
      <c r="H232">
        <v>2</v>
      </c>
      <c r="I232">
        <v>0</v>
      </c>
      <c r="J232">
        <v>0</v>
      </c>
      <c r="K232">
        <v>2</v>
      </c>
      <c r="L232" t="s">
        <v>13</v>
      </c>
      <c r="N232" t="s">
        <v>184</v>
      </c>
      <c r="O232" t="s">
        <v>39</v>
      </c>
      <c r="P232" t="s">
        <v>40</v>
      </c>
      <c r="Q232" t="s">
        <v>220</v>
      </c>
      <c r="R232" t="s">
        <v>42</v>
      </c>
      <c r="T232">
        <v>12</v>
      </c>
      <c r="U232">
        <v>1</v>
      </c>
      <c r="V232">
        <v>175</v>
      </c>
      <c r="W232">
        <v>175</v>
      </c>
      <c r="X232">
        <v>1842</v>
      </c>
      <c r="Y232">
        <v>61841</v>
      </c>
      <c r="Z232">
        <v>2955567</v>
      </c>
      <c r="AA232">
        <v>47.79</v>
      </c>
      <c r="AB232">
        <v>121.2010927</v>
      </c>
      <c r="AC232">
        <v>-1.00413668</v>
      </c>
      <c r="AD232">
        <v>0</v>
      </c>
      <c r="AE232">
        <v>0.68</v>
      </c>
      <c r="AF232">
        <v>0</v>
      </c>
      <c r="AG232">
        <v>0</v>
      </c>
      <c r="AH232">
        <v>0</v>
      </c>
      <c r="AI232">
        <v>0</v>
      </c>
      <c r="AJ232">
        <v>0</v>
      </c>
      <c r="AK232">
        <v>1</v>
      </c>
    </row>
    <row r="233" spans="1:37" x14ac:dyDescent="0.25">
      <c r="A233" s="18">
        <v>43919</v>
      </c>
      <c r="B233" t="s">
        <v>219</v>
      </c>
      <c r="C233" t="s">
        <v>185</v>
      </c>
      <c r="D233">
        <v>0</v>
      </c>
      <c r="E233">
        <v>0</v>
      </c>
      <c r="F233">
        <v>0</v>
      </c>
      <c r="G233">
        <v>0</v>
      </c>
      <c r="H233">
        <v>3</v>
      </c>
      <c r="I233">
        <v>0</v>
      </c>
      <c r="J233">
        <v>0</v>
      </c>
      <c r="K233">
        <v>3</v>
      </c>
      <c r="L233" t="s">
        <v>13</v>
      </c>
      <c r="N233" t="s">
        <v>185</v>
      </c>
      <c r="O233" t="s">
        <v>39</v>
      </c>
      <c r="P233" t="s">
        <v>40</v>
      </c>
      <c r="Q233" t="s">
        <v>220</v>
      </c>
      <c r="R233" t="s">
        <v>42</v>
      </c>
      <c r="T233">
        <v>15</v>
      </c>
      <c r="U233">
        <v>2</v>
      </c>
      <c r="V233">
        <v>219</v>
      </c>
      <c r="W233">
        <v>377</v>
      </c>
      <c r="X233">
        <v>1911</v>
      </c>
      <c r="Y233">
        <v>38068</v>
      </c>
      <c r="Z233">
        <v>2635461</v>
      </c>
      <c r="AA233">
        <v>69.23</v>
      </c>
      <c r="AB233">
        <v>122.070311</v>
      </c>
      <c r="AC233">
        <v>-4.1246887929999998</v>
      </c>
      <c r="AD233">
        <v>0</v>
      </c>
      <c r="AE233">
        <v>1.1399999999999999</v>
      </c>
      <c r="AF233">
        <v>0</v>
      </c>
      <c r="AG233">
        <v>0</v>
      </c>
      <c r="AH233">
        <v>0</v>
      </c>
      <c r="AI233">
        <v>0</v>
      </c>
      <c r="AJ233">
        <v>1</v>
      </c>
      <c r="AK233">
        <v>1</v>
      </c>
    </row>
    <row r="234" spans="1:37" x14ac:dyDescent="0.25">
      <c r="A234" s="18">
        <v>43919</v>
      </c>
      <c r="B234" t="s">
        <v>239</v>
      </c>
      <c r="C234" t="s">
        <v>56</v>
      </c>
      <c r="D234">
        <v>0</v>
      </c>
      <c r="E234">
        <v>0</v>
      </c>
      <c r="F234">
        <v>0</v>
      </c>
      <c r="G234">
        <v>0</v>
      </c>
      <c r="H234">
        <v>5</v>
      </c>
      <c r="I234">
        <v>0</v>
      </c>
      <c r="J234">
        <v>0</v>
      </c>
      <c r="K234">
        <v>5</v>
      </c>
      <c r="L234" t="s">
        <v>13</v>
      </c>
      <c r="N234" t="s">
        <v>56</v>
      </c>
      <c r="O234" t="s">
        <v>39</v>
      </c>
      <c r="P234" t="s">
        <v>40</v>
      </c>
      <c r="Q234" t="s">
        <v>226</v>
      </c>
      <c r="R234" t="s">
        <v>215</v>
      </c>
      <c r="T234">
        <v>12</v>
      </c>
      <c r="U234">
        <v>7</v>
      </c>
      <c r="V234">
        <v>179</v>
      </c>
      <c r="W234">
        <v>230</v>
      </c>
      <c r="X234">
        <v>928</v>
      </c>
      <c r="Y234">
        <v>42013</v>
      </c>
      <c r="Z234">
        <v>5519245</v>
      </c>
      <c r="AA234">
        <v>131.37</v>
      </c>
      <c r="AB234">
        <v>100.46506239999999</v>
      </c>
      <c r="AC234">
        <v>-0.850253225</v>
      </c>
      <c r="AD234">
        <v>0</v>
      </c>
      <c r="AE234">
        <v>0.91</v>
      </c>
      <c r="AF234">
        <v>0</v>
      </c>
      <c r="AG234">
        <v>0</v>
      </c>
      <c r="AH234">
        <v>0</v>
      </c>
      <c r="AI234">
        <v>0</v>
      </c>
      <c r="AJ234">
        <v>1</v>
      </c>
      <c r="AK234">
        <v>1</v>
      </c>
    </row>
    <row r="235" spans="1:37" x14ac:dyDescent="0.25">
      <c r="A235" s="18">
        <v>43919</v>
      </c>
      <c r="B235" t="s">
        <v>243</v>
      </c>
      <c r="C235" t="s">
        <v>156</v>
      </c>
      <c r="D235">
        <v>0</v>
      </c>
      <c r="E235">
        <v>0</v>
      </c>
      <c r="F235">
        <v>0</v>
      </c>
      <c r="G235">
        <v>0</v>
      </c>
      <c r="H235">
        <v>1</v>
      </c>
      <c r="I235">
        <v>0</v>
      </c>
      <c r="J235">
        <v>0</v>
      </c>
      <c r="K235">
        <v>1</v>
      </c>
      <c r="L235" t="s">
        <v>13</v>
      </c>
      <c r="N235" t="s">
        <v>156</v>
      </c>
      <c r="O235" t="s">
        <v>39</v>
      </c>
      <c r="P235" t="s">
        <v>40</v>
      </c>
      <c r="Q235" t="s">
        <v>226</v>
      </c>
      <c r="R235" t="s">
        <v>215</v>
      </c>
      <c r="T235">
        <v>13</v>
      </c>
      <c r="U235">
        <v>4</v>
      </c>
      <c r="V235">
        <v>241</v>
      </c>
      <c r="W235">
        <v>387</v>
      </c>
      <c r="X235">
        <v>2853</v>
      </c>
      <c r="Y235">
        <v>91592</v>
      </c>
      <c r="Z235">
        <v>8217551</v>
      </c>
      <c r="AA235">
        <v>89.72</v>
      </c>
      <c r="AB235">
        <v>104.16946470000001</v>
      </c>
      <c r="AC235">
        <v>-3.2162118080000002</v>
      </c>
      <c r="AD235">
        <v>0</v>
      </c>
      <c r="AE235">
        <v>0.12</v>
      </c>
      <c r="AF235">
        <v>0</v>
      </c>
      <c r="AG235">
        <v>0</v>
      </c>
      <c r="AH235">
        <v>0</v>
      </c>
      <c r="AI235">
        <v>0</v>
      </c>
      <c r="AJ235">
        <v>0</v>
      </c>
      <c r="AK235">
        <v>1</v>
      </c>
    </row>
    <row r="236" spans="1:37" x14ac:dyDescent="0.25">
      <c r="A236" s="18">
        <v>43919</v>
      </c>
      <c r="B236" t="s">
        <v>225</v>
      </c>
      <c r="C236" t="s">
        <v>187</v>
      </c>
      <c r="D236">
        <v>0</v>
      </c>
      <c r="E236">
        <v>0</v>
      </c>
      <c r="F236">
        <v>0</v>
      </c>
      <c r="G236">
        <v>0</v>
      </c>
      <c r="H236">
        <v>1</v>
      </c>
      <c r="I236">
        <v>2</v>
      </c>
      <c r="J236">
        <v>0</v>
      </c>
      <c r="K236">
        <v>-1</v>
      </c>
      <c r="L236" t="s">
        <v>13</v>
      </c>
      <c r="N236" t="s">
        <v>187</v>
      </c>
      <c r="O236" t="s">
        <v>39</v>
      </c>
      <c r="P236" t="s">
        <v>40</v>
      </c>
      <c r="Q236" t="s">
        <v>226</v>
      </c>
      <c r="R236" t="s">
        <v>215</v>
      </c>
      <c r="T236">
        <v>25</v>
      </c>
      <c r="U236">
        <v>8</v>
      </c>
      <c r="V236">
        <v>450</v>
      </c>
      <c r="W236">
        <v>693</v>
      </c>
      <c r="X236">
        <v>5417</v>
      </c>
      <c r="Y236">
        <v>72981</v>
      </c>
      <c r="Z236">
        <v>14874889</v>
      </c>
      <c r="AA236">
        <v>203.82</v>
      </c>
      <c r="AB236">
        <v>99.051964420000004</v>
      </c>
      <c r="AC236">
        <v>2.1918944530000002</v>
      </c>
      <c r="AD236">
        <v>0</v>
      </c>
      <c r="AE236">
        <v>7.0000000000000007E-2</v>
      </c>
      <c r="AF236">
        <v>0</v>
      </c>
      <c r="AG236">
        <v>0.13</v>
      </c>
      <c r="AH236">
        <v>2</v>
      </c>
      <c r="AI236">
        <v>0</v>
      </c>
      <c r="AJ236">
        <v>1</v>
      </c>
      <c r="AK236">
        <v>1</v>
      </c>
    </row>
    <row r="237" spans="1:37" x14ac:dyDescent="0.25">
      <c r="A237" s="18">
        <v>43920</v>
      </c>
      <c r="B237" t="s">
        <v>235</v>
      </c>
      <c r="C237" t="s">
        <v>157</v>
      </c>
      <c r="D237">
        <v>0</v>
      </c>
      <c r="E237">
        <v>0</v>
      </c>
      <c r="F237">
        <v>0</v>
      </c>
      <c r="G237">
        <v>0</v>
      </c>
      <c r="H237">
        <v>5</v>
      </c>
      <c r="I237">
        <v>0</v>
      </c>
      <c r="J237">
        <v>0</v>
      </c>
      <c r="K237">
        <v>5</v>
      </c>
      <c r="L237" t="s">
        <v>13</v>
      </c>
      <c r="N237" t="s">
        <v>157</v>
      </c>
      <c r="O237" t="s">
        <v>39</v>
      </c>
      <c r="P237" t="s">
        <v>40</v>
      </c>
      <c r="Q237" t="s">
        <v>226</v>
      </c>
      <c r="R237" t="s">
        <v>215</v>
      </c>
      <c r="S237" t="s">
        <v>233</v>
      </c>
      <c r="T237">
        <v>18</v>
      </c>
      <c r="U237">
        <v>5</v>
      </c>
      <c r="V237">
        <v>289</v>
      </c>
      <c r="X237">
        <v>6497</v>
      </c>
      <c r="Y237">
        <v>57956</v>
      </c>
      <c r="Z237">
        <v>5247257</v>
      </c>
      <c r="AA237">
        <v>90.54</v>
      </c>
      <c r="AB237">
        <v>96.910521739999993</v>
      </c>
      <c r="AC237">
        <v>4.2256146279999998</v>
      </c>
      <c r="AD237">
        <v>0</v>
      </c>
      <c r="AE237">
        <v>0.95</v>
      </c>
      <c r="AF237">
        <v>0</v>
      </c>
      <c r="AG237">
        <v>0</v>
      </c>
      <c r="AH237">
        <v>0</v>
      </c>
      <c r="AI237">
        <v>0</v>
      </c>
      <c r="AJ237">
        <v>1</v>
      </c>
      <c r="AK237">
        <v>1</v>
      </c>
    </row>
    <row r="238" spans="1:37" x14ac:dyDescent="0.25">
      <c r="A238" s="18">
        <v>43920</v>
      </c>
      <c r="B238" t="s">
        <v>37</v>
      </c>
      <c r="C238" t="s">
        <v>38</v>
      </c>
      <c r="D238">
        <v>9</v>
      </c>
      <c r="E238">
        <v>0</v>
      </c>
      <c r="F238">
        <v>0</v>
      </c>
      <c r="G238">
        <v>9</v>
      </c>
      <c r="H238">
        <v>10</v>
      </c>
      <c r="I238">
        <v>0</v>
      </c>
      <c r="J238">
        <v>0</v>
      </c>
      <c r="K238">
        <v>10</v>
      </c>
      <c r="L238" t="s">
        <v>13</v>
      </c>
      <c r="N238" t="s">
        <v>38</v>
      </c>
      <c r="O238" t="s">
        <v>39</v>
      </c>
      <c r="P238" t="s">
        <v>40</v>
      </c>
      <c r="Q238" t="s">
        <v>41</v>
      </c>
      <c r="R238" t="s">
        <v>42</v>
      </c>
      <c r="T238">
        <v>8</v>
      </c>
      <c r="U238">
        <v>1</v>
      </c>
      <c r="V238">
        <v>57</v>
      </c>
      <c r="W238">
        <v>80</v>
      </c>
      <c r="X238">
        <v>636</v>
      </c>
      <c r="Y238">
        <v>5780</v>
      </c>
      <c r="Z238">
        <v>4216171</v>
      </c>
      <c r="AA238">
        <v>729.43</v>
      </c>
      <c r="AB238">
        <v>115.1317136</v>
      </c>
      <c r="AC238">
        <v>-8.3694716880000009</v>
      </c>
      <c r="AD238">
        <v>2.13</v>
      </c>
      <c r="AE238">
        <v>2.37</v>
      </c>
      <c r="AF238">
        <v>0</v>
      </c>
      <c r="AG238">
        <v>0</v>
      </c>
      <c r="AH238">
        <v>0</v>
      </c>
      <c r="AI238">
        <v>0</v>
      </c>
      <c r="AJ238">
        <v>9</v>
      </c>
      <c r="AK238">
        <v>1</v>
      </c>
    </row>
    <row r="239" spans="1:37" x14ac:dyDescent="0.25">
      <c r="A239" s="18">
        <v>43920</v>
      </c>
      <c r="B239" t="s">
        <v>218</v>
      </c>
      <c r="C239" t="s">
        <v>158</v>
      </c>
      <c r="D239">
        <v>22</v>
      </c>
      <c r="E239">
        <v>0</v>
      </c>
      <c r="F239">
        <v>0</v>
      </c>
      <c r="G239">
        <v>22</v>
      </c>
      <c r="H239">
        <v>65</v>
      </c>
      <c r="I239">
        <v>6</v>
      </c>
      <c r="J239">
        <v>3</v>
      </c>
      <c r="K239">
        <v>56</v>
      </c>
      <c r="L239" t="s">
        <v>13</v>
      </c>
      <c r="N239" t="s">
        <v>158</v>
      </c>
      <c r="O239" t="s">
        <v>39</v>
      </c>
      <c r="P239" t="s">
        <v>40</v>
      </c>
      <c r="Q239" t="s">
        <v>214</v>
      </c>
      <c r="R239" t="s">
        <v>215</v>
      </c>
      <c r="T239">
        <v>4</v>
      </c>
      <c r="U239">
        <v>4</v>
      </c>
      <c r="V239">
        <v>155</v>
      </c>
      <c r="W239">
        <v>313</v>
      </c>
      <c r="X239">
        <v>1238</v>
      </c>
      <c r="Y239">
        <v>9663</v>
      </c>
      <c r="Z239">
        <v>10722374</v>
      </c>
      <c r="AA239">
        <v>1109.6400000000001</v>
      </c>
      <c r="AB239">
        <v>106.1090043</v>
      </c>
      <c r="AC239">
        <v>-6.4567363880000004</v>
      </c>
      <c r="AD239">
        <v>2.0499999999999998</v>
      </c>
      <c r="AE239">
        <v>6.06</v>
      </c>
      <c r="AF239">
        <v>0</v>
      </c>
      <c r="AG239">
        <v>0.56000000000000005</v>
      </c>
      <c r="AH239">
        <v>9.2299999999999993E-2</v>
      </c>
      <c r="AI239">
        <v>4.6199999999999998E-2</v>
      </c>
      <c r="AJ239">
        <v>11</v>
      </c>
      <c r="AK239">
        <v>0</v>
      </c>
    </row>
    <row r="240" spans="1:37" x14ac:dyDescent="0.25">
      <c r="A240" s="18">
        <v>43920</v>
      </c>
      <c r="B240" t="s">
        <v>213</v>
      </c>
      <c r="C240" t="s">
        <v>161</v>
      </c>
      <c r="D240">
        <v>31</v>
      </c>
      <c r="E240">
        <v>7</v>
      </c>
      <c r="F240">
        <v>0</v>
      </c>
      <c r="G240">
        <v>24</v>
      </c>
      <c r="H240">
        <v>270</v>
      </c>
      <c r="I240">
        <v>78</v>
      </c>
      <c r="J240">
        <v>37</v>
      </c>
      <c r="K240">
        <v>155</v>
      </c>
      <c r="L240" t="s">
        <v>13</v>
      </c>
      <c r="N240" t="s">
        <v>161</v>
      </c>
      <c r="O240" t="s">
        <v>39</v>
      </c>
      <c r="P240" t="s">
        <v>40</v>
      </c>
      <c r="Q240" t="s">
        <v>214</v>
      </c>
      <c r="R240" t="s">
        <v>215</v>
      </c>
      <c r="S240" t="s">
        <v>216</v>
      </c>
      <c r="T240">
        <v>1</v>
      </c>
      <c r="U240">
        <v>5</v>
      </c>
      <c r="V240">
        <v>44</v>
      </c>
      <c r="W240">
        <v>267</v>
      </c>
      <c r="Y240">
        <v>664</v>
      </c>
      <c r="Z240">
        <v>10846145</v>
      </c>
      <c r="AA240">
        <v>16334.31</v>
      </c>
      <c r="AB240">
        <v>106.8361183</v>
      </c>
      <c r="AC240">
        <v>-6.2046989909999999</v>
      </c>
      <c r="AD240">
        <v>2.86</v>
      </c>
      <c r="AE240">
        <v>24.89</v>
      </c>
      <c r="AF240">
        <v>0.65</v>
      </c>
      <c r="AG240">
        <v>7.19</v>
      </c>
      <c r="AH240">
        <v>0.28889999999999999</v>
      </c>
      <c r="AI240">
        <v>0.13700000000000001</v>
      </c>
      <c r="AJ240">
        <v>0.61</v>
      </c>
      <c r="AK240">
        <v>0.7</v>
      </c>
    </row>
    <row r="241" spans="1:37" x14ac:dyDescent="0.25">
      <c r="A241" s="18">
        <v>43920</v>
      </c>
      <c r="B241" t="s">
        <v>223</v>
      </c>
      <c r="C241" t="s">
        <v>160</v>
      </c>
      <c r="D241">
        <v>1</v>
      </c>
      <c r="E241">
        <v>0</v>
      </c>
      <c r="F241">
        <v>1</v>
      </c>
      <c r="G241">
        <v>0</v>
      </c>
      <c r="H241">
        <v>3</v>
      </c>
      <c r="I241">
        <v>2</v>
      </c>
      <c r="J241">
        <v>2</v>
      </c>
      <c r="K241">
        <v>-1</v>
      </c>
      <c r="L241" t="s">
        <v>13</v>
      </c>
      <c r="N241" t="s">
        <v>160</v>
      </c>
      <c r="O241" t="s">
        <v>39</v>
      </c>
      <c r="P241" t="s">
        <v>40</v>
      </c>
      <c r="Q241" t="s">
        <v>214</v>
      </c>
      <c r="R241" t="s">
        <v>215</v>
      </c>
      <c r="S241" t="s">
        <v>224</v>
      </c>
      <c r="T241">
        <v>4</v>
      </c>
      <c r="U241">
        <v>1</v>
      </c>
      <c r="V241">
        <v>78</v>
      </c>
      <c r="W241">
        <v>46</v>
      </c>
      <c r="X241">
        <v>392</v>
      </c>
      <c r="Y241">
        <v>3133</v>
      </c>
      <c r="Z241">
        <v>3631015</v>
      </c>
      <c r="AA241">
        <v>1158.9000000000001</v>
      </c>
      <c r="AB241">
        <v>110.4448783</v>
      </c>
      <c r="AC241">
        <v>-7.8945018500000002</v>
      </c>
      <c r="AD241">
        <v>0.28000000000000003</v>
      </c>
      <c r="AE241">
        <v>0.83</v>
      </c>
      <c r="AF241">
        <v>0</v>
      </c>
      <c r="AG241">
        <v>0.55000000000000004</v>
      </c>
      <c r="AH241">
        <v>0.66669999999999996</v>
      </c>
      <c r="AI241">
        <v>0.66669999999999996</v>
      </c>
      <c r="AK241">
        <v>1</v>
      </c>
    </row>
    <row r="242" spans="1:37" x14ac:dyDescent="0.25">
      <c r="A242" s="18">
        <v>43920</v>
      </c>
      <c r="B242" t="s">
        <v>246</v>
      </c>
      <c r="C242" t="s">
        <v>163</v>
      </c>
      <c r="D242">
        <v>1</v>
      </c>
      <c r="E242">
        <v>0</v>
      </c>
      <c r="F242">
        <v>0</v>
      </c>
      <c r="G242">
        <v>1</v>
      </c>
      <c r="H242">
        <v>1</v>
      </c>
      <c r="I242">
        <v>0</v>
      </c>
      <c r="J242">
        <v>0</v>
      </c>
      <c r="K242">
        <v>1</v>
      </c>
      <c r="L242" t="s">
        <v>13</v>
      </c>
      <c r="N242" t="s">
        <v>163</v>
      </c>
      <c r="O242" t="s">
        <v>39</v>
      </c>
      <c r="P242" t="s">
        <v>40</v>
      </c>
      <c r="Q242" t="s">
        <v>226</v>
      </c>
      <c r="R242" t="s">
        <v>215</v>
      </c>
      <c r="T242">
        <v>9</v>
      </c>
      <c r="U242">
        <v>2</v>
      </c>
      <c r="V242">
        <v>141</v>
      </c>
      <c r="W242">
        <v>163</v>
      </c>
      <c r="X242">
        <v>1399</v>
      </c>
      <c r="Y242">
        <v>50058</v>
      </c>
      <c r="Z242">
        <v>3493357</v>
      </c>
      <c r="AA242">
        <v>69.790000000000006</v>
      </c>
      <c r="AB242">
        <v>102.72364039999999</v>
      </c>
      <c r="AC242">
        <v>-1.69769766</v>
      </c>
      <c r="AD242">
        <v>0.28999999999999998</v>
      </c>
      <c r="AE242">
        <v>0.28999999999999998</v>
      </c>
      <c r="AF242">
        <v>0</v>
      </c>
      <c r="AG242">
        <v>0</v>
      </c>
      <c r="AH242">
        <v>0</v>
      </c>
      <c r="AI242">
        <v>0</v>
      </c>
    </row>
    <row r="243" spans="1:37" x14ac:dyDescent="0.25">
      <c r="A243" s="18">
        <v>43920</v>
      </c>
      <c r="B243" t="s">
        <v>217</v>
      </c>
      <c r="C243" t="s">
        <v>164</v>
      </c>
      <c r="D243">
        <v>25</v>
      </c>
      <c r="E243">
        <v>0</v>
      </c>
      <c r="F243">
        <v>3</v>
      </c>
      <c r="G243">
        <v>22</v>
      </c>
      <c r="H243">
        <v>183</v>
      </c>
      <c r="I243">
        <v>18</v>
      </c>
      <c r="J243">
        <v>11</v>
      </c>
      <c r="K243">
        <v>154</v>
      </c>
      <c r="L243" t="s">
        <v>13</v>
      </c>
      <c r="N243" t="s">
        <v>164</v>
      </c>
      <c r="O243" t="s">
        <v>39</v>
      </c>
      <c r="P243" t="s">
        <v>40</v>
      </c>
      <c r="Q243" t="s">
        <v>214</v>
      </c>
      <c r="R243" t="s">
        <v>215</v>
      </c>
      <c r="T243">
        <v>18</v>
      </c>
      <c r="U243">
        <v>9</v>
      </c>
      <c r="V243">
        <v>627</v>
      </c>
      <c r="W243">
        <v>645</v>
      </c>
      <c r="X243">
        <v>5312</v>
      </c>
      <c r="Y243">
        <v>35378</v>
      </c>
      <c r="Z243">
        <v>45161325</v>
      </c>
      <c r="AA243">
        <v>1276.55</v>
      </c>
      <c r="AB243">
        <v>107.60370829999999</v>
      </c>
      <c r="AC243">
        <v>-6.9204320829999997</v>
      </c>
      <c r="AD243">
        <v>0.55000000000000004</v>
      </c>
      <c r="AE243">
        <v>4.05</v>
      </c>
      <c r="AF243">
        <v>0</v>
      </c>
      <c r="AG243">
        <v>0.4</v>
      </c>
      <c r="AH243">
        <v>9.8400000000000001E-2</v>
      </c>
      <c r="AI243">
        <v>6.0100000000000001E-2</v>
      </c>
      <c r="AJ243">
        <v>0.81</v>
      </c>
      <c r="AK243">
        <v>0</v>
      </c>
    </row>
    <row r="244" spans="1:37" x14ac:dyDescent="0.25">
      <c r="A244" s="18">
        <v>43920</v>
      </c>
      <c r="B244" t="s">
        <v>227</v>
      </c>
      <c r="C244" t="s">
        <v>165</v>
      </c>
      <c r="D244">
        <v>14</v>
      </c>
      <c r="E244">
        <v>1</v>
      </c>
      <c r="F244">
        <v>0</v>
      </c>
      <c r="G244">
        <v>13</v>
      </c>
      <c r="H244">
        <v>66</v>
      </c>
      <c r="I244">
        <v>8</v>
      </c>
      <c r="J244">
        <v>3</v>
      </c>
      <c r="K244">
        <v>55</v>
      </c>
      <c r="L244" t="s">
        <v>13</v>
      </c>
      <c r="N244" t="s">
        <v>165</v>
      </c>
      <c r="O244" t="s">
        <v>39</v>
      </c>
      <c r="P244" t="s">
        <v>40</v>
      </c>
      <c r="Q244" t="s">
        <v>214</v>
      </c>
      <c r="R244" t="s">
        <v>215</v>
      </c>
      <c r="T244">
        <v>29</v>
      </c>
      <c r="U244">
        <v>6</v>
      </c>
      <c r="V244">
        <v>576</v>
      </c>
      <c r="W244">
        <v>753</v>
      </c>
      <c r="X244">
        <v>7809</v>
      </c>
      <c r="Y244">
        <v>32801</v>
      </c>
      <c r="Z244">
        <v>36364072</v>
      </c>
      <c r="AA244">
        <v>1108.6400000000001</v>
      </c>
      <c r="AB244">
        <v>110.20111489999999</v>
      </c>
      <c r="AC244">
        <v>-7.2590971770000001</v>
      </c>
      <c r="AD244">
        <v>0.38</v>
      </c>
      <c r="AE244">
        <v>1.81</v>
      </c>
      <c r="AF244">
        <v>0.03</v>
      </c>
      <c r="AG244">
        <v>0.22</v>
      </c>
      <c r="AH244">
        <v>0.1212</v>
      </c>
      <c r="AI244">
        <v>4.5499999999999999E-2</v>
      </c>
      <c r="AJ244">
        <v>2</v>
      </c>
      <c r="AK244">
        <v>0.5</v>
      </c>
    </row>
    <row r="245" spans="1:37" x14ac:dyDescent="0.25">
      <c r="A245" s="18">
        <v>43920</v>
      </c>
      <c r="B245" t="s">
        <v>228</v>
      </c>
      <c r="C245" t="s">
        <v>166</v>
      </c>
      <c r="D245">
        <v>1</v>
      </c>
      <c r="E245">
        <v>1</v>
      </c>
      <c r="F245">
        <v>0</v>
      </c>
      <c r="G245">
        <v>0</v>
      </c>
      <c r="H245">
        <v>41</v>
      </c>
      <c r="I245">
        <v>7</v>
      </c>
      <c r="J245">
        <v>5</v>
      </c>
      <c r="K245">
        <v>29</v>
      </c>
      <c r="L245" t="s">
        <v>13</v>
      </c>
      <c r="N245" t="s">
        <v>166</v>
      </c>
      <c r="O245" t="s">
        <v>39</v>
      </c>
      <c r="P245" t="s">
        <v>40</v>
      </c>
      <c r="Q245" t="s">
        <v>214</v>
      </c>
      <c r="R245" t="s">
        <v>215</v>
      </c>
      <c r="T245">
        <v>29</v>
      </c>
      <c r="U245">
        <v>9</v>
      </c>
      <c r="V245">
        <v>666</v>
      </c>
      <c r="W245">
        <v>777</v>
      </c>
      <c r="X245">
        <v>7724</v>
      </c>
      <c r="Y245">
        <v>47803</v>
      </c>
      <c r="Z245">
        <v>40479023</v>
      </c>
      <c r="AA245">
        <v>846.78</v>
      </c>
      <c r="AB245">
        <v>112.7329414</v>
      </c>
      <c r="AC245">
        <v>-7.7233455790000001</v>
      </c>
      <c r="AD245">
        <v>0.02</v>
      </c>
      <c r="AE245">
        <v>1.01</v>
      </c>
      <c r="AF245">
        <v>0.02</v>
      </c>
      <c r="AG245">
        <v>0.17</v>
      </c>
      <c r="AH245">
        <v>0.17069999999999999</v>
      </c>
      <c r="AI245">
        <v>0.122</v>
      </c>
      <c r="AJ245">
        <v>0.08</v>
      </c>
      <c r="AK245">
        <v>0.33</v>
      </c>
    </row>
    <row r="246" spans="1:37" x14ac:dyDescent="0.25">
      <c r="A246" s="18">
        <v>43920</v>
      </c>
      <c r="B246" t="s">
        <v>244</v>
      </c>
      <c r="C246" t="s">
        <v>167</v>
      </c>
      <c r="D246">
        <v>1</v>
      </c>
      <c r="E246">
        <v>0</v>
      </c>
      <c r="F246">
        <v>0</v>
      </c>
      <c r="G246">
        <v>1</v>
      </c>
      <c r="H246">
        <v>6</v>
      </c>
      <c r="I246">
        <v>0</v>
      </c>
      <c r="J246">
        <v>2</v>
      </c>
      <c r="K246">
        <v>4</v>
      </c>
      <c r="L246" t="s">
        <v>13</v>
      </c>
      <c r="N246" t="s">
        <v>167</v>
      </c>
      <c r="O246" t="s">
        <v>39</v>
      </c>
      <c r="P246" t="s">
        <v>40</v>
      </c>
      <c r="Q246" t="s">
        <v>222</v>
      </c>
      <c r="R246" t="s">
        <v>215</v>
      </c>
      <c r="T246">
        <v>12</v>
      </c>
      <c r="U246">
        <v>2</v>
      </c>
      <c r="V246">
        <v>174</v>
      </c>
      <c r="W246">
        <v>99</v>
      </c>
      <c r="X246">
        <v>2031</v>
      </c>
      <c r="Y246">
        <v>147307</v>
      </c>
      <c r="Z246">
        <v>5422814</v>
      </c>
      <c r="AA246">
        <v>36.81</v>
      </c>
      <c r="AB246">
        <v>111.1211776</v>
      </c>
      <c r="AC246">
        <v>-8.6474572E-2</v>
      </c>
      <c r="AD246">
        <v>0.18</v>
      </c>
      <c r="AE246">
        <v>1.1100000000000001</v>
      </c>
      <c r="AF246">
        <v>0</v>
      </c>
      <c r="AG246">
        <v>0</v>
      </c>
      <c r="AH246">
        <v>0</v>
      </c>
      <c r="AI246">
        <v>0.33329999999999999</v>
      </c>
      <c r="AJ246">
        <v>0.2</v>
      </c>
      <c r="AK246">
        <v>1</v>
      </c>
    </row>
    <row r="247" spans="1:37" x14ac:dyDescent="0.25">
      <c r="A247" s="18">
        <v>43920</v>
      </c>
      <c r="B247" t="s">
        <v>247</v>
      </c>
      <c r="C247" t="s">
        <v>168</v>
      </c>
      <c r="D247">
        <v>5</v>
      </c>
      <c r="E247">
        <v>0</v>
      </c>
      <c r="F247">
        <v>0</v>
      </c>
      <c r="G247">
        <v>5</v>
      </c>
      <c r="H247">
        <v>5</v>
      </c>
      <c r="I247">
        <v>0</v>
      </c>
      <c r="J247">
        <v>0</v>
      </c>
      <c r="K247">
        <v>5</v>
      </c>
      <c r="L247" t="s">
        <v>13</v>
      </c>
      <c r="N247" t="s">
        <v>168</v>
      </c>
      <c r="O247" t="s">
        <v>39</v>
      </c>
      <c r="P247" t="s">
        <v>40</v>
      </c>
      <c r="Q247" t="s">
        <v>222</v>
      </c>
      <c r="R247" t="s">
        <v>42</v>
      </c>
      <c r="T247">
        <v>11</v>
      </c>
      <c r="U247">
        <v>2</v>
      </c>
      <c r="V247">
        <v>153</v>
      </c>
      <c r="W247">
        <v>144</v>
      </c>
      <c r="X247">
        <v>1864</v>
      </c>
      <c r="Y247">
        <v>38744</v>
      </c>
      <c r="Z247">
        <v>4023049</v>
      </c>
      <c r="AA247">
        <v>103.84</v>
      </c>
      <c r="AB247">
        <v>115.4385783</v>
      </c>
      <c r="AC247">
        <v>-2.993594979</v>
      </c>
      <c r="AD247">
        <v>1.24</v>
      </c>
      <c r="AE247">
        <v>1.24</v>
      </c>
      <c r="AF247">
        <v>0</v>
      </c>
      <c r="AG247">
        <v>0</v>
      </c>
      <c r="AH247">
        <v>0</v>
      </c>
      <c r="AI247">
        <v>0</v>
      </c>
    </row>
    <row r="248" spans="1:37" x14ac:dyDescent="0.25">
      <c r="A248" s="18">
        <v>43920</v>
      </c>
      <c r="B248" t="s">
        <v>236</v>
      </c>
      <c r="C248" t="s">
        <v>169</v>
      </c>
      <c r="D248">
        <v>0</v>
      </c>
      <c r="E248">
        <v>0</v>
      </c>
      <c r="F248">
        <v>0</v>
      </c>
      <c r="G248">
        <v>0</v>
      </c>
      <c r="H248">
        <v>3</v>
      </c>
      <c r="I248">
        <v>0</v>
      </c>
      <c r="J248">
        <v>0</v>
      </c>
      <c r="K248">
        <v>3</v>
      </c>
      <c r="L248" t="s">
        <v>13</v>
      </c>
      <c r="N248" t="s">
        <v>169</v>
      </c>
      <c r="O248" t="s">
        <v>39</v>
      </c>
      <c r="P248" t="s">
        <v>40</v>
      </c>
      <c r="Q248" t="s">
        <v>222</v>
      </c>
      <c r="R248" t="s">
        <v>215</v>
      </c>
      <c r="T248">
        <v>13</v>
      </c>
      <c r="U248">
        <v>1</v>
      </c>
      <c r="V248">
        <v>136</v>
      </c>
      <c r="W248">
        <v>139</v>
      </c>
      <c r="X248">
        <v>1432</v>
      </c>
      <c r="Y248">
        <v>153565</v>
      </c>
      <c r="Z248">
        <v>2570289</v>
      </c>
      <c r="AA248">
        <v>16.739999999999998</v>
      </c>
      <c r="AB248">
        <v>113.41765359999999</v>
      </c>
      <c r="AC248">
        <v>-1.6024846530000001</v>
      </c>
      <c r="AD248">
        <v>0</v>
      </c>
      <c r="AE248">
        <v>1.17</v>
      </c>
      <c r="AF248">
        <v>0</v>
      </c>
      <c r="AG248">
        <v>0</v>
      </c>
      <c r="AH248">
        <v>0</v>
      </c>
      <c r="AI248">
        <v>0</v>
      </c>
      <c r="AJ248">
        <v>1</v>
      </c>
      <c r="AK248">
        <v>1</v>
      </c>
    </row>
    <row r="249" spans="1:37" x14ac:dyDescent="0.25">
      <c r="A249" s="18">
        <v>43920</v>
      </c>
      <c r="B249" t="s">
        <v>221</v>
      </c>
      <c r="C249" t="s">
        <v>170</v>
      </c>
      <c r="D249">
        <v>0</v>
      </c>
      <c r="E249">
        <v>0</v>
      </c>
      <c r="F249">
        <v>0</v>
      </c>
      <c r="G249">
        <v>0</v>
      </c>
      <c r="H249">
        <v>13</v>
      </c>
      <c r="I249">
        <v>0</v>
      </c>
      <c r="J249">
        <v>0</v>
      </c>
      <c r="K249">
        <v>13</v>
      </c>
      <c r="L249" t="s">
        <v>13</v>
      </c>
      <c r="N249" t="s">
        <v>170</v>
      </c>
      <c r="O249" t="s">
        <v>39</v>
      </c>
      <c r="P249" t="s">
        <v>40</v>
      </c>
      <c r="Q249" t="s">
        <v>222</v>
      </c>
      <c r="R249" t="s">
        <v>42</v>
      </c>
      <c r="T249">
        <v>7</v>
      </c>
      <c r="U249">
        <v>3</v>
      </c>
      <c r="V249">
        <v>103</v>
      </c>
      <c r="W249">
        <v>197</v>
      </c>
      <c r="X249">
        <v>841</v>
      </c>
      <c r="Y249">
        <v>129067</v>
      </c>
      <c r="Z249">
        <v>3552191</v>
      </c>
      <c r="AA249">
        <v>27.52</v>
      </c>
      <c r="AB249">
        <v>116.4684405</v>
      </c>
      <c r="AC249">
        <v>0.45385803000000002</v>
      </c>
      <c r="AD249">
        <v>0</v>
      </c>
      <c r="AE249">
        <v>3.66</v>
      </c>
      <c r="AF249">
        <v>0</v>
      </c>
      <c r="AG249">
        <v>0</v>
      </c>
      <c r="AH249">
        <v>0</v>
      </c>
      <c r="AI249">
        <v>0</v>
      </c>
      <c r="AJ249">
        <v>1</v>
      </c>
      <c r="AK249">
        <v>1</v>
      </c>
    </row>
    <row r="250" spans="1:37" x14ac:dyDescent="0.25">
      <c r="A250" s="18">
        <v>43920</v>
      </c>
      <c r="B250" t="s">
        <v>241</v>
      </c>
      <c r="C250" t="s">
        <v>171</v>
      </c>
      <c r="D250">
        <v>0</v>
      </c>
      <c r="E250">
        <v>0</v>
      </c>
      <c r="F250">
        <v>0</v>
      </c>
      <c r="G250">
        <v>0</v>
      </c>
      <c r="H250">
        <v>2</v>
      </c>
      <c r="I250">
        <v>0</v>
      </c>
      <c r="J250">
        <v>0</v>
      </c>
      <c r="K250">
        <v>2</v>
      </c>
      <c r="L250" t="s">
        <v>13</v>
      </c>
      <c r="N250" t="s">
        <v>171</v>
      </c>
      <c r="O250" t="s">
        <v>39</v>
      </c>
      <c r="P250" t="s">
        <v>40</v>
      </c>
      <c r="Q250" t="s">
        <v>222</v>
      </c>
      <c r="R250" t="s">
        <v>42</v>
      </c>
      <c r="T250">
        <v>4</v>
      </c>
      <c r="U250">
        <v>1</v>
      </c>
      <c r="V250">
        <v>53</v>
      </c>
      <c r="W250">
        <v>35</v>
      </c>
      <c r="X250">
        <v>447</v>
      </c>
      <c r="Y250">
        <v>75468</v>
      </c>
      <c r="Z250">
        <v>648407</v>
      </c>
      <c r="AA250">
        <v>8.59</v>
      </c>
      <c r="AB250">
        <v>116.2188791</v>
      </c>
      <c r="AC250">
        <v>2.8910126209999998</v>
      </c>
      <c r="AD250">
        <v>0</v>
      </c>
      <c r="AE250">
        <v>3.08</v>
      </c>
      <c r="AF250">
        <v>0</v>
      </c>
      <c r="AG250">
        <v>0</v>
      </c>
      <c r="AH250">
        <v>0</v>
      </c>
      <c r="AI250">
        <v>0</v>
      </c>
      <c r="AJ250">
        <v>1</v>
      </c>
      <c r="AK250">
        <v>1</v>
      </c>
    </row>
    <row r="251" spans="1:37" x14ac:dyDescent="0.25">
      <c r="A251" s="18">
        <v>43920</v>
      </c>
      <c r="B251" t="s">
        <v>248</v>
      </c>
      <c r="C251" t="s">
        <v>172</v>
      </c>
      <c r="D251">
        <v>1</v>
      </c>
      <c r="E251">
        <v>0</v>
      </c>
      <c r="F251">
        <v>0</v>
      </c>
      <c r="G251">
        <v>1</v>
      </c>
      <c r="H251">
        <v>1</v>
      </c>
      <c r="I251">
        <v>0</v>
      </c>
      <c r="J251">
        <v>0</v>
      </c>
      <c r="K251">
        <v>1</v>
      </c>
      <c r="L251" t="s">
        <v>13</v>
      </c>
      <c r="N251" t="s">
        <v>172</v>
      </c>
      <c r="O251" t="s">
        <v>39</v>
      </c>
      <c r="P251" t="s">
        <v>40</v>
      </c>
      <c r="Q251" t="s">
        <v>226</v>
      </c>
      <c r="R251" t="s">
        <v>215</v>
      </c>
      <c r="T251">
        <v>6</v>
      </c>
      <c r="U251">
        <v>1</v>
      </c>
      <c r="V251">
        <v>47</v>
      </c>
      <c r="W251">
        <v>82</v>
      </c>
      <c r="X251">
        <v>309</v>
      </c>
      <c r="Y251">
        <v>16424</v>
      </c>
      <c r="Z251">
        <v>1379767</v>
      </c>
      <c r="AA251">
        <v>84.01</v>
      </c>
      <c r="AB251">
        <v>106.5499324</v>
      </c>
      <c r="AC251">
        <v>-2.4474441269999998</v>
      </c>
      <c r="AD251">
        <v>0.72</v>
      </c>
      <c r="AE251">
        <v>0.72</v>
      </c>
      <c r="AF251">
        <v>0</v>
      </c>
      <c r="AG251">
        <v>0</v>
      </c>
      <c r="AH251">
        <v>0</v>
      </c>
      <c r="AI251">
        <v>0</v>
      </c>
    </row>
    <row r="252" spans="1:37" x14ac:dyDescent="0.25">
      <c r="A252" s="18">
        <v>43920</v>
      </c>
      <c r="B252" t="s">
        <v>249</v>
      </c>
      <c r="C252" t="s">
        <v>173</v>
      </c>
      <c r="D252">
        <v>1</v>
      </c>
      <c r="E252">
        <v>2</v>
      </c>
      <c r="F252">
        <v>0</v>
      </c>
      <c r="G252">
        <v>-1</v>
      </c>
      <c r="H252">
        <v>1</v>
      </c>
      <c r="I252">
        <v>2</v>
      </c>
      <c r="J252">
        <v>0</v>
      </c>
      <c r="K252">
        <v>-1</v>
      </c>
      <c r="L252" t="s">
        <v>13</v>
      </c>
      <c r="N252" t="s">
        <v>173</v>
      </c>
      <c r="O252" t="s">
        <v>39</v>
      </c>
      <c r="P252" t="s">
        <v>40</v>
      </c>
      <c r="Q252" t="s">
        <v>226</v>
      </c>
      <c r="R252" t="s">
        <v>215</v>
      </c>
      <c r="T252">
        <v>5</v>
      </c>
      <c r="U252">
        <v>2</v>
      </c>
      <c r="V252">
        <v>75</v>
      </c>
      <c r="W252">
        <v>142</v>
      </c>
      <c r="X252">
        <v>275</v>
      </c>
      <c r="Y252">
        <v>8202</v>
      </c>
      <c r="Z252">
        <v>1929400</v>
      </c>
      <c r="AA252">
        <v>235.24</v>
      </c>
      <c r="AB252">
        <v>108.261746</v>
      </c>
      <c r="AC252">
        <v>3.9163459999999999</v>
      </c>
      <c r="AD252">
        <v>0.52</v>
      </c>
      <c r="AE252">
        <v>0.52</v>
      </c>
      <c r="AF252">
        <v>1.04</v>
      </c>
      <c r="AG252">
        <v>1.04</v>
      </c>
      <c r="AH252">
        <v>2</v>
      </c>
      <c r="AI252">
        <v>0</v>
      </c>
    </row>
    <row r="253" spans="1:37" x14ac:dyDescent="0.25">
      <c r="A253" s="18">
        <v>43920</v>
      </c>
      <c r="B253" t="s">
        <v>237</v>
      </c>
      <c r="C253" t="s">
        <v>174</v>
      </c>
      <c r="D253">
        <v>4</v>
      </c>
      <c r="E253">
        <v>1</v>
      </c>
      <c r="F253">
        <v>0</v>
      </c>
      <c r="G253">
        <v>3</v>
      </c>
      <c r="H253">
        <v>7</v>
      </c>
      <c r="I253">
        <v>1</v>
      </c>
      <c r="J253">
        <v>0</v>
      </c>
      <c r="K253">
        <v>6</v>
      </c>
      <c r="L253" t="s">
        <v>13</v>
      </c>
      <c r="N253" t="s">
        <v>174</v>
      </c>
      <c r="O253" t="s">
        <v>39</v>
      </c>
      <c r="P253" t="s">
        <v>40</v>
      </c>
      <c r="Q253" t="s">
        <v>226</v>
      </c>
      <c r="R253" t="s">
        <v>215</v>
      </c>
      <c r="T253">
        <v>13</v>
      </c>
      <c r="U253">
        <v>2</v>
      </c>
      <c r="V253">
        <v>228</v>
      </c>
      <c r="W253">
        <v>205</v>
      </c>
      <c r="X253">
        <v>2435</v>
      </c>
      <c r="Y253">
        <v>34624</v>
      </c>
      <c r="Z253">
        <v>9095591</v>
      </c>
      <c r="AA253">
        <v>262.7</v>
      </c>
      <c r="AB253">
        <v>105.0214366</v>
      </c>
      <c r="AC253">
        <v>-4.9167929749999999</v>
      </c>
      <c r="AD253">
        <v>0.44</v>
      </c>
      <c r="AE253">
        <v>0.77</v>
      </c>
      <c r="AF253">
        <v>0.11</v>
      </c>
      <c r="AG253">
        <v>0.11</v>
      </c>
      <c r="AH253">
        <v>0.1429</v>
      </c>
      <c r="AI253">
        <v>0</v>
      </c>
    </row>
    <row r="254" spans="1:37" x14ac:dyDescent="0.25">
      <c r="A254" s="18">
        <v>43920</v>
      </c>
      <c r="B254" t="s">
        <v>230</v>
      </c>
      <c r="C254" t="s">
        <v>175</v>
      </c>
      <c r="D254">
        <v>0</v>
      </c>
      <c r="E254">
        <v>0</v>
      </c>
      <c r="F254">
        <v>0</v>
      </c>
      <c r="G254">
        <v>0</v>
      </c>
      <c r="H254">
        <v>1</v>
      </c>
      <c r="I254">
        <v>0</v>
      </c>
      <c r="J254">
        <v>0</v>
      </c>
      <c r="K254">
        <v>1</v>
      </c>
      <c r="L254" t="s">
        <v>13</v>
      </c>
      <c r="N254" t="s">
        <v>175</v>
      </c>
      <c r="O254" t="s">
        <v>39</v>
      </c>
      <c r="P254" t="s">
        <v>40</v>
      </c>
      <c r="Q254" t="s">
        <v>175</v>
      </c>
      <c r="R254" t="s">
        <v>231</v>
      </c>
      <c r="T254">
        <v>9</v>
      </c>
      <c r="U254">
        <v>2</v>
      </c>
      <c r="V254">
        <v>118</v>
      </c>
      <c r="W254">
        <v>35</v>
      </c>
      <c r="X254">
        <v>1198</v>
      </c>
      <c r="Y254">
        <v>46914</v>
      </c>
      <c r="Z254">
        <v>1847097</v>
      </c>
      <c r="AA254">
        <v>39.369999999999997</v>
      </c>
      <c r="AB254">
        <v>129.57679200000001</v>
      </c>
      <c r="AC254">
        <v>-3.1925720000000002</v>
      </c>
      <c r="AD254">
        <v>0</v>
      </c>
      <c r="AE254">
        <v>0.54</v>
      </c>
      <c r="AF254">
        <v>0</v>
      </c>
      <c r="AG254">
        <v>0</v>
      </c>
      <c r="AH254">
        <v>0</v>
      </c>
      <c r="AI254">
        <v>0</v>
      </c>
      <c r="AJ254">
        <v>1</v>
      </c>
      <c r="AK254">
        <v>1</v>
      </c>
    </row>
    <row r="255" spans="1:37" x14ac:dyDescent="0.25">
      <c r="A255" s="18">
        <v>43920</v>
      </c>
      <c r="B255" t="s">
        <v>234</v>
      </c>
      <c r="C255" t="s">
        <v>176</v>
      </c>
      <c r="D255">
        <v>0</v>
      </c>
      <c r="E255">
        <v>0</v>
      </c>
      <c r="F255">
        <v>0</v>
      </c>
      <c r="G255">
        <v>0</v>
      </c>
      <c r="H255">
        <v>1</v>
      </c>
      <c r="I255">
        <v>0</v>
      </c>
      <c r="J255">
        <v>0</v>
      </c>
      <c r="K255">
        <v>1</v>
      </c>
      <c r="L255" t="s">
        <v>13</v>
      </c>
      <c r="N255" t="s">
        <v>176</v>
      </c>
      <c r="O255" t="s">
        <v>39</v>
      </c>
      <c r="P255" t="s">
        <v>40</v>
      </c>
      <c r="Q255" t="s">
        <v>175</v>
      </c>
      <c r="R255" t="s">
        <v>231</v>
      </c>
      <c r="T255">
        <v>8</v>
      </c>
      <c r="U255">
        <v>2</v>
      </c>
      <c r="V255">
        <v>116</v>
      </c>
      <c r="W255">
        <v>118</v>
      </c>
      <c r="X255">
        <v>1063</v>
      </c>
      <c r="Y255">
        <v>31983</v>
      </c>
      <c r="Z255">
        <v>1307803</v>
      </c>
      <c r="AA255">
        <v>40.89</v>
      </c>
      <c r="AB255">
        <v>127.5391072</v>
      </c>
      <c r="AC255">
        <v>0.212036949</v>
      </c>
      <c r="AD255">
        <v>0</v>
      </c>
      <c r="AE255">
        <v>0.76</v>
      </c>
      <c r="AF255">
        <v>0</v>
      </c>
      <c r="AG255">
        <v>0</v>
      </c>
      <c r="AH255">
        <v>0</v>
      </c>
      <c r="AI255">
        <v>0</v>
      </c>
      <c r="AJ255">
        <v>1</v>
      </c>
      <c r="AK255">
        <v>1</v>
      </c>
    </row>
    <row r="256" spans="1:37" x14ac:dyDescent="0.25">
      <c r="A256" s="18">
        <v>43920</v>
      </c>
      <c r="B256" t="s">
        <v>232</v>
      </c>
      <c r="C256" t="s">
        <v>179</v>
      </c>
      <c r="D256">
        <v>0</v>
      </c>
      <c r="E256">
        <v>0</v>
      </c>
      <c r="F256">
        <v>0</v>
      </c>
      <c r="G256">
        <v>0</v>
      </c>
      <c r="H256">
        <v>8</v>
      </c>
      <c r="I256">
        <v>0</v>
      </c>
      <c r="J256">
        <v>0</v>
      </c>
      <c r="K256">
        <v>8</v>
      </c>
      <c r="L256" t="s">
        <v>13</v>
      </c>
      <c r="N256" t="s">
        <v>179</v>
      </c>
      <c r="O256" t="s">
        <v>39</v>
      </c>
      <c r="P256" t="s">
        <v>40</v>
      </c>
      <c r="Q256" t="s">
        <v>179</v>
      </c>
      <c r="R256" t="s">
        <v>231</v>
      </c>
      <c r="S256" t="s">
        <v>233</v>
      </c>
      <c r="T256">
        <v>28</v>
      </c>
      <c r="U256">
        <v>1</v>
      </c>
      <c r="V256">
        <v>560</v>
      </c>
      <c r="W256">
        <v>110</v>
      </c>
      <c r="X256">
        <v>5411</v>
      </c>
      <c r="Y256">
        <v>319036</v>
      </c>
      <c r="Z256">
        <v>4340348</v>
      </c>
      <c r="AA256">
        <v>13.6</v>
      </c>
      <c r="AB256">
        <v>138.69603000000001</v>
      </c>
      <c r="AC256">
        <v>-4.6662095299999997</v>
      </c>
      <c r="AD256">
        <v>0</v>
      </c>
      <c r="AE256">
        <v>1.84</v>
      </c>
      <c r="AF256">
        <v>0</v>
      </c>
      <c r="AG256">
        <v>0</v>
      </c>
      <c r="AH256">
        <v>0</v>
      </c>
      <c r="AI256">
        <v>0</v>
      </c>
      <c r="AJ256">
        <v>0</v>
      </c>
      <c r="AK256">
        <v>1</v>
      </c>
    </row>
    <row r="257" spans="1:37" x14ac:dyDescent="0.25">
      <c r="A257" s="18">
        <v>43920</v>
      </c>
      <c r="B257" t="s">
        <v>240</v>
      </c>
      <c r="C257" t="s">
        <v>180</v>
      </c>
      <c r="D257">
        <v>0</v>
      </c>
      <c r="E257">
        <v>0</v>
      </c>
      <c r="F257">
        <v>0</v>
      </c>
      <c r="G257">
        <v>0</v>
      </c>
      <c r="H257">
        <v>2</v>
      </c>
      <c r="I257">
        <v>0</v>
      </c>
      <c r="J257">
        <v>0</v>
      </c>
      <c r="K257">
        <v>2</v>
      </c>
      <c r="L257" t="s">
        <v>13</v>
      </c>
      <c r="N257" t="s">
        <v>180</v>
      </c>
      <c r="O257" t="s">
        <v>39</v>
      </c>
      <c r="P257" t="s">
        <v>40</v>
      </c>
      <c r="Q257" t="s">
        <v>179</v>
      </c>
      <c r="R257" t="s">
        <v>231</v>
      </c>
      <c r="S257" t="s">
        <v>233</v>
      </c>
      <c r="T257">
        <v>12</v>
      </c>
      <c r="U257">
        <v>1</v>
      </c>
      <c r="V257">
        <v>218</v>
      </c>
      <c r="W257">
        <v>95</v>
      </c>
      <c r="X257">
        <v>1742</v>
      </c>
      <c r="Y257">
        <v>102955</v>
      </c>
      <c r="Z257">
        <v>1140701</v>
      </c>
      <c r="AA257">
        <v>11.08</v>
      </c>
      <c r="AB257">
        <v>132.9762624</v>
      </c>
      <c r="AC257">
        <v>-2.045160182</v>
      </c>
      <c r="AD257">
        <v>0</v>
      </c>
      <c r="AE257">
        <v>1.75</v>
      </c>
      <c r="AF257">
        <v>0</v>
      </c>
      <c r="AG257">
        <v>0</v>
      </c>
      <c r="AH257">
        <v>0</v>
      </c>
      <c r="AI257">
        <v>0</v>
      </c>
      <c r="AJ257">
        <v>1</v>
      </c>
      <c r="AK257">
        <v>1</v>
      </c>
    </row>
    <row r="258" spans="1:37" x14ac:dyDescent="0.25">
      <c r="A258" s="18">
        <v>43920</v>
      </c>
      <c r="B258" t="s">
        <v>245</v>
      </c>
      <c r="C258" t="s">
        <v>181</v>
      </c>
      <c r="D258">
        <v>1</v>
      </c>
      <c r="E258">
        <v>0</v>
      </c>
      <c r="F258">
        <v>0</v>
      </c>
      <c r="G258">
        <v>1</v>
      </c>
      <c r="H258">
        <v>2</v>
      </c>
      <c r="I258">
        <v>0</v>
      </c>
      <c r="J258">
        <v>0</v>
      </c>
      <c r="K258">
        <v>2</v>
      </c>
      <c r="L258" t="s">
        <v>13</v>
      </c>
      <c r="N258" t="s">
        <v>181</v>
      </c>
      <c r="O258" t="s">
        <v>39</v>
      </c>
      <c r="P258" t="s">
        <v>40</v>
      </c>
      <c r="Q258" t="s">
        <v>226</v>
      </c>
      <c r="R258" t="s">
        <v>215</v>
      </c>
      <c r="T258">
        <v>10</v>
      </c>
      <c r="U258">
        <v>2</v>
      </c>
      <c r="V258">
        <v>169</v>
      </c>
      <c r="W258">
        <v>268</v>
      </c>
      <c r="X258">
        <v>1591</v>
      </c>
      <c r="Y258">
        <v>87024</v>
      </c>
      <c r="Z258">
        <v>6074100</v>
      </c>
      <c r="AA258">
        <v>69.8</v>
      </c>
      <c r="AB258">
        <v>101.8051092</v>
      </c>
      <c r="AC258">
        <v>0.51164785099999999</v>
      </c>
      <c r="AD258">
        <v>0.16</v>
      </c>
      <c r="AE258">
        <v>0.33</v>
      </c>
      <c r="AF258">
        <v>0</v>
      </c>
      <c r="AG258">
        <v>0</v>
      </c>
      <c r="AH258">
        <v>0</v>
      </c>
      <c r="AI258">
        <v>0</v>
      </c>
      <c r="AJ258">
        <v>1</v>
      </c>
      <c r="AK258">
        <v>1</v>
      </c>
    </row>
    <row r="259" spans="1:37" x14ac:dyDescent="0.25">
      <c r="A259" s="18">
        <v>43920</v>
      </c>
      <c r="B259" t="s">
        <v>242</v>
      </c>
      <c r="C259" t="s">
        <v>182</v>
      </c>
      <c r="D259">
        <v>0</v>
      </c>
      <c r="E259">
        <v>0</v>
      </c>
      <c r="F259">
        <v>0</v>
      </c>
      <c r="G259">
        <v>0</v>
      </c>
      <c r="H259">
        <v>1</v>
      </c>
      <c r="I259">
        <v>0</v>
      </c>
      <c r="J259">
        <v>0</v>
      </c>
      <c r="K259">
        <v>1</v>
      </c>
      <c r="L259" t="s">
        <v>13</v>
      </c>
      <c r="N259" t="s">
        <v>182</v>
      </c>
      <c r="O259" t="s">
        <v>39</v>
      </c>
      <c r="P259" t="s">
        <v>40</v>
      </c>
      <c r="Q259" t="s">
        <v>220</v>
      </c>
      <c r="R259" t="s">
        <v>42</v>
      </c>
      <c r="T259">
        <v>6</v>
      </c>
      <c r="V259">
        <v>69</v>
      </c>
      <c r="W259">
        <v>73</v>
      </c>
      <c r="X259">
        <v>575</v>
      </c>
      <c r="Y259">
        <v>16787</v>
      </c>
      <c r="Z259">
        <v>1559984</v>
      </c>
      <c r="AA259">
        <v>92.93</v>
      </c>
      <c r="AB259">
        <v>119.3450194</v>
      </c>
      <c r="AC259">
        <v>-2.4617460530000002</v>
      </c>
      <c r="AD259">
        <v>0</v>
      </c>
      <c r="AE259">
        <v>0.64</v>
      </c>
      <c r="AF259">
        <v>0</v>
      </c>
      <c r="AG259">
        <v>0</v>
      </c>
      <c r="AH259">
        <v>0</v>
      </c>
      <c r="AI259">
        <v>0</v>
      </c>
      <c r="AJ259">
        <v>1</v>
      </c>
      <c r="AK259">
        <v>1</v>
      </c>
    </row>
    <row r="260" spans="1:37" x14ac:dyDescent="0.25">
      <c r="A260" s="18">
        <v>43920</v>
      </c>
      <c r="B260" t="s">
        <v>229</v>
      </c>
      <c r="C260" t="s">
        <v>183</v>
      </c>
      <c r="D260">
        <v>4</v>
      </c>
      <c r="E260">
        <v>2</v>
      </c>
      <c r="F260">
        <v>0</v>
      </c>
      <c r="G260">
        <v>2</v>
      </c>
      <c r="H260">
        <v>50</v>
      </c>
      <c r="I260">
        <v>3</v>
      </c>
      <c r="J260">
        <v>0</v>
      </c>
      <c r="K260">
        <v>47</v>
      </c>
      <c r="L260" t="s">
        <v>13</v>
      </c>
      <c r="N260" t="s">
        <v>183</v>
      </c>
      <c r="O260" t="s">
        <v>39</v>
      </c>
      <c r="P260" t="s">
        <v>40</v>
      </c>
      <c r="Q260" t="s">
        <v>220</v>
      </c>
      <c r="R260" t="s">
        <v>42</v>
      </c>
      <c r="T260">
        <v>21</v>
      </c>
      <c r="U260">
        <v>3</v>
      </c>
      <c r="V260">
        <v>311</v>
      </c>
      <c r="W260">
        <v>792</v>
      </c>
      <c r="X260">
        <v>2255</v>
      </c>
      <c r="Y260">
        <v>46717</v>
      </c>
      <c r="Z260">
        <v>9426885</v>
      </c>
      <c r="AA260">
        <v>201.78</v>
      </c>
      <c r="AB260">
        <v>120.1620559</v>
      </c>
      <c r="AC260">
        <v>-3.731080714</v>
      </c>
      <c r="AD260">
        <v>0.42</v>
      </c>
      <c r="AE260">
        <v>5.3</v>
      </c>
      <c r="AF260">
        <v>0.21</v>
      </c>
      <c r="AG260">
        <v>0.32</v>
      </c>
      <c r="AH260">
        <v>0.06</v>
      </c>
      <c r="AI260">
        <v>0</v>
      </c>
      <c r="AJ260">
        <v>0.27</v>
      </c>
    </row>
    <row r="261" spans="1:37" x14ac:dyDescent="0.25">
      <c r="A261" s="18">
        <v>43920</v>
      </c>
      <c r="B261" t="s">
        <v>238</v>
      </c>
      <c r="C261" t="s">
        <v>184</v>
      </c>
      <c r="D261">
        <v>0</v>
      </c>
      <c r="E261">
        <v>0</v>
      </c>
      <c r="F261">
        <v>0</v>
      </c>
      <c r="G261">
        <v>0</v>
      </c>
      <c r="H261">
        <v>2</v>
      </c>
      <c r="I261">
        <v>0</v>
      </c>
      <c r="J261">
        <v>0</v>
      </c>
      <c r="K261">
        <v>2</v>
      </c>
      <c r="L261" t="s">
        <v>13</v>
      </c>
      <c r="N261" t="s">
        <v>184</v>
      </c>
      <c r="O261" t="s">
        <v>39</v>
      </c>
      <c r="P261" t="s">
        <v>40</v>
      </c>
      <c r="Q261" t="s">
        <v>220</v>
      </c>
      <c r="R261" t="s">
        <v>42</v>
      </c>
      <c r="T261">
        <v>12</v>
      </c>
      <c r="U261">
        <v>1</v>
      </c>
      <c r="V261">
        <v>175</v>
      </c>
      <c r="W261">
        <v>175</v>
      </c>
      <c r="X261">
        <v>1842</v>
      </c>
      <c r="Y261">
        <v>61841</v>
      </c>
      <c r="Z261">
        <v>2955567</v>
      </c>
      <c r="AA261">
        <v>47.79</v>
      </c>
      <c r="AB261">
        <v>121.2010927</v>
      </c>
      <c r="AC261">
        <v>-1.00413668</v>
      </c>
      <c r="AD261">
        <v>0</v>
      </c>
      <c r="AE261">
        <v>0.68</v>
      </c>
      <c r="AF261">
        <v>0</v>
      </c>
      <c r="AG261">
        <v>0</v>
      </c>
      <c r="AH261">
        <v>0</v>
      </c>
      <c r="AI261">
        <v>0</v>
      </c>
      <c r="AJ261">
        <v>1</v>
      </c>
      <c r="AK261">
        <v>1</v>
      </c>
    </row>
    <row r="262" spans="1:37" x14ac:dyDescent="0.25">
      <c r="A262" s="18">
        <v>43920</v>
      </c>
      <c r="B262" t="s">
        <v>219</v>
      </c>
      <c r="C262" t="s">
        <v>185</v>
      </c>
      <c r="D262">
        <v>0</v>
      </c>
      <c r="E262">
        <v>0</v>
      </c>
      <c r="F262">
        <v>0</v>
      </c>
      <c r="G262">
        <v>0</v>
      </c>
      <c r="H262">
        <v>3</v>
      </c>
      <c r="I262">
        <v>0</v>
      </c>
      <c r="J262">
        <v>0</v>
      </c>
      <c r="K262">
        <v>3</v>
      </c>
      <c r="L262" t="s">
        <v>13</v>
      </c>
      <c r="N262" t="s">
        <v>185</v>
      </c>
      <c r="O262" t="s">
        <v>39</v>
      </c>
      <c r="P262" t="s">
        <v>40</v>
      </c>
      <c r="Q262" t="s">
        <v>220</v>
      </c>
      <c r="R262" t="s">
        <v>42</v>
      </c>
      <c r="T262">
        <v>15</v>
      </c>
      <c r="U262">
        <v>2</v>
      </c>
      <c r="V262">
        <v>219</v>
      </c>
      <c r="W262">
        <v>377</v>
      </c>
      <c r="X262">
        <v>1911</v>
      </c>
      <c r="Y262">
        <v>38068</v>
      </c>
      <c r="Z262">
        <v>2635461</v>
      </c>
      <c r="AA262">
        <v>69.23</v>
      </c>
      <c r="AB262">
        <v>122.070311</v>
      </c>
      <c r="AC262">
        <v>-4.1246887929999998</v>
      </c>
      <c r="AD262">
        <v>0</v>
      </c>
      <c r="AE262">
        <v>1.1399999999999999</v>
      </c>
      <c r="AF262">
        <v>0</v>
      </c>
      <c r="AG262">
        <v>0</v>
      </c>
      <c r="AH262">
        <v>0</v>
      </c>
      <c r="AI262">
        <v>0</v>
      </c>
      <c r="AJ262">
        <v>1</v>
      </c>
      <c r="AK262">
        <v>1</v>
      </c>
    </row>
    <row r="263" spans="1:37" x14ac:dyDescent="0.25">
      <c r="A263" s="18">
        <v>43920</v>
      </c>
      <c r="B263" t="s">
        <v>239</v>
      </c>
      <c r="C263" t="s">
        <v>56</v>
      </c>
      <c r="D263">
        <v>3</v>
      </c>
      <c r="E263">
        <v>0</v>
      </c>
      <c r="F263">
        <v>0</v>
      </c>
      <c r="G263">
        <v>3</v>
      </c>
      <c r="H263">
        <v>8</v>
      </c>
      <c r="I263">
        <v>0</v>
      </c>
      <c r="J263">
        <v>0</v>
      </c>
      <c r="K263">
        <v>8</v>
      </c>
      <c r="L263" t="s">
        <v>13</v>
      </c>
      <c r="N263" t="s">
        <v>56</v>
      </c>
      <c r="O263" t="s">
        <v>39</v>
      </c>
      <c r="P263" t="s">
        <v>40</v>
      </c>
      <c r="Q263" t="s">
        <v>226</v>
      </c>
      <c r="R263" t="s">
        <v>215</v>
      </c>
      <c r="T263">
        <v>12</v>
      </c>
      <c r="U263">
        <v>7</v>
      </c>
      <c r="V263">
        <v>179</v>
      </c>
      <c r="W263">
        <v>230</v>
      </c>
      <c r="X263">
        <v>928</v>
      </c>
      <c r="Y263">
        <v>42013</v>
      </c>
      <c r="Z263">
        <v>5519245</v>
      </c>
      <c r="AA263">
        <v>131.37</v>
      </c>
      <c r="AB263">
        <v>100.46506239999999</v>
      </c>
      <c r="AC263">
        <v>-0.850253225</v>
      </c>
      <c r="AD263">
        <v>0.54</v>
      </c>
      <c r="AE263">
        <v>1.45</v>
      </c>
      <c r="AF263">
        <v>0</v>
      </c>
      <c r="AG263">
        <v>0</v>
      </c>
      <c r="AH263">
        <v>0</v>
      </c>
      <c r="AI263">
        <v>0</v>
      </c>
      <c r="AK263">
        <v>1</v>
      </c>
    </row>
    <row r="264" spans="1:37" x14ac:dyDescent="0.25">
      <c r="A264" s="18">
        <v>43920</v>
      </c>
      <c r="B264" t="s">
        <v>243</v>
      </c>
      <c r="C264" t="s">
        <v>156</v>
      </c>
      <c r="D264">
        <v>0</v>
      </c>
      <c r="E264">
        <v>0</v>
      </c>
      <c r="F264">
        <v>0</v>
      </c>
      <c r="G264">
        <v>0</v>
      </c>
      <c r="H264">
        <v>1</v>
      </c>
      <c r="I264">
        <v>0</v>
      </c>
      <c r="J264">
        <v>0</v>
      </c>
      <c r="K264">
        <v>1</v>
      </c>
      <c r="L264" t="s">
        <v>13</v>
      </c>
      <c r="N264" t="s">
        <v>156</v>
      </c>
      <c r="O264" t="s">
        <v>39</v>
      </c>
      <c r="P264" t="s">
        <v>40</v>
      </c>
      <c r="Q264" t="s">
        <v>226</v>
      </c>
      <c r="R264" t="s">
        <v>215</v>
      </c>
      <c r="T264">
        <v>13</v>
      </c>
      <c r="U264">
        <v>4</v>
      </c>
      <c r="V264">
        <v>241</v>
      </c>
      <c r="W264">
        <v>387</v>
      </c>
      <c r="X264">
        <v>2853</v>
      </c>
      <c r="Y264">
        <v>91592</v>
      </c>
      <c r="Z264">
        <v>8217551</v>
      </c>
      <c r="AA264">
        <v>89.72</v>
      </c>
      <c r="AB264">
        <v>104.16946470000001</v>
      </c>
      <c r="AC264">
        <v>-3.2162118080000002</v>
      </c>
      <c r="AD264">
        <v>0</v>
      </c>
      <c r="AE264">
        <v>0.12</v>
      </c>
      <c r="AF264">
        <v>0</v>
      </c>
      <c r="AG264">
        <v>0</v>
      </c>
      <c r="AH264">
        <v>0</v>
      </c>
      <c r="AI264">
        <v>0</v>
      </c>
      <c r="AJ264">
        <v>1</v>
      </c>
      <c r="AK264">
        <v>1</v>
      </c>
    </row>
    <row r="265" spans="1:37" x14ac:dyDescent="0.25">
      <c r="A265" s="18">
        <v>43920</v>
      </c>
      <c r="B265" t="s">
        <v>225</v>
      </c>
      <c r="C265" t="s">
        <v>187</v>
      </c>
      <c r="D265">
        <v>6</v>
      </c>
      <c r="E265">
        <v>0</v>
      </c>
      <c r="F265">
        <v>0</v>
      </c>
      <c r="G265">
        <v>6</v>
      </c>
      <c r="H265">
        <v>7</v>
      </c>
      <c r="I265">
        <v>2</v>
      </c>
      <c r="J265">
        <v>0</v>
      </c>
      <c r="K265">
        <v>5</v>
      </c>
      <c r="L265" t="s">
        <v>13</v>
      </c>
      <c r="N265" t="s">
        <v>187</v>
      </c>
      <c r="O265" t="s">
        <v>39</v>
      </c>
      <c r="P265" t="s">
        <v>40</v>
      </c>
      <c r="Q265" t="s">
        <v>226</v>
      </c>
      <c r="R265" t="s">
        <v>215</v>
      </c>
      <c r="T265">
        <v>25</v>
      </c>
      <c r="U265">
        <v>8</v>
      </c>
      <c r="V265">
        <v>450</v>
      </c>
      <c r="W265">
        <v>693</v>
      </c>
      <c r="X265">
        <v>5417</v>
      </c>
      <c r="Y265">
        <v>72981</v>
      </c>
      <c r="Z265">
        <v>14874889</v>
      </c>
      <c r="AA265">
        <v>203.82</v>
      </c>
      <c r="AB265">
        <v>99.051964420000004</v>
      </c>
      <c r="AC265">
        <v>2.1918944530000002</v>
      </c>
      <c r="AD265">
        <v>0.4</v>
      </c>
      <c r="AE265">
        <v>0.47</v>
      </c>
      <c r="AF265">
        <v>0</v>
      </c>
      <c r="AG265">
        <v>0.13</v>
      </c>
      <c r="AH265">
        <v>0.28570000000000001</v>
      </c>
      <c r="AI265">
        <v>0</v>
      </c>
      <c r="AK265">
        <v>1</v>
      </c>
    </row>
    <row r="266" spans="1:37" x14ac:dyDescent="0.25">
      <c r="A266" s="18">
        <v>43921</v>
      </c>
      <c r="B266" t="s">
        <v>235</v>
      </c>
      <c r="C266" t="s">
        <v>157</v>
      </c>
      <c r="D266">
        <v>0</v>
      </c>
      <c r="E266">
        <v>0</v>
      </c>
      <c r="F266">
        <v>0</v>
      </c>
      <c r="G266">
        <v>0</v>
      </c>
      <c r="H266">
        <v>5</v>
      </c>
      <c r="I266">
        <v>0</v>
      </c>
      <c r="J266">
        <v>0</v>
      </c>
      <c r="K266">
        <v>5</v>
      </c>
      <c r="L266" t="s">
        <v>13</v>
      </c>
      <c r="N266" t="s">
        <v>157</v>
      </c>
      <c r="O266" t="s">
        <v>39</v>
      </c>
      <c r="P266" t="s">
        <v>40</v>
      </c>
      <c r="Q266" t="s">
        <v>226</v>
      </c>
      <c r="R266" t="s">
        <v>215</v>
      </c>
      <c r="S266" t="s">
        <v>233</v>
      </c>
      <c r="T266">
        <v>18</v>
      </c>
      <c r="U266">
        <v>5</v>
      </c>
      <c r="V266">
        <v>289</v>
      </c>
      <c r="X266">
        <v>6497</v>
      </c>
      <c r="Y266">
        <v>57956</v>
      </c>
      <c r="Z266">
        <v>5247257</v>
      </c>
      <c r="AA266">
        <v>90.54</v>
      </c>
      <c r="AB266">
        <v>96.910521739999993</v>
      </c>
      <c r="AC266">
        <v>4.2256146279999998</v>
      </c>
      <c r="AD266">
        <v>0</v>
      </c>
      <c r="AE266">
        <v>0.95</v>
      </c>
      <c r="AF266">
        <v>0</v>
      </c>
      <c r="AG266">
        <v>0</v>
      </c>
      <c r="AH266">
        <v>0</v>
      </c>
      <c r="AI266">
        <v>0</v>
      </c>
      <c r="AJ266">
        <v>1</v>
      </c>
      <c r="AK266">
        <v>1</v>
      </c>
    </row>
    <row r="267" spans="1:37" x14ac:dyDescent="0.25">
      <c r="A267" s="18">
        <v>43921</v>
      </c>
      <c r="B267" t="s">
        <v>37</v>
      </c>
      <c r="C267" t="s">
        <v>38</v>
      </c>
      <c r="D267">
        <v>0</v>
      </c>
      <c r="E267">
        <v>0</v>
      </c>
      <c r="F267">
        <v>3</v>
      </c>
      <c r="G267">
        <v>-3</v>
      </c>
      <c r="H267">
        <v>10</v>
      </c>
      <c r="I267">
        <v>0</v>
      </c>
      <c r="J267">
        <v>3</v>
      </c>
      <c r="K267">
        <v>7</v>
      </c>
      <c r="L267" t="s">
        <v>13</v>
      </c>
      <c r="N267" t="s">
        <v>38</v>
      </c>
      <c r="O267" t="s">
        <v>39</v>
      </c>
      <c r="P267" t="s">
        <v>40</v>
      </c>
      <c r="Q267" t="s">
        <v>41</v>
      </c>
      <c r="R267" t="s">
        <v>42</v>
      </c>
      <c r="T267">
        <v>8</v>
      </c>
      <c r="U267">
        <v>1</v>
      </c>
      <c r="V267">
        <v>57</v>
      </c>
      <c r="W267">
        <v>80</v>
      </c>
      <c r="X267">
        <v>636</v>
      </c>
      <c r="Y267">
        <v>5780</v>
      </c>
      <c r="Z267">
        <v>4216171</v>
      </c>
      <c r="AA267">
        <v>729.43</v>
      </c>
      <c r="AB267">
        <v>115.1317136</v>
      </c>
      <c r="AC267">
        <v>-8.3694716880000009</v>
      </c>
      <c r="AD267">
        <v>0</v>
      </c>
      <c r="AE267">
        <v>2.37</v>
      </c>
      <c r="AF267">
        <v>0</v>
      </c>
      <c r="AG267">
        <v>0</v>
      </c>
      <c r="AH267">
        <v>0</v>
      </c>
      <c r="AI267">
        <v>0.3</v>
      </c>
      <c r="AJ267">
        <v>0</v>
      </c>
      <c r="AK267">
        <v>1</v>
      </c>
    </row>
    <row r="268" spans="1:37" x14ac:dyDescent="0.25">
      <c r="A268" s="18">
        <v>43921</v>
      </c>
      <c r="B268" t="s">
        <v>218</v>
      </c>
      <c r="C268" t="s">
        <v>158</v>
      </c>
      <c r="D268">
        <v>14</v>
      </c>
      <c r="E268">
        <v>8</v>
      </c>
      <c r="F268">
        <v>0</v>
      </c>
      <c r="G268">
        <v>6</v>
      </c>
      <c r="H268">
        <v>79</v>
      </c>
      <c r="I268">
        <v>14</v>
      </c>
      <c r="J268">
        <v>3</v>
      </c>
      <c r="K268">
        <v>62</v>
      </c>
      <c r="L268" t="s">
        <v>13</v>
      </c>
      <c r="N268" t="s">
        <v>158</v>
      </c>
      <c r="O268" t="s">
        <v>39</v>
      </c>
      <c r="P268" t="s">
        <v>40</v>
      </c>
      <c r="Q268" t="s">
        <v>214</v>
      </c>
      <c r="R268" t="s">
        <v>215</v>
      </c>
      <c r="T268">
        <v>4</v>
      </c>
      <c r="U268">
        <v>4</v>
      </c>
      <c r="V268">
        <v>155</v>
      </c>
      <c r="W268">
        <v>313</v>
      </c>
      <c r="X268">
        <v>1238</v>
      </c>
      <c r="Y268">
        <v>9663</v>
      </c>
      <c r="Z268">
        <v>10722374</v>
      </c>
      <c r="AA268">
        <v>1109.6400000000001</v>
      </c>
      <c r="AB268">
        <v>106.1090043</v>
      </c>
      <c r="AC268">
        <v>-6.4567363880000004</v>
      </c>
      <c r="AD268">
        <v>1.31</v>
      </c>
      <c r="AE268">
        <v>7.37</v>
      </c>
      <c r="AF268">
        <v>0.75</v>
      </c>
      <c r="AG268">
        <v>1.31</v>
      </c>
      <c r="AH268">
        <v>0.1772</v>
      </c>
      <c r="AI268">
        <v>3.7999999999999999E-2</v>
      </c>
      <c r="AJ268">
        <v>0.64</v>
      </c>
    </row>
    <row r="269" spans="1:37" x14ac:dyDescent="0.25">
      <c r="A269" s="18">
        <v>43921</v>
      </c>
      <c r="B269" t="s">
        <v>250</v>
      </c>
      <c r="C269" t="s">
        <v>159</v>
      </c>
      <c r="D269">
        <v>1</v>
      </c>
      <c r="E269">
        <v>1</v>
      </c>
      <c r="F269">
        <v>0</v>
      </c>
      <c r="G269">
        <v>0</v>
      </c>
      <c r="H269">
        <v>1</v>
      </c>
      <c r="I269">
        <v>1</v>
      </c>
      <c r="J269">
        <v>0</v>
      </c>
      <c r="K269">
        <v>0</v>
      </c>
      <c r="L269" t="s">
        <v>13</v>
      </c>
      <c r="N269" t="s">
        <v>159</v>
      </c>
      <c r="O269" t="s">
        <v>39</v>
      </c>
      <c r="P269" t="s">
        <v>40</v>
      </c>
      <c r="Q269" t="s">
        <v>226</v>
      </c>
      <c r="R269" t="s">
        <v>215</v>
      </c>
      <c r="T269">
        <v>9</v>
      </c>
      <c r="U269">
        <v>1</v>
      </c>
      <c r="V269">
        <v>129</v>
      </c>
      <c r="W269">
        <v>172</v>
      </c>
      <c r="X269">
        <v>1341</v>
      </c>
      <c r="Y269">
        <v>19919</v>
      </c>
      <c r="Z269">
        <v>1999539</v>
      </c>
      <c r="AA269">
        <v>100.38</v>
      </c>
      <c r="AB269">
        <v>102.33842129999999</v>
      </c>
      <c r="AC269">
        <v>-3.5335836270000001</v>
      </c>
      <c r="AD269">
        <v>0.5</v>
      </c>
      <c r="AE269">
        <v>0.5</v>
      </c>
      <c r="AF269">
        <v>0.5</v>
      </c>
      <c r="AG269">
        <v>0.5</v>
      </c>
      <c r="AH269">
        <v>1</v>
      </c>
      <c r="AI269">
        <v>0</v>
      </c>
    </row>
    <row r="270" spans="1:37" x14ac:dyDescent="0.25">
      <c r="A270" s="18">
        <v>43921</v>
      </c>
      <c r="B270" t="s">
        <v>213</v>
      </c>
      <c r="C270" t="s">
        <v>161</v>
      </c>
      <c r="D270">
        <v>42</v>
      </c>
      <c r="E270">
        <v>9</v>
      </c>
      <c r="F270">
        <v>0</v>
      </c>
      <c r="G270">
        <v>33</v>
      </c>
      <c r="H270">
        <v>312</v>
      </c>
      <c r="I270">
        <v>87</v>
      </c>
      <c r="J270">
        <v>37</v>
      </c>
      <c r="K270">
        <v>188</v>
      </c>
      <c r="L270" t="s">
        <v>13</v>
      </c>
      <c r="N270" t="s">
        <v>161</v>
      </c>
      <c r="O270" t="s">
        <v>39</v>
      </c>
      <c r="P270" t="s">
        <v>40</v>
      </c>
      <c r="Q270" t="s">
        <v>214</v>
      </c>
      <c r="R270" t="s">
        <v>215</v>
      </c>
      <c r="S270" t="s">
        <v>216</v>
      </c>
      <c r="T270">
        <v>1</v>
      </c>
      <c r="U270">
        <v>5</v>
      </c>
      <c r="V270">
        <v>44</v>
      </c>
      <c r="W270">
        <v>267</v>
      </c>
      <c r="Y270">
        <v>664</v>
      </c>
      <c r="Z270">
        <v>10846145</v>
      </c>
      <c r="AA270">
        <v>16334.31</v>
      </c>
      <c r="AB270">
        <v>106.8361183</v>
      </c>
      <c r="AC270">
        <v>-6.2046989909999999</v>
      </c>
      <c r="AD270">
        <v>3.87</v>
      </c>
      <c r="AE270">
        <v>28.77</v>
      </c>
      <c r="AF270">
        <v>0.83</v>
      </c>
      <c r="AG270">
        <v>8.02</v>
      </c>
      <c r="AH270">
        <v>0.27879999999999999</v>
      </c>
      <c r="AI270">
        <v>0.1186</v>
      </c>
      <c r="AJ270">
        <v>1.35</v>
      </c>
      <c r="AK270">
        <v>1.29</v>
      </c>
    </row>
    <row r="271" spans="1:37" x14ac:dyDescent="0.25">
      <c r="A271" s="18">
        <v>43921</v>
      </c>
      <c r="B271" t="s">
        <v>223</v>
      </c>
      <c r="C271" t="s">
        <v>160</v>
      </c>
      <c r="D271">
        <v>5</v>
      </c>
      <c r="E271">
        <v>0</v>
      </c>
      <c r="F271">
        <v>0</v>
      </c>
      <c r="G271">
        <v>5</v>
      </c>
      <c r="H271">
        <v>8</v>
      </c>
      <c r="I271">
        <v>2</v>
      </c>
      <c r="J271">
        <v>2</v>
      </c>
      <c r="K271">
        <v>4</v>
      </c>
      <c r="L271" t="s">
        <v>13</v>
      </c>
      <c r="N271" t="s">
        <v>160</v>
      </c>
      <c r="O271" t="s">
        <v>39</v>
      </c>
      <c r="P271" t="s">
        <v>40</v>
      </c>
      <c r="Q271" t="s">
        <v>214</v>
      </c>
      <c r="R271" t="s">
        <v>215</v>
      </c>
      <c r="S271" t="s">
        <v>224</v>
      </c>
      <c r="T271">
        <v>4</v>
      </c>
      <c r="U271">
        <v>1</v>
      </c>
      <c r="V271">
        <v>78</v>
      </c>
      <c r="W271">
        <v>46</v>
      </c>
      <c r="X271">
        <v>392</v>
      </c>
      <c r="Y271">
        <v>3133</v>
      </c>
      <c r="Z271">
        <v>3631015</v>
      </c>
      <c r="AA271">
        <v>1158.9000000000001</v>
      </c>
      <c r="AB271">
        <v>110.4448783</v>
      </c>
      <c r="AC271">
        <v>-7.8945018500000002</v>
      </c>
      <c r="AD271">
        <v>1.38</v>
      </c>
      <c r="AE271">
        <v>2.2000000000000002</v>
      </c>
      <c r="AF271">
        <v>0</v>
      </c>
      <c r="AG271">
        <v>0.55000000000000004</v>
      </c>
      <c r="AH271">
        <v>0.25</v>
      </c>
      <c r="AI271">
        <v>0.25</v>
      </c>
      <c r="AJ271">
        <v>5</v>
      </c>
      <c r="AK271">
        <v>1</v>
      </c>
    </row>
    <row r="272" spans="1:37" x14ac:dyDescent="0.25">
      <c r="A272" s="18">
        <v>43921</v>
      </c>
      <c r="B272" t="s">
        <v>246</v>
      </c>
      <c r="C272" t="s">
        <v>163</v>
      </c>
      <c r="D272">
        <v>0</v>
      </c>
      <c r="E272">
        <v>0</v>
      </c>
      <c r="F272">
        <v>0</v>
      </c>
      <c r="G272">
        <v>0</v>
      </c>
      <c r="H272">
        <v>1</v>
      </c>
      <c r="I272">
        <v>0</v>
      </c>
      <c r="J272">
        <v>0</v>
      </c>
      <c r="K272">
        <v>1</v>
      </c>
      <c r="L272" t="s">
        <v>13</v>
      </c>
      <c r="N272" t="s">
        <v>163</v>
      </c>
      <c r="O272" t="s">
        <v>39</v>
      </c>
      <c r="P272" t="s">
        <v>40</v>
      </c>
      <c r="Q272" t="s">
        <v>226</v>
      </c>
      <c r="R272" t="s">
        <v>215</v>
      </c>
      <c r="T272">
        <v>9</v>
      </c>
      <c r="U272">
        <v>2</v>
      </c>
      <c r="V272">
        <v>141</v>
      </c>
      <c r="W272">
        <v>163</v>
      </c>
      <c r="X272">
        <v>1399</v>
      </c>
      <c r="Y272">
        <v>50058</v>
      </c>
      <c r="Z272">
        <v>3493357</v>
      </c>
      <c r="AA272">
        <v>69.790000000000006</v>
      </c>
      <c r="AB272">
        <v>102.72364039999999</v>
      </c>
      <c r="AC272">
        <v>-1.69769766</v>
      </c>
      <c r="AD272">
        <v>0</v>
      </c>
      <c r="AE272">
        <v>0.28999999999999998</v>
      </c>
      <c r="AF272">
        <v>0</v>
      </c>
      <c r="AG272">
        <v>0</v>
      </c>
      <c r="AH272">
        <v>0</v>
      </c>
      <c r="AI272">
        <v>0</v>
      </c>
      <c r="AJ272">
        <v>0</v>
      </c>
      <c r="AK272">
        <v>1</v>
      </c>
    </row>
    <row r="273" spans="1:37" x14ac:dyDescent="0.25">
      <c r="A273" s="18">
        <v>43921</v>
      </c>
      <c r="B273" t="s">
        <v>217</v>
      </c>
      <c r="C273" t="s">
        <v>164</v>
      </c>
      <c r="D273">
        <v>9</v>
      </c>
      <c r="E273">
        <v>0</v>
      </c>
      <c r="F273">
        <v>0</v>
      </c>
      <c r="G273">
        <v>9</v>
      </c>
      <c r="H273">
        <v>192</v>
      </c>
      <c r="I273">
        <v>18</v>
      </c>
      <c r="J273">
        <v>11</v>
      </c>
      <c r="K273">
        <v>163</v>
      </c>
      <c r="L273" t="s">
        <v>13</v>
      </c>
      <c r="N273" t="s">
        <v>164</v>
      </c>
      <c r="O273" t="s">
        <v>39</v>
      </c>
      <c r="P273" t="s">
        <v>40</v>
      </c>
      <c r="Q273" t="s">
        <v>214</v>
      </c>
      <c r="R273" t="s">
        <v>215</v>
      </c>
      <c r="T273">
        <v>18</v>
      </c>
      <c r="U273">
        <v>9</v>
      </c>
      <c r="V273">
        <v>627</v>
      </c>
      <c r="W273">
        <v>645</v>
      </c>
      <c r="X273">
        <v>5312</v>
      </c>
      <c r="Y273">
        <v>35378</v>
      </c>
      <c r="Z273">
        <v>45161325</v>
      </c>
      <c r="AA273">
        <v>1276.55</v>
      </c>
      <c r="AB273">
        <v>107.60370829999999</v>
      </c>
      <c r="AC273">
        <v>-6.9204320829999997</v>
      </c>
      <c r="AD273">
        <v>0.2</v>
      </c>
      <c r="AE273">
        <v>4.25</v>
      </c>
      <c r="AF273">
        <v>0</v>
      </c>
      <c r="AG273">
        <v>0.4</v>
      </c>
      <c r="AH273">
        <v>9.3799999999999994E-2</v>
      </c>
      <c r="AI273">
        <v>5.7299999999999997E-2</v>
      </c>
      <c r="AJ273">
        <v>0.36</v>
      </c>
      <c r="AK273">
        <v>1</v>
      </c>
    </row>
    <row r="274" spans="1:37" x14ac:dyDescent="0.25">
      <c r="A274" s="18">
        <v>43921</v>
      </c>
      <c r="B274" t="s">
        <v>227</v>
      </c>
      <c r="C274" t="s">
        <v>165</v>
      </c>
      <c r="D274">
        <v>12</v>
      </c>
      <c r="E274">
        <v>2</v>
      </c>
      <c r="F274">
        <v>0</v>
      </c>
      <c r="G274">
        <v>10</v>
      </c>
      <c r="H274">
        <v>78</v>
      </c>
      <c r="I274">
        <v>10</v>
      </c>
      <c r="J274">
        <v>3</v>
      </c>
      <c r="K274">
        <v>65</v>
      </c>
      <c r="L274" t="s">
        <v>13</v>
      </c>
      <c r="N274" t="s">
        <v>165</v>
      </c>
      <c r="O274" t="s">
        <v>39</v>
      </c>
      <c r="P274" t="s">
        <v>40</v>
      </c>
      <c r="Q274" t="s">
        <v>214</v>
      </c>
      <c r="R274" t="s">
        <v>215</v>
      </c>
      <c r="T274">
        <v>29</v>
      </c>
      <c r="U274">
        <v>6</v>
      </c>
      <c r="V274">
        <v>576</v>
      </c>
      <c r="W274">
        <v>753</v>
      </c>
      <c r="X274">
        <v>7809</v>
      </c>
      <c r="Y274">
        <v>32801</v>
      </c>
      <c r="Z274">
        <v>36364072</v>
      </c>
      <c r="AA274">
        <v>1108.6400000000001</v>
      </c>
      <c r="AB274">
        <v>110.20111489999999</v>
      </c>
      <c r="AC274">
        <v>-7.2590971770000001</v>
      </c>
      <c r="AD274">
        <v>0.33</v>
      </c>
      <c r="AE274">
        <v>2.14</v>
      </c>
      <c r="AF274">
        <v>0.05</v>
      </c>
      <c r="AG274">
        <v>0.27</v>
      </c>
      <c r="AH274">
        <v>0.12820000000000001</v>
      </c>
      <c r="AI274">
        <v>3.85E-2</v>
      </c>
      <c r="AJ274">
        <v>0.86</v>
      </c>
      <c r="AK274">
        <v>2</v>
      </c>
    </row>
    <row r="275" spans="1:37" x14ac:dyDescent="0.25">
      <c r="A275" s="18">
        <v>43921</v>
      </c>
      <c r="B275" t="s">
        <v>228</v>
      </c>
      <c r="C275" t="s">
        <v>166</v>
      </c>
      <c r="D275">
        <v>2</v>
      </c>
      <c r="E275">
        <v>2</v>
      </c>
      <c r="F275">
        <v>0</v>
      </c>
      <c r="G275">
        <v>0</v>
      </c>
      <c r="H275">
        <v>43</v>
      </c>
      <c r="I275">
        <v>9</v>
      </c>
      <c r="J275">
        <v>5</v>
      </c>
      <c r="K275">
        <v>29</v>
      </c>
      <c r="L275" t="s">
        <v>13</v>
      </c>
      <c r="N275" t="s">
        <v>166</v>
      </c>
      <c r="O275" t="s">
        <v>39</v>
      </c>
      <c r="P275" t="s">
        <v>40</v>
      </c>
      <c r="Q275" t="s">
        <v>214</v>
      </c>
      <c r="R275" t="s">
        <v>215</v>
      </c>
      <c r="T275">
        <v>29</v>
      </c>
      <c r="U275">
        <v>9</v>
      </c>
      <c r="V275">
        <v>666</v>
      </c>
      <c r="W275">
        <v>777</v>
      </c>
      <c r="X275">
        <v>7724</v>
      </c>
      <c r="Y275">
        <v>47803</v>
      </c>
      <c r="Z275">
        <v>40479023</v>
      </c>
      <c r="AA275">
        <v>846.78</v>
      </c>
      <c r="AB275">
        <v>112.7329414</v>
      </c>
      <c r="AC275">
        <v>-7.7233455790000001</v>
      </c>
      <c r="AD275">
        <v>0.05</v>
      </c>
      <c r="AE275">
        <v>1.06</v>
      </c>
      <c r="AF275">
        <v>0.05</v>
      </c>
      <c r="AG275">
        <v>0.22</v>
      </c>
      <c r="AH275">
        <v>0.20930000000000001</v>
      </c>
      <c r="AI275">
        <v>0.1163</v>
      </c>
      <c r="AJ275">
        <v>2</v>
      </c>
      <c r="AK275">
        <v>2</v>
      </c>
    </row>
    <row r="276" spans="1:37" x14ac:dyDescent="0.25">
      <c r="A276" s="18">
        <v>43921</v>
      </c>
      <c r="B276" t="s">
        <v>244</v>
      </c>
      <c r="C276" t="s">
        <v>167</v>
      </c>
      <c r="D276">
        <v>0</v>
      </c>
      <c r="E276">
        <v>0</v>
      </c>
      <c r="F276">
        <v>0</v>
      </c>
      <c r="G276">
        <v>0</v>
      </c>
      <c r="H276">
        <v>6</v>
      </c>
      <c r="I276">
        <v>0</v>
      </c>
      <c r="J276">
        <v>2</v>
      </c>
      <c r="K276">
        <v>4</v>
      </c>
      <c r="L276" t="s">
        <v>13</v>
      </c>
      <c r="N276" t="s">
        <v>167</v>
      </c>
      <c r="O276" t="s">
        <v>39</v>
      </c>
      <c r="P276" t="s">
        <v>40</v>
      </c>
      <c r="Q276" t="s">
        <v>222</v>
      </c>
      <c r="R276" t="s">
        <v>215</v>
      </c>
      <c r="T276">
        <v>12</v>
      </c>
      <c r="U276">
        <v>2</v>
      </c>
      <c r="V276">
        <v>174</v>
      </c>
      <c r="W276">
        <v>99</v>
      </c>
      <c r="X276">
        <v>2031</v>
      </c>
      <c r="Y276">
        <v>147307</v>
      </c>
      <c r="Z276">
        <v>5422814</v>
      </c>
      <c r="AA276">
        <v>36.81</v>
      </c>
      <c r="AB276">
        <v>111.1211776</v>
      </c>
      <c r="AC276">
        <v>-8.6474572E-2</v>
      </c>
      <c r="AD276">
        <v>0</v>
      </c>
      <c r="AE276">
        <v>1.1100000000000001</v>
      </c>
      <c r="AF276">
        <v>0</v>
      </c>
      <c r="AG276">
        <v>0</v>
      </c>
      <c r="AH276">
        <v>0</v>
      </c>
      <c r="AI276">
        <v>0.33329999999999999</v>
      </c>
      <c r="AJ276">
        <v>0</v>
      </c>
      <c r="AK276">
        <v>1</v>
      </c>
    </row>
    <row r="277" spans="1:37" x14ac:dyDescent="0.25">
      <c r="A277" s="18">
        <v>43921</v>
      </c>
      <c r="B277" t="s">
        <v>247</v>
      </c>
      <c r="C277" t="s">
        <v>168</v>
      </c>
      <c r="D277">
        <v>2</v>
      </c>
      <c r="E277">
        <v>0</v>
      </c>
      <c r="F277">
        <v>0</v>
      </c>
      <c r="G277">
        <v>2</v>
      </c>
      <c r="H277">
        <v>7</v>
      </c>
      <c r="I277">
        <v>0</v>
      </c>
      <c r="J277">
        <v>0</v>
      </c>
      <c r="K277">
        <v>7</v>
      </c>
      <c r="L277" t="s">
        <v>13</v>
      </c>
      <c r="N277" t="s">
        <v>168</v>
      </c>
      <c r="O277" t="s">
        <v>39</v>
      </c>
      <c r="P277" t="s">
        <v>40</v>
      </c>
      <c r="Q277" t="s">
        <v>222</v>
      </c>
      <c r="R277" t="s">
        <v>42</v>
      </c>
      <c r="T277">
        <v>11</v>
      </c>
      <c r="U277">
        <v>2</v>
      </c>
      <c r="V277">
        <v>153</v>
      </c>
      <c r="W277">
        <v>144</v>
      </c>
      <c r="X277">
        <v>1864</v>
      </c>
      <c r="Y277">
        <v>38744</v>
      </c>
      <c r="Z277">
        <v>4023049</v>
      </c>
      <c r="AA277">
        <v>103.84</v>
      </c>
      <c r="AB277">
        <v>115.4385783</v>
      </c>
      <c r="AC277">
        <v>-2.993594979</v>
      </c>
      <c r="AD277">
        <v>0.5</v>
      </c>
      <c r="AE277">
        <v>1.74</v>
      </c>
      <c r="AF277">
        <v>0</v>
      </c>
      <c r="AG277">
        <v>0</v>
      </c>
      <c r="AH277">
        <v>0</v>
      </c>
      <c r="AI277">
        <v>0</v>
      </c>
      <c r="AJ277">
        <v>0.4</v>
      </c>
      <c r="AK277">
        <v>1</v>
      </c>
    </row>
    <row r="278" spans="1:37" x14ac:dyDescent="0.25">
      <c r="A278" s="18">
        <v>43921</v>
      </c>
      <c r="B278" t="s">
        <v>236</v>
      </c>
      <c r="C278" t="s">
        <v>169</v>
      </c>
      <c r="D278">
        <v>2</v>
      </c>
      <c r="E278">
        <v>0</v>
      </c>
      <c r="F278">
        <v>2</v>
      </c>
      <c r="G278">
        <v>0</v>
      </c>
      <c r="H278">
        <v>5</v>
      </c>
      <c r="I278">
        <v>0</v>
      </c>
      <c r="J278">
        <v>2</v>
      </c>
      <c r="K278">
        <v>3</v>
      </c>
      <c r="L278" t="s">
        <v>13</v>
      </c>
      <c r="N278" t="s">
        <v>169</v>
      </c>
      <c r="O278" t="s">
        <v>39</v>
      </c>
      <c r="P278" t="s">
        <v>40</v>
      </c>
      <c r="Q278" t="s">
        <v>222</v>
      </c>
      <c r="R278" t="s">
        <v>215</v>
      </c>
      <c r="T278">
        <v>13</v>
      </c>
      <c r="U278">
        <v>1</v>
      </c>
      <c r="V278">
        <v>136</v>
      </c>
      <c r="W278">
        <v>139</v>
      </c>
      <c r="X278">
        <v>1432</v>
      </c>
      <c r="Y278">
        <v>153565</v>
      </c>
      <c r="Z278">
        <v>2570289</v>
      </c>
      <c r="AA278">
        <v>16.739999999999998</v>
      </c>
      <c r="AB278">
        <v>113.41765359999999</v>
      </c>
      <c r="AC278">
        <v>-1.6024846530000001</v>
      </c>
      <c r="AD278">
        <v>0.78</v>
      </c>
      <c r="AE278">
        <v>1.95</v>
      </c>
      <c r="AF278">
        <v>0</v>
      </c>
      <c r="AG278">
        <v>0</v>
      </c>
      <c r="AH278">
        <v>0</v>
      </c>
      <c r="AI278">
        <v>0.4</v>
      </c>
      <c r="AK278">
        <v>1</v>
      </c>
    </row>
    <row r="279" spans="1:37" x14ac:dyDescent="0.25">
      <c r="A279" s="18">
        <v>43921</v>
      </c>
      <c r="B279" t="s">
        <v>221</v>
      </c>
      <c r="C279" t="s">
        <v>170</v>
      </c>
      <c r="D279">
        <v>3</v>
      </c>
      <c r="E279">
        <v>1</v>
      </c>
      <c r="F279">
        <v>0</v>
      </c>
      <c r="G279">
        <v>2</v>
      </c>
      <c r="H279">
        <v>16</v>
      </c>
      <c r="I279">
        <v>1</v>
      </c>
      <c r="J279">
        <v>0</v>
      </c>
      <c r="K279">
        <v>15</v>
      </c>
      <c r="L279" t="s">
        <v>13</v>
      </c>
      <c r="N279" t="s">
        <v>170</v>
      </c>
      <c r="O279" t="s">
        <v>39</v>
      </c>
      <c r="P279" t="s">
        <v>40</v>
      </c>
      <c r="Q279" t="s">
        <v>222</v>
      </c>
      <c r="R279" t="s">
        <v>42</v>
      </c>
      <c r="T279">
        <v>7</v>
      </c>
      <c r="U279">
        <v>3</v>
      </c>
      <c r="V279">
        <v>103</v>
      </c>
      <c r="W279">
        <v>197</v>
      </c>
      <c r="X279">
        <v>841</v>
      </c>
      <c r="Y279">
        <v>129067</v>
      </c>
      <c r="Z279">
        <v>3552191</v>
      </c>
      <c r="AA279">
        <v>27.52</v>
      </c>
      <c r="AB279">
        <v>116.4684405</v>
      </c>
      <c r="AC279">
        <v>0.45385803000000002</v>
      </c>
      <c r="AD279">
        <v>0.84</v>
      </c>
      <c r="AE279">
        <v>4.5</v>
      </c>
      <c r="AF279">
        <v>0.28000000000000003</v>
      </c>
      <c r="AG279">
        <v>0.28000000000000003</v>
      </c>
      <c r="AH279">
        <v>6.25E-2</v>
      </c>
      <c r="AI279">
        <v>0</v>
      </c>
    </row>
    <row r="280" spans="1:37" x14ac:dyDescent="0.25">
      <c r="A280" s="18">
        <v>43921</v>
      </c>
      <c r="B280" t="s">
        <v>241</v>
      </c>
      <c r="C280" t="s">
        <v>171</v>
      </c>
      <c r="D280">
        <v>0</v>
      </c>
      <c r="E280">
        <v>0</v>
      </c>
      <c r="F280">
        <v>0</v>
      </c>
      <c r="G280">
        <v>0</v>
      </c>
      <c r="H280">
        <v>2</v>
      </c>
      <c r="I280">
        <v>0</v>
      </c>
      <c r="J280">
        <v>0</v>
      </c>
      <c r="K280">
        <v>2</v>
      </c>
      <c r="L280" t="s">
        <v>13</v>
      </c>
      <c r="N280" t="s">
        <v>171</v>
      </c>
      <c r="O280" t="s">
        <v>39</v>
      </c>
      <c r="P280" t="s">
        <v>40</v>
      </c>
      <c r="Q280" t="s">
        <v>222</v>
      </c>
      <c r="R280" t="s">
        <v>42</v>
      </c>
      <c r="T280">
        <v>4</v>
      </c>
      <c r="U280">
        <v>1</v>
      </c>
      <c r="V280">
        <v>53</v>
      </c>
      <c r="W280">
        <v>35</v>
      </c>
      <c r="X280">
        <v>447</v>
      </c>
      <c r="Y280">
        <v>75468</v>
      </c>
      <c r="Z280">
        <v>648407</v>
      </c>
      <c r="AA280">
        <v>8.59</v>
      </c>
      <c r="AB280">
        <v>116.2188791</v>
      </c>
      <c r="AC280">
        <v>2.8910126209999998</v>
      </c>
      <c r="AD280">
        <v>0</v>
      </c>
      <c r="AE280">
        <v>3.08</v>
      </c>
      <c r="AF280">
        <v>0</v>
      </c>
      <c r="AG280">
        <v>0</v>
      </c>
      <c r="AH280">
        <v>0</v>
      </c>
      <c r="AI280">
        <v>0</v>
      </c>
      <c r="AJ280">
        <v>1</v>
      </c>
      <c r="AK280">
        <v>1</v>
      </c>
    </row>
    <row r="281" spans="1:37" x14ac:dyDescent="0.25">
      <c r="A281" s="18">
        <v>43921</v>
      </c>
      <c r="B281" t="s">
        <v>248</v>
      </c>
      <c r="C281" t="s">
        <v>172</v>
      </c>
      <c r="D281">
        <v>1</v>
      </c>
      <c r="E281">
        <v>1</v>
      </c>
      <c r="F281">
        <v>0</v>
      </c>
      <c r="G281">
        <v>0</v>
      </c>
      <c r="H281">
        <v>2</v>
      </c>
      <c r="I281">
        <v>1</v>
      </c>
      <c r="J281">
        <v>0</v>
      </c>
      <c r="K281">
        <v>1</v>
      </c>
      <c r="L281" t="s">
        <v>13</v>
      </c>
      <c r="N281" t="s">
        <v>172</v>
      </c>
      <c r="O281" t="s">
        <v>39</v>
      </c>
      <c r="P281" t="s">
        <v>40</v>
      </c>
      <c r="Q281" t="s">
        <v>226</v>
      </c>
      <c r="R281" t="s">
        <v>215</v>
      </c>
      <c r="T281">
        <v>6</v>
      </c>
      <c r="U281">
        <v>1</v>
      </c>
      <c r="V281">
        <v>47</v>
      </c>
      <c r="W281">
        <v>82</v>
      </c>
      <c r="X281">
        <v>309</v>
      </c>
      <c r="Y281">
        <v>16424</v>
      </c>
      <c r="Z281">
        <v>1379767</v>
      </c>
      <c r="AA281">
        <v>84.01</v>
      </c>
      <c r="AB281">
        <v>106.5499324</v>
      </c>
      <c r="AC281">
        <v>-2.4474441269999998</v>
      </c>
      <c r="AD281">
        <v>0.72</v>
      </c>
      <c r="AE281">
        <v>1.45</v>
      </c>
      <c r="AF281">
        <v>0.72</v>
      </c>
      <c r="AG281">
        <v>0.72</v>
      </c>
      <c r="AH281">
        <v>0.5</v>
      </c>
      <c r="AI281">
        <v>0</v>
      </c>
      <c r="AJ281">
        <v>1</v>
      </c>
    </row>
    <row r="282" spans="1:37" x14ac:dyDescent="0.25">
      <c r="A282" s="18">
        <v>43921</v>
      </c>
      <c r="B282" t="s">
        <v>249</v>
      </c>
      <c r="C282" t="s">
        <v>173</v>
      </c>
      <c r="D282">
        <v>1</v>
      </c>
      <c r="E282">
        <v>0</v>
      </c>
      <c r="F282">
        <v>0</v>
      </c>
      <c r="G282">
        <v>1</v>
      </c>
      <c r="H282">
        <v>2</v>
      </c>
      <c r="I282">
        <v>2</v>
      </c>
      <c r="J282">
        <v>0</v>
      </c>
      <c r="K282">
        <v>0</v>
      </c>
      <c r="L282" t="s">
        <v>13</v>
      </c>
      <c r="N282" t="s">
        <v>173</v>
      </c>
      <c r="O282" t="s">
        <v>39</v>
      </c>
      <c r="P282" t="s">
        <v>40</v>
      </c>
      <c r="Q282" t="s">
        <v>226</v>
      </c>
      <c r="R282" t="s">
        <v>215</v>
      </c>
      <c r="T282">
        <v>5</v>
      </c>
      <c r="U282">
        <v>2</v>
      </c>
      <c r="V282">
        <v>75</v>
      </c>
      <c r="W282">
        <v>142</v>
      </c>
      <c r="X282">
        <v>275</v>
      </c>
      <c r="Y282">
        <v>8202</v>
      </c>
      <c r="Z282">
        <v>1929400</v>
      </c>
      <c r="AA282">
        <v>235.24</v>
      </c>
      <c r="AB282">
        <v>108.261746</v>
      </c>
      <c r="AC282">
        <v>3.9163459999999999</v>
      </c>
      <c r="AD282">
        <v>0.52</v>
      </c>
      <c r="AE282">
        <v>1.04</v>
      </c>
      <c r="AF282">
        <v>0</v>
      </c>
      <c r="AG282">
        <v>1.04</v>
      </c>
      <c r="AH282">
        <v>1</v>
      </c>
      <c r="AI282">
        <v>0</v>
      </c>
      <c r="AJ282">
        <v>1</v>
      </c>
      <c r="AK282">
        <v>0</v>
      </c>
    </row>
    <row r="283" spans="1:37" x14ac:dyDescent="0.25">
      <c r="A283" s="18">
        <v>43921</v>
      </c>
      <c r="B283" t="s">
        <v>237</v>
      </c>
      <c r="C283" t="s">
        <v>174</v>
      </c>
      <c r="D283">
        <v>0</v>
      </c>
      <c r="E283">
        <v>1</v>
      </c>
      <c r="F283">
        <v>0</v>
      </c>
      <c r="G283">
        <v>-1</v>
      </c>
      <c r="H283">
        <v>7</v>
      </c>
      <c r="I283">
        <v>2</v>
      </c>
      <c r="J283">
        <v>0</v>
      </c>
      <c r="K283">
        <v>5</v>
      </c>
      <c r="L283" t="s">
        <v>13</v>
      </c>
      <c r="N283" t="s">
        <v>174</v>
      </c>
      <c r="O283" t="s">
        <v>39</v>
      </c>
      <c r="P283" t="s">
        <v>40</v>
      </c>
      <c r="Q283" t="s">
        <v>226</v>
      </c>
      <c r="R283" t="s">
        <v>215</v>
      </c>
      <c r="T283">
        <v>13</v>
      </c>
      <c r="U283">
        <v>2</v>
      </c>
      <c r="V283">
        <v>228</v>
      </c>
      <c r="W283">
        <v>205</v>
      </c>
      <c r="X283">
        <v>2435</v>
      </c>
      <c r="Y283">
        <v>34624</v>
      </c>
      <c r="Z283">
        <v>9095591</v>
      </c>
      <c r="AA283">
        <v>262.7</v>
      </c>
      <c r="AB283">
        <v>105.0214366</v>
      </c>
      <c r="AC283">
        <v>-4.9167929749999999</v>
      </c>
      <c r="AD283">
        <v>0</v>
      </c>
      <c r="AE283">
        <v>0.77</v>
      </c>
      <c r="AF283">
        <v>0.11</v>
      </c>
      <c r="AG283">
        <v>0.22</v>
      </c>
      <c r="AH283">
        <v>0.28570000000000001</v>
      </c>
      <c r="AI283">
        <v>0</v>
      </c>
      <c r="AJ283">
        <v>0</v>
      </c>
      <c r="AK283">
        <v>1</v>
      </c>
    </row>
    <row r="284" spans="1:37" x14ac:dyDescent="0.25">
      <c r="A284" s="18">
        <v>43921</v>
      </c>
      <c r="B284" t="s">
        <v>230</v>
      </c>
      <c r="C284" t="s">
        <v>175</v>
      </c>
      <c r="D284">
        <v>0</v>
      </c>
      <c r="E284">
        <v>0</v>
      </c>
      <c r="F284">
        <v>0</v>
      </c>
      <c r="G284">
        <v>0</v>
      </c>
      <c r="H284">
        <v>1</v>
      </c>
      <c r="I284">
        <v>0</v>
      </c>
      <c r="J284">
        <v>0</v>
      </c>
      <c r="K284">
        <v>1</v>
      </c>
      <c r="L284" t="s">
        <v>13</v>
      </c>
      <c r="N284" t="s">
        <v>175</v>
      </c>
      <c r="O284" t="s">
        <v>39</v>
      </c>
      <c r="P284" t="s">
        <v>40</v>
      </c>
      <c r="Q284" t="s">
        <v>175</v>
      </c>
      <c r="R284" t="s">
        <v>231</v>
      </c>
      <c r="T284">
        <v>9</v>
      </c>
      <c r="U284">
        <v>2</v>
      </c>
      <c r="V284">
        <v>118</v>
      </c>
      <c r="W284">
        <v>35</v>
      </c>
      <c r="X284">
        <v>1198</v>
      </c>
      <c r="Y284">
        <v>46914</v>
      </c>
      <c r="Z284">
        <v>1847097</v>
      </c>
      <c r="AA284">
        <v>39.369999999999997</v>
      </c>
      <c r="AB284">
        <v>129.57679200000001</v>
      </c>
      <c r="AC284">
        <v>-3.1925720000000002</v>
      </c>
      <c r="AD284">
        <v>0</v>
      </c>
      <c r="AE284">
        <v>0.54</v>
      </c>
      <c r="AF284">
        <v>0</v>
      </c>
      <c r="AG284">
        <v>0</v>
      </c>
      <c r="AH284">
        <v>0</v>
      </c>
      <c r="AI284">
        <v>0</v>
      </c>
      <c r="AJ284">
        <v>1</v>
      </c>
      <c r="AK284">
        <v>1</v>
      </c>
    </row>
    <row r="285" spans="1:37" x14ac:dyDescent="0.25">
      <c r="A285" s="18">
        <v>43921</v>
      </c>
      <c r="B285" t="s">
        <v>234</v>
      </c>
      <c r="C285" t="s">
        <v>176</v>
      </c>
      <c r="D285">
        <v>0</v>
      </c>
      <c r="E285">
        <v>0</v>
      </c>
      <c r="F285">
        <v>0</v>
      </c>
      <c r="G285">
        <v>0</v>
      </c>
      <c r="H285">
        <v>1</v>
      </c>
      <c r="I285">
        <v>0</v>
      </c>
      <c r="J285">
        <v>0</v>
      </c>
      <c r="K285">
        <v>1</v>
      </c>
      <c r="L285" t="s">
        <v>13</v>
      </c>
      <c r="N285" t="s">
        <v>176</v>
      </c>
      <c r="O285" t="s">
        <v>39</v>
      </c>
      <c r="P285" t="s">
        <v>40</v>
      </c>
      <c r="Q285" t="s">
        <v>175</v>
      </c>
      <c r="R285" t="s">
        <v>231</v>
      </c>
      <c r="T285">
        <v>8</v>
      </c>
      <c r="U285">
        <v>2</v>
      </c>
      <c r="V285">
        <v>116</v>
      </c>
      <c r="W285">
        <v>118</v>
      </c>
      <c r="X285">
        <v>1063</v>
      </c>
      <c r="Y285">
        <v>31983</v>
      </c>
      <c r="Z285">
        <v>1307803</v>
      </c>
      <c r="AA285">
        <v>40.89</v>
      </c>
      <c r="AB285">
        <v>127.5391072</v>
      </c>
      <c r="AC285">
        <v>0.212036949</v>
      </c>
      <c r="AD285">
        <v>0</v>
      </c>
      <c r="AE285">
        <v>0.76</v>
      </c>
      <c r="AF285">
        <v>0</v>
      </c>
      <c r="AG285">
        <v>0</v>
      </c>
      <c r="AH285">
        <v>0</v>
      </c>
      <c r="AI285">
        <v>0</v>
      </c>
      <c r="AJ285">
        <v>1</v>
      </c>
      <c r="AK285">
        <v>1</v>
      </c>
    </row>
    <row r="286" spans="1:37" x14ac:dyDescent="0.25">
      <c r="A286" s="18">
        <v>43921</v>
      </c>
      <c r="B286" t="s">
        <v>251</v>
      </c>
      <c r="C286" t="s">
        <v>177</v>
      </c>
      <c r="D286">
        <v>2</v>
      </c>
      <c r="E286">
        <v>0</v>
      </c>
      <c r="F286">
        <v>0</v>
      </c>
      <c r="G286">
        <v>2</v>
      </c>
      <c r="H286">
        <v>2</v>
      </c>
      <c r="I286">
        <v>0</v>
      </c>
      <c r="J286">
        <v>0</v>
      </c>
      <c r="K286">
        <v>2</v>
      </c>
      <c r="L286" t="s">
        <v>13</v>
      </c>
      <c r="N286" t="s">
        <v>177</v>
      </c>
      <c r="O286" t="s">
        <v>39</v>
      </c>
      <c r="P286" t="s">
        <v>40</v>
      </c>
      <c r="Q286" t="s">
        <v>41</v>
      </c>
      <c r="R286" t="s">
        <v>42</v>
      </c>
      <c r="T286">
        <v>8</v>
      </c>
      <c r="U286">
        <v>2</v>
      </c>
      <c r="V286">
        <v>117</v>
      </c>
      <c r="W286">
        <v>145</v>
      </c>
      <c r="X286">
        <v>995</v>
      </c>
      <c r="Y286">
        <v>18572</v>
      </c>
      <c r="Z286">
        <v>5270247</v>
      </c>
      <c r="AA286">
        <v>283.77</v>
      </c>
      <c r="AB286">
        <v>117.5086257</v>
      </c>
      <c r="AC286">
        <v>-8.6069988659999996</v>
      </c>
      <c r="AD286">
        <v>0.38</v>
      </c>
      <c r="AE286">
        <v>0.38</v>
      </c>
      <c r="AF286">
        <v>0</v>
      </c>
      <c r="AG286">
        <v>0</v>
      </c>
      <c r="AH286">
        <v>0</v>
      </c>
      <c r="AI286">
        <v>0</v>
      </c>
    </row>
    <row r="287" spans="1:37" x14ac:dyDescent="0.25">
      <c r="A287" s="18">
        <v>43921</v>
      </c>
      <c r="B287" t="s">
        <v>232</v>
      </c>
      <c r="C287" t="s">
        <v>179</v>
      </c>
      <c r="D287">
        <v>1</v>
      </c>
      <c r="E287">
        <v>0</v>
      </c>
      <c r="F287">
        <v>1</v>
      </c>
      <c r="G287">
        <v>0</v>
      </c>
      <c r="H287">
        <v>9</v>
      </c>
      <c r="I287">
        <v>0</v>
      </c>
      <c r="J287">
        <v>1</v>
      </c>
      <c r="K287">
        <v>8</v>
      </c>
      <c r="L287" t="s">
        <v>13</v>
      </c>
      <c r="N287" t="s">
        <v>179</v>
      </c>
      <c r="O287" t="s">
        <v>39</v>
      </c>
      <c r="P287" t="s">
        <v>40</v>
      </c>
      <c r="Q287" t="s">
        <v>179</v>
      </c>
      <c r="R287" t="s">
        <v>231</v>
      </c>
      <c r="S287" t="s">
        <v>233</v>
      </c>
      <c r="T287">
        <v>28</v>
      </c>
      <c r="U287">
        <v>1</v>
      </c>
      <c r="V287">
        <v>560</v>
      </c>
      <c r="W287">
        <v>110</v>
      </c>
      <c r="X287">
        <v>5411</v>
      </c>
      <c r="Y287">
        <v>319036</v>
      </c>
      <c r="Z287">
        <v>4340348</v>
      </c>
      <c r="AA287">
        <v>13.6</v>
      </c>
      <c r="AB287">
        <v>138.69603000000001</v>
      </c>
      <c r="AC287">
        <v>-4.6662095299999997</v>
      </c>
      <c r="AD287">
        <v>0.23</v>
      </c>
      <c r="AE287">
        <v>2.0699999999999998</v>
      </c>
      <c r="AF287">
        <v>0</v>
      </c>
      <c r="AG287">
        <v>0</v>
      </c>
      <c r="AH287">
        <v>0</v>
      </c>
      <c r="AI287">
        <v>0.1111</v>
      </c>
      <c r="AK287">
        <v>1</v>
      </c>
    </row>
    <row r="288" spans="1:37" x14ac:dyDescent="0.25">
      <c r="A288" s="18">
        <v>43921</v>
      </c>
      <c r="B288" t="s">
        <v>240</v>
      </c>
      <c r="C288" t="s">
        <v>180</v>
      </c>
      <c r="D288">
        <v>0</v>
      </c>
      <c r="E288">
        <v>0</v>
      </c>
      <c r="F288">
        <v>0</v>
      </c>
      <c r="G288">
        <v>0</v>
      </c>
      <c r="H288">
        <v>2</v>
      </c>
      <c r="I288">
        <v>0</v>
      </c>
      <c r="J288">
        <v>0</v>
      </c>
      <c r="K288">
        <v>2</v>
      </c>
      <c r="L288" t="s">
        <v>13</v>
      </c>
      <c r="N288" t="s">
        <v>180</v>
      </c>
      <c r="O288" t="s">
        <v>39</v>
      </c>
      <c r="P288" t="s">
        <v>40</v>
      </c>
      <c r="Q288" t="s">
        <v>179</v>
      </c>
      <c r="R288" t="s">
        <v>231</v>
      </c>
      <c r="S288" t="s">
        <v>233</v>
      </c>
      <c r="T288">
        <v>12</v>
      </c>
      <c r="U288">
        <v>1</v>
      </c>
      <c r="V288">
        <v>218</v>
      </c>
      <c r="W288">
        <v>95</v>
      </c>
      <c r="X288">
        <v>1742</v>
      </c>
      <c r="Y288">
        <v>102955</v>
      </c>
      <c r="Z288">
        <v>1140701</v>
      </c>
      <c r="AA288">
        <v>11.08</v>
      </c>
      <c r="AB288">
        <v>132.9762624</v>
      </c>
      <c r="AC288">
        <v>-2.045160182</v>
      </c>
      <c r="AD288">
        <v>0</v>
      </c>
      <c r="AE288">
        <v>1.75</v>
      </c>
      <c r="AF288">
        <v>0</v>
      </c>
      <c r="AG288">
        <v>0</v>
      </c>
      <c r="AH288">
        <v>0</v>
      </c>
      <c r="AI288">
        <v>0</v>
      </c>
      <c r="AJ288">
        <v>1</v>
      </c>
      <c r="AK288">
        <v>1</v>
      </c>
    </row>
    <row r="289" spans="1:37" x14ac:dyDescent="0.25">
      <c r="A289" s="18">
        <v>43921</v>
      </c>
      <c r="B289" t="s">
        <v>245</v>
      </c>
      <c r="C289" t="s">
        <v>181</v>
      </c>
      <c r="D289">
        <v>0</v>
      </c>
      <c r="E289">
        <v>0</v>
      </c>
      <c r="F289">
        <v>0</v>
      </c>
      <c r="G289">
        <v>0</v>
      </c>
      <c r="H289">
        <v>2</v>
      </c>
      <c r="I289">
        <v>0</v>
      </c>
      <c r="J289">
        <v>0</v>
      </c>
      <c r="K289">
        <v>2</v>
      </c>
      <c r="L289" t="s">
        <v>13</v>
      </c>
      <c r="N289" t="s">
        <v>181</v>
      </c>
      <c r="O289" t="s">
        <v>39</v>
      </c>
      <c r="P289" t="s">
        <v>40</v>
      </c>
      <c r="Q289" t="s">
        <v>226</v>
      </c>
      <c r="R289" t="s">
        <v>215</v>
      </c>
      <c r="T289">
        <v>10</v>
      </c>
      <c r="U289">
        <v>2</v>
      </c>
      <c r="V289">
        <v>169</v>
      </c>
      <c r="W289">
        <v>268</v>
      </c>
      <c r="X289">
        <v>1591</v>
      </c>
      <c r="Y289">
        <v>87024</v>
      </c>
      <c r="Z289">
        <v>6074100</v>
      </c>
      <c r="AA289">
        <v>69.8</v>
      </c>
      <c r="AB289">
        <v>101.8051092</v>
      </c>
      <c r="AC289">
        <v>0.51164785099999999</v>
      </c>
      <c r="AD289">
        <v>0</v>
      </c>
      <c r="AE289">
        <v>0.33</v>
      </c>
      <c r="AF289">
        <v>0</v>
      </c>
      <c r="AG289">
        <v>0</v>
      </c>
      <c r="AH289">
        <v>0</v>
      </c>
      <c r="AI289">
        <v>0</v>
      </c>
      <c r="AJ289">
        <v>0</v>
      </c>
      <c r="AK289">
        <v>1</v>
      </c>
    </row>
    <row r="290" spans="1:37" x14ac:dyDescent="0.25">
      <c r="A290" s="18">
        <v>43921</v>
      </c>
      <c r="B290" t="s">
        <v>242</v>
      </c>
      <c r="C290" t="s">
        <v>182</v>
      </c>
      <c r="D290">
        <v>0</v>
      </c>
      <c r="E290">
        <v>0</v>
      </c>
      <c r="F290">
        <v>0</v>
      </c>
      <c r="G290">
        <v>0</v>
      </c>
      <c r="H290">
        <v>1</v>
      </c>
      <c r="I290">
        <v>0</v>
      </c>
      <c r="J290">
        <v>0</v>
      </c>
      <c r="K290">
        <v>1</v>
      </c>
      <c r="L290" t="s">
        <v>13</v>
      </c>
      <c r="N290" t="s">
        <v>182</v>
      </c>
      <c r="O290" t="s">
        <v>39</v>
      </c>
      <c r="P290" t="s">
        <v>40</v>
      </c>
      <c r="Q290" t="s">
        <v>220</v>
      </c>
      <c r="R290" t="s">
        <v>42</v>
      </c>
      <c r="T290">
        <v>6</v>
      </c>
      <c r="V290">
        <v>69</v>
      </c>
      <c r="W290">
        <v>73</v>
      </c>
      <c r="X290">
        <v>575</v>
      </c>
      <c r="Y290">
        <v>16787</v>
      </c>
      <c r="Z290">
        <v>1559984</v>
      </c>
      <c r="AA290">
        <v>92.93</v>
      </c>
      <c r="AB290">
        <v>119.3450194</v>
      </c>
      <c r="AC290">
        <v>-2.4617460530000002</v>
      </c>
      <c r="AD290">
        <v>0</v>
      </c>
      <c r="AE290">
        <v>0.64</v>
      </c>
      <c r="AF290">
        <v>0</v>
      </c>
      <c r="AG290">
        <v>0</v>
      </c>
      <c r="AH290">
        <v>0</v>
      </c>
      <c r="AI290">
        <v>0</v>
      </c>
      <c r="AJ290">
        <v>1</v>
      </c>
      <c r="AK290">
        <v>1</v>
      </c>
    </row>
    <row r="291" spans="1:37" x14ac:dyDescent="0.25">
      <c r="A291" s="18">
        <v>43921</v>
      </c>
      <c r="B291" t="s">
        <v>229</v>
      </c>
      <c r="C291" t="s">
        <v>183</v>
      </c>
      <c r="D291">
        <v>0</v>
      </c>
      <c r="E291">
        <v>1</v>
      </c>
      <c r="F291">
        <v>0</v>
      </c>
      <c r="G291">
        <v>-1</v>
      </c>
      <c r="H291">
        <v>50</v>
      </c>
      <c r="I291">
        <v>4</v>
      </c>
      <c r="J291">
        <v>0</v>
      </c>
      <c r="K291">
        <v>46</v>
      </c>
      <c r="L291" t="s">
        <v>13</v>
      </c>
      <c r="N291" t="s">
        <v>183</v>
      </c>
      <c r="O291" t="s">
        <v>39</v>
      </c>
      <c r="P291" t="s">
        <v>40</v>
      </c>
      <c r="Q291" t="s">
        <v>220</v>
      </c>
      <c r="R291" t="s">
        <v>42</v>
      </c>
      <c r="T291">
        <v>21</v>
      </c>
      <c r="U291">
        <v>3</v>
      </c>
      <c r="V291">
        <v>311</v>
      </c>
      <c r="W291">
        <v>792</v>
      </c>
      <c r="X291">
        <v>2255</v>
      </c>
      <c r="Y291">
        <v>46717</v>
      </c>
      <c r="Z291">
        <v>9426885</v>
      </c>
      <c r="AA291">
        <v>201.78</v>
      </c>
      <c r="AB291">
        <v>120.1620559</v>
      </c>
      <c r="AC291">
        <v>-3.731080714</v>
      </c>
      <c r="AD291">
        <v>0</v>
      </c>
      <c r="AE291">
        <v>5.3</v>
      </c>
      <c r="AF291">
        <v>0.11</v>
      </c>
      <c r="AG291">
        <v>0.42</v>
      </c>
      <c r="AH291">
        <v>0.08</v>
      </c>
      <c r="AI291">
        <v>0</v>
      </c>
      <c r="AJ291">
        <v>0</v>
      </c>
      <c r="AK291">
        <v>0.5</v>
      </c>
    </row>
    <row r="292" spans="1:37" x14ac:dyDescent="0.25">
      <c r="A292" s="18">
        <v>43921</v>
      </c>
      <c r="B292" t="s">
        <v>238</v>
      </c>
      <c r="C292" t="s">
        <v>184</v>
      </c>
      <c r="D292">
        <v>0</v>
      </c>
      <c r="E292">
        <v>0</v>
      </c>
      <c r="F292">
        <v>0</v>
      </c>
      <c r="G292">
        <v>0</v>
      </c>
      <c r="H292">
        <v>2</v>
      </c>
      <c r="I292">
        <v>0</v>
      </c>
      <c r="J292">
        <v>0</v>
      </c>
      <c r="K292">
        <v>2</v>
      </c>
      <c r="L292" t="s">
        <v>13</v>
      </c>
      <c r="N292" t="s">
        <v>184</v>
      </c>
      <c r="O292" t="s">
        <v>39</v>
      </c>
      <c r="P292" t="s">
        <v>40</v>
      </c>
      <c r="Q292" t="s">
        <v>220</v>
      </c>
      <c r="R292" t="s">
        <v>42</v>
      </c>
      <c r="T292">
        <v>12</v>
      </c>
      <c r="U292">
        <v>1</v>
      </c>
      <c r="V292">
        <v>175</v>
      </c>
      <c r="W292">
        <v>175</v>
      </c>
      <c r="X292">
        <v>1842</v>
      </c>
      <c r="Y292">
        <v>61841</v>
      </c>
      <c r="Z292">
        <v>2955567</v>
      </c>
      <c r="AA292">
        <v>47.79</v>
      </c>
      <c r="AB292">
        <v>121.2010927</v>
      </c>
      <c r="AC292">
        <v>-1.00413668</v>
      </c>
      <c r="AD292">
        <v>0</v>
      </c>
      <c r="AE292">
        <v>0.68</v>
      </c>
      <c r="AF292">
        <v>0</v>
      </c>
      <c r="AG292">
        <v>0</v>
      </c>
      <c r="AH292">
        <v>0</v>
      </c>
      <c r="AI292">
        <v>0</v>
      </c>
      <c r="AJ292">
        <v>1</v>
      </c>
      <c r="AK292">
        <v>1</v>
      </c>
    </row>
    <row r="293" spans="1:37" x14ac:dyDescent="0.25">
      <c r="A293" s="18">
        <v>43921</v>
      </c>
      <c r="B293" t="s">
        <v>219</v>
      </c>
      <c r="C293" t="s">
        <v>185</v>
      </c>
      <c r="D293">
        <v>0</v>
      </c>
      <c r="E293">
        <v>0</v>
      </c>
      <c r="F293">
        <v>0</v>
      </c>
      <c r="G293">
        <v>0</v>
      </c>
      <c r="H293">
        <v>3</v>
      </c>
      <c r="I293">
        <v>0</v>
      </c>
      <c r="J293">
        <v>0</v>
      </c>
      <c r="K293">
        <v>3</v>
      </c>
      <c r="L293" t="s">
        <v>13</v>
      </c>
      <c r="N293" t="s">
        <v>185</v>
      </c>
      <c r="O293" t="s">
        <v>39</v>
      </c>
      <c r="P293" t="s">
        <v>40</v>
      </c>
      <c r="Q293" t="s">
        <v>220</v>
      </c>
      <c r="R293" t="s">
        <v>42</v>
      </c>
      <c r="T293">
        <v>15</v>
      </c>
      <c r="U293">
        <v>2</v>
      </c>
      <c r="V293">
        <v>219</v>
      </c>
      <c r="W293">
        <v>377</v>
      </c>
      <c r="X293">
        <v>1911</v>
      </c>
      <c r="Y293">
        <v>38068</v>
      </c>
      <c r="Z293">
        <v>2635461</v>
      </c>
      <c r="AA293">
        <v>69.23</v>
      </c>
      <c r="AB293">
        <v>122.070311</v>
      </c>
      <c r="AC293">
        <v>-4.1246887929999998</v>
      </c>
      <c r="AD293">
        <v>0</v>
      </c>
      <c r="AE293">
        <v>1.1399999999999999</v>
      </c>
      <c r="AF293">
        <v>0</v>
      </c>
      <c r="AG293">
        <v>0</v>
      </c>
      <c r="AH293">
        <v>0</v>
      </c>
      <c r="AI293">
        <v>0</v>
      </c>
      <c r="AJ293">
        <v>1</v>
      </c>
      <c r="AK293">
        <v>1</v>
      </c>
    </row>
    <row r="294" spans="1:37" x14ac:dyDescent="0.25">
      <c r="A294" s="18">
        <v>43921</v>
      </c>
      <c r="B294" t="s">
        <v>239</v>
      </c>
      <c r="C294" t="s">
        <v>56</v>
      </c>
      <c r="D294">
        <v>0</v>
      </c>
      <c r="E294">
        <v>0</v>
      </c>
      <c r="F294">
        <v>0</v>
      </c>
      <c r="G294">
        <v>0</v>
      </c>
      <c r="H294">
        <v>8</v>
      </c>
      <c r="I294">
        <v>0</v>
      </c>
      <c r="J294">
        <v>0</v>
      </c>
      <c r="K294">
        <v>8</v>
      </c>
      <c r="L294" t="s">
        <v>13</v>
      </c>
      <c r="N294" t="s">
        <v>56</v>
      </c>
      <c r="O294" t="s">
        <v>39</v>
      </c>
      <c r="P294" t="s">
        <v>40</v>
      </c>
      <c r="Q294" t="s">
        <v>226</v>
      </c>
      <c r="R294" t="s">
        <v>215</v>
      </c>
      <c r="T294">
        <v>12</v>
      </c>
      <c r="U294">
        <v>7</v>
      </c>
      <c r="V294">
        <v>179</v>
      </c>
      <c r="W294">
        <v>230</v>
      </c>
      <c r="X294">
        <v>928</v>
      </c>
      <c r="Y294">
        <v>42013</v>
      </c>
      <c r="Z294">
        <v>5519245</v>
      </c>
      <c r="AA294">
        <v>131.37</v>
      </c>
      <c r="AB294">
        <v>100.46506239999999</v>
      </c>
      <c r="AC294">
        <v>-0.850253225</v>
      </c>
      <c r="AD294">
        <v>0</v>
      </c>
      <c r="AE294">
        <v>1.45</v>
      </c>
      <c r="AF294">
        <v>0</v>
      </c>
      <c r="AG294">
        <v>0</v>
      </c>
      <c r="AH294">
        <v>0</v>
      </c>
      <c r="AI294">
        <v>0</v>
      </c>
      <c r="AJ294">
        <v>0</v>
      </c>
      <c r="AK294">
        <v>1</v>
      </c>
    </row>
    <row r="295" spans="1:37" x14ac:dyDescent="0.25">
      <c r="A295" s="18">
        <v>43921</v>
      </c>
      <c r="B295" t="s">
        <v>243</v>
      </c>
      <c r="C295" t="s">
        <v>156</v>
      </c>
      <c r="D295">
        <v>3</v>
      </c>
      <c r="E295">
        <v>0</v>
      </c>
      <c r="F295">
        <v>0</v>
      </c>
      <c r="G295">
        <v>3</v>
      </c>
      <c r="H295">
        <v>4</v>
      </c>
      <c r="I295">
        <v>0</v>
      </c>
      <c r="J295">
        <v>0</v>
      </c>
      <c r="K295">
        <v>4</v>
      </c>
      <c r="L295" t="s">
        <v>13</v>
      </c>
      <c r="N295" t="s">
        <v>156</v>
      </c>
      <c r="O295" t="s">
        <v>39</v>
      </c>
      <c r="P295" t="s">
        <v>40</v>
      </c>
      <c r="Q295" t="s">
        <v>226</v>
      </c>
      <c r="R295" t="s">
        <v>215</v>
      </c>
      <c r="T295">
        <v>13</v>
      </c>
      <c r="U295">
        <v>4</v>
      </c>
      <c r="V295">
        <v>241</v>
      </c>
      <c r="W295">
        <v>387</v>
      </c>
      <c r="X295">
        <v>2853</v>
      </c>
      <c r="Y295">
        <v>91592</v>
      </c>
      <c r="Z295">
        <v>8217551</v>
      </c>
      <c r="AA295">
        <v>89.72</v>
      </c>
      <c r="AB295">
        <v>104.16946470000001</v>
      </c>
      <c r="AC295">
        <v>-3.2162118080000002</v>
      </c>
      <c r="AD295">
        <v>0.37</v>
      </c>
      <c r="AE295">
        <v>0.49</v>
      </c>
      <c r="AF295">
        <v>0</v>
      </c>
      <c r="AG295">
        <v>0</v>
      </c>
      <c r="AH295">
        <v>0</v>
      </c>
      <c r="AI295">
        <v>0</v>
      </c>
      <c r="AK295">
        <v>1</v>
      </c>
    </row>
    <row r="296" spans="1:37" x14ac:dyDescent="0.25">
      <c r="A296" s="18">
        <v>43921</v>
      </c>
      <c r="B296" t="s">
        <v>225</v>
      </c>
      <c r="C296" t="s">
        <v>187</v>
      </c>
      <c r="D296">
        <v>6</v>
      </c>
      <c r="E296">
        <v>2</v>
      </c>
      <c r="F296">
        <v>0</v>
      </c>
      <c r="G296">
        <v>4</v>
      </c>
      <c r="H296">
        <v>13</v>
      </c>
      <c r="I296">
        <v>4</v>
      </c>
      <c r="J296">
        <v>0</v>
      </c>
      <c r="K296">
        <v>9</v>
      </c>
      <c r="L296" t="s">
        <v>13</v>
      </c>
      <c r="N296" t="s">
        <v>187</v>
      </c>
      <c r="O296" t="s">
        <v>39</v>
      </c>
      <c r="P296" t="s">
        <v>40</v>
      </c>
      <c r="Q296" t="s">
        <v>226</v>
      </c>
      <c r="R296" t="s">
        <v>215</v>
      </c>
      <c r="T296">
        <v>25</v>
      </c>
      <c r="U296">
        <v>8</v>
      </c>
      <c r="V296">
        <v>450</v>
      </c>
      <c r="W296">
        <v>693</v>
      </c>
      <c r="X296">
        <v>5417</v>
      </c>
      <c r="Y296">
        <v>72981</v>
      </c>
      <c r="Z296">
        <v>14874889</v>
      </c>
      <c r="AA296">
        <v>203.82</v>
      </c>
      <c r="AB296">
        <v>99.051964420000004</v>
      </c>
      <c r="AC296">
        <v>2.1918944530000002</v>
      </c>
      <c r="AD296">
        <v>0.4</v>
      </c>
      <c r="AE296">
        <v>0.87</v>
      </c>
      <c r="AF296">
        <v>0.13</v>
      </c>
      <c r="AG296">
        <v>0.27</v>
      </c>
      <c r="AH296">
        <v>0.30769999999999997</v>
      </c>
      <c r="AI296">
        <v>0</v>
      </c>
      <c r="AJ296">
        <v>1</v>
      </c>
    </row>
    <row r="297" spans="1:37" x14ac:dyDescent="0.25">
      <c r="A297" s="18">
        <v>43922</v>
      </c>
      <c r="B297" t="s">
        <v>235</v>
      </c>
      <c r="C297" t="s">
        <v>157</v>
      </c>
      <c r="D297">
        <v>0</v>
      </c>
      <c r="E297">
        <v>0</v>
      </c>
      <c r="F297">
        <v>0</v>
      </c>
      <c r="G297">
        <v>0</v>
      </c>
      <c r="H297">
        <v>5</v>
      </c>
      <c r="I297">
        <v>0</v>
      </c>
      <c r="J297">
        <v>0</v>
      </c>
      <c r="K297">
        <v>5</v>
      </c>
      <c r="L297" t="s">
        <v>13</v>
      </c>
      <c r="N297" t="s">
        <v>157</v>
      </c>
      <c r="O297" t="s">
        <v>39</v>
      </c>
      <c r="P297" t="s">
        <v>40</v>
      </c>
      <c r="Q297" t="s">
        <v>226</v>
      </c>
      <c r="R297" t="s">
        <v>215</v>
      </c>
      <c r="S297" t="s">
        <v>233</v>
      </c>
      <c r="T297">
        <v>18</v>
      </c>
      <c r="U297">
        <v>5</v>
      </c>
      <c r="V297">
        <v>289</v>
      </c>
      <c r="X297">
        <v>6497</v>
      </c>
      <c r="Y297">
        <v>57956</v>
      </c>
      <c r="Z297">
        <v>5247257</v>
      </c>
      <c r="AA297">
        <v>90.54</v>
      </c>
      <c r="AB297">
        <v>96.910521739999993</v>
      </c>
      <c r="AC297">
        <v>4.2256146279999998</v>
      </c>
      <c r="AD297">
        <v>0</v>
      </c>
      <c r="AE297">
        <v>0.95</v>
      </c>
      <c r="AF297">
        <v>0</v>
      </c>
      <c r="AG297">
        <v>0</v>
      </c>
      <c r="AH297">
        <v>0</v>
      </c>
      <c r="AI297">
        <v>0</v>
      </c>
      <c r="AJ297">
        <v>1</v>
      </c>
      <c r="AK297">
        <v>1</v>
      </c>
    </row>
    <row r="298" spans="1:37" x14ac:dyDescent="0.25">
      <c r="A298" s="18">
        <v>43922</v>
      </c>
      <c r="B298" t="s">
        <v>37</v>
      </c>
      <c r="C298" t="s">
        <v>38</v>
      </c>
      <c r="D298">
        <v>6</v>
      </c>
      <c r="E298">
        <v>0</v>
      </c>
      <c r="F298">
        <v>2</v>
      </c>
      <c r="G298">
        <v>4</v>
      </c>
      <c r="H298">
        <v>16</v>
      </c>
      <c r="I298">
        <v>0</v>
      </c>
      <c r="J298">
        <v>5</v>
      </c>
      <c r="K298">
        <v>11</v>
      </c>
      <c r="L298" t="s">
        <v>13</v>
      </c>
      <c r="N298" t="s">
        <v>38</v>
      </c>
      <c r="O298" t="s">
        <v>39</v>
      </c>
      <c r="P298" t="s">
        <v>40</v>
      </c>
      <c r="Q298" t="s">
        <v>41</v>
      </c>
      <c r="R298" t="s">
        <v>42</v>
      </c>
      <c r="T298">
        <v>8</v>
      </c>
      <c r="U298">
        <v>1</v>
      </c>
      <c r="V298">
        <v>57</v>
      </c>
      <c r="W298">
        <v>80</v>
      </c>
      <c r="X298">
        <v>636</v>
      </c>
      <c r="Y298">
        <v>5780</v>
      </c>
      <c r="Z298">
        <v>4216171</v>
      </c>
      <c r="AA298">
        <v>729.43</v>
      </c>
      <c r="AB298">
        <v>115.1317136</v>
      </c>
      <c r="AC298">
        <v>-8.3694716880000009</v>
      </c>
      <c r="AD298">
        <v>1.42</v>
      </c>
      <c r="AE298">
        <v>3.79</v>
      </c>
      <c r="AF298">
        <v>0</v>
      </c>
      <c r="AG298">
        <v>0</v>
      </c>
      <c r="AH298">
        <v>0</v>
      </c>
      <c r="AI298">
        <v>0.3125</v>
      </c>
      <c r="AK298">
        <v>1</v>
      </c>
    </row>
    <row r="299" spans="1:37" x14ac:dyDescent="0.25">
      <c r="A299" s="18">
        <v>43922</v>
      </c>
      <c r="B299" t="s">
        <v>218</v>
      </c>
      <c r="C299" t="s">
        <v>158</v>
      </c>
      <c r="D299">
        <v>12</v>
      </c>
      <c r="E299">
        <v>0</v>
      </c>
      <c r="F299">
        <v>5</v>
      </c>
      <c r="G299">
        <v>7</v>
      </c>
      <c r="H299">
        <v>91</v>
      </c>
      <c r="I299">
        <v>14</v>
      </c>
      <c r="J299">
        <v>8</v>
      </c>
      <c r="K299">
        <v>69</v>
      </c>
      <c r="L299" t="s">
        <v>13</v>
      </c>
      <c r="N299" t="s">
        <v>158</v>
      </c>
      <c r="O299" t="s">
        <v>39</v>
      </c>
      <c r="P299" t="s">
        <v>40</v>
      </c>
      <c r="Q299" t="s">
        <v>214</v>
      </c>
      <c r="R299" t="s">
        <v>215</v>
      </c>
      <c r="T299">
        <v>4</v>
      </c>
      <c r="U299">
        <v>4</v>
      </c>
      <c r="V299">
        <v>155</v>
      </c>
      <c r="W299">
        <v>313</v>
      </c>
      <c r="X299">
        <v>1238</v>
      </c>
      <c r="Y299">
        <v>9663</v>
      </c>
      <c r="Z299">
        <v>10722374</v>
      </c>
      <c r="AA299">
        <v>1109.6400000000001</v>
      </c>
      <c r="AB299">
        <v>106.1090043</v>
      </c>
      <c r="AC299">
        <v>-6.4567363880000004</v>
      </c>
      <c r="AD299">
        <v>1.1200000000000001</v>
      </c>
      <c r="AE299">
        <v>8.49</v>
      </c>
      <c r="AF299">
        <v>0</v>
      </c>
      <c r="AG299">
        <v>1.31</v>
      </c>
      <c r="AH299">
        <v>0.15379999999999999</v>
      </c>
      <c r="AI299">
        <v>8.7900000000000006E-2</v>
      </c>
      <c r="AJ299">
        <v>0.86</v>
      </c>
      <c r="AK299">
        <v>0</v>
      </c>
    </row>
    <row r="300" spans="1:37" x14ac:dyDescent="0.25">
      <c r="A300" s="18">
        <v>43922</v>
      </c>
      <c r="B300" t="s">
        <v>250</v>
      </c>
      <c r="C300" t="s">
        <v>159</v>
      </c>
      <c r="D300">
        <v>0</v>
      </c>
      <c r="E300">
        <v>0</v>
      </c>
      <c r="F300">
        <v>0</v>
      </c>
      <c r="G300">
        <v>0</v>
      </c>
      <c r="H300">
        <v>1</v>
      </c>
      <c r="I300">
        <v>1</v>
      </c>
      <c r="J300">
        <v>0</v>
      </c>
      <c r="K300">
        <v>0</v>
      </c>
      <c r="L300" t="s">
        <v>13</v>
      </c>
      <c r="N300" t="s">
        <v>159</v>
      </c>
      <c r="O300" t="s">
        <v>39</v>
      </c>
      <c r="P300" t="s">
        <v>40</v>
      </c>
      <c r="Q300" t="s">
        <v>226</v>
      </c>
      <c r="R300" t="s">
        <v>215</v>
      </c>
      <c r="T300">
        <v>9</v>
      </c>
      <c r="U300">
        <v>1</v>
      </c>
      <c r="V300">
        <v>129</v>
      </c>
      <c r="W300">
        <v>172</v>
      </c>
      <c r="X300">
        <v>1341</v>
      </c>
      <c r="Y300">
        <v>19919</v>
      </c>
      <c r="Z300">
        <v>1999539</v>
      </c>
      <c r="AA300">
        <v>100.38</v>
      </c>
      <c r="AB300">
        <v>102.33842129999999</v>
      </c>
      <c r="AC300">
        <v>-3.5335836270000001</v>
      </c>
      <c r="AD300">
        <v>0</v>
      </c>
      <c r="AE300">
        <v>0.5</v>
      </c>
      <c r="AF300">
        <v>0</v>
      </c>
      <c r="AG300">
        <v>0.5</v>
      </c>
      <c r="AH300">
        <v>1</v>
      </c>
      <c r="AI300">
        <v>0</v>
      </c>
      <c r="AJ300">
        <v>0</v>
      </c>
      <c r="AK300">
        <v>0</v>
      </c>
    </row>
    <row r="301" spans="1:37" x14ac:dyDescent="0.25">
      <c r="A301" s="18">
        <v>43922</v>
      </c>
      <c r="B301" t="s">
        <v>213</v>
      </c>
      <c r="C301" t="s">
        <v>161</v>
      </c>
      <c r="D301">
        <v>61</v>
      </c>
      <c r="E301">
        <v>1</v>
      </c>
      <c r="F301">
        <v>0</v>
      </c>
      <c r="G301">
        <v>60</v>
      </c>
      <c r="H301">
        <v>373</v>
      </c>
      <c r="I301">
        <v>88</v>
      </c>
      <c r="J301">
        <v>37</v>
      </c>
      <c r="K301">
        <v>248</v>
      </c>
      <c r="L301" t="s">
        <v>13</v>
      </c>
      <c r="N301" t="s">
        <v>161</v>
      </c>
      <c r="O301" t="s">
        <v>39</v>
      </c>
      <c r="P301" t="s">
        <v>40</v>
      </c>
      <c r="Q301" t="s">
        <v>214</v>
      </c>
      <c r="R301" t="s">
        <v>215</v>
      </c>
      <c r="S301" t="s">
        <v>216</v>
      </c>
      <c r="T301">
        <v>1</v>
      </c>
      <c r="U301">
        <v>5</v>
      </c>
      <c r="V301">
        <v>44</v>
      </c>
      <c r="W301">
        <v>267</v>
      </c>
      <c r="Y301">
        <v>664</v>
      </c>
      <c r="Z301">
        <v>10846145</v>
      </c>
      <c r="AA301">
        <v>16334.31</v>
      </c>
      <c r="AB301">
        <v>106.8361183</v>
      </c>
      <c r="AC301">
        <v>-6.2046989909999999</v>
      </c>
      <c r="AD301">
        <v>5.62</v>
      </c>
      <c r="AE301">
        <v>34.39</v>
      </c>
      <c r="AF301">
        <v>0.09</v>
      </c>
      <c r="AG301">
        <v>8.11</v>
      </c>
      <c r="AH301">
        <v>0.2359</v>
      </c>
      <c r="AI301">
        <v>9.9199999999999997E-2</v>
      </c>
      <c r="AJ301">
        <v>1.45</v>
      </c>
      <c r="AK301">
        <v>0.11</v>
      </c>
    </row>
    <row r="302" spans="1:37" x14ac:dyDescent="0.25">
      <c r="A302" s="18">
        <v>43922</v>
      </c>
      <c r="B302" t="s">
        <v>223</v>
      </c>
      <c r="C302" t="s">
        <v>160</v>
      </c>
      <c r="D302">
        <v>5</v>
      </c>
      <c r="E302">
        <v>0</v>
      </c>
      <c r="F302">
        <v>1</v>
      </c>
      <c r="G302">
        <v>4</v>
      </c>
      <c r="H302">
        <v>13</v>
      </c>
      <c r="I302">
        <v>2</v>
      </c>
      <c r="J302">
        <v>3</v>
      </c>
      <c r="K302">
        <v>8</v>
      </c>
      <c r="L302" t="s">
        <v>13</v>
      </c>
      <c r="N302" t="s">
        <v>160</v>
      </c>
      <c r="O302" t="s">
        <v>39</v>
      </c>
      <c r="P302" t="s">
        <v>40</v>
      </c>
      <c r="Q302" t="s">
        <v>214</v>
      </c>
      <c r="R302" t="s">
        <v>215</v>
      </c>
      <c r="S302" t="s">
        <v>224</v>
      </c>
      <c r="T302">
        <v>4</v>
      </c>
      <c r="U302">
        <v>1</v>
      </c>
      <c r="V302">
        <v>78</v>
      </c>
      <c r="W302">
        <v>46</v>
      </c>
      <c r="X302">
        <v>392</v>
      </c>
      <c r="Y302">
        <v>3133</v>
      </c>
      <c r="Z302">
        <v>3631015</v>
      </c>
      <c r="AA302">
        <v>1158.9000000000001</v>
      </c>
      <c r="AB302">
        <v>110.4448783</v>
      </c>
      <c r="AC302">
        <v>-7.8945018500000002</v>
      </c>
      <c r="AD302">
        <v>1.38</v>
      </c>
      <c r="AE302">
        <v>3.58</v>
      </c>
      <c r="AF302">
        <v>0</v>
      </c>
      <c r="AG302">
        <v>0.55000000000000004</v>
      </c>
      <c r="AH302">
        <v>0.15379999999999999</v>
      </c>
      <c r="AI302">
        <v>0.23080000000000001</v>
      </c>
      <c r="AJ302">
        <v>1</v>
      </c>
      <c r="AK302">
        <v>1</v>
      </c>
    </row>
    <row r="303" spans="1:37" x14ac:dyDescent="0.25">
      <c r="A303" s="18">
        <v>43922</v>
      </c>
      <c r="B303" t="s">
        <v>246</v>
      </c>
      <c r="C303" t="s">
        <v>163</v>
      </c>
      <c r="D303">
        <v>0</v>
      </c>
      <c r="E303">
        <v>0</v>
      </c>
      <c r="F303">
        <v>0</v>
      </c>
      <c r="G303">
        <v>0</v>
      </c>
      <c r="H303">
        <v>1</v>
      </c>
      <c r="I303">
        <v>0</v>
      </c>
      <c r="J303">
        <v>0</v>
      </c>
      <c r="K303">
        <v>1</v>
      </c>
      <c r="L303" t="s">
        <v>13</v>
      </c>
      <c r="N303" t="s">
        <v>163</v>
      </c>
      <c r="O303" t="s">
        <v>39</v>
      </c>
      <c r="P303" t="s">
        <v>40</v>
      </c>
      <c r="Q303" t="s">
        <v>226</v>
      </c>
      <c r="R303" t="s">
        <v>215</v>
      </c>
      <c r="T303">
        <v>9</v>
      </c>
      <c r="U303">
        <v>2</v>
      </c>
      <c r="V303">
        <v>141</v>
      </c>
      <c r="W303">
        <v>163</v>
      </c>
      <c r="X303">
        <v>1399</v>
      </c>
      <c r="Y303">
        <v>50058</v>
      </c>
      <c r="Z303">
        <v>3493357</v>
      </c>
      <c r="AA303">
        <v>69.790000000000006</v>
      </c>
      <c r="AB303">
        <v>102.72364039999999</v>
      </c>
      <c r="AC303">
        <v>-1.69769766</v>
      </c>
      <c r="AD303">
        <v>0</v>
      </c>
      <c r="AE303">
        <v>0.28999999999999998</v>
      </c>
      <c r="AF303">
        <v>0</v>
      </c>
      <c r="AG303">
        <v>0</v>
      </c>
      <c r="AH303">
        <v>0</v>
      </c>
      <c r="AI303">
        <v>0</v>
      </c>
      <c r="AJ303">
        <v>1</v>
      </c>
      <c r="AK303">
        <v>1</v>
      </c>
    </row>
    <row r="304" spans="1:37" x14ac:dyDescent="0.25">
      <c r="A304" s="18">
        <v>43922</v>
      </c>
      <c r="B304" t="s">
        <v>217</v>
      </c>
      <c r="C304" t="s">
        <v>164</v>
      </c>
      <c r="D304">
        <v>24</v>
      </c>
      <c r="E304">
        <v>0</v>
      </c>
      <c r="F304">
        <v>0</v>
      </c>
      <c r="G304">
        <v>24</v>
      </c>
      <c r="H304">
        <v>216</v>
      </c>
      <c r="I304">
        <v>18</v>
      </c>
      <c r="J304">
        <v>11</v>
      </c>
      <c r="K304">
        <v>187</v>
      </c>
      <c r="L304" t="s">
        <v>13</v>
      </c>
      <c r="N304" t="s">
        <v>164</v>
      </c>
      <c r="O304" t="s">
        <v>39</v>
      </c>
      <c r="P304" t="s">
        <v>40</v>
      </c>
      <c r="Q304" t="s">
        <v>214</v>
      </c>
      <c r="R304" t="s">
        <v>215</v>
      </c>
      <c r="T304">
        <v>18</v>
      </c>
      <c r="U304">
        <v>9</v>
      </c>
      <c r="V304">
        <v>627</v>
      </c>
      <c r="W304">
        <v>645</v>
      </c>
      <c r="X304">
        <v>5312</v>
      </c>
      <c r="Y304">
        <v>35378</v>
      </c>
      <c r="Z304">
        <v>45161325</v>
      </c>
      <c r="AA304">
        <v>1276.55</v>
      </c>
      <c r="AB304">
        <v>107.60370829999999</v>
      </c>
      <c r="AC304">
        <v>-6.9204320829999997</v>
      </c>
      <c r="AD304">
        <v>0.53</v>
      </c>
      <c r="AE304">
        <v>4.78</v>
      </c>
      <c r="AF304">
        <v>0</v>
      </c>
      <c r="AG304">
        <v>0.4</v>
      </c>
      <c r="AH304">
        <v>8.3299999999999999E-2</v>
      </c>
      <c r="AI304">
        <v>5.0900000000000001E-2</v>
      </c>
      <c r="AJ304">
        <v>2.67</v>
      </c>
      <c r="AK304">
        <v>1</v>
      </c>
    </row>
    <row r="305" spans="1:37" x14ac:dyDescent="0.25">
      <c r="A305" s="18">
        <v>43922</v>
      </c>
      <c r="B305" t="s">
        <v>227</v>
      </c>
      <c r="C305" t="s">
        <v>165</v>
      </c>
      <c r="D305">
        <v>8</v>
      </c>
      <c r="E305">
        <v>7</v>
      </c>
      <c r="F305">
        <v>15</v>
      </c>
      <c r="G305">
        <v>-14</v>
      </c>
      <c r="H305">
        <v>86</v>
      </c>
      <c r="I305">
        <v>17</v>
      </c>
      <c r="J305">
        <v>18</v>
      </c>
      <c r="K305">
        <v>51</v>
      </c>
      <c r="L305" t="s">
        <v>13</v>
      </c>
      <c r="N305" t="s">
        <v>165</v>
      </c>
      <c r="O305" t="s">
        <v>39</v>
      </c>
      <c r="P305" t="s">
        <v>40</v>
      </c>
      <c r="Q305" t="s">
        <v>214</v>
      </c>
      <c r="R305" t="s">
        <v>215</v>
      </c>
      <c r="T305">
        <v>29</v>
      </c>
      <c r="U305">
        <v>6</v>
      </c>
      <c r="V305">
        <v>576</v>
      </c>
      <c r="W305">
        <v>753</v>
      </c>
      <c r="X305">
        <v>7809</v>
      </c>
      <c r="Y305">
        <v>32801</v>
      </c>
      <c r="Z305">
        <v>36364072</v>
      </c>
      <c r="AA305">
        <v>1108.6400000000001</v>
      </c>
      <c r="AB305">
        <v>110.20111489999999</v>
      </c>
      <c r="AC305">
        <v>-7.2590971770000001</v>
      </c>
      <c r="AD305">
        <v>0.22</v>
      </c>
      <c r="AE305">
        <v>2.36</v>
      </c>
      <c r="AF305">
        <v>0.19</v>
      </c>
      <c r="AG305">
        <v>0.47</v>
      </c>
      <c r="AH305">
        <v>0.19769999999999999</v>
      </c>
      <c r="AI305">
        <v>0.20930000000000001</v>
      </c>
      <c r="AJ305">
        <v>0.67</v>
      </c>
      <c r="AK305">
        <v>3.5</v>
      </c>
    </row>
    <row r="306" spans="1:37" x14ac:dyDescent="0.25">
      <c r="A306" s="18">
        <v>43922</v>
      </c>
      <c r="B306" t="s">
        <v>228</v>
      </c>
      <c r="C306" t="s">
        <v>166</v>
      </c>
      <c r="D306">
        <v>10</v>
      </c>
      <c r="E306">
        <v>0</v>
      </c>
      <c r="F306">
        <v>5</v>
      </c>
      <c r="G306">
        <v>5</v>
      </c>
      <c r="H306">
        <v>53</v>
      </c>
      <c r="I306">
        <v>9</v>
      </c>
      <c r="J306">
        <v>10</v>
      </c>
      <c r="K306">
        <v>34</v>
      </c>
      <c r="L306" t="s">
        <v>13</v>
      </c>
      <c r="N306" t="s">
        <v>166</v>
      </c>
      <c r="O306" t="s">
        <v>39</v>
      </c>
      <c r="P306" t="s">
        <v>40</v>
      </c>
      <c r="Q306" t="s">
        <v>214</v>
      </c>
      <c r="R306" t="s">
        <v>215</v>
      </c>
      <c r="T306">
        <v>29</v>
      </c>
      <c r="U306">
        <v>9</v>
      </c>
      <c r="V306">
        <v>666</v>
      </c>
      <c r="W306">
        <v>777</v>
      </c>
      <c r="X306">
        <v>7724</v>
      </c>
      <c r="Y306">
        <v>47803</v>
      </c>
      <c r="Z306">
        <v>40479023</v>
      </c>
      <c r="AA306">
        <v>846.78</v>
      </c>
      <c r="AB306">
        <v>112.7329414</v>
      </c>
      <c r="AC306">
        <v>-7.7233455790000001</v>
      </c>
      <c r="AD306">
        <v>0.25</v>
      </c>
      <c r="AE306">
        <v>1.31</v>
      </c>
      <c r="AF306">
        <v>0</v>
      </c>
      <c r="AG306">
        <v>0.22</v>
      </c>
      <c r="AH306">
        <v>0.16980000000000001</v>
      </c>
      <c r="AI306">
        <v>0.18870000000000001</v>
      </c>
      <c r="AJ306">
        <v>5</v>
      </c>
      <c r="AK306">
        <v>0</v>
      </c>
    </row>
    <row r="307" spans="1:37" x14ac:dyDescent="0.25">
      <c r="A307" s="18">
        <v>43922</v>
      </c>
      <c r="B307" t="s">
        <v>244</v>
      </c>
      <c r="C307" t="s">
        <v>167</v>
      </c>
      <c r="D307">
        <v>1</v>
      </c>
      <c r="E307">
        <v>0</v>
      </c>
      <c r="F307">
        <v>0</v>
      </c>
      <c r="G307">
        <v>1</v>
      </c>
      <c r="H307">
        <v>7</v>
      </c>
      <c r="I307">
        <v>0</v>
      </c>
      <c r="J307">
        <v>2</v>
      </c>
      <c r="K307">
        <v>5</v>
      </c>
      <c r="L307" t="s">
        <v>13</v>
      </c>
      <c r="N307" t="s">
        <v>167</v>
      </c>
      <c r="O307" t="s">
        <v>39</v>
      </c>
      <c r="P307" t="s">
        <v>40</v>
      </c>
      <c r="Q307" t="s">
        <v>222</v>
      </c>
      <c r="R307" t="s">
        <v>215</v>
      </c>
      <c r="T307">
        <v>12</v>
      </c>
      <c r="U307">
        <v>2</v>
      </c>
      <c r="V307">
        <v>174</v>
      </c>
      <c r="W307">
        <v>99</v>
      </c>
      <c r="X307">
        <v>2031</v>
      </c>
      <c r="Y307">
        <v>147307</v>
      </c>
      <c r="Z307">
        <v>5422814</v>
      </c>
      <c r="AA307">
        <v>36.81</v>
      </c>
      <c r="AB307">
        <v>111.1211776</v>
      </c>
      <c r="AC307">
        <v>-8.6474572E-2</v>
      </c>
      <c r="AD307">
        <v>0.18</v>
      </c>
      <c r="AE307">
        <v>1.29</v>
      </c>
      <c r="AF307">
        <v>0</v>
      </c>
      <c r="AG307">
        <v>0</v>
      </c>
      <c r="AH307">
        <v>0</v>
      </c>
      <c r="AI307">
        <v>0.28570000000000001</v>
      </c>
      <c r="AK307">
        <v>1</v>
      </c>
    </row>
    <row r="308" spans="1:37" x14ac:dyDescent="0.25">
      <c r="A308" s="18">
        <v>43922</v>
      </c>
      <c r="B308" t="s">
        <v>247</v>
      </c>
      <c r="C308" t="s">
        <v>168</v>
      </c>
      <c r="D308">
        <v>0</v>
      </c>
      <c r="E308">
        <v>0</v>
      </c>
      <c r="F308">
        <v>0</v>
      </c>
      <c r="G308">
        <v>0</v>
      </c>
      <c r="H308">
        <v>7</v>
      </c>
      <c r="I308">
        <v>0</v>
      </c>
      <c r="J308">
        <v>0</v>
      </c>
      <c r="K308">
        <v>7</v>
      </c>
      <c r="L308" t="s">
        <v>13</v>
      </c>
      <c r="N308" t="s">
        <v>168</v>
      </c>
      <c r="O308" t="s">
        <v>39</v>
      </c>
      <c r="P308" t="s">
        <v>40</v>
      </c>
      <c r="Q308" t="s">
        <v>222</v>
      </c>
      <c r="R308" t="s">
        <v>42</v>
      </c>
      <c r="T308">
        <v>11</v>
      </c>
      <c r="U308">
        <v>2</v>
      </c>
      <c r="V308">
        <v>153</v>
      </c>
      <c r="W308">
        <v>144</v>
      </c>
      <c r="X308">
        <v>1864</v>
      </c>
      <c r="Y308">
        <v>38744</v>
      </c>
      <c r="Z308">
        <v>4023049</v>
      </c>
      <c r="AA308">
        <v>103.84</v>
      </c>
      <c r="AB308">
        <v>115.4385783</v>
      </c>
      <c r="AC308">
        <v>-2.993594979</v>
      </c>
      <c r="AD308">
        <v>0</v>
      </c>
      <c r="AE308">
        <v>1.74</v>
      </c>
      <c r="AF308">
        <v>0</v>
      </c>
      <c r="AG308">
        <v>0</v>
      </c>
      <c r="AH308">
        <v>0</v>
      </c>
      <c r="AI308">
        <v>0</v>
      </c>
      <c r="AJ308">
        <v>0</v>
      </c>
      <c r="AK308">
        <v>1</v>
      </c>
    </row>
    <row r="309" spans="1:37" x14ac:dyDescent="0.25">
      <c r="A309" s="18">
        <v>43922</v>
      </c>
      <c r="B309" t="s">
        <v>236</v>
      </c>
      <c r="C309" t="s">
        <v>169</v>
      </c>
      <c r="D309">
        <v>0</v>
      </c>
      <c r="E309">
        <v>0</v>
      </c>
      <c r="F309">
        <v>0</v>
      </c>
      <c r="G309">
        <v>0</v>
      </c>
      <c r="H309">
        <v>5</v>
      </c>
      <c r="I309">
        <v>0</v>
      </c>
      <c r="J309">
        <v>2</v>
      </c>
      <c r="K309">
        <v>3</v>
      </c>
      <c r="L309" t="s">
        <v>13</v>
      </c>
      <c r="N309" t="s">
        <v>169</v>
      </c>
      <c r="O309" t="s">
        <v>39</v>
      </c>
      <c r="P309" t="s">
        <v>40</v>
      </c>
      <c r="Q309" t="s">
        <v>222</v>
      </c>
      <c r="R309" t="s">
        <v>215</v>
      </c>
      <c r="T309">
        <v>13</v>
      </c>
      <c r="U309">
        <v>1</v>
      </c>
      <c r="V309">
        <v>136</v>
      </c>
      <c r="W309">
        <v>139</v>
      </c>
      <c r="X309">
        <v>1432</v>
      </c>
      <c r="Y309">
        <v>153565</v>
      </c>
      <c r="Z309">
        <v>2570289</v>
      </c>
      <c r="AA309">
        <v>16.739999999999998</v>
      </c>
      <c r="AB309">
        <v>113.41765359999999</v>
      </c>
      <c r="AC309">
        <v>-1.6024846530000001</v>
      </c>
      <c r="AD309">
        <v>0</v>
      </c>
      <c r="AE309">
        <v>1.95</v>
      </c>
      <c r="AF309">
        <v>0</v>
      </c>
      <c r="AG309">
        <v>0</v>
      </c>
      <c r="AH309">
        <v>0</v>
      </c>
      <c r="AI309">
        <v>0.4</v>
      </c>
      <c r="AJ309">
        <v>0</v>
      </c>
      <c r="AK309">
        <v>1</v>
      </c>
    </row>
    <row r="310" spans="1:37" x14ac:dyDescent="0.25">
      <c r="A310" s="18">
        <v>43922</v>
      </c>
      <c r="B310" t="s">
        <v>221</v>
      </c>
      <c r="C310" t="s">
        <v>170</v>
      </c>
      <c r="D310">
        <v>1</v>
      </c>
      <c r="E310">
        <v>0</v>
      </c>
      <c r="F310">
        <v>0</v>
      </c>
      <c r="G310">
        <v>1</v>
      </c>
      <c r="H310">
        <v>17</v>
      </c>
      <c r="I310">
        <v>1</v>
      </c>
      <c r="J310">
        <v>0</v>
      </c>
      <c r="K310">
        <v>16</v>
      </c>
      <c r="L310" t="s">
        <v>13</v>
      </c>
      <c r="N310" t="s">
        <v>170</v>
      </c>
      <c r="O310" t="s">
        <v>39</v>
      </c>
      <c r="P310" t="s">
        <v>40</v>
      </c>
      <c r="Q310" t="s">
        <v>222</v>
      </c>
      <c r="R310" t="s">
        <v>42</v>
      </c>
      <c r="T310">
        <v>7</v>
      </c>
      <c r="U310">
        <v>3</v>
      </c>
      <c r="V310">
        <v>103</v>
      </c>
      <c r="W310">
        <v>197</v>
      </c>
      <c r="X310">
        <v>841</v>
      </c>
      <c r="Y310">
        <v>129067</v>
      </c>
      <c r="Z310">
        <v>3552191</v>
      </c>
      <c r="AA310">
        <v>27.52</v>
      </c>
      <c r="AB310">
        <v>116.4684405</v>
      </c>
      <c r="AC310">
        <v>0.45385803000000002</v>
      </c>
      <c r="AD310">
        <v>0.28000000000000003</v>
      </c>
      <c r="AE310">
        <v>4.79</v>
      </c>
      <c r="AF310">
        <v>0</v>
      </c>
      <c r="AG310">
        <v>0.28000000000000003</v>
      </c>
      <c r="AH310">
        <v>5.8799999999999998E-2</v>
      </c>
      <c r="AI310">
        <v>0</v>
      </c>
      <c r="AJ310">
        <v>0.33</v>
      </c>
      <c r="AK310">
        <v>0</v>
      </c>
    </row>
    <row r="311" spans="1:37" x14ac:dyDescent="0.25">
      <c r="A311" s="18">
        <v>43922</v>
      </c>
      <c r="B311" t="s">
        <v>241</v>
      </c>
      <c r="C311" t="s">
        <v>171</v>
      </c>
      <c r="D311">
        <v>0</v>
      </c>
      <c r="E311">
        <v>0</v>
      </c>
      <c r="F311">
        <v>0</v>
      </c>
      <c r="G311">
        <v>0</v>
      </c>
      <c r="H311">
        <v>2</v>
      </c>
      <c r="I311">
        <v>0</v>
      </c>
      <c r="J311">
        <v>0</v>
      </c>
      <c r="K311">
        <v>2</v>
      </c>
      <c r="L311" t="s">
        <v>13</v>
      </c>
      <c r="N311" t="s">
        <v>171</v>
      </c>
      <c r="O311" t="s">
        <v>39</v>
      </c>
      <c r="P311" t="s">
        <v>40</v>
      </c>
      <c r="Q311" t="s">
        <v>222</v>
      </c>
      <c r="R311" t="s">
        <v>42</v>
      </c>
      <c r="T311">
        <v>4</v>
      </c>
      <c r="U311">
        <v>1</v>
      </c>
      <c r="V311">
        <v>53</v>
      </c>
      <c r="W311">
        <v>35</v>
      </c>
      <c r="X311">
        <v>447</v>
      </c>
      <c r="Y311">
        <v>75468</v>
      </c>
      <c r="Z311">
        <v>648407</v>
      </c>
      <c r="AA311">
        <v>8.59</v>
      </c>
      <c r="AB311">
        <v>116.2188791</v>
      </c>
      <c r="AC311">
        <v>2.8910126209999998</v>
      </c>
      <c r="AD311">
        <v>0</v>
      </c>
      <c r="AE311">
        <v>3.08</v>
      </c>
      <c r="AF311">
        <v>0</v>
      </c>
      <c r="AG311">
        <v>0</v>
      </c>
      <c r="AH311">
        <v>0</v>
      </c>
      <c r="AI311">
        <v>0</v>
      </c>
      <c r="AJ311">
        <v>1</v>
      </c>
      <c r="AK311">
        <v>1</v>
      </c>
    </row>
    <row r="312" spans="1:37" x14ac:dyDescent="0.25">
      <c r="A312" s="18">
        <v>43922</v>
      </c>
      <c r="B312" t="s">
        <v>248</v>
      </c>
      <c r="C312" t="s">
        <v>172</v>
      </c>
      <c r="D312">
        <v>0</v>
      </c>
      <c r="E312">
        <v>0</v>
      </c>
      <c r="F312">
        <v>0</v>
      </c>
      <c r="G312">
        <v>0</v>
      </c>
      <c r="H312">
        <v>2</v>
      </c>
      <c r="I312">
        <v>1</v>
      </c>
      <c r="J312">
        <v>0</v>
      </c>
      <c r="K312">
        <v>1</v>
      </c>
      <c r="L312" t="s">
        <v>13</v>
      </c>
      <c r="N312" t="s">
        <v>172</v>
      </c>
      <c r="O312" t="s">
        <v>39</v>
      </c>
      <c r="P312" t="s">
        <v>40</v>
      </c>
      <c r="Q312" t="s">
        <v>226</v>
      </c>
      <c r="R312" t="s">
        <v>215</v>
      </c>
      <c r="T312">
        <v>6</v>
      </c>
      <c r="U312">
        <v>1</v>
      </c>
      <c r="V312">
        <v>47</v>
      </c>
      <c r="W312">
        <v>82</v>
      </c>
      <c r="X312">
        <v>309</v>
      </c>
      <c r="Y312">
        <v>16424</v>
      </c>
      <c r="Z312">
        <v>1379767</v>
      </c>
      <c r="AA312">
        <v>84.01</v>
      </c>
      <c r="AB312">
        <v>106.5499324</v>
      </c>
      <c r="AC312">
        <v>-2.4474441269999998</v>
      </c>
      <c r="AD312">
        <v>0</v>
      </c>
      <c r="AE312">
        <v>1.45</v>
      </c>
      <c r="AF312">
        <v>0</v>
      </c>
      <c r="AG312">
        <v>0.72</v>
      </c>
      <c r="AH312">
        <v>0.5</v>
      </c>
      <c r="AI312">
        <v>0</v>
      </c>
      <c r="AJ312">
        <v>0</v>
      </c>
      <c r="AK312">
        <v>0</v>
      </c>
    </row>
    <row r="313" spans="1:37" x14ac:dyDescent="0.25">
      <c r="A313" s="18">
        <v>43922</v>
      </c>
      <c r="B313" t="s">
        <v>249</v>
      </c>
      <c r="C313" t="s">
        <v>173</v>
      </c>
      <c r="D313">
        <v>0</v>
      </c>
      <c r="E313">
        <v>0</v>
      </c>
      <c r="F313">
        <v>0</v>
      </c>
      <c r="G313">
        <v>0</v>
      </c>
      <c r="H313">
        <v>2</v>
      </c>
      <c r="I313">
        <v>2</v>
      </c>
      <c r="J313">
        <v>0</v>
      </c>
      <c r="K313">
        <v>0</v>
      </c>
      <c r="L313" t="s">
        <v>13</v>
      </c>
      <c r="N313" t="s">
        <v>173</v>
      </c>
      <c r="O313" t="s">
        <v>39</v>
      </c>
      <c r="P313" t="s">
        <v>40</v>
      </c>
      <c r="Q313" t="s">
        <v>226</v>
      </c>
      <c r="R313" t="s">
        <v>215</v>
      </c>
      <c r="T313">
        <v>5</v>
      </c>
      <c r="U313">
        <v>2</v>
      </c>
      <c r="V313">
        <v>75</v>
      </c>
      <c r="W313">
        <v>142</v>
      </c>
      <c r="X313">
        <v>275</v>
      </c>
      <c r="Y313">
        <v>8202</v>
      </c>
      <c r="Z313">
        <v>1929400</v>
      </c>
      <c r="AA313">
        <v>235.24</v>
      </c>
      <c r="AB313">
        <v>108.261746</v>
      </c>
      <c r="AC313">
        <v>3.9163459999999999</v>
      </c>
      <c r="AD313">
        <v>0</v>
      </c>
      <c r="AE313">
        <v>1.04</v>
      </c>
      <c r="AF313">
        <v>0</v>
      </c>
      <c r="AG313">
        <v>1.04</v>
      </c>
      <c r="AH313">
        <v>1</v>
      </c>
      <c r="AI313">
        <v>0</v>
      </c>
      <c r="AJ313">
        <v>0</v>
      </c>
      <c r="AK313">
        <v>1</v>
      </c>
    </row>
    <row r="314" spans="1:37" x14ac:dyDescent="0.25">
      <c r="A314" s="18">
        <v>43922</v>
      </c>
      <c r="B314" t="s">
        <v>237</v>
      </c>
      <c r="C314" t="s">
        <v>174</v>
      </c>
      <c r="D314">
        <v>0</v>
      </c>
      <c r="E314">
        <v>0</v>
      </c>
      <c r="F314">
        <v>0</v>
      </c>
      <c r="G314">
        <v>0</v>
      </c>
      <c r="H314">
        <v>7</v>
      </c>
      <c r="I314">
        <v>2</v>
      </c>
      <c r="J314">
        <v>0</v>
      </c>
      <c r="K314">
        <v>5</v>
      </c>
      <c r="L314" t="s">
        <v>13</v>
      </c>
      <c r="N314" t="s">
        <v>174</v>
      </c>
      <c r="O314" t="s">
        <v>39</v>
      </c>
      <c r="P314" t="s">
        <v>40</v>
      </c>
      <c r="Q314" t="s">
        <v>226</v>
      </c>
      <c r="R314" t="s">
        <v>215</v>
      </c>
      <c r="T314">
        <v>13</v>
      </c>
      <c r="U314">
        <v>2</v>
      </c>
      <c r="V314">
        <v>228</v>
      </c>
      <c r="W314">
        <v>205</v>
      </c>
      <c r="X314">
        <v>2435</v>
      </c>
      <c r="Y314">
        <v>34624</v>
      </c>
      <c r="Z314">
        <v>9095591</v>
      </c>
      <c r="AA314">
        <v>262.7</v>
      </c>
      <c r="AB314">
        <v>105.0214366</v>
      </c>
      <c r="AC314">
        <v>-4.9167929749999999</v>
      </c>
      <c r="AD314">
        <v>0</v>
      </c>
      <c r="AE314">
        <v>0.77</v>
      </c>
      <c r="AF314">
        <v>0</v>
      </c>
      <c r="AG314">
        <v>0.22</v>
      </c>
      <c r="AH314">
        <v>0.28570000000000001</v>
      </c>
      <c r="AI314">
        <v>0</v>
      </c>
      <c r="AJ314">
        <v>1</v>
      </c>
      <c r="AK314">
        <v>0</v>
      </c>
    </row>
    <row r="315" spans="1:37" x14ac:dyDescent="0.25">
      <c r="A315" s="18">
        <v>43922</v>
      </c>
      <c r="B315" t="s">
        <v>230</v>
      </c>
      <c r="C315" t="s">
        <v>175</v>
      </c>
      <c r="D315">
        <v>0</v>
      </c>
      <c r="E315">
        <v>0</v>
      </c>
      <c r="F315">
        <v>0</v>
      </c>
      <c r="G315">
        <v>0</v>
      </c>
      <c r="H315">
        <v>1</v>
      </c>
      <c r="I315">
        <v>0</v>
      </c>
      <c r="J315">
        <v>0</v>
      </c>
      <c r="K315">
        <v>1</v>
      </c>
      <c r="L315" t="s">
        <v>13</v>
      </c>
      <c r="N315" t="s">
        <v>175</v>
      </c>
      <c r="O315" t="s">
        <v>39</v>
      </c>
      <c r="P315" t="s">
        <v>40</v>
      </c>
      <c r="Q315" t="s">
        <v>175</v>
      </c>
      <c r="R315" t="s">
        <v>231</v>
      </c>
      <c r="T315">
        <v>9</v>
      </c>
      <c r="U315">
        <v>2</v>
      </c>
      <c r="V315">
        <v>118</v>
      </c>
      <c r="W315">
        <v>35</v>
      </c>
      <c r="X315">
        <v>1198</v>
      </c>
      <c r="Y315">
        <v>46914</v>
      </c>
      <c r="Z315">
        <v>1847097</v>
      </c>
      <c r="AA315">
        <v>39.369999999999997</v>
      </c>
      <c r="AB315">
        <v>129.57679200000001</v>
      </c>
      <c r="AC315">
        <v>-3.1925720000000002</v>
      </c>
      <c r="AD315">
        <v>0</v>
      </c>
      <c r="AE315">
        <v>0.54</v>
      </c>
      <c r="AF315">
        <v>0</v>
      </c>
      <c r="AG315">
        <v>0</v>
      </c>
      <c r="AH315">
        <v>0</v>
      </c>
      <c r="AI315">
        <v>0</v>
      </c>
      <c r="AJ315">
        <v>1</v>
      </c>
      <c r="AK315">
        <v>1</v>
      </c>
    </row>
    <row r="316" spans="1:37" x14ac:dyDescent="0.25">
      <c r="A316" s="18">
        <v>43922</v>
      </c>
      <c r="B316" t="s">
        <v>234</v>
      </c>
      <c r="C316" t="s">
        <v>176</v>
      </c>
      <c r="D316">
        <v>0</v>
      </c>
      <c r="E316">
        <v>0</v>
      </c>
      <c r="F316">
        <v>0</v>
      </c>
      <c r="G316">
        <v>0</v>
      </c>
      <c r="H316">
        <v>1</v>
      </c>
      <c r="I316">
        <v>0</v>
      </c>
      <c r="J316">
        <v>0</v>
      </c>
      <c r="K316">
        <v>1</v>
      </c>
      <c r="L316" t="s">
        <v>13</v>
      </c>
      <c r="N316" t="s">
        <v>176</v>
      </c>
      <c r="O316" t="s">
        <v>39</v>
      </c>
      <c r="P316" t="s">
        <v>40</v>
      </c>
      <c r="Q316" t="s">
        <v>175</v>
      </c>
      <c r="R316" t="s">
        <v>231</v>
      </c>
      <c r="T316">
        <v>8</v>
      </c>
      <c r="U316">
        <v>2</v>
      </c>
      <c r="V316">
        <v>116</v>
      </c>
      <c r="W316">
        <v>118</v>
      </c>
      <c r="X316">
        <v>1063</v>
      </c>
      <c r="Y316">
        <v>31983</v>
      </c>
      <c r="Z316">
        <v>1307803</v>
      </c>
      <c r="AA316">
        <v>40.89</v>
      </c>
      <c r="AB316">
        <v>127.5391072</v>
      </c>
      <c r="AC316">
        <v>0.212036949</v>
      </c>
      <c r="AD316">
        <v>0</v>
      </c>
      <c r="AE316">
        <v>0.76</v>
      </c>
      <c r="AF316">
        <v>0</v>
      </c>
      <c r="AG316">
        <v>0</v>
      </c>
      <c r="AH316">
        <v>0</v>
      </c>
      <c r="AI316">
        <v>0</v>
      </c>
      <c r="AJ316">
        <v>1</v>
      </c>
      <c r="AK316">
        <v>1</v>
      </c>
    </row>
    <row r="317" spans="1:37" x14ac:dyDescent="0.25">
      <c r="A317" s="18">
        <v>43922</v>
      </c>
      <c r="B317" t="s">
        <v>251</v>
      </c>
      <c r="C317" t="s">
        <v>177</v>
      </c>
      <c r="D317">
        <v>2</v>
      </c>
      <c r="E317">
        <v>0</v>
      </c>
      <c r="F317">
        <v>0</v>
      </c>
      <c r="G317">
        <v>2</v>
      </c>
      <c r="H317">
        <v>4</v>
      </c>
      <c r="I317">
        <v>0</v>
      </c>
      <c r="J317">
        <v>0</v>
      </c>
      <c r="K317">
        <v>4</v>
      </c>
      <c r="L317" t="s">
        <v>13</v>
      </c>
      <c r="N317" t="s">
        <v>177</v>
      </c>
      <c r="O317" t="s">
        <v>39</v>
      </c>
      <c r="P317" t="s">
        <v>40</v>
      </c>
      <c r="Q317" t="s">
        <v>41</v>
      </c>
      <c r="R317" t="s">
        <v>42</v>
      </c>
      <c r="T317">
        <v>8</v>
      </c>
      <c r="U317">
        <v>2</v>
      </c>
      <c r="V317">
        <v>117</v>
      </c>
      <c r="W317">
        <v>145</v>
      </c>
      <c r="X317">
        <v>995</v>
      </c>
      <c r="Y317">
        <v>18572</v>
      </c>
      <c r="Z317">
        <v>5270247</v>
      </c>
      <c r="AA317">
        <v>283.77</v>
      </c>
      <c r="AB317">
        <v>117.5086257</v>
      </c>
      <c r="AC317">
        <v>-8.6069988659999996</v>
      </c>
      <c r="AD317">
        <v>0.38</v>
      </c>
      <c r="AE317">
        <v>0.76</v>
      </c>
      <c r="AF317">
        <v>0</v>
      </c>
      <c r="AG317">
        <v>0</v>
      </c>
      <c r="AH317">
        <v>0</v>
      </c>
      <c r="AI317">
        <v>0</v>
      </c>
      <c r="AJ317">
        <v>1</v>
      </c>
      <c r="AK317">
        <v>1</v>
      </c>
    </row>
    <row r="318" spans="1:37" x14ac:dyDescent="0.25">
      <c r="A318" s="18">
        <v>43922</v>
      </c>
      <c r="B318" t="s">
        <v>232</v>
      </c>
      <c r="C318" t="s">
        <v>179</v>
      </c>
      <c r="D318">
        <v>0</v>
      </c>
      <c r="E318">
        <v>0</v>
      </c>
      <c r="F318">
        <v>1</v>
      </c>
      <c r="G318">
        <v>-1</v>
      </c>
      <c r="H318">
        <v>9</v>
      </c>
      <c r="I318">
        <v>0</v>
      </c>
      <c r="J318">
        <v>2</v>
      </c>
      <c r="K318">
        <v>7</v>
      </c>
      <c r="L318" t="s">
        <v>13</v>
      </c>
      <c r="N318" t="s">
        <v>179</v>
      </c>
      <c r="O318" t="s">
        <v>39</v>
      </c>
      <c r="P318" t="s">
        <v>40</v>
      </c>
      <c r="Q318" t="s">
        <v>179</v>
      </c>
      <c r="R318" t="s">
        <v>231</v>
      </c>
      <c r="S318" t="s">
        <v>233</v>
      </c>
      <c r="T318">
        <v>28</v>
      </c>
      <c r="U318">
        <v>1</v>
      </c>
      <c r="V318">
        <v>560</v>
      </c>
      <c r="W318">
        <v>110</v>
      </c>
      <c r="X318">
        <v>5411</v>
      </c>
      <c r="Y318">
        <v>319036</v>
      </c>
      <c r="Z318">
        <v>4340348</v>
      </c>
      <c r="AA318">
        <v>13.6</v>
      </c>
      <c r="AB318">
        <v>138.69603000000001</v>
      </c>
      <c r="AC318">
        <v>-4.6662095299999997</v>
      </c>
      <c r="AD318">
        <v>0</v>
      </c>
      <c r="AE318">
        <v>2.0699999999999998</v>
      </c>
      <c r="AF318">
        <v>0</v>
      </c>
      <c r="AG318">
        <v>0</v>
      </c>
      <c r="AH318">
        <v>0</v>
      </c>
      <c r="AI318">
        <v>0.22220000000000001</v>
      </c>
      <c r="AJ318">
        <v>0</v>
      </c>
      <c r="AK318">
        <v>1</v>
      </c>
    </row>
    <row r="319" spans="1:37" x14ac:dyDescent="0.25">
      <c r="A319" s="18">
        <v>43922</v>
      </c>
      <c r="B319" t="s">
        <v>240</v>
      </c>
      <c r="C319" t="s">
        <v>180</v>
      </c>
      <c r="D319">
        <v>0</v>
      </c>
      <c r="E319">
        <v>0</v>
      </c>
      <c r="F319">
        <v>0</v>
      </c>
      <c r="G319">
        <v>0</v>
      </c>
      <c r="H319">
        <v>2</v>
      </c>
      <c r="I319">
        <v>0</v>
      </c>
      <c r="J319">
        <v>0</v>
      </c>
      <c r="K319">
        <v>2</v>
      </c>
      <c r="L319" t="s">
        <v>13</v>
      </c>
      <c r="N319" t="s">
        <v>180</v>
      </c>
      <c r="O319" t="s">
        <v>39</v>
      </c>
      <c r="P319" t="s">
        <v>40</v>
      </c>
      <c r="Q319" t="s">
        <v>179</v>
      </c>
      <c r="R319" t="s">
        <v>231</v>
      </c>
      <c r="S319" t="s">
        <v>233</v>
      </c>
      <c r="T319">
        <v>12</v>
      </c>
      <c r="U319">
        <v>1</v>
      </c>
      <c r="V319">
        <v>218</v>
      </c>
      <c r="W319">
        <v>95</v>
      </c>
      <c r="X319">
        <v>1742</v>
      </c>
      <c r="Y319">
        <v>102955</v>
      </c>
      <c r="Z319">
        <v>1140701</v>
      </c>
      <c r="AA319">
        <v>11.08</v>
      </c>
      <c r="AB319">
        <v>132.9762624</v>
      </c>
      <c r="AC319">
        <v>-2.045160182</v>
      </c>
      <c r="AD319">
        <v>0</v>
      </c>
      <c r="AE319">
        <v>1.75</v>
      </c>
      <c r="AF319">
        <v>0</v>
      </c>
      <c r="AG319">
        <v>0</v>
      </c>
      <c r="AH319">
        <v>0</v>
      </c>
      <c r="AI319">
        <v>0</v>
      </c>
      <c r="AJ319">
        <v>1</v>
      </c>
      <c r="AK319">
        <v>1</v>
      </c>
    </row>
    <row r="320" spans="1:37" x14ac:dyDescent="0.25">
      <c r="A320" s="18">
        <v>43922</v>
      </c>
      <c r="B320" t="s">
        <v>245</v>
      </c>
      <c r="C320" t="s">
        <v>181</v>
      </c>
      <c r="D320">
        <v>0</v>
      </c>
      <c r="E320">
        <v>1</v>
      </c>
      <c r="F320">
        <v>0</v>
      </c>
      <c r="G320">
        <v>-1</v>
      </c>
      <c r="H320">
        <v>2</v>
      </c>
      <c r="I320">
        <v>1</v>
      </c>
      <c r="J320">
        <v>0</v>
      </c>
      <c r="K320">
        <v>1</v>
      </c>
      <c r="L320" t="s">
        <v>13</v>
      </c>
      <c r="N320" t="s">
        <v>181</v>
      </c>
      <c r="O320" t="s">
        <v>39</v>
      </c>
      <c r="P320" t="s">
        <v>40</v>
      </c>
      <c r="Q320" t="s">
        <v>226</v>
      </c>
      <c r="R320" t="s">
        <v>215</v>
      </c>
      <c r="T320">
        <v>10</v>
      </c>
      <c r="U320">
        <v>2</v>
      </c>
      <c r="V320">
        <v>169</v>
      </c>
      <c r="W320">
        <v>268</v>
      </c>
      <c r="X320">
        <v>1591</v>
      </c>
      <c r="Y320">
        <v>87024</v>
      </c>
      <c r="Z320">
        <v>6074100</v>
      </c>
      <c r="AA320">
        <v>69.8</v>
      </c>
      <c r="AB320">
        <v>101.8051092</v>
      </c>
      <c r="AC320">
        <v>0.51164785099999999</v>
      </c>
      <c r="AD320">
        <v>0</v>
      </c>
      <c r="AE320">
        <v>0.33</v>
      </c>
      <c r="AF320">
        <v>0.16</v>
      </c>
      <c r="AG320">
        <v>0.16</v>
      </c>
      <c r="AH320">
        <v>0.5</v>
      </c>
      <c r="AI320">
        <v>0</v>
      </c>
      <c r="AJ320">
        <v>1</v>
      </c>
    </row>
    <row r="321" spans="1:37" x14ac:dyDescent="0.25">
      <c r="A321" s="18">
        <v>43922</v>
      </c>
      <c r="B321" t="s">
        <v>242</v>
      </c>
      <c r="C321" t="s">
        <v>182</v>
      </c>
      <c r="D321">
        <v>0</v>
      </c>
      <c r="E321">
        <v>0</v>
      </c>
      <c r="F321">
        <v>0</v>
      </c>
      <c r="G321">
        <v>0</v>
      </c>
      <c r="H321">
        <v>1</v>
      </c>
      <c r="I321">
        <v>0</v>
      </c>
      <c r="J321">
        <v>0</v>
      </c>
      <c r="K321">
        <v>1</v>
      </c>
      <c r="L321" t="s">
        <v>13</v>
      </c>
      <c r="N321" t="s">
        <v>182</v>
      </c>
      <c r="O321" t="s">
        <v>39</v>
      </c>
      <c r="P321" t="s">
        <v>40</v>
      </c>
      <c r="Q321" t="s">
        <v>220</v>
      </c>
      <c r="R321" t="s">
        <v>42</v>
      </c>
      <c r="T321">
        <v>6</v>
      </c>
      <c r="V321">
        <v>69</v>
      </c>
      <c r="W321">
        <v>73</v>
      </c>
      <c r="X321">
        <v>575</v>
      </c>
      <c r="Y321">
        <v>16787</v>
      </c>
      <c r="Z321">
        <v>1559984</v>
      </c>
      <c r="AA321">
        <v>92.93</v>
      </c>
      <c r="AB321">
        <v>119.3450194</v>
      </c>
      <c r="AC321">
        <v>-2.4617460530000002</v>
      </c>
      <c r="AD321">
        <v>0</v>
      </c>
      <c r="AE321">
        <v>0.64</v>
      </c>
      <c r="AF321">
        <v>0</v>
      </c>
      <c r="AG321">
        <v>0</v>
      </c>
      <c r="AH321">
        <v>0</v>
      </c>
      <c r="AI321">
        <v>0</v>
      </c>
      <c r="AJ321">
        <v>1</v>
      </c>
      <c r="AK321">
        <v>1</v>
      </c>
    </row>
    <row r="322" spans="1:37" x14ac:dyDescent="0.25">
      <c r="A322" s="18">
        <v>43922</v>
      </c>
      <c r="B322" t="s">
        <v>229</v>
      </c>
      <c r="C322" t="s">
        <v>183</v>
      </c>
      <c r="D322">
        <v>14</v>
      </c>
      <c r="E322">
        <v>0</v>
      </c>
      <c r="F322">
        <v>0</v>
      </c>
      <c r="G322">
        <v>14</v>
      </c>
      <c r="H322">
        <v>64</v>
      </c>
      <c r="I322">
        <v>4</v>
      </c>
      <c r="J322">
        <v>0</v>
      </c>
      <c r="K322">
        <v>60</v>
      </c>
      <c r="L322" t="s">
        <v>13</v>
      </c>
      <c r="N322" t="s">
        <v>183</v>
      </c>
      <c r="O322" t="s">
        <v>39</v>
      </c>
      <c r="P322" t="s">
        <v>40</v>
      </c>
      <c r="Q322" t="s">
        <v>220</v>
      </c>
      <c r="R322" t="s">
        <v>42</v>
      </c>
      <c r="T322">
        <v>21</v>
      </c>
      <c r="U322">
        <v>3</v>
      </c>
      <c r="V322">
        <v>311</v>
      </c>
      <c r="W322">
        <v>792</v>
      </c>
      <c r="X322">
        <v>2255</v>
      </c>
      <c r="Y322">
        <v>46717</v>
      </c>
      <c r="Z322">
        <v>9426885</v>
      </c>
      <c r="AA322">
        <v>201.78</v>
      </c>
      <c r="AB322">
        <v>120.1620559</v>
      </c>
      <c r="AC322">
        <v>-3.731080714</v>
      </c>
      <c r="AD322">
        <v>1.49</v>
      </c>
      <c r="AE322">
        <v>6.79</v>
      </c>
      <c r="AF322">
        <v>0</v>
      </c>
      <c r="AG322">
        <v>0.42</v>
      </c>
      <c r="AH322">
        <v>6.25E-2</v>
      </c>
      <c r="AI322">
        <v>0</v>
      </c>
      <c r="AK322">
        <v>0</v>
      </c>
    </row>
    <row r="323" spans="1:37" x14ac:dyDescent="0.25">
      <c r="A323" s="18">
        <v>43922</v>
      </c>
      <c r="B323" t="s">
        <v>238</v>
      </c>
      <c r="C323" t="s">
        <v>184</v>
      </c>
      <c r="D323">
        <v>0</v>
      </c>
      <c r="E323">
        <v>0</v>
      </c>
      <c r="F323">
        <v>0</v>
      </c>
      <c r="G323">
        <v>0</v>
      </c>
      <c r="H323">
        <v>2</v>
      </c>
      <c r="I323">
        <v>0</v>
      </c>
      <c r="J323">
        <v>0</v>
      </c>
      <c r="K323">
        <v>2</v>
      </c>
      <c r="L323" t="s">
        <v>13</v>
      </c>
      <c r="N323" t="s">
        <v>184</v>
      </c>
      <c r="O323" t="s">
        <v>39</v>
      </c>
      <c r="P323" t="s">
        <v>40</v>
      </c>
      <c r="Q323" t="s">
        <v>220</v>
      </c>
      <c r="R323" t="s">
        <v>42</v>
      </c>
      <c r="T323">
        <v>12</v>
      </c>
      <c r="U323">
        <v>1</v>
      </c>
      <c r="V323">
        <v>175</v>
      </c>
      <c r="W323">
        <v>175</v>
      </c>
      <c r="X323">
        <v>1842</v>
      </c>
      <c r="Y323">
        <v>61841</v>
      </c>
      <c r="Z323">
        <v>2955567</v>
      </c>
      <c r="AA323">
        <v>47.79</v>
      </c>
      <c r="AB323">
        <v>121.2010927</v>
      </c>
      <c r="AC323">
        <v>-1.00413668</v>
      </c>
      <c r="AD323">
        <v>0</v>
      </c>
      <c r="AE323">
        <v>0.68</v>
      </c>
      <c r="AF323">
        <v>0</v>
      </c>
      <c r="AG323">
        <v>0</v>
      </c>
      <c r="AH323">
        <v>0</v>
      </c>
      <c r="AI323">
        <v>0</v>
      </c>
      <c r="AJ323">
        <v>1</v>
      </c>
      <c r="AK323">
        <v>1</v>
      </c>
    </row>
    <row r="324" spans="1:37" x14ac:dyDescent="0.25">
      <c r="A324" s="18">
        <v>43922</v>
      </c>
      <c r="B324" t="s">
        <v>219</v>
      </c>
      <c r="C324" t="s">
        <v>185</v>
      </c>
      <c r="D324">
        <v>0</v>
      </c>
      <c r="E324">
        <v>0</v>
      </c>
      <c r="F324">
        <v>0</v>
      </c>
      <c r="G324">
        <v>0</v>
      </c>
      <c r="H324">
        <v>3</v>
      </c>
      <c r="I324">
        <v>0</v>
      </c>
      <c r="J324">
        <v>0</v>
      </c>
      <c r="K324">
        <v>3</v>
      </c>
      <c r="L324" t="s">
        <v>13</v>
      </c>
      <c r="N324" t="s">
        <v>185</v>
      </c>
      <c r="O324" t="s">
        <v>39</v>
      </c>
      <c r="P324" t="s">
        <v>40</v>
      </c>
      <c r="Q324" t="s">
        <v>220</v>
      </c>
      <c r="R324" t="s">
        <v>42</v>
      </c>
      <c r="T324">
        <v>15</v>
      </c>
      <c r="U324">
        <v>2</v>
      </c>
      <c r="V324">
        <v>219</v>
      </c>
      <c r="W324">
        <v>377</v>
      </c>
      <c r="X324">
        <v>1911</v>
      </c>
      <c r="Y324">
        <v>38068</v>
      </c>
      <c r="Z324">
        <v>2635461</v>
      </c>
      <c r="AA324">
        <v>69.23</v>
      </c>
      <c r="AB324">
        <v>122.070311</v>
      </c>
      <c r="AC324">
        <v>-4.1246887929999998</v>
      </c>
      <c r="AD324">
        <v>0</v>
      </c>
      <c r="AE324">
        <v>1.1399999999999999</v>
      </c>
      <c r="AF324">
        <v>0</v>
      </c>
      <c r="AG324">
        <v>0</v>
      </c>
      <c r="AH324">
        <v>0</v>
      </c>
      <c r="AI324">
        <v>0</v>
      </c>
      <c r="AJ324">
        <v>1</v>
      </c>
      <c r="AK324">
        <v>1</v>
      </c>
    </row>
    <row r="325" spans="1:37" x14ac:dyDescent="0.25">
      <c r="A325" s="18">
        <v>43922</v>
      </c>
      <c r="B325" t="s">
        <v>252</v>
      </c>
      <c r="C325" t="s">
        <v>186</v>
      </c>
      <c r="D325">
        <v>1</v>
      </c>
      <c r="E325">
        <v>0</v>
      </c>
      <c r="F325">
        <v>0</v>
      </c>
      <c r="G325">
        <v>1</v>
      </c>
      <c r="H325">
        <v>1</v>
      </c>
      <c r="I325">
        <v>0</v>
      </c>
      <c r="J325">
        <v>0</v>
      </c>
      <c r="K325">
        <v>1</v>
      </c>
      <c r="L325" t="s">
        <v>13</v>
      </c>
      <c r="N325" t="s">
        <v>186</v>
      </c>
      <c r="O325" t="s">
        <v>39</v>
      </c>
      <c r="P325" t="s">
        <v>40</v>
      </c>
      <c r="Q325" t="s">
        <v>220</v>
      </c>
      <c r="R325" t="s">
        <v>42</v>
      </c>
      <c r="T325">
        <v>11</v>
      </c>
      <c r="U325">
        <v>4</v>
      </c>
      <c r="V325">
        <v>171</v>
      </c>
      <c r="W325">
        <v>332</v>
      </c>
      <c r="X325">
        <v>1507</v>
      </c>
      <c r="Y325">
        <v>13892</v>
      </c>
      <c r="Z325">
        <v>2641884</v>
      </c>
      <c r="AA325">
        <v>190.17</v>
      </c>
      <c r="AB325">
        <v>124.5212396</v>
      </c>
      <c r="AC325">
        <v>1.259638212</v>
      </c>
      <c r="AD325">
        <v>0.38</v>
      </c>
      <c r="AE325">
        <v>0.38</v>
      </c>
      <c r="AF325">
        <v>0</v>
      </c>
      <c r="AG325">
        <v>0</v>
      </c>
      <c r="AH325">
        <v>0</v>
      </c>
      <c r="AI325">
        <v>0</v>
      </c>
    </row>
    <row r="326" spans="1:37" x14ac:dyDescent="0.25">
      <c r="A326" s="18">
        <v>43922</v>
      </c>
      <c r="B326" t="s">
        <v>239</v>
      </c>
      <c r="C326" t="s">
        <v>56</v>
      </c>
      <c r="D326">
        <v>0</v>
      </c>
      <c r="E326">
        <v>0</v>
      </c>
      <c r="F326">
        <v>0</v>
      </c>
      <c r="G326">
        <v>0</v>
      </c>
      <c r="H326">
        <v>8</v>
      </c>
      <c r="I326">
        <v>0</v>
      </c>
      <c r="J326">
        <v>0</v>
      </c>
      <c r="K326">
        <v>8</v>
      </c>
      <c r="L326" t="s">
        <v>13</v>
      </c>
      <c r="N326" t="s">
        <v>56</v>
      </c>
      <c r="O326" t="s">
        <v>39</v>
      </c>
      <c r="P326" t="s">
        <v>40</v>
      </c>
      <c r="Q326" t="s">
        <v>226</v>
      </c>
      <c r="R326" t="s">
        <v>215</v>
      </c>
      <c r="T326">
        <v>12</v>
      </c>
      <c r="U326">
        <v>7</v>
      </c>
      <c r="V326">
        <v>179</v>
      </c>
      <c r="W326">
        <v>230</v>
      </c>
      <c r="X326">
        <v>928</v>
      </c>
      <c r="Y326">
        <v>42013</v>
      </c>
      <c r="Z326">
        <v>5519245</v>
      </c>
      <c r="AA326">
        <v>131.37</v>
      </c>
      <c r="AB326">
        <v>100.46506239999999</v>
      </c>
      <c r="AC326">
        <v>-0.850253225</v>
      </c>
      <c r="AD326">
        <v>0</v>
      </c>
      <c r="AE326">
        <v>1.45</v>
      </c>
      <c r="AF326">
        <v>0</v>
      </c>
      <c r="AG326">
        <v>0</v>
      </c>
      <c r="AH326">
        <v>0</v>
      </c>
      <c r="AI326">
        <v>0</v>
      </c>
      <c r="AJ326">
        <v>1</v>
      </c>
      <c r="AK326">
        <v>1</v>
      </c>
    </row>
    <row r="327" spans="1:37" x14ac:dyDescent="0.25">
      <c r="A327" s="18">
        <v>43922</v>
      </c>
      <c r="B327" t="s">
        <v>243</v>
      </c>
      <c r="C327" t="s">
        <v>156</v>
      </c>
      <c r="D327">
        <v>0</v>
      </c>
      <c r="E327">
        <v>0</v>
      </c>
      <c r="F327">
        <v>0</v>
      </c>
      <c r="G327">
        <v>0</v>
      </c>
      <c r="H327">
        <v>4</v>
      </c>
      <c r="I327">
        <v>0</v>
      </c>
      <c r="J327">
        <v>0</v>
      </c>
      <c r="K327">
        <v>4</v>
      </c>
      <c r="L327" t="s">
        <v>13</v>
      </c>
      <c r="N327" t="s">
        <v>156</v>
      </c>
      <c r="O327" t="s">
        <v>39</v>
      </c>
      <c r="P327" t="s">
        <v>40</v>
      </c>
      <c r="Q327" t="s">
        <v>226</v>
      </c>
      <c r="R327" t="s">
        <v>215</v>
      </c>
      <c r="T327">
        <v>13</v>
      </c>
      <c r="U327">
        <v>4</v>
      </c>
      <c r="V327">
        <v>241</v>
      </c>
      <c r="W327">
        <v>387</v>
      </c>
      <c r="X327">
        <v>2853</v>
      </c>
      <c r="Y327">
        <v>91592</v>
      </c>
      <c r="Z327">
        <v>8217551</v>
      </c>
      <c r="AA327">
        <v>89.72</v>
      </c>
      <c r="AB327">
        <v>104.16946470000001</v>
      </c>
      <c r="AC327">
        <v>-3.2162118080000002</v>
      </c>
      <c r="AD327">
        <v>0</v>
      </c>
      <c r="AE327">
        <v>0.49</v>
      </c>
      <c r="AF327">
        <v>0</v>
      </c>
      <c r="AG327">
        <v>0</v>
      </c>
      <c r="AH327">
        <v>0</v>
      </c>
      <c r="AI327">
        <v>0</v>
      </c>
      <c r="AJ327">
        <v>0</v>
      </c>
      <c r="AK327">
        <v>1</v>
      </c>
    </row>
    <row r="328" spans="1:37" x14ac:dyDescent="0.25">
      <c r="A328" s="18">
        <v>43922</v>
      </c>
      <c r="B328" t="s">
        <v>225</v>
      </c>
      <c r="C328" t="s">
        <v>187</v>
      </c>
      <c r="D328">
        <v>2</v>
      </c>
      <c r="E328">
        <v>0</v>
      </c>
      <c r="F328">
        <v>0</v>
      </c>
      <c r="G328">
        <v>2</v>
      </c>
      <c r="H328">
        <v>15</v>
      </c>
      <c r="I328">
        <v>4</v>
      </c>
      <c r="J328">
        <v>0</v>
      </c>
      <c r="K328">
        <v>11</v>
      </c>
      <c r="L328" t="s">
        <v>13</v>
      </c>
      <c r="N328" t="s">
        <v>187</v>
      </c>
      <c r="O328" t="s">
        <v>39</v>
      </c>
      <c r="P328" t="s">
        <v>40</v>
      </c>
      <c r="Q328" t="s">
        <v>226</v>
      </c>
      <c r="R328" t="s">
        <v>215</v>
      </c>
      <c r="T328">
        <v>25</v>
      </c>
      <c r="U328">
        <v>8</v>
      </c>
      <c r="V328">
        <v>450</v>
      </c>
      <c r="W328">
        <v>693</v>
      </c>
      <c r="X328">
        <v>5417</v>
      </c>
      <c r="Y328">
        <v>72981</v>
      </c>
      <c r="Z328">
        <v>14874889</v>
      </c>
      <c r="AA328">
        <v>203.82</v>
      </c>
      <c r="AB328">
        <v>99.051964420000004</v>
      </c>
      <c r="AC328">
        <v>2.1918944530000002</v>
      </c>
      <c r="AD328">
        <v>0.13</v>
      </c>
      <c r="AE328">
        <v>1.01</v>
      </c>
      <c r="AF328">
        <v>0</v>
      </c>
      <c r="AG328">
        <v>0.27</v>
      </c>
      <c r="AH328">
        <v>0.26669999999999999</v>
      </c>
      <c r="AI328">
        <v>0</v>
      </c>
      <c r="AJ328">
        <v>0.33</v>
      </c>
      <c r="AK328">
        <v>0</v>
      </c>
    </row>
    <row r="329" spans="1:37" x14ac:dyDescent="0.25">
      <c r="A329" s="18">
        <v>43923</v>
      </c>
      <c r="B329" t="s">
        <v>235</v>
      </c>
      <c r="C329" t="s">
        <v>157</v>
      </c>
      <c r="D329">
        <v>0</v>
      </c>
      <c r="E329">
        <v>0</v>
      </c>
      <c r="F329">
        <v>0</v>
      </c>
      <c r="G329">
        <v>0</v>
      </c>
      <c r="H329">
        <v>5</v>
      </c>
      <c r="I329">
        <v>0</v>
      </c>
      <c r="J329">
        <v>0</v>
      </c>
      <c r="K329">
        <v>5</v>
      </c>
      <c r="L329" t="s">
        <v>13</v>
      </c>
      <c r="N329" t="s">
        <v>157</v>
      </c>
      <c r="O329" t="s">
        <v>39</v>
      </c>
      <c r="P329" t="s">
        <v>40</v>
      </c>
      <c r="Q329" t="s">
        <v>226</v>
      </c>
      <c r="R329" t="s">
        <v>215</v>
      </c>
      <c r="S329" t="s">
        <v>233</v>
      </c>
      <c r="T329">
        <v>18</v>
      </c>
      <c r="U329">
        <v>5</v>
      </c>
      <c r="V329">
        <v>289</v>
      </c>
      <c r="X329">
        <v>6497</v>
      </c>
      <c r="Y329">
        <v>57956</v>
      </c>
      <c r="Z329">
        <v>5247257</v>
      </c>
      <c r="AA329">
        <v>90.54</v>
      </c>
      <c r="AB329">
        <v>96.910521739999993</v>
      </c>
      <c r="AC329">
        <v>4.2256146279999998</v>
      </c>
      <c r="AD329">
        <v>0</v>
      </c>
      <c r="AE329">
        <v>0.95</v>
      </c>
      <c r="AF329">
        <v>0</v>
      </c>
      <c r="AG329">
        <v>0</v>
      </c>
      <c r="AH329">
        <v>0</v>
      </c>
      <c r="AI329">
        <v>0</v>
      </c>
      <c r="AJ329">
        <v>1</v>
      </c>
      <c r="AK329">
        <v>1</v>
      </c>
    </row>
    <row r="330" spans="1:37" x14ac:dyDescent="0.25">
      <c r="A330" s="18">
        <v>43923</v>
      </c>
      <c r="B330" t="s">
        <v>37</v>
      </c>
      <c r="C330" t="s">
        <v>38</v>
      </c>
      <c r="D330">
        <v>0</v>
      </c>
      <c r="E330">
        <v>0</v>
      </c>
      <c r="F330">
        <v>0</v>
      </c>
      <c r="G330">
        <v>0</v>
      </c>
      <c r="H330">
        <v>16</v>
      </c>
      <c r="I330">
        <v>0</v>
      </c>
      <c r="J330">
        <v>5</v>
      </c>
      <c r="K330">
        <v>11</v>
      </c>
      <c r="L330" t="s">
        <v>13</v>
      </c>
      <c r="N330" t="s">
        <v>38</v>
      </c>
      <c r="O330" t="s">
        <v>39</v>
      </c>
      <c r="P330" t="s">
        <v>40</v>
      </c>
      <c r="Q330" t="s">
        <v>41</v>
      </c>
      <c r="R330" t="s">
        <v>42</v>
      </c>
      <c r="T330">
        <v>8</v>
      </c>
      <c r="U330">
        <v>1</v>
      </c>
      <c r="V330">
        <v>57</v>
      </c>
      <c r="W330">
        <v>80</v>
      </c>
      <c r="X330">
        <v>636</v>
      </c>
      <c r="Y330">
        <v>5780</v>
      </c>
      <c r="Z330">
        <v>4216171</v>
      </c>
      <c r="AA330">
        <v>729.43</v>
      </c>
      <c r="AB330">
        <v>115.1317136</v>
      </c>
      <c r="AC330">
        <v>-8.3694716880000009</v>
      </c>
      <c r="AD330">
        <v>0</v>
      </c>
      <c r="AE330">
        <v>3.79</v>
      </c>
      <c r="AF330">
        <v>0</v>
      </c>
      <c r="AG330">
        <v>0</v>
      </c>
      <c r="AH330">
        <v>0</v>
      </c>
      <c r="AI330">
        <v>0.3125</v>
      </c>
      <c r="AJ330">
        <v>0</v>
      </c>
      <c r="AK330">
        <v>1</v>
      </c>
    </row>
    <row r="331" spans="1:37" x14ac:dyDescent="0.25">
      <c r="A331" s="18">
        <v>43923</v>
      </c>
      <c r="B331" t="s">
        <v>218</v>
      </c>
      <c r="C331" t="s">
        <v>158</v>
      </c>
      <c r="D331">
        <v>6</v>
      </c>
      <c r="E331">
        <v>1</v>
      </c>
      <c r="F331">
        <v>0</v>
      </c>
      <c r="G331">
        <v>5</v>
      </c>
      <c r="H331">
        <v>97</v>
      </c>
      <c r="I331">
        <v>15</v>
      </c>
      <c r="J331">
        <v>8</v>
      </c>
      <c r="K331">
        <v>74</v>
      </c>
      <c r="L331" t="s">
        <v>13</v>
      </c>
      <c r="N331" t="s">
        <v>158</v>
      </c>
      <c r="O331" t="s">
        <v>39</v>
      </c>
      <c r="P331" t="s">
        <v>40</v>
      </c>
      <c r="Q331" t="s">
        <v>214</v>
      </c>
      <c r="R331" t="s">
        <v>215</v>
      </c>
      <c r="T331">
        <v>4</v>
      </c>
      <c r="U331">
        <v>4</v>
      </c>
      <c r="V331">
        <v>155</v>
      </c>
      <c r="W331">
        <v>313</v>
      </c>
      <c r="X331">
        <v>1238</v>
      </c>
      <c r="Y331">
        <v>9663</v>
      </c>
      <c r="Z331">
        <v>10722374</v>
      </c>
      <c r="AA331">
        <v>1109.6400000000001</v>
      </c>
      <c r="AB331">
        <v>106.1090043</v>
      </c>
      <c r="AC331">
        <v>-6.4567363880000004</v>
      </c>
      <c r="AD331">
        <v>0.56000000000000005</v>
      </c>
      <c r="AE331">
        <v>9.0500000000000007</v>
      </c>
      <c r="AF331">
        <v>0.09</v>
      </c>
      <c r="AG331">
        <v>1.4</v>
      </c>
      <c r="AH331">
        <v>0.15459999999999999</v>
      </c>
      <c r="AI331">
        <v>8.2500000000000004E-2</v>
      </c>
      <c r="AJ331">
        <v>0.5</v>
      </c>
    </row>
    <row r="332" spans="1:37" x14ac:dyDescent="0.25">
      <c r="A332" s="18">
        <v>43923</v>
      </c>
      <c r="B332" t="s">
        <v>250</v>
      </c>
      <c r="C332" t="s">
        <v>159</v>
      </c>
      <c r="D332">
        <v>0</v>
      </c>
      <c r="E332">
        <v>0</v>
      </c>
      <c r="F332">
        <v>0</v>
      </c>
      <c r="G332">
        <v>0</v>
      </c>
      <c r="H332">
        <v>1</v>
      </c>
      <c r="I332">
        <v>1</v>
      </c>
      <c r="J332">
        <v>0</v>
      </c>
      <c r="K332">
        <v>0</v>
      </c>
      <c r="L332" t="s">
        <v>13</v>
      </c>
      <c r="N332" t="s">
        <v>159</v>
      </c>
      <c r="O332" t="s">
        <v>39</v>
      </c>
      <c r="P332" t="s">
        <v>40</v>
      </c>
      <c r="Q332" t="s">
        <v>226</v>
      </c>
      <c r="R332" t="s">
        <v>215</v>
      </c>
      <c r="T332">
        <v>9</v>
      </c>
      <c r="U332">
        <v>1</v>
      </c>
      <c r="V332">
        <v>129</v>
      </c>
      <c r="W332">
        <v>172</v>
      </c>
      <c r="X332">
        <v>1341</v>
      </c>
      <c r="Y332">
        <v>19919</v>
      </c>
      <c r="Z332">
        <v>1999539</v>
      </c>
      <c r="AA332">
        <v>100.38</v>
      </c>
      <c r="AB332">
        <v>102.33842129999999</v>
      </c>
      <c r="AC332">
        <v>-3.5335836270000001</v>
      </c>
      <c r="AD332">
        <v>0</v>
      </c>
      <c r="AE332">
        <v>0.5</v>
      </c>
      <c r="AF332">
        <v>0</v>
      </c>
      <c r="AG332">
        <v>0.5</v>
      </c>
      <c r="AH332">
        <v>1</v>
      </c>
      <c r="AI332">
        <v>0</v>
      </c>
      <c r="AJ332">
        <v>1</v>
      </c>
      <c r="AK332">
        <v>1</v>
      </c>
    </row>
    <row r="333" spans="1:37" x14ac:dyDescent="0.25">
      <c r="A333" s="18">
        <v>43923</v>
      </c>
      <c r="B333" t="s">
        <v>213</v>
      </c>
      <c r="C333" t="s">
        <v>161</v>
      </c>
      <c r="D333">
        <v>72</v>
      </c>
      <c r="E333">
        <v>5</v>
      </c>
      <c r="F333">
        <v>2</v>
      </c>
      <c r="G333">
        <v>65</v>
      </c>
      <c r="H333">
        <v>445</v>
      </c>
      <c r="I333">
        <v>93</v>
      </c>
      <c r="J333">
        <v>39</v>
      </c>
      <c r="K333">
        <v>313</v>
      </c>
      <c r="L333" t="s">
        <v>13</v>
      </c>
      <c r="N333" t="s">
        <v>161</v>
      </c>
      <c r="O333" t="s">
        <v>39</v>
      </c>
      <c r="P333" t="s">
        <v>40</v>
      </c>
      <c r="Q333" t="s">
        <v>214</v>
      </c>
      <c r="R333" t="s">
        <v>215</v>
      </c>
      <c r="S333" t="s">
        <v>216</v>
      </c>
      <c r="T333">
        <v>1</v>
      </c>
      <c r="U333">
        <v>5</v>
      </c>
      <c r="V333">
        <v>44</v>
      </c>
      <c r="W333">
        <v>267</v>
      </c>
      <c r="Y333">
        <v>664</v>
      </c>
      <c r="Z333">
        <v>10846145</v>
      </c>
      <c r="AA333">
        <v>16334.31</v>
      </c>
      <c r="AB333">
        <v>106.8361183</v>
      </c>
      <c r="AC333">
        <v>-6.2046989909999999</v>
      </c>
      <c r="AD333">
        <v>6.64</v>
      </c>
      <c r="AE333">
        <v>41.03</v>
      </c>
      <c r="AF333">
        <v>0.46</v>
      </c>
      <c r="AG333">
        <v>8.57</v>
      </c>
      <c r="AH333">
        <v>0.20899999999999999</v>
      </c>
      <c r="AI333">
        <v>8.7599999999999997E-2</v>
      </c>
      <c r="AJ333">
        <v>1.18</v>
      </c>
      <c r="AK333">
        <v>5</v>
      </c>
    </row>
    <row r="334" spans="1:37" x14ac:dyDescent="0.25">
      <c r="A334" s="18">
        <v>43923</v>
      </c>
      <c r="B334" t="s">
        <v>223</v>
      </c>
      <c r="C334" t="s">
        <v>160</v>
      </c>
      <c r="D334">
        <v>0</v>
      </c>
      <c r="E334">
        <v>1</v>
      </c>
      <c r="F334">
        <v>0</v>
      </c>
      <c r="G334">
        <v>-1</v>
      </c>
      <c r="H334">
        <v>13</v>
      </c>
      <c r="I334">
        <v>3</v>
      </c>
      <c r="J334">
        <v>3</v>
      </c>
      <c r="K334">
        <v>7</v>
      </c>
      <c r="L334" t="s">
        <v>13</v>
      </c>
      <c r="N334" t="s">
        <v>160</v>
      </c>
      <c r="O334" t="s">
        <v>39</v>
      </c>
      <c r="P334" t="s">
        <v>40</v>
      </c>
      <c r="Q334" t="s">
        <v>214</v>
      </c>
      <c r="R334" t="s">
        <v>215</v>
      </c>
      <c r="S334" t="s">
        <v>224</v>
      </c>
      <c r="T334">
        <v>4</v>
      </c>
      <c r="U334">
        <v>1</v>
      </c>
      <c r="V334">
        <v>78</v>
      </c>
      <c r="W334">
        <v>46</v>
      </c>
      <c r="X334">
        <v>392</v>
      </c>
      <c r="Y334">
        <v>3133</v>
      </c>
      <c r="Z334">
        <v>3631015</v>
      </c>
      <c r="AA334">
        <v>1158.9000000000001</v>
      </c>
      <c r="AB334">
        <v>110.4448783</v>
      </c>
      <c r="AC334">
        <v>-7.8945018500000002</v>
      </c>
      <c r="AD334">
        <v>0</v>
      </c>
      <c r="AE334">
        <v>3.58</v>
      </c>
      <c r="AF334">
        <v>0.28000000000000003</v>
      </c>
      <c r="AG334">
        <v>0.83</v>
      </c>
      <c r="AH334">
        <v>0.23080000000000001</v>
      </c>
      <c r="AI334">
        <v>0.23080000000000001</v>
      </c>
      <c r="AJ334">
        <v>0</v>
      </c>
    </row>
    <row r="335" spans="1:37" x14ac:dyDescent="0.25">
      <c r="A335" s="18">
        <v>43923</v>
      </c>
      <c r="B335" t="s">
        <v>246</v>
      </c>
      <c r="C335" t="s">
        <v>163</v>
      </c>
      <c r="D335">
        <v>0</v>
      </c>
      <c r="E335">
        <v>0</v>
      </c>
      <c r="F335">
        <v>0</v>
      </c>
      <c r="G335">
        <v>0</v>
      </c>
      <c r="H335">
        <v>1</v>
      </c>
      <c r="I335">
        <v>0</v>
      </c>
      <c r="J335">
        <v>0</v>
      </c>
      <c r="K335">
        <v>1</v>
      </c>
      <c r="L335" t="s">
        <v>13</v>
      </c>
      <c r="N335" t="s">
        <v>163</v>
      </c>
      <c r="O335" t="s">
        <v>39</v>
      </c>
      <c r="P335" t="s">
        <v>40</v>
      </c>
      <c r="Q335" t="s">
        <v>226</v>
      </c>
      <c r="R335" t="s">
        <v>215</v>
      </c>
      <c r="T335">
        <v>9</v>
      </c>
      <c r="U335">
        <v>2</v>
      </c>
      <c r="V335">
        <v>141</v>
      </c>
      <c r="W335">
        <v>163</v>
      </c>
      <c r="X335">
        <v>1399</v>
      </c>
      <c r="Y335">
        <v>50058</v>
      </c>
      <c r="Z335">
        <v>3493357</v>
      </c>
      <c r="AA335">
        <v>69.790000000000006</v>
      </c>
      <c r="AB335">
        <v>102.72364039999999</v>
      </c>
      <c r="AC335">
        <v>-1.69769766</v>
      </c>
      <c r="AD335">
        <v>0</v>
      </c>
      <c r="AE335">
        <v>0.28999999999999998</v>
      </c>
      <c r="AF335">
        <v>0</v>
      </c>
      <c r="AG335">
        <v>0</v>
      </c>
      <c r="AH335">
        <v>0</v>
      </c>
      <c r="AI335">
        <v>0</v>
      </c>
      <c r="AJ335">
        <v>1</v>
      </c>
      <c r="AK335">
        <v>1</v>
      </c>
    </row>
    <row r="336" spans="1:37" x14ac:dyDescent="0.25">
      <c r="A336" s="18">
        <v>43923</v>
      </c>
      <c r="B336" t="s">
        <v>217</v>
      </c>
      <c r="C336" t="s">
        <v>164</v>
      </c>
      <c r="D336">
        <v>20</v>
      </c>
      <c r="E336">
        <v>4</v>
      </c>
      <c r="F336">
        <v>1</v>
      </c>
      <c r="G336">
        <v>15</v>
      </c>
      <c r="H336">
        <v>236</v>
      </c>
      <c r="I336">
        <v>22</v>
      </c>
      <c r="J336">
        <v>12</v>
      </c>
      <c r="K336">
        <v>202</v>
      </c>
      <c r="L336" t="s">
        <v>13</v>
      </c>
      <c r="N336" t="s">
        <v>164</v>
      </c>
      <c r="O336" t="s">
        <v>39</v>
      </c>
      <c r="P336" t="s">
        <v>40</v>
      </c>
      <c r="Q336" t="s">
        <v>214</v>
      </c>
      <c r="R336" t="s">
        <v>215</v>
      </c>
      <c r="T336">
        <v>18</v>
      </c>
      <c r="U336">
        <v>9</v>
      </c>
      <c r="V336">
        <v>627</v>
      </c>
      <c r="W336">
        <v>645</v>
      </c>
      <c r="X336">
        <v>5312</v>
      </c>
      <c r="Y336">
        <v>35378</v>
      </c>
      <c r="Z336">
        <v>45161325</v>
      </c>
      <c r="AA336">
        <v>1276.55</v>
      </c>
      <c r="AB336">
        <v>107.60370829999999</v>
      </c>
      <c r="AC336">
        <v>-6.9204320829999997</v>
      </c>
      <c r="AD336">
        <v>0.44</v>
      </c>
      <c r="AE336">
        <v>5.23</v>
      </c>
      <c r="AF336">
        <v>0.09</v>
      </c>
      <c r="AG336">
        <v>0.49</v>
      </c>
      <c r="AH336">
        <v>9.3200000000000005E-2</v>
      </c>
      <c r="AI336">
        <v>5.0799999999999998E-2</v>
      </c>
      <c r="AJ336">
        <v>0.83</v>
      </c>
    </row>
    <row r="337" spans="1:37" x14ac:dyDescent="0.25">
      <c r="A337" s="18">
        <v>43923</v>
      </c>
      <c r="B337" t="s">
        <v>227</v>
      </c>
      <c r="C337" t="s">
        <v>165</v>
      </c>
      <c r="D337">
        <v>0</v>
      </c>
      <c r="E337">
        <v>2</v>
      </c>
      <c r="F337">
        <v>1</v>
      </c>
      <c r="G337">
        <v>-3</v>
      </c>
      <c r="H337">
        <v>86</v>
      </c>
      <c r="I337">
        <v>19</v>
      </c>
      <c r="J337">
        <v>19</v>
      </c>
      <c r="K337">
        <v>48</v>
      </c>
      <c r="L337" t="s">
        <v>13</v>
      </c>
      <c r="N337" t="s">
        <v>165</v>
      </c>
      <c r="O337" t="s">
        <v>39</v>
      </c>
      <c r="P337" t="s">
        <v>40</v>
      </c>
      <c r="Q337" t="s">
        <v>214</v>
      </c>
      <c r="R337" t="s">
        <v>215</v>
      </c>
      <c r="T337">
        <v>29</v>
      </c>
      <c r="U337">
        <v>6</v>
      </c>
      <c r="V337">
        <v>576</v>
      </c>
      <c r="W337">
        <v>753</v>
      </c>
      <c r="X337">
        <v>7809</v>
      </c>
      <c r="Y337">
        <v>32801</v>
      </c>
      <c r="Z337">
        <v>36364072</v>
      </c>
      <c r="AA337">
        <v>1108.6400000000001</v>
      </c>
      <c r="AB337">
        <v>110.20111489999999</v>
      </c>
      <c r="AC337">
        <v>-7.2590971770000001</v>
      </c>
      <c r="AD337">
        <v>0</v>
      </c>
      <c r="AE337">
        <v>2.36</v>
      </c>
      <c r="AF337">
        <v>0.05</v>
      </c>
      <c r="AG337">
        <v>0.52</v>
      </c>
      <c r="AH337">
        <v>0.22090000000000001</v>
      </c>
      <c r="AI337">
        <v>0.22090000000000001</v>
      </c>
      <c r="AJ337">
        <v>0</v>
      </c>
      <c r="AK337">
        <v>0.28999999999999998</v>
      </c>
    </row>
    <row r="338" spans="1:37" x14ac:dyDescent="0.25">
      <c r="A338" s="18">
        <v>43923</v>
      </c>
      <c r="B338" t="s">
        <v>228</v>
      </c>
      <c r="C338" t="s">
        <v>166</v>
      </c>
      <c r="D338">
        <v>0</v>
      </c>
      <c r="E338">
        <v>1</v>
      </c>
      <c r="F338">
        <v>2</v>
      </c>
      <c r="G338">
        <v>-3</v>
      </c>
      <c r="H338">
        <v>53</v>
      </c>
      <c r="I338">
        <v>10</v>
      </c>
      <c r="J338">
        <v>12</v>
      </c>
      <c r="K338">
        <v>31</v>
      </c>
      <c r="L338" t="s">
        <v>13</v>
      </c>
      <c r="N338" t="s">
        <v>166</v>
      </c>
      <c r="O338" t="s">
        <v>39</v>
      </c>
      <c r="P338" t="s">
        <v>40</v>
      </c>
      <c r="Q338" t="s">
        <v>214</v>
      </c>
      <c r="R338" t="s">
        <v>215</v>
      </c>
      <c r="T338">
        <v>29</v>
      </c>
      <c r="U338">
        <v>9</v>
      </c>
      <c r="V338">
        <v>666</v>
      </c>
      <c r="W338">
        <v>777</v>
      </c>
      <c r="X338">
        <v>7724</v>
      </c>
      <c r="Y338">
        <v>47803</v>
      </c>
      <c r="Z338">
        <v>40479023</v>
      </c>
      <c r="AA338">
        <v>846.78</v>
      </c>
      <c r="AB338">
        <v>112.7329414</v>
      </c>
      <c r="AC338">
        <v>-7.7233455790000001</v>
      </c>
      <c r="AD338">
        <v>0</v>
      </c>
      <c r="AE338">
        <v>1.31</v>
      </c>
      <c r="AF338">
        <v>0.02</v>
      </c>
      <c r="AG338">
        <v>0.25</v>
      </c>
      <c r="AH338">
        <v>0.18870000000000001</v>
      </c>
      <c r="AI338">
        <v>0.22639999999999999</v>
      </c>
      <c r="AJ338">
        <v>0</v>
      </c>
    </row>
    <row r="339" spans="1:37" x14ac:dyDescent="0.25">
      <c r="A339" s="18">
        <v>43923</v>
      </c>
      <c r="B339" t="s">
        <v>244</v>
      </c>
      <c r="C339" t="s">
        <v>167</v>
      </c>
      <c r="D339">
        <v>0</v>
      </c>
      <c r="E339">
        <v>1</v>
      </c>
      <c r="F339">
        <v>0</v>
      </c>
      <c r="G339">
        <v>-1</v>
      </c>
      <c r="H339">
        <v>7</v>
      </c>
      <c r="I339">
        <v>1</v>
      </c>
      <c r="J339">
        <v>2</v>
      </c>
      <c r="K339">
        <v>4</v>
      </c>
      <c r="L339" t="s">
        <v>13</v>
      </c>
      <c r="N339" t="s">
        <v>167</v>
      </c>
      <c r="O339" t="s">
        <v>39</v>
      </c>
      <c r="P339" t="s">
        <v>40</v>
      </c>
      <c r="Q339" t="s">
        <v>222</v>
      </c>
      <c r="R339" t="s">
        <v>215</v>
      </c>
      <c r="T339">
        <v>12</v>
      </c>
      <c r="U339">
        <v>2</v>
      </c>
      <c r="V339">
        <v>174</v>
      </c>
      <c r="W339">
        <v>99</v>
      </c>
      <c r="X339">
        <v>2031</v>
      </c>
      <c r="Y339">
        <v>147307</v>
      </c>
      <c r="Z339">
        <v>5422814</v>
      </c>
      <c r="AA339">
        <v>36.81</v>
      </c>
      <c r="AB339">
        <v>111.1211776</v>
      </c>
      <c r="AC339">
        <v>-8.6474572E-2</v>
      </c>
      <c r="AD339">
        <v>0</v>
      </c>
      <c r="AE339">
        <v>1.29</v>
      </c>
      <c r="AF339">
        <v>0.18</v>
      </c>
      <c r="AG339">
        <v>0.18</v>
      </c>
      <c r="AH339">
        <v>0.1429</v>
      </c>
      <c r="AI339">
        <v>0.28570000000000001</v>
      </c>
      <c r="AJ339">
        <v>0</v>
      </c>
    </row>
    <row r="340" spans="1:37" x14ac:dyDescent="0.25">
      <c r="A340" s="18">
        <v>43923</v>
      </c>
      <c r="B340" t="s">
        <v>247</v>
      </c>
      <c r="C340" t="s">
        <v>168</v>
      </c>
      <c r="D340">
        <v>0</v>
      </c>
      <c r="E340">
        <v>0</v>
      </c>
      <c r="F340">
        <v>0</v>
      </c>
      <c r="G340">
        <v>0</v>
      </c>
      <c r="H340">
        <v>7</v>
      </c>
      <c r="I340">
        <v>0</v>
      </c>
      <c r="J340">
        <v>0</v>
      </c>
      <c r="K340">
        <v>7</v>
      </c>
      <c r="L340" t="s">
        <v>13</v>
      </c>
      <c r="N340" t="s">
        <v>168</v>
      </c>
      <c r="O340" t="s">
        <v>39</v>
      </c>
      <c r="P340" t="s">
        <v>40</v>
      </c>
      <c r="Q340" t="s">
        <v>222</v>
      </c>
      <c r="R340" t="s">
        <v>42</v>
      </c>
      <c r="T340">
        <v>11</v>
      </c>
      <c r="U340">
        <v>2</v>
      </c>
      <c r="V340">
        <v>153</v>
      </c>
      <c r="W340">
        <v>144</v>
      </c>
      <c r="X340">
        <v>1864</v>
      </c>
      <c r="Y340">
        <v>38744</v>
      </c>
      <c r="Z340">
        <v>4023049</v>
      </c>
      <c r="AA340">
        <v>103.84</v>
      </c>
      <c r="AB340">
        <v>115.4385783</v>
      </c>
      <c r="AC340">
        <v>-2.993594979</v>
      </c>
      <c r="AD340">
        <v>0</v>
      </c>
      <c r="AE340">
        <v>1.74</v>
      </c>
      <c r="AF340">
        <v>0</v>
      </c>
      <c r="AG340">
        <v>0</v>
      </c>
      <c r="AH340">
        <v>0</v>
      </c>
      <c r="AI340">
        <v>0</v>
      </c>
      <c r="AJ340">
        <v>1</v>
      </c>
      <c r="AK340">
        <v>1</v>
      </c>
    </row>
    <row r="341" spans="1:37" x14ac:dyDescent="0.25">
      <c r="A341" s="18">
        <v>43923</v>
      </c>
      <c r="B341" t="s">
        <v>236</v>
      </c>
      <c r="C341" t="s">
        <v>169</v>
      </c>
      <c r="D341">
        <v>0</v>
      </c>
      <c r="E341">
        <v>0</v>
      </c>
      <c r="F341">
        <v>0</v>
      </c>
      <c r="G341">
        <v>0</v>
      </c>
      <c r="H341">
        <v>5</v>
      </c>
      <c r="I341">
        <v>0</v>
      </c>
      <c r="J341">
        <v>2</v>
      </c>
      <c r="K341">
        <v>3</v>
      </c>
      <c r="L341" t="s">
        <v>13</v>
      </c>
      <c r="N341" t="s">
        <v>169</v>
      </c>
      <c r="O341" t="s">
        <v>39</v>
      </c>
      <c r="P341" t="s">
        <v>40</v>
      </c>
      <c r="Q341" t="s">
        <v>222</v>
      </c>
      <c r="R341" t="s">
        <v>215</v>
      </c>
      <c r="T341">
        <v>13</v>
      </c>
      <c r="U341">
        <v>1</v>
      </c>
      <c r="V341">
        <v>136</v>
      </c>
      <c r="W341">
        <v>139</v>
      </c>
      <c r="X341">
        <v>1432</v>
      </c>
      <c r="Y341">
        <v>153565</v>
      </c>
      <c r="Z341">
        <v>2570289</v>
      </c>
      <c r="AA341">
        <v>16.739999999999998</v>
      </c>
      <c r="AB341">
        <v>113.41765359999999</v>
      </c>
      <c r="AC341">
        <v>-1.6024846530000001</v>
      </c>
      <c r="AD341">
        <v>0</v>
      </c>
      <c r="AE341">
        <v>1.95</v>
      </c>
      <c r="AF341">
        <v>0</v>
      </c>
      <c r="AG341">
        <v>0</v>
      </c>
      <c r="AH341">
        <v>0</v>
      </c>
      <c r="AI341">
        <v>0.4</v>
      </c>
      <c r="AJ341">
        <v>1</v>
      </c>
      <c r="AK341">
        <v>1</v>
      </c>
    </row>
    <row r="342" spans="1:37" x14ac:dyDescent="0.25">
      <c r="A342" s="18">
        <v>43923</v>
      </c>
      <c r="B342" t="s">
        <v>221</v>
      </c>
      <c r="C342" t="s">
        <v>170</v>
      </c>
      <c r="D342">
        <v>0</v>
      </c>
      <c r="E342">
        <v>0</v>
      </c>
      <c r="F342">
        <v>0</v>
      </c>
      <c r="G342">
        <v>0</v>
      </c>
      <c r="H342">
        <v>17</v>
      </c>
      <c r="I342">
        <v>1</v>
      </c>
      <c r="J342">
        <v>0</v>
      </c>
      <c r="K342">
        <v>16</v>
      </c>
      <c r="L342" t="s">
        <v>13</v>
      </c>
      <c r="N342" t="s">
        <v>170</v>
      </c>
      <c r="O342" t="s">
        <v>39</v>
      </c>
      <c r="P342" t="s">
        <v>40</v>
      </c>
      <c r="Q342" t="s">
        <v>222</v>
      </c>
      <c r="R342" t="s">
        <v>42</v>
      </c>
      <c r="T342">
        <v>7</v>
      </c>
      <c r="U342">
        <v>3</v>
      </c>
      <c r="V342">
        <v>103</v>
      </c>
      <c r="W342">
        <v>197</v>
      </c>
      <c r="X342">
        <v>841</v>
      </c>
      <c r="Y342">
        <v>129067</v>
      </c>
      <c r="Z342">
        <v>3552191</v>
      </c>
      <c r="AA342">
        <v>27.52</v>
      </c>
      <c r="AB342">
        <v>116.4684405</v>
      </c>
      <c r="AC342">
        <v>0.45385803000000002</v>
      </c>
      <c r="AD342">
        <v>0</v>
      </c>
      <c r="AE342">
        <v>4.79</v>
      </c>
      <c r="AF342">
        <v>0</v>
      </c>
      <c r="AG342">
        <v>0.28000000000000003</v>
      </c>
      <c r="AH342">
        <v>5.8799999999999998E-2</v>
      </c>
      <c r="AI342">
        <v>0</v>
      </c>
      <c r="AJ342">
        <v>0</v>
      </c>
      <c r="AK342">
        <v>1</v>
      </c>
    </row>
    <row r="343" spans="1:37" x14ac:dyDescent="0.25">
      <c r="A343" s="18">
        <v>43923</v>
      </c>
      <c r="B343" t="s">
        <v>241</v>
      </c>
      <c r="C343" t="s">
        <v>171</v>
      </c>
      <c r="D343">
        <v>0</v>
      </c>
      <c r="E343">
        <v>0</v>
      </c>
      <c r="F343">
        <v>0</v>
      </c>
      <c r="G343">
        <v>0</v>
      </c>
      <c r="H343">
        <v>2</v>
      </c>
      <c r="I343">
        <v>0</v>
      </c>
      <c r="J343">
        <v>0</v>
      </c>
      <c r="K343">
        <v>2</v>
      </c>
      <c r="L343" t="s">
        <v>13</v>
      </c>
      <c r="N343" t="s">
        <v>171</v>
      </c>
      <c r="O343" t="s">
        <v>39</v>
      </c>
      <c r="P343" t="s">
        <v>40</v>
      </c>
      <c r="Q343" t="s">
        <v>222</v>
      </c>
      <c r="R343" t="s">
        <v>42</v>
      </c>
      <c r="T343">
        <v>4</v>
      </c>
      <c r="U343">
        <v>1</v>
      </c>
      <c r="V343">
        <v>53</v>
      </c>
      <c r="W343">
        <v>35</v>
      </c>
      <c r="X343">
        <v>447</v>
      </c>
      <c r="Y343">
        <v>75468</v>
      </c>
      <c r="Z343">
        <v>648407</v>
      </c>
      <c r="AA343">
        <v>8.59</v>
      </c>
      <c r="AB343">
        <v>116.2188791</v>
      </c>
      <c r="AC343">
        <v>2.8910126209999998</v>
      </c>
      <c r="AD343">
        <v>0</v>
      </c>
      <c r="AE343">
        <v>3.08</v>
      </c>
      <c r="AF343">
        <v>0</v>
      </c>
      <c r="AG343">
        <v>0</v>
      </c>
      <c r="AH343">
        <v>0</v>
      </c>
      <c r="AI343">
        <v>0</v>
      </c>
      <c r="AJ343">
        <v>1</v>
      </c>
      <c r="AK343">
        <v>1</v>
      </c>
    </row>
    <row r="344" spans="1:37" x14ac:dyDescent="0.25">
      <c r="A344" s="18">
        <v>43923</v>
      </c>
      <c r="B344" t="s">
        <v>248</v>
      </c>
      <c r="C344" t="s">
        <v>172</v>
      </c>
      <c r="D344">
        <v>0</v>
      </c>
      <c r="E344">
        <v>0</v>
      </c>
      <c r="F344">
        <v>0</v>
      </c>
      <c r="G344">
        <v>0</v>
      </c>
      <c r="H344">
        <v>2</v>
      </c>
      <c r="I344">
        <v>1</v>
      </c>
      <c r="J344">
        <v>0</v>
      </c>
      <c r="K344">
        <v>1</v>
      </c>
      <c r="L344" t="s">
        <v>13</v>
      </c>
      <c r="N344" t="s">
        <v>172</v>
      </c>
      <c r="O344" t="s">
        <v>39</v>
      </c>
      <c r="P344" t="s">
        <v>40</v>
      </c>
      <c r="Q344" t="s">
        <v>226</v>
      </c>
      <c r="R344" t="s">
        <v>215</v>
      </c>
      <c r="T344">
        <v>6</v>
      </c>
      <c r="U344">
        <v>1</v>
      </c>
      <c r="V344">
        <v>47</v>
      </c>
      <c r="W344">
        <v>82</v>
      </c>
      <c r="X344">
        <v>309</v>
      </c>
      <c r="Y344">
        <v>16424</v>
      </c>
      <c r="Z344">
        <v>1379767</v>
      </c>
      <c r="AA344">
        <v>84.01</v>
      </c>
      <c r="AB344">
        <v>106.5499324</v>
      </c>
      <c r="AC344">
        <v>-2.4474441269999998</v>
      </c>
      <c r="AD344">
        <v>0</v>
      </c>
      <c r="AE344">
        <v>1.45</v>
      </c>
      <c r="AF344">
        <v>0</v>
      </c>
      <c r="AG344">
        <v>0.72</v>
      </c>
      <c r="AH344">
        <v>0.5</v>
      </c>
      <c r="AI344">
        <v>0</v>
      </c>
      <c r="AJ344">
        <v>1</v>
      </c>
      <c r="AK344">
        <v>1</v>
      </c>
    </row>
    <row r="345" spans="1:37" x14ac:dyDescent="0.25">
      <c r="A345" s="18">
        <v>43923</v>
      </c>
      <c r="B345" t="s">
        <v>249</v>
      </c>
      <c r="C345" t="s">
        <v>173</v>
      </c>
      <c r="D345">
        <v>0</v>
      </c>
      <c r="E345">
        <v>1</v>
      </c>
      <c r="F345">
        <v>2</v>
      </c>
      <c r="G345">
        <v>-3</v>
      </c>
      <c r="H345">
        <v>2</v>
      </c>
      <c r="I345">
        <v>3</v>
      </c>
      <c r="J345">
        <v>2</v>
      </c>
      <c r="K345">
        <v>-3</v>
      </c>
      <c r="L345" t="s">
        <v>13</v>
      </c>
      <c r="N345" t="s">
        <v>173</v>
      </c>
      <c r="O345" t="s">
        <v>39</v>
      </c>
      <c r="P345" t="s">
        <v>40</v>
      </c>
      <c r="Q345" t="s">
        <v>226</v>
      </c>
      <c r="R345" t="s">
        <v>215</v>
      </c>
      <c r="T345">
        <v>5</v>
      </c>
      <c r="U345">
        <v>2</v>
      </c>
      <c r="V345">
        <v>75</v>
      </c>
      <c r="W345">
        <v>142</v>
      </c>
      <c r="X345">
        <v>275</v>
      </c>
      <c r="Y345">
        <v>8202</v>
      </c>
      <c r="Z345">
        <v>1929400</v>
      </c>
      <c r="AA345">
        <v>235.24</v>
      </c>
      <c r="AB345">
        <v>108.261746</v>
      </c>
      <c r="AC345">
        <v>3.9163459999999999</v>
      </c>
      <c r="AD345">
        <v>0</v>
      </c>
      <c r="AE345">
        <v>1.04</v>
      </c>
      <c r="AF345">
        <v>0.52</v>
      </c>
      <c r="AG345">
        <v>1.55</v>
      </c>
      <c r="AH345">
        <v>1.5</v>
      </c>
      <c r="AI345">
        <v>1</v>
      </c>
      <c r="AJ345">
        <v>1</v>
      </c>
    </row>
    <row r="346" spans="1:37" x14ac:dyDescent="0.25">
      <c r="A346" s="18">
        <v>43923</v>
      </c>
      <c r="B346" t="s">
        <v>237</v>
      </c>
      <c r="C346" t="s">
        <v>174</v>
      </c>
      <c r="D346">
        <v>0</v>
      </c>
      <c r="E346">
        <v>0</v>
      </c>
      <c r="F346">
        <v>0</v>
      </c>
      <c r="G346">
        <v>0</v>
      </c>
      <c r="H346">
        <v>7</v>
      </c>
      <c r="I346">
        <v>2</v>
      </c>
      <c r="J346">
        <v>0</v>
      </c>
      <c r="K346">
        <v>5</v>
      </c>
      <c r="L346" t="s">
        <v>13</v>
      </c>
      <c r="N346" t="s">
        <v>174</v>
      </c>
      <c r="O346" t="s">
        <v>39</v>
      </c>
      <c r="P346" t="s">
        <v>40</v>
      </c>
      <c r="Q346" t="s">
        <v>226</v>
      </c>
      <c r="R346" t="s">
        <v>215</v>
      </c>
      <c r="T346">
        <v>13</v>
      </c>
      <c r="U346">
        <v>2</v>
      </c>
      <c r="V346">
        <v>228</v>
      </c>
      <c r="W346">
        <v>205</v>
      </c>
      <c r="X346">
        <v>2435</v>
      </c>
      <c r="Y346">
        <v>34624</v>
      </c>
      <c r="Z346">
        <v>9095591</v>
      </c>
      <c r="AA346">
        <v>262.7</v>
      </c>
      <c r="AB346">
        <v>105.0214366</v>
      </c>
      <c r="AC346">
        <v>-4.9167929749999999</v>
      </c>
      <c r="AD346">
        <v>0</v>
      </c>
      <c r="AE346">
        <v>0.77</v>
      </c>
      <c r="AF346">
        <v>0</v>
      </c>
      <c r="AG346">
        <v>0.22</v>
      </c>
      <c r="AH346">
        <v>0.28570000000000001</v>
      </c>
      <c r="AI346">
        <v>0</v>
      </c>
      <c r="AJ346">
        <v>1</v>
      </c>
      <c r="AK346">
        <v>1</v>
      </c>
    </row>
    <row r="347" spans="1:37" x14ac:dyDescent="0.25">
      <c r="A347" s="18">
        <v>43923</v>
      </c>
      <c r="B347" t="s">
        <v>230</v>
      </c>
      <c r="C347" t="s">
        <v>175</v>
      </c>
      <c r="D347">
        <v>0</v>
      </c>
      <c r="E347">
        <v>0</v>
      </c>
      <c r="F347">
        <v>0</v>
      </c>
      <c r="G347">
        <v>0</v>
      </c>
      <c r="H347">
        <v>1</v>
      </c>
      <c r="I347">
        <v>0</v>
      </c>
      <c r="J347">
        <v>0</v>
      </c>
      <c r="K347">
        <v>1</v>
      </c>
      <c r="L347" t="s">
        <v>13</v>
      </c>
      <c r="N347" t="s">
        <v>175</v>
      </c>
      <c r="O347" t="s">
        <v>39</v>
      </c>
      <c r="P347" t="s">
        <v>40</v>
      </c>
      <c r="Q347" t="s">
        <v>175</v>
      </c>
      <c r="R347" t="s">
        <v>231</v>
      </c>
      <c r="T347">
        <v>9</v>
      </c>
      <c r="U347">
        <v>2</v>
      </c>
      <c r="V347">
        <v>118</v>
      </c>
      <c r="W347">
        <v>35</v>
      </c>
      <c r="X347">
        <v>1198</v>
      </c>
      <c r="Y347">
        <v>46914</v>
      </c>
      <c r="Z347">
        <v>1847097</v>
      </c>
      <c r="AA347">
        <v>39.369999999999997</v>
      </c>
      <c r="AB347">
        <v>129.57679200000001</v>
      </c>
      <c r="AC347">
        <v>-3.1925720000000002</v>
      </c>
      <c r="AD347">
        <v>0</v>
      </c>
      <c r="AE347">
        <v>0.54</v>
      </c>
      <c r="AF347">
        <v>0</v>
      </c>
      <c r="AG347">
        <v>0</v>
      </c>
      <c r="AH347">
        <v>0</v>
      </c>
      <c r="AI347">
        <v>0</v>
      </c>
      <c r="AJ347">
        <v>1</v>
      </c>
      <c r="AK347">
        <v>1</v>
      </c>
    </row>
    <row r="348" spans="1:37" x14ac:dyDescent="0.25">
      <c r="A348" s="18">
        <v>43923</v>
      </c>
      <c r="B348" t="s">
        <v>234</v>
      </c>
      <c r="C348" t="s">
        <v>176</v>
      </c>
      <c r="D348">
        <v>0</v>
      </c>
      <c r="E348">
        <v>0</v>
      </c>
      <c r="F348">
        <v>0</v>
      </c>
      <c r="G348">
        <v>0</v>
      </c>
      <c r="H348">
        <v>1</v>
      </c>
      <c r="I348">
        <v>0</v>
      </c>
      <c r="J348">
        <v>0</v>
      </c>
      <c r="K348">
        <v>1</v>
      </c>
      <c r="L348" t="s">
        <v>13</v>
      </c>
      <c r="N348" t="s">
        <v>176</v>
      </c>
      <c r="O348" t="s">
        <v>39</v>
      </c>
      <c r="P348" t="s">
        <v>40</v>
      </c>
      <c r="Q348" t="s">
        <v>175</v>
      </c>
      <c r="R348" t="s">
        <v>231</v>
      </c>
      <c r="T348">
        <v>8</v>
      </c>
      <c r="U348">
        <v>2</v>
      </c>
      <c r="V348">
        <v>116</v>
      </c>
      <c r="W348">
        <v>118</v>
      </c>
      <c r="X348">
        <v>1063</v>
      </c>
      <c r="Y348">
        <v>31983</v>
      </c>
      <c r="Z348">
        <v>1307803</v>
      </c>
      <c r="AA348">
        <v>40.89</v>
      </c>
      <c r="AB348">
        <v>127.5391072</v>
      </c>
      <c r="AC348">
        <v>0.212036949</v>
      </c>
      <c r="AD348">
        <v>0</v>
      </c>
      <c r="AE348">
        <v>0.76</v>
      </c>
      <c r="AF348">
        <v>0</v>
      </c>
      <c r="AG348">
        <v>0</v>
      </c>
      <c r="AH348">
        <v>0</v>
      </c>
      <c r="AI348">
        <v>0</v>
      </c>
      <c r="AJ348">
        <v>1</v>
      </c>
      <c r="AK348">
        <v>1</v>
      </c>
    </row>
    <row r="349" spans="1:37" x14ac:dyDescent="0.25">
      <c r="A349" s="18">
        <v>43923</v>
      </c>
      <c r="B349" t="s">
        <v>251</v>
      </c>
      <c r="C349" t="s">
        <v>177</v>
      </c>
      <c r="D349">
        <v>0</v>
      </c>
      <c r="E349">
        <v>0</v>
      </c>
      <c r="F349">
        <v>0</v>
      </c>
      <c r="G349">
        <v>0</v>
      </c>
      <c r="H349">
        <v>4</v>
      </c>
      <c r="I349">
        <v>0</v>
      </c>
      <c r="J349">
        <v>0</v>
      </c>
      <c r="K349">
        <v>4</v>
      </c>
      <c r="L349" t="s">
        <v>13</v>
      </c>
      <c r="N349" t="s">
        <v>177</v>
      </c>
      <c r="O349" t="s">
        <v>39</v>
      </c>
      <c r="P349" t="s">
        <v>40</v>
      </c>
      <c r="Q349" t="s">
        <v>41</v>
      </c>
      <c r="R349" t="s">
        <v>42</v>
      </c>
      <c r="T349">
        <v>8</v>
      </c>
      <c r="U349">
        <v>2</v>
      </c>
      <c r="V349">
        <v>117</v>
      </c>
      <c r="W349">
        <v>145</v>
      </c>
      <c r="X349">
        <v>995</v>
      </c>
      <c r="Y349">
        <v>18572</v>
      </c>
      <c r="Z349">
        <v>5270247</v>
      </c>
      <c r="AA349">
        <v>283.77</v>
      </c>
      <c r="AB349">
        <v>117.5086257</v>
      </c>
      <c r="AC349">
        <v>-8.6069988659999996</v>
      </c>
      <c r="AD349">
        <v>0</v>
      </c>
      <c r="AE349">
        <v>0.76</v>
      </c>
      <c r="AF349">
        <v>0</v>
      </c>
      <c r="AG349">
        <v>0</v>
      </c>
      <c r="AH349">
        <v>0</v>
      </c>
      <c r="AI349">
        <v>0</v>
      </c>
      <c r="AJ349">
        <v>0</v>
      </c>
      <c r="AK349">
        <v>1</v>
      </c>
    </row>
    <row r="350" spans="1:37" x14ac:dyDescent="0.25">
      <c r="A350" s="18">
        <v>43923</v>
      </c>
      <c r="B350" t="s">
        <v>232</v>
      </c>
      <c r="C350" t="s">
        <v>179</v>
      </c>
      <c r="D350">
        <v>0</v>
      </c>
      <c r="E350">
        <v>0</v>
      </c>
      <c r="F350">
        <v>1</v>
      </c>
      <c r="G350">
        <v>-1</v>
      </c>
      <c r="H350">
        <v>9</v>
      </c>
      <c r="I350">
        <v>0</v>
      </c>
      <c r="J350">
        <v>3</v>
      </c>
      <c r="K350">
        <v>6</v>
      </c>
      <c r="L350" t="s">
        <v>13</v>
      </c>
      <c r="N350" t="s">
        <v>179</v>
      </c>
      <c r="O350" t="s">
        <v>39</v>
      </c>
      <c r="P350" t="s">
        <v>40</v>
      </c>
      <c r="Q350" t="s">
        <v>179</v>
      </c>
      <c r="R350" t="s">
        <v>231</v>
      </c>
      <c r="S350" t="s">
        <v>233</v>
      </c>
      <c r="T350">
        <v>28</v>
      </c>
      <c r="U350">
        <v>1</v>
      </c>
      <c r="V350">
        <v>560</v>
      </c>
      <c r="W350">
        <v>110</v>
      </c>
      <c r="X350">
        <v>5411</v>
      </c>
      <c r="Y350">
        <v>319036</v>
      </c>
      <c r="Z350">
        <v>4340348</v>
      </c>
      <c r="AA350">
        <v>13.6</v>
      </c>
      <c r="AB350">
        <v>138.69603000000001</v>
      </c>
      <c r="AC350">
        <v>-4.6662095299999997</v>
      </c>
      <c r="AD350">
        <v>0</v>
      </c>
      <c r="AE350">
        <v>2.0699999999999998</v>
      </c>
      <c r="AF350">
        <v>0</v>
      </c>
      <c r="AG350">
        <v>0</v>
      </c>
      <c r="AH350">
        <v>0</v>
      </c>
      <c r="AI350">
        <v>0.33329999999999999</v>
      </c>
      <c r="AJ350">
        <v>1</v>
      </c>
      <c r="AK350">
        <v>1</v>
      </c>
    </row>
    <row r="351" spans="1:37" x14ac:dyDescent="0.25">
      <c r="A351" s="18">
        <v>43923</v>
      </c>
      <c r="B351" t="s">
        <v>240</v>
      </c>
      <c r="C351" t="s">
        <v>180</v>
      </c>
      <c r="D351">
        <v>0</v>
      </c>
      <c r="E351">
        <v>0</v>
      </c>
      <c r="F351">
        <v>0</v>
      </c>
      <c r="G351">
        <v>0</v>
      </c>
      <c r="H351">
        <v>2</v>
      </c>
      <c r="I351">
        <v>0</v>
      </c>
      <c r="J351">
        <v>0</v>
      </c>
      <c r="K351">
        <v>2</v>
      </c>
      <c r="L351" t="s">
        <v>13</v>
      </c>
      <c r="N351" t="s">
        <v>180</v>
      </c>
      <c r="O351" t="s">
        <v>39</v>
      </c>
      <c r="P351" t="s">
        <v>40</v>
      </c>
      <c r="Q351" t="s">
        <v>179</v>
      </c>
      <c r="R351" t="s">
        <v>231</v>
      </c>
      <c r="S351" t="s">
        <v>233</v>
      </c>
      <c r="T351">
        <v>12</v>
      </c>
      <c r="U351">
        <v>1</v>
      </c>
      <c r="V351">
        <v>218</v>
      </c>
      <c r="W351">
        <v>95</v>
      </c>
      <c r="X351">
        <v>1742</v>
      </c>
      <c r="Y351">
        <v>102955</v>
      </c>
      <c r="Z351">
        <v>1140701</v>
      </c>
      <c r="AA351">
        <v>11.08</v>
      </c>
      <c r="AB351">
        <v>132.9762624</v>
      </c>
      <c r="AC351">
        <v>-2.045160182</v>
      </c>
      <c r="AD351">
        <v>0</v>
      </c>
      <c r="AE351">
        <v>1.75</v>
      </c>
      <c r="AF351">
        <v>0</v>
      </c>
      <c r="AG351">
        <v>0</v>
      </c>
      <c r="AH351">
        <v>0</v>
      </c>
      <c r="AI351">
        <v>0</v>
      </c>
      <c r="AJ351">
        <v>1</v>
      </c>
      <c r="AK351">
        <v>1</v>
      </c>
    </row>
    <row r="352" spans="1:37" x14ac:dyDescent="0.25">
      <c r="A352" s="18">
        <v>43923</v>
      </c>
      <c r="B352" t="s">
        <v>245</v>
      </c>
      <c r="C352" t="s">
        <v>181</v>
      </c>
      <c r="D352">
        <v>4</v>
      </c>
      <c r="E352">
        <v>0</v>
      </c>
      <c r="F352">
        <v>0</v>
      </c>
      <c r="G352">
        <v>4</v>
      </c>
      <c r="H352">
        <v>6</v>
      </c>
      <c r="I352">
        <v>1</v>
      </c>
      <c r="J352">
        <v>0</v>
      </c>
      <c r="K352">
        <v>5</v>
      </c>
      <c r="L352" t="s">
        <v>13</v>
      </c>
      <c r="N352" t="s">
        <v>181</v>
      </c>
      <c r="O352" t="s">
        <v>39</v>
      </c>
      <c r="P352" t="s">
        <v>40</v>
      </c>
      <c r="Q352" t="s">
        <v>226</v>
      </c>
      <c r="R352" t="s">
        <v>215</v>
      </c>
      <c r="T352">
        <v>10</v>
      </c>
      <c r="U352">
        <v>2</v>
      </c>
      <c r="V352">
        <v>169</v>
      </c>
      <c r="W352">
        <v>268</v>
      </c>
      <c r="X352">
        <v>1591</v>
      </c>
      <c r="Y352">
        <v>87024</v>
      </c>
      <c r="Z352">
        <v>6074100</v>
      </c>
      <c r="AA352">
        <v>69.8</v>
      </c>
      <c r="AB352">
        <v>101.8051092</v>
      </c>
      <c r="AC352">
        <v>0.51164785099999999</v>
      </c>
      <c r="AD352">
        <v>0.66</v>
      </c>
      <c r="AE352">
        <v>0.99</v>
      </c>
      <c r="AF352">
        <v>0</v>
      </c>
      <c r="AG352">
        <v>0.16</v>
      </c>
      <c r="AH352">
        <v>0.16669999999999999</v>
      </c>
      <c r="AI352">
        <v>0</v>
      </c>
      <c r="AK352">
        <v>0</v>
      </c>
    </row>
    <row r="353" spans="1:37" x14ac:dyDescent="0.25">
      <c r="A353" s="18">
        <v>43923</v>
      </c>
      <c r="B353" t="s">
        <v>242</v>
      </c>
      <c r="C353" t="s">
        <v>182</v>
      </c>
      <c r="D353">
        <v>0</v>
      </c>
      <c r="E353">
        <v>0</v>
      </c>
      <c r="F353">
        <v>0</v>
      </c>
      <c r="G353">
        <v>0</v>
      </c>
      <c r="H353">
        <v>1</v>
      </c>
      <c r="I353">
        <v>0</v>
      </c>
      <c r="J353">
        <v>0</v>
      </c>
      <c r="K353">
        <v>1</v>
      </c>
      <c r="L353" t="s">
        <v>13</v>
      </c>
      <c r="N353" t="s">
        <v>182</v>
      </c>
      <c r="O353" t="s">
        <v>39</v>
      </c>
      <c r="P353" t="s">
        <v>40</v>
      </c>
      <c r="Q353" t="s">
        <v>220</v>
      </c>
      <c r="R353" t="s">
        <v>42</v>
      </c>
      <c r="T353">
        <v>6</v>
      </c>
      <c r="V353">
        <v>69</v>
      </c>
      <c r="W353">
        <v>73</v>
      </c>
      <c r="X353">
        <v>575</v>
      </c>
      <c r="Y353">
        <v>16787</v>
      </c>
      <c r="Z353">
        <v>1559984</v>
      </c>
      <c r="AA353">
        <v>92.93</v>
      </c>
      <c r="AB353">
        <v>119.3450194</v>
      </c>
      <c r="AC353">
        <v>-2.4617460530000002</v>
      </c>
      <c r="AD353">
        <v>0</v>
      </c>
      <c r="AE353">
        <v>0.64</v>
      </c>
      <c r="AF353">
        <v>0</v>
      </c>
      <c r="AG353">
        <v>0</v>
      </c>
      <c r="AH353">
        <v>0</v>
      </c>
      <c r="AI353">
        <v>0</v>
      </c>
      <c r="AJ353">
        <v>1</v>
      </c>
      <c r="AK353">
        <v>1</v>
      </c>
    </row>
    <row r="354" spans="1:37" x14ac:dyDescent="0.25">
      <c r="A354" s="18">
        <v>43923</v>
      </c>
      <c r="B354" t="s">
        <v>229</v>
      </c>
      <c r="C354" t="s">
        <v>183</v>
      </c>
      <c r="D354">
        <v>0</v>
      </c>
      <c r="E354">
        <v>2</v>
      </c>
      <c r="F354">
        <v>4</v>
      </c>
      <c r="G354">
        <v>-6</v>
      </c>
      <c r="H354">
        <v>64</v>
      </c>
      <c r="I354">
        <v>6</v>
      </c>
      <c r="J354">
        <v>4</v>
      </c>
      <c r="K354">
        <v>54</v>
      </c>
      <c r="L354" t="s">
        <v>13</v>
      </c>
      <c r="N354" t="s">
        <v>183</v>
      </c>
      <c r="O354" t="s">
        <v>39</v>
      </c>
      <c r="P354" t="s">
        <v>40</v>
      </c>
      <c r="Q354" t="s">
        <v>220</v>
      </c>
      <c r="R354" t="s">
        <v>42</v>
      </c>
      <c r="T354">
        <v>21</v>
      </c>
      <c r="U354">
        <v>3</v>
      </c>
      <c r="V354">
        <v>311</v>
      </c>
      <c r="W354">
        <v>792</v>
      </c>
      <c r="X354">
        <v>2255</v>
      </c>
      <c r="Y354">
        <v>46717</v>
      </c>
      <c r="Z354">
        <v>9426885</v>
      </c>
      <c r="AA354">
        <v>201.78</v>
      </c>
      <c r="AB354">
        <v>120.1620559</v>
      </c>
      <c r="AC354">
        <v>-3.731080714</v>
      </c>
      <c r="AD354">
        <v>0</v>
      </c>
      <c r="AE354">
        <v>6.79</v>
      </c>
      <c r="AF354">
        <v>0.21</v>
      </c>
      <c r="AG354">
        <v>0.64</v>
      </c>
      <c r="AH354">
        <v>9.3799999999999994E-2</v>
      </c>
      <c r="AI354">
        <v>6.25E-2</v>
      </c>
      <c r="AJ354">
        <v>0</v>
      </c>
    </row>
    <row r="355" spans="1:37" x14ac:dyDescent="0.25">
      <c r="A355" s="18">
        <v>43923</v>
      </c>
      <c r="B355" t="s">
        <v>238</v>
      </c>
      <c r="C355" t="s">
        <v>184</v>
      </c>
      <c r="D355">
        <v>0</v>
      </c>
      <c r="E355">
        <v>1</v>
      </c>
      <c r="F355">
        <v>0</v>
      </c>
      <c r="G355">
        <v>-1</v>
      </c>
      <c r="H355">
        <v>2</v>
      </c>
      <c r="I355">
        <v>1</v>
      </c>
      <c r="J355">
        <v>0</v>
      </c>
      <c r="K355">
        <v>1</v>
      </c>
      <c r="L355" t="s">
        <v>13</v>
      </c>
      <c r="N355" t="s">
        <v>184</v>
      </c>
      <c r="O355" t="s">
        <v>39</v>
      </c>
      <c r="P355" t="s">
        <v>40</v>
      </c>
      <c r="Q355" t="s">
        <v>220</v>
      </c>
      <c r="R355" t="s">
        <v>42</v>
      </c>
      <c r="T355">
        <v>12</v>
      </c>
      <c r="U355">
        <v>1</v>
      </c>
      <c r="V355">
        <v>175</v>
      </c>
      <c r="W355">
        <v>175</v>
      </c>
      <c r="X355">
        <v>1842</v>
      </c>
      <c r="Y355">
        <v>61841</v>
      </c>
      <c r="Z355">
        <v>2955567</v>
      </c>
      <c r="AA355">
        <v>47.79</v>
      </c>
      <c r="AB355">
        <v>121.2010927</v>
      </c>
      <c r="AC355">
        <v>-1.00413668</v>
      </c>
      <c r="AD355">
        <v>0</v>
      </c>
      <c r="AE355">
        <v>0.68</v>
      </c>
      <c r="AF355">
        <v>0.34</v>
      </c>
      <c r="AG355">
        <v>0.34</v>
      </c>
      <c r="AH355">
        <v>0.5</v>
      </c>
      <c r="AI355">
        <v>0</v>
      </c>
      <c r="AJ355">
        <v>1</v>
      </c>
    </row>
    <row r="356" spans="1:37" x14ac:dyDescent="0.25">
      <c r="A356" s="18">
        <v>43923</v>
      </c>
      <c r="B356" t="s">
        <v>219</v>
      </c>
      <c r="C356" t="s">
        <v>185</v>
      </c>
      <c r="D356">
        <v>0</v>
      </c>
      <c r="E356">
        <v>0</v>
      </c>
      <c r="F356">
        <v>0</v>
      </c>
      <c r="G356">
        <v>0</v>
      </c>
      <c r="H356">
        <v>3</v>
      </c>
      <c r="I356">
        <v>0</v>
      </c>
      <c r="J356">
        <v>0</v>
      </c>
      <c r="K356">
        <v>3</v>
      </c>
      <c r="L356" t="s">
        <v>13</v>
      </c>
      <c r="N356" t="s">
        <v>185</v>
      </c>
      <c r="O356" t="s">
        <v>39</v>
      </c>
      <c r="P356" t="s">
        <v>40</v>
      </c>
      <c r="Q356" t="s">
        <v>220</v>
      </c>
      <c r="R356" t="s">
        <v>42</v>
      </c>
      <c r="T356">
        <v>15</v>
      </c>
      <c r="U356">
        <v>2</v>
      </c>
      <c r="V356">
        <v>219</v>
      </c>
      <c r="W356">
        <v>377</v>
      </c>
      <c r="X356">
        <v>1911</v>
      </c>
      <c r="Y356">
        <v>38068</v>
      </c>
      <c r="Z356">
        <v>2635461</v>
      </c>
      <c r="AA356">
        <v>69.23</v>
      </c>
      <c r="AB356">
        <v>122.070311</v>
      </c>
      <c r="AC356">
        <v>-4.1246887929999998</v>
      </c>
      <c r="AD356">
        <v>0</v>
      </c>
      <c r="AE356">
        <v>1.1399999999999999</v>
      </c>
      <c r="AF356">
        <v>0</v>
      </c>
      <c r="AG356">
        <v>0</v>
      </c>
      <c r="AH356">
        <v>0</v>
      </c>
      <c r="AI356">
        <v>0</v>
      </c>
      <c r="AJ356">
        <v>1</v>
      </c>
      <c r="AK356">
        <v>1</v>
      </c>
    </row>
    <row r="357" spans="1:37" x14ac:dyDescent="0.25">
      <c r="A357" s="18">
        <v>43923</v>
      </c>
      <c r="B357" t="s">
        <v>252</v>
      </c>
      <c r="C357" t="s">
        <v>186</v>
      </c>
      <c r="D357">
        <v>0</v>
      </c>
      <c r="E357">
        <v>0</v>
      </c>
      <c r="F357">
        <v>0</v>
      </c>
      <c r="G357">
        <v>0</v>
      </c>
      <c r="H357">
        <v>1</v>
      </c>
      <c r="I357">
        <v>0</v>
      </c>
      <c r="J357">
        <v>0</v>
      </c>
      <c r="K357">
        <v>1</v>
      </c>
      <c r="L357" t="s">
        <v>13</v>
      </c>
      <c r="N357" t="s">
        <v>186</v>
      </c>
      <c r="O357" t="s">
        <v>39</v>
      </c>
      <c r="P357" t="s">
        <v>40</v>
      </c>
      <c r="Q357" t="s">
        <v>220</v>
      </c>
      <c r="R357" t="s">
        <v>42</v>
      </c>
      <c r="T357">
        <v>11</v>
      </c>
      <c r="U357">
        <v>4</v>
      </c>
      <c r="V357">
        <v>171</v>
      </c>
      <c r="W357">
        <v>332</v>
      </c>
      <c r="X357">
        <v>1507</v>
      </c>
      <c r="Y357">
        <v>13892</v>
      </c>
      <c r="Z357">
        <v>2641884</v>
      </c>
      <c r="AA357">
        <v>190.17</v>
      </c>
      <c r="AB357">
        <v>124.5212396</v>
      </c>
      <c r="AC357">
        <v>1.259638212</v>
      </c>
      <c r="AD357">
        <v>0</v>
      </c>
      <c r="AE357">
        <v>0.38</v>
      </c>
      <c r="AF357">
        <v>0</v>
      </c>
      <c r="AG357">
        <v>0</v>
      </c>
      <c r="AH357">
        <v>0</v>
      </c>
      <c r="AI357">
        <v>0</v>
      </c>
      <c r="AJ357">
        <v>0</v>
      </c>
      <c r="AK357">
        <v>1</v>
      </c>
    </row>
    <row r="358" spans="1:37" x14ac:dyDescent="0.25">
      <c r="A358" s="18">
        <v>43923</v>
      </c>
      <c r="B358" t="s">
        <v>239</v>
      </c>
      <c r="C358" t="s">
        <v>56</v>
      </c>
      <c r="D358">
        <v>0</v>
      </c>
      <c r="E358">
        <v>0</v>
      </c>
      <c r="F358">
        <v>0</v>
      </c>
      <c r="G358">
        <v>0</v>
      </c>
      <c r="H358">
        <v>8</v>
      </c>
      <c r="I358">
        <v>0</v>
      </c>
      <c r="J358">
        <v>0</v>
      </c>
      <c r="K358">
        <v>8</v>
      </c>
      <c r="L358" t="s">
        <v>13</v>
      </c>
      <c r="N358" t="s">
        <v>56</v>
      </c>
      <c r="O358" t="s">
        <v>39</v>
      </c>
      <c r="P358" t="s">
        <v>40</v>
      </c>
      <c r="Q358" t="s">
        <v>226</v>
      </c>
      <c r="R358" t="s">
        <v>215</v>
      </c>
      <c r="T358">
        <v>12</v>
      </c>
      <c r="U358">
        <v>7</v>
      </c>
      <c r="V358">
        <v>179</v>
      </c>
      <c r="W358">
        <v>230</v>
      </c>
      <c r="X358">
        <v>928</v>
      </c>
      <c r="Y358">
        <v>42013</v>
      </c>
      <c r="Z358">
        <v>5519245</v>
      </c>
      <c r="AA358">
        <v>131.37</v>
      </c>
      <c r="AB358">
        <v>100.46506239999999</v>
      </c>
      <c r="AC358">
        <v>-0.850253225</v>
      </c>
      <c r="AD358">
        <v>0</v>
      </c>
      <c r="AE358">
        <v>1.45</v>
      </c>
      <c r="AF358">
        <v>0</v>
      </c>
      <c r="AG358">
        <v>0</v>
      </c>
      <c r="AH358">
        <v>0</v>
      </c>
      <c r="AI358">
        <v>0</v>
      </c>
      <c r="AJ358">
        <v>1</v>
      </c>
      <c r="AK358">
        <v>1</v>
      </c>
    </row>
    <row r="359" spans="1:37" x14ac:dyDescent="0.25">
      <c r="A359" s="18">
        <v>43923</v>
      </c>
      <c r="B359" t="s">
        <v>243</v>
      </c>
      <c r="C359" t="s">
        <v>156</v>
      </c>
      <c r="D359">
        <v>6</v>
      </c>
      <c r="E359">
        <v>0</v>
      </c>
      <c r="F359">
        <v>0</v>
      </c>
      <c r="G359">
        <v>6</v>
      </c>
      <c r="H359">
        <v>10</v>
      </c>
      <c r="I359">
        <v>0</v>
      </c>
      <c r="J359">
        <v>0</v>
      </c>
      <c r="K359">
        <v>10</v>
      </c>
      <c r="L359" t="s">
        <v>13</v>
      </c>
      <c r="N359" t="s">
        <v>156</v>
      </c>
      <c r="O359" t="s">
        <v>39</v>
      </c>
      <c r="P359" t="s">
        <v>40</v>
      </c>
      <c r="Q359" t="s">
        <v>226</v>
      </c>
      <c r="R359" t="s">
        <v>215</v>
      </c>
      <c r="T359">
        <v>13</v>
      </c>
      <c r="U359">
        <v>4</v>
      </c>
      <c r="V359">
        <v>241</v>
      </c>
      <c r="W359">
        <v>387</v>
      </c>
      <c r="X359">
        <v>2853</v>
      </c>
      <c r="Y359">
        <v>91592</v>
      </c>
      <c r="Z359">
        <v>8217551</v>
      </c>
      <c r="AA359">
        <v>89.72</v>
      </c>
      <c r="AB359">
        <v>104.16946470000001</v>
      </c>
      <c r="AC359">
        <v>-3.2162118080000002</v>
      </c>
      <c r="AD359">
        <v>0.73</v>
      </c>
      <c r="AE359">
        <v>1.22</v>
      </c>
      <c r="AF359">
        <v>0</v>
      </c>
      <c r="AG359">
        <v>0</v>
      </c>
      <c r="AH359">
        <v>0</v>
      </c>
      <c r="AI359">
        <v>0</v>
      </c>
      <c r="AK359">
        <v>1</v>
      </c>
    </row>
    <row r="360" spans="1:37" x14ac:dyDescent="0.25">
      <c r="A360" s="18">
        <v>43923</v>
      </c>
      <c r="B360" t="s">
        <v>225</v>
      </c>
      <c r="C360" t="s">
        <v>187</v>
      </c>
      <c r="D360">
        <v>0</v>
      </c>
      <c r="E360">
        <v>0</v>
      </c>
      <c r="F360">
        <v>0</v>
      </c>
      <c r="G360">
        <v>0</v>
      </c>
      <c r="H360">
        <v>15</v>
      </c>
      <c r="I360">
        <v>4</v>
      </c>
      <c r="J360">
        <v>0</v>
      </c>
      <c r="K360">
        <v>11</v>
      </c>
      <c r="L360" t="s">
        <v>13</v>
      </c>
      <c r="N360" t="s">
        <v>187</v>
      </c>
      <c r="O360" t="s">
        <v>39</v>
      </c>
      <c r="P360" t="s">
        <v>40</v>
      </c>
      <c r="Q360" t="s">
        <v>226</v>
      </c>
      <c r="R360" t="s">
        <v>215</v>
      </c>
      <c r="T360">
        <v>25</v>
      </c>
      <c r="U360">
        <v>8</v>
      </c>
      <c r="V360">
        <v>450</v>
      </c>
      <c r="W360">
        <v>693</v>
      </c>
      <c r="X360">
        <v>5417</v>
      </c>
      <c r="Y360">
        <v>72981</v>
      </c>
      <c r="Z360">
        <v>14874889</v>
      </c>
      <c r="AA360">
        <v>203.82</v>
      </c>
      <c r="AB360">
        <v>99.051964420000004</v>
      </c>
      <c r="AC360">
        <v>2.1918944530000002</v>
      </c>
      <c r="AD360">
        <v>0</v>
      </c>
      <c r="AE360">
        <v>1.01</v>
      </c>
      <c r="AF360">
        <v>0</v>
      </c>
      <c r="AG360">
        <v>0.27</v>
      </c>
      <c r="AH360">
        <v>0.26669999999999999</v>
      </c>
      <c r="AI360">
        <v>0</v>
      </c>
      <c r="AJ360">
        <v>0</v>
      </c>
      <c r="AK360">
        <v>1</v>
      </c>
    </row>
    <row r="361" spans="1:37" x14ac:dyDescent="0.25">
      <c r="A361" s="18">
        <v>43924</v>
      </c>
      <c r="B361" t="s">
        <v>235</v>
      </c>
      <c r="C361" t="s">
        <v>157</v>
      </c>
      <c r="D361">
        <v>0</v>
      </c>
      <c r="E361">
        <v>0</v>
      </c>
      <c r="F361">
        <v>0</v>
      </c>
      <c r="G361">
        <v>0</v>
      </c>
      <c r="H361">
        <v>5</v>
      </c>
      <c r="I361">
        <v>0</v>
      </c>
      <c r="J361">
        <v>0</v>
      </c>
      <c r="K361">
        <v>5</v>
      </c>
      <c r="L361" t="s">
        <v>13</v>
      </c>
      <c r="N361" t="s">
        <v>157</v>
      </c>
      <c r="O361" t="s">
        <v>39</v>
      </c>
      <c r="P361" t="s">
        <v>40</v>
      </c>
      <c r="Q361" t="s">
        <v>226</v>
      </c>
      <c r="R361" t="s">
        <v>215</v>
      </c>
      <c r="S361" t="s">
        <v>233</v>
      </c>
      <c r="T361">
        <v>18</v>
      </c>
      <c r="U361">
        <v>5</v>
      </c>
      <c r="V361">
        <v>289</v>
      </c>
      <c r="X361">
        <v>6497</v>
      </c>
      <c r="Y361">
        <v>57956</v>
      </c>
      <c r="Z361">
        <v>5247257</v>
      </c>
      <c r="AA361">
        <v>90.54</v>
      </c>
      <c r="AB361">
        <v>96.910521739999993</v>
      </c>
      <c r="AC361">
        <v>4.2256146279999998</v>
      </c>
      <c r="AD361">
        <v>0</v>
      </c>
      <c r="AE361">
        <v>0.95</v>
      </c>
      <c r="AF361">
        <v>0</v>
      </c>
      <c r="AG361">
        <v>0</v>
      </c>
      <c r="AH361">
        <v>0</v>
      </c>
      <c r="AI361">
        <v>0</v>
      </c>
      <c r="AJ361">
        <v>1</v>
      </c>
      <c r="AK361">
        <v>1</v>
      </c>
    </row>
    <row r="362" spans="1:37" x14ac:dyDescent="0.25">
      <c r="A362" s="18">
        <v>43924</v>
      </c>
      <c r="B362" t="s">
        <v>37</v>
      </c>
      <c r="C362" t="s">
        <v>38</v>
      </c>
      <c r="D362">
        <v>3</v>
      </c>
      <c r="E362">
        <v>0</v>
      </c>
      <c r="F362">
        <v>0</v>
      </c>
      <c r="G362">
        <v>3</v>
      </c>
      <c r="H362">
        <v>19</v>
      </c>
      <c r="I362">
        <v>0</v>
      </c>
      <c r="J362">
        <v>5</v>
      </c>
      <c r="K362">
        <v>14</v>
      </c>
      <c r="L362" t="s">
        <v>13</v>
      </c>
      <c r="N362" t="s">
        <v>38</v>
      </c>
      <c r="O362" t="s">
        <v>39</v>
      </c>
      <c r="P362" t="s">
        <v>40</v>
      </c>
      <c r="Q362" t="s">
        <v>41</v>
      </c>
      <c r="R362" t="s">
        <v>42</v>
      </c>
      <c r="T362">
        <v>8</v>
      </c>
      <c r="U362">
        <v>1</v>
      </c>
      <c r="V362">
        <v>57</v>
      </c>
      <c r="W362">
        <v>80</v>
      </c>
      <c r="X362">
        <v>636</v>
      </c>
      <c r="Y362">
        <v>5780</v>
      </c>
      <c r="Z362">
        <v>4216171</v>
      </c>
      <c r="AA362">
        <v>729.43</v>
      </c>
      <c r="AB362">
        <v>115.1317136</v>
      </c>
      <c r="AC362">
        <v>-8.3694716880000009</v>
      </c>
      <c r="AD362">
        <v>0.71</v>
      </c>
      <c r="AE362">
        <v>4.51</v>
      </c>
      <c r="AF362">
        <v>0</v>
      </c>
      <c r="AG362">
        <v>0</v>
      </c>
      <c r="AH362">
        <v>0</v>
      </c>
      <c r="AI362">
        <v>0.26319999999999999</v>
      </c>
      <c r="AK362">
        <v>1</v>
      </c>
    </row>
    <row r="363" spans="1:37" x14ac:dyDescent="0.25">
      <c r="A363" s="18">
        <v>43924</v>
      </c>
      <c r="B363" t="s">
        <v>218</v>
      </c>
      <c r="C363" t="s">
        <v>158</v>
      </c>
      <c r="D363">
        <v>4</v>
      </c>
      <c r="E363">
        <v>3</v>
      </c>
      <c r="F363">
        <v>0</v>
      </c>
      <c r="G363">
        <v>1</v>
      </c>
      <c r="H363">
        <v>101</v>
      </c>
      <c r="I363">
        <v>18</v>
      </c>
      <c r="J363">
        <v>8</v>
      </c>
      <c r="K363">
        <v>75</v>
      </c>
      <c r="L363" t="s">
        <v>13</v>
      </c>
      <c r="N363" t="s">
        <v>158</v>
      </c>
      <c r="O363" t="s">
        <v>39</v>
      </c>
      <c r="P363" t="s">
        <v>40</v>
      </c>
      <c r="Q363" t="s">
        <v>214</v>
      </c>
      <c r="R363" t="s">
        <v>215</v>
      </c>
      <c r="T363">
        <v>4</v>
      </c>
      <c r="U363">
        <v>4</v>
      </c>
      <c r="V363">
        <v>155</v>
      </c>
      <c r="W363">
        <v>313</v>
      </c>
      <c r="X363">
        <v>1238</v>
      </c>
      <c r="Y363">
        <v>9663</v>
      </c>
      <c r="Z363">
        <v>10722374</v>
      </c>
      <c r="AA363">
        <v>1109.6400000000001</v>
      </c>
      <c r="AB363">
        <v>106.1090043</v>
      </c>
      <c r="AC363">
        <v>-6.4567363880000004</v>
      </c>
      <c r="AD363">
        <v>0.37</v>
      </c>
      <c r="AE363">
        <v>9.42</v>
      </c>
      <c r="AF363">
        <v>0.28000000000000003</v>
      </c>
      <c r="AG363">
        <v>1.68</v>
      </c>
      <c r="AH363">
        <v>0.1782</v>
      </c>
      <c r="AI363">
        <v>7.9200000000000007E-2</v>
      </c>
      <c r="AJ363">
        <v>0.67</v>
      </c>
      <c r="AK363">
        <v>3</v>
      </c>
    </row>
    <row r="364" spans="1:37" x14ac:dyDescent="0.25">
      <c r="A364" s="18">
        <v>43924</v>
      </c>
      <c r="B364" t="s">
        <v>250</v>
      </c>
      <c r="C364" t="s">
        <v>159</v>
      </c>
      <c r="D364">
        <v>1</v>
      </c>
      <c r="E364">
        <v>0</v>
      </c>
      <c r="F364">
        <v>0</v>
      </c>
      <c r="G364">
        <v>1</v>
      </c>
      <c r="H364">
        <v>2</v>
      </c>
      <c r="I364">
        <v>1</v>
      </c>
      <c r="J364">
        <v>0</v>
      </c>
      <c r="K364">
        <v>1</v>
      </c>
      <c r="L364" t="s">
        <v>13</v>
      </c>
      <c r="N364" t="s">
        <v>159</v>
      </c>
      <c r="O364" t="s">
        <v>39</v>
      </c>
      <c r="P364" t="s">
        <v>40</v>
      </c>
      <c r="Q364" t="s">
        <v>226</v>
      </c>
      <c r="R364" t="s">
        <v>215</v>
      </c>
      <c r="T364">
        <v>9</v>
      </c>
      <c r="U364">
        <v>1</v>
      </c>
      <c r="V364">
        <v>129</v>
      </c>
      <c r="W364">
        <v>172</v>
      </c>
      <c r="X364">
        <v>1341</v>
      </c>
      <c r="Y364">
        <v>19919</v>
      </c>
      <c r="Z364">
        <v>1999539</v>
      </c>
      <c r="AA364">
        <v>100.38</v>
      </c>
      <c r="AB364">
        <v>102.33842129999999</v>
      </c>
      <c r="AC364">
        <v>-3.5335836270000001</v>
      </c>
      <c r="AD364">
        <v>0.5</v>
      </c>
      <c r="AE364">
        <v>1</v>
      </c>
      <c r="AF364">
        <v>0</v>
      </c>
      <c r="AG364">
        <v>0.5</v>
      </c>
      <c r="AH364">
        <v>0.5</v>
      </c>
      <c r="AI364">
        <v>0</v>
      </c>
      <c r="AK364">
        <v>1</v>
      </c>
    </row>
    <row r="365" spans="1:37" x14ac:dyDescent="0.25">
      <c r="A365" s="18">
        <v>43924</v>
      </c>
      <c r="B365" t="s">
        <v>213</v>
      </c>
      <c r="C365" t="s">
        <v>161</v>
      </c>
      <c r="D365">
        <v>70</v>
      </c>
      <c r="E365">
        <v>6</v>
      </c>
      <c r="F365">
        <v>3</v>
      </c>
      <c r="G365">
        <v>61</v>
      </c>
      <c r="H365">
        <v>515</v>
      </c>
      <c r="I365">
        <v>99</v>
      </c>
      <c r="J365">
        <v>42</v>
      </c>
      <c r="K365">
        <v>374</v>
      </c>
      <c r="L365" t="s">
        <v>13</v>
      </c>
      <c r="N365" t="s">
        <v>161</v>
      </c>
      <c r="O365" t="s">
        <v>39</v>
      </c>
      <c r="P365" t="s">
        <v>40</v>
      </c>
      <c r="Q365" t="s">
        <v>214</v>
      </c>
      <c r="R365" t="s">
        <v>215</v>
      </c>
      <c r="S365" t="s">
        <v>216</v>
      </c>
      <c r="T365">
        <v>1</v>
      </c>
      <c r="U365">
        <v>5</v>
      </c>
      <c r="V365">
        <v>44</v>
      </c>
      <c r="W365">
        <v>267</v>
      </c>
      <c r="Y365">
        <v>664</v>
      </c>
      <c r="Z365">
        <v>10846145</v>
      </c>
      <c r="AA365">
        <v>16334.31</v>
      </c>
      <c r="AB365">
        <v>106.8361183</v>
      </c>
      <c r="AC365">
        <v>-6.2046989909999999</v>
      </c>
      <c r="AD365">
        <v>6.45</v>
      </c>
      <c r="AE365">
        <v>47.48</v>
      </c>
      <c r="AF365">
        <v>0.55000000000000004</v>
      </c>
      <c r="AG365">
        <v>9.1300000000000008</v>
      </c>
      <c r="AH365">
        <v>0.19220000000000001</v>
      </c>
      <c r="AI365">
        <v>8.1600000000000006E-2</v>
      </c>
      <c r="AJ365">
        <v>0.97</v>
      </c>
      <c r="AK365">
        <v>1.2</v>
      </c>
    </row>
    <row r="366" spans="1:37" x14ac:dyDescent="0.25">
      <c r="A366" s="18">
        <v>43924</v>
      </c>
      <c r="B366" t="s">
        <v>223</v>
      </c>
      <c r="C366" t="s">
        <v>160</v>
      </c>
      <c r="D366">
        <v>0</v>
      </c>
      <c r="E366">
        <v>0</v>
      </c>
      <c r="F366">
        <v>0</v>
      </c>
      <c r="G366">
        <v>0</v>
      </c>
      <c r="H366">
        <v>13</v>
      </c>
      <c r="I366">
        <v>3</v>
      </c>
      <c r="J366">
        <v>3</v>
      </c>
      <c r="K366">
        <v>7</v>
      </c>
      <c r="L366" t="s">
        <v>13</v>
      </c>
      <c r="N366" t="s">
        <v>160</v>
      </c>
      <c r="O366" t="s">
        <v>39</v>
      </c>
      <c r="P366" t="s">
        <v>40</v>
      </c>
      <c r="Q366" t="s">
        <v>214</v>
      </c>
      <c r="R366" t="s">
        <v>215</v>
      </c>
      <c r="S366" t="s">
        <v>224</v>
      </c>
      <c r="T366">
        <v>4</v>
      </c>
      <c r="U366">
        <v>1</v>
      </c>
      <c r="V366">
        <v>78</v>
      </c>
      <c r="W366">
        <v>46</v>
      </c>
      <c r="X366">
        <v>392</v>
      </c>
      <c r="Y366">
        <v>3133</v>
      </c>
      <c r="Z366">
        <v>3631015</v>
      </c>
      <c r="AA366">
        <v>1158.9000000000001</v>
      </c>
      <c r="AB366">
        <v>110.4448783</v>
      </c>
      <c r="AC366">
        <v>-7.8945018500000002</v>
      </c>
      <c r="AD366">
        <v>0</v>
      </c>
      <c r="AE366">
        <v>3.58</v>
      </c>
      <c r="AF366">
        <v>0</v>
      </c>
      <c r="AG366">
        <v>0.83</v>
      </c>
      <c r="AH366">
        <v>0.23080000000000001</v>
      </c>
      <c r="AI366">
        <v>0.23080000000000001</v>
      </c>
      <c r="AJ366">
        <v>1</v>
      </c>
      <c r="AK366">
        <v>0</v>
      </c>
    </row>
    <row r="367" spans="1:37" x14ac:dyDescent="0.25">
      <c r="A367" s="18">
        <v>43924</v>
      </c>
      <c r="B367" t="s">
        <v>246</v>
      </c>
      <c r="C367" t="s">
        <v>163</v>
      </c>
      <c r="D367">
        <v>0</v>
      </c>
      <c r="E367">
        <v>0</v>
      </c>
      <c r="F367">
        <v>0</v>
      </c>
      <c r="G367">
        <v>0</v>
      </c>
      <c r="H367">
        <v>1</v>
      </c>
      <c r="I367">
        <v>0</v>
      </c>
      <c r="J367">
        <v>0</v>
      </c>
      <c r="K367">
        <v>1</v>
      </c>
      <c r="L367" t="s">
        <v>13</v>
      </c>
      <c r="N367" t="s">
        <v>163</v>
      </c>
      <c r="O367" t="s">
        <v>39</v>
      </c>
      <c r="P367" t="s">
        <v>40</v>
      </c>
      <c r="Q367" t="s">
        <v>226</v>
      </c>
      <c r="R367" t="s">
        <v>215</v>
      </c>
      <c r="T367">
        <v>9</v>
      </c>
      <c r="U367">
        <v>2</v>
      </c>
      <c r="V367">
        <v>141</v>
      </c>
      <c r="W367">
        <v>163</v>
      </c>
      <c r="X367">
        <v>1399</v>
      </c>
      <c r="Y367">
        <v>50058</v>
      </c>
      <c r="Z367">
        <v>3493357</v>
      </c>
      <c r="AA367">
        <v>69.790000000000006</v>
      </c>
      <c r="AB367">
        <v>102.72364039999999</v>
      </c>
      <c r="AC367">
        <v>-1.69769766</v>
      </c>
      <c r="AD367">
        <v>0</v>
      </c>
      <c r="AE367">
        <v>0.28999999999999998</v>
      </c>
      <c r="AF367">
        <v>0</v>
      </c>
      <c r="AG367">
        <v>0</v>
      </c>
      <c r="AH367">
        <v>0</v>
      </c>
      <c r="AI367">
        <v>0</v>
      </c>
      <c r="AJ367">
        <v>1</v>
      </c>
      <c r="AK367">
        <v>1</v>
      </c>
    </row>
    <row r="368" spans="1:37" x14ac:dyDescent="0.25">
      <c r="A368" s="18">
        <v>43924</v>
      </c>
      <c r="B368" t="s">
        <v>217</v>
      </c>
      <c r="C368" t="s">
        <v>164</v>
      </c>
      <c r="D368">
        <v>2</v>
      </c>
      <c r="E368">
        <v>1</v>
      </c>
      <c r="F368">
        <v>1</v>
      </c>
      <c r="G368">
        <v>0</v>
      </c>
      <c r="H368">
        <v>238</v>
      </c>
      <c r="I368">
        <v>23</v>
      </c>
      <c r="J368">
        <v>13</v>
      </c>
      <c r="K368">
        <v>202</v>
      </c>
      <c r="L368" t="s">
        <v>13</v>
      </c>
      <c r="N368" t="s">
        <v>164</v>
      </c>
      <c r="O368" t="s">
        <v>39</v>
      </c>
      <c r="P368" t="s">
        <v>40</v>
      </c>
      <c r="Q368" t="s">
        <v>214</v>
      </c>
      <c r="R368" t="s">
        <v>215</v>
      </c>
      <c r="T368">
        <v>18</v>
      </c>
      <c r="U368">
        <v>9</v>
      </c>
      <c r="V368">
        <v>627</v>
      </c>
      <c r="W368">
        <v>645</v>
      </c>
      <c r="X368">
        <v>5312</v>
      </c>
      <c r="Y368">
        <v>35378</v>
      </c>
      <c r="Z368">
        <v>45161325</v>
      </c>
      <c r="AA368">
        <v>1276.55</v>
      </c>
      <c r="AB368">
        <v>107.60370829999999</v>
      </c>
      <c r="AC368">
        <v>-6.9204320829999997</v>
      </c>
      <c r="AD368">
        <v>0.04</v>
      </c>
      <c r="AE368">
        <v>5.27</v>
      </c>
      <c r="AF368">
        <v>0.02</v>
      </c>
      <c r="AG368">
        <v>0.51</v>
      </c>
      <c r="AH368">
        <v>9.6600000000000005E-2</v>
      </c>
      <c r="AI368">
        <v>5.4600000000000003E-2</v>
      </c>
      <c r="AJ368">
        <v>0.1</v>
      </c>
      <c r="AK368">
        <v>0.25</v>
      </c>
    </row>
    <row r="369" spans="1:37" x14ac:dyDescent="0.25">
      <c r="A369" s="18">
        <v>43924</v>
      </c>
      <c r="B369" t="s">
        <v>227</v>
      </c>
      <c r="C369" t="s">
        <v>165</v>
      </c>
      <c r="D369">
        <v>13</v>
      </c>
      <c r="E369">
        <v>1</v>
      </c>
      <c r="F369">
        <v>4</v>
      </c>
      <c r="G369">
        <v>8</v>
      </c>
      <c r="H369">
        <v>99</v>
      </c>
      <c r="I369">
        <v>20</v>
      </c>
      <c r="J369">
        <v>23</v>
      </c>
      <c r="K369">
        <v>56</v>
      </c>
      <c r="L369" t="s">
        <v>13</v>
      </c>
      <c r="N369" t="s">
        <v>165</v>
      </c>
      <c r="O369" t="s">
        <v>39</v>
      </c>
      <c r="P369" t="s">
        <v>40</v>
      </c>
      <c r="Q369" t="s">
        <v>214</v>
      </c>
      <c r="R369" t="s">
        <v>215</v>
      </c>
      <c r="T369">
        <v>29</v>
      </c>
      <c r="U369">
        <v>6</v>
      </c>
      <c r="V369">
        <v>576</v>
      </c>
      <c r="W369">
        <v>753</v>
      </c>
      <c r="X369">
        <v>7809</v>
      </c>
      <c r="Y369">
        <v>32801</v>
      </c>
      <c r="Z369">
        <v>36364072</v>
      </c>
      <c r="AA369">
        <v>1108.6400000000001</v>
      </c>
      <c r="AB369">
        <v>110.20111489999999</v>
      </c>
      <c r="AC369">
        <v>-7.2590971770000001</v>
      </c>
      <c r="AD369">
        <v>0.36</v>
      </c>
      <c r="AE369">
        <v>2.72</v>
      </c>
      <c r="AF369">
        <v>0.03</v>
      </c>
      <c r="AG369">
        <v>0.55000000000000004</v>
      </c>
      <c r="AH369">
        <v>0.20200000000000001</v>
      </c>
      <c r="AI369">
        <v>0.23230000000000001</v>
      </c>
      <c r="AK369">
        <v>0.5</v>
      </c>
    </row>
    <row r="370" spans="1:37" x14ac:dyDescent="0.25">
      <c r="A370" s="18">
        <v>43924</v>
      </c>
      <c r="B370" t="s">
        <v>228</v>
      </c>
      <c r="C370" t="s">
        <v>166</v>
      </c>
      <c r="D370">
        <v>49</v>
      </c>
      <c r="E370">
        <v>0</v>
      </c>
      <c r="F370">
        <v>0</v>
      </c>
      <c r="G370">
        <v>49</v>
      </c>
      <c r="H370">
        <v>102</v>
      </c>
      <c r="I370">
        <v>10</v>
      </c>
      <c r="J370">
        <v>12</v>
      </c>
      <c r="K370">
        <v>80</v>
      </c>
      <c r="L370" t="s">
        <v>13</v>
      </c>
      <c r="N370" t="s">
        <v>166</v>
      </c>
      <c r="O370" t="s">
        <v>39</v>
      </c>
      <c r="P370" t="s">
        <v>40</v>
      </c>
      <c r="Q370" t="s">
        <v>214</v>
      </c>
      <c r="R370" t="s">
        <v>215</v>
      </c>
      <c r="T370">
        <v>29</v>
      </c>
      <c r="U370">
        <v>9</v>
      </c>
      <c r="V370">
        <v>666</v>
      </c>
      <c r="W370">
        <v>777</v>
      </c>
      <c r="X370">
        <v>7724</v>
      </c>
      <c r="Y370">
        <v>47803</v>
      </c>
      <c r="Z370">
        <v>40479023</v>
      </c>
      <c r="AA370">
        <v>846.78</v>
      </c>
      <c r="AB370">
        <v>112.7329414</v>
      </c>
      <c r="AC370">
        <v>-7.7233455790000001</v>
      </c>
      <c r="AD370">
        <v>1.21</v>
      </c>
      <c r="AE370">
        <v>2.52</v>
      </c>
      <c r="AF370">
        <v>0</v>
      </c>
      <c r="AG370">
        <v>0.25</v>
      </c>
      <c r="AH370">
        <v>9.8000000000000004E-2</v>
      </c>
      <c r="AI370">
        <v>0.1176</v>
      </c>
      <c r="AK370">
        <v>0</v>
      </c>
    </row>
    <row r="371" spans="1:37" x14ac:dyDescent="0.25">
      <c r="A371" s="18">
        <v>43924</v>
      </c>
      <c r="B371" t="s">
        <v>244</v>
      </c>
      <c r="C371" t="s">
        <v>167</v>
      </c>
      <c r="D371">
        <v>0</v>
      </c>
      <c r="E371">
        <v>0</v>
      </c>
      <c r="F371">
        <v>0</v>
      </c>
      <c r="G371">
        <v>0</v>
      </c>
      <c r="H371">
        <v>7</v>
      </c>
      <c r="I371">
        <v>1</v>
      </c>
      <c r="J371">
        <v>2</v>
      </c>
      <c r="K371">
        <v>4</v>
      </c>
      <c r="L371" t="s">
        <v>13</v>
      </c>
      <c r="N371" t="s">
        <v>167</v>
      </c>
      <c r="O371" t="s">
        <v>39</v>
      </c>
      <c r="P371" t="s">
        <v>40</v>
      </c>
      <c r="Q371" t="s">
        <v>222</v>
      </c>
      <c r="R371" t="s">
        <v>215</v>
      </c>
      <c r="T371">
        <v>12</v>
      </c>
      <c r="U371">
        <v>2</v>
      </c>
      <c r="V371">
        <v>174</v>
      </c>
      <c r="W371">
        <v>99</v>
      </c>
      <c r="X371">
        <v>2031</v>
      </c>
      <c r="Y371">
        <v>147307</v>
      </c>
      <c r="Z371">
        <v>5422814</v>
      </c>
      <c r="AA371">
        <v>36.81</v>
      </c>
      <c r="AB371">
        <v>111.1211776</v>
      </c>
      <c r="AC371">
        <v>-8.6474572E-2</v>
      </c>
      <c r="AD371">
        <v>0</v>
      </c>
      <c r="AE371">
        <v>1.29</v>
      </c>
      <c r="AF371">
        <v>0</v>
      </c>
      <c r="AG371">
        <v>0.18</v>
      </c>
      <c r="AH371">
        <v>0.1429</v>
      </c>
      <c r="AI371">
        <v>0.28570000000000001</v>
      </c>
      <c r="AJ371">
        <v>1</v>
      </c>
      <c r="AK371">
        <v>0</v>
      </c>
    </row>
    <row r="372" spans="1:37" x14ac:dyDescent="0.25">
      <c r="A372" s="18">
        <v>43924</v>
      </c>
      <c r="B372" t="s">
        <v>247</v>
      </c>
      <c r="C372" t="s">
        <v>168</v>
      </c>
      <c r="D372">
        <v>0</v>
      </c>
      <c r="E372">
        <v>0</v>
      </c>
      <c r="F372">
        <v>0</v>
      </c>
      <c r="G372">
        <v>0</v>
      </c>
      <c r="H372">
        <v>7</v>
      </c>
      <c r="I372">
        <v>0</v>
      </c>
      <c r="J372">
        <v>0</v>
      </c>
      <c r="K372">
        <v>7</v>
      </c>
      <c r="L372" t="s">
        <v>13</v>
      </c>
      <c r="N372" t="s">
        <v>168</v>
      </c>
      <c r="O372" t="s">
        <v>39</v>
      </c>
      <c r="P372" t="s">
        <v>40</v>
      </c>
      <c r="Q372" t="s">
        <v>222</v>
      </c>
      <c r="R372" t="s">
        <v>42</v>
      </c>
      <c r="T372">
        <v>11</v>
      </c>
      <c r="U372">
        <v>2</v>
      </c>
      <c r="V372">
        <v>153</v>
      </c>
      <c r="W372">
        <v>144</v>
      </c>
      <c r="X372">
        <v>1864</v>
      </c>
      <c r="Y372">
        <v>38744</v>
      </c>
      <c r="Z372">
        <v>4023049</v>
      </c>
      <c r="AA372">
        <v>103.84</v>
      </c>
      <c r="AB372">
        <v>115.4385783</v>
      </c>
      <c r="AC372">
        <v>-2.993594979</v>
      </c>
      <c r="AD372">
        <v>0</v>
      </c>
      <c r="AE372">
        <v>1.74</v>
      </c>
      <c r="AF372">
        <v>0</v>
      </c>
      <c r="AG372">
        <v>0</v>
      </c>
      <c r="AH372">
        <v>0</v>
      </c>
      <c r="AI372">
        <v>0</v>
      </c>
      <c r="AJ372">
        <v>1</v>
      </c>
      <c r="AK372">
        <v>1</v>
      </c>
    </row>
    <row r="373" spans="1:37" x14ac:dyDescent="0.25">
      <c r="A373" s="18">
        <v>43924</v>
      </c>
      <c r="B373" t="s">
        <v>236</v>
      </c>
      <c r="C373" t="s">
        <v>169</v>
      </c>
      <c r="D373">
        <v>2</v>
      </c>
      <c r="E373">
        <v>0</v>
      </c>
      <c r="F373">
        <v>0</v>
      </c>
      <c r="G373">
        <v>2</v>
      </c>
      <c r="H373">
        <v>7</v>
      </c>
      <c r="I373">
        <v>0</v>
      </c>
      <c r="J373">
        <v>2</v>
      </c>
      <c r="K373">
        <v>5</v>
      </c>
      <c r="L373" t="s">
        <v>13</v>
      </c>
      <c r="N373" t="s">
        <v>169</v>
      </c>
      <c r="O373" t="s">
        <v>39</v>
      </c>
      <c r="P373" t="s">
        <v>40</v>
      </c>
      <c r="Q373" t="s">
        <v>222</v>
      </c>
      <c r="R373" t="s">
        <v>215</v>
      </c>
      <c r="T373">
        <v>13</v>
      </c>
      <c r="U373">
        <v>1</v>
      </c>
      <c r="V373">
        <v>136</v>
      </c>
      <c r="W373">
        <v>139</v>
      </c>
      <c r="X373">
        <v>1432</v>
      </c>
      <c r="Y373">
        <v>153565</v>
      </c>
      <c r="Z373">
        <v>2570289</v>
      </c>
      <c r="AA373">
        <v>16.739999999999998</v>
      </c>
      <c r="AB373">
        <v>113.41765359999999</v>
      </c>
      <c r="AC373">
        <v>-1.6024846530000001</v>
      </c>
      <c r="AD373">
        <v>0.78</v>
      </c>
      <c r="AE373">
        <v>2.72</v>
      </c>
      <c r="AF373">
        <v>0</v>
      </c>
      <c r="AG373">
        <v>0</v>
      </c>
      <c r="AH373">
        <v>0</v>
      </c>
      <c r="AI373">
        <v>0.28570000000000001</v>
      </c>
      <c r="AK373">
        <v>1</v>
      </c>
    </row>
    <row r="374" spans="1:37" x14ac:dyDescent="0.25">
      <c r="A374" s="18">
        <v>43924</v>
      </c>
      <c r="B374" t="s">
        <v>221</v>
      </c>
      <c r="C374" t="s">
        <v>170</v>
      </c>
      <c r="D374">
        <v>1</v>
      </c>
      <c r="E374">
        <v>0</v>
      </c>
      <c r="F374">
        <v>0</v>
      </c>
      <c r="G374">
        <v>1</v>
      </c>
      <c r="H374">
        <v>18</v>
      </c>
      <c r="I374">
        <v>1</v>
      </c>
      <c r="J374">
        <v>0</v>
      </c>
      <c r="K374">
        <v>17</v>
      </c>
      <c r="L374" t="s">
        <v>13</v>
      </c>
      <c r="N374" t="s">
        <v>170</v>
      </c>
      <c r="O374" t="s">
        <v>39</v>
      </c>
      <c r="P374" t="s">
        <v>40</v>
      </c>
      <c r="Q374" t="s">
        <v>222</v>
      </c>
      <c r="R374" t="s">
        <v>42</v>
      </c>
      <c r="T374">
        <v>7</v>
      </c>
      <c r="U374">
        <v>3</v>
      </c>
      <c r="V374">
        <v>103</v>
      </c>
      <c r="W374">
        <v>197</v>
      </c>
      <c r="X374">
        <v>841</v>
      </c>
      <c r="Y374">
        <v>129067</v>
      </c>
      <c r="Z374">
        <v>3552191</v>
      </c>
      <c r="AA374">
        <v>27.52</v>
      </c>
      <c r="AB374">
        <v>116.4684405</v>
      </c>
      <c r="AC374">
        <v>0.45385803000000002</v>
      </c>
      <c r="AD374">
        <v>0.28000000000000003</v>
      </c>
      <c r="AE374">
        <v>5.07</v>
      </c>
      <c r="AF374">
        <v>0</v>
      </c>
      <c r="AG374">
        <v>0.28000000000000003</v>
      </c>
      <c r="AH374">
        <v>5.5599999999999997E-2</v>
      </c>
      <c r="AI374">
        <v>0</v>
      </c>
      <c r="AK374">
        <v>1</v>
      </c>
    </row>
    <row r="375" spans="1:37" x14ac:dyDescent="0.25">
      <c r="A375" s="18">
        <v>43924</v>
      </c>
      <c r="B375" t="s">
        <v>241</v>
      </c>
      <c r="C375" t="s">
        <v>171</v>
      </c>
      <c r="D375">
        <v>6</v>
      </c>
      <c r="E375">
        <v>0</v>
      </c>
      <c r="F375">
        <v>0</v>
      </c>
      <c r="G375">
        <v>6</v>
      </c>
      <c r="H375">
        <v>8</v>
      </c>
      <c r="I375">
        <v>0</v>
      </c>
      <c r="J375">
        <v>0</v>
      </c>
      <c r="K375">
        <v>8</v>
      </c>
      <c r="L375" t="s">
        <v>13</v>
      </c>
      <c r="N375" t="s">
        <v>171</v>
      </c>
      <c r="O375" t="s">
        <v>39</v>
      </c>
      <c r="P375" t="s">
        <v>40</v>
      </c>
      <c r="Q375" t="s">
        <v>222</v>
      </c>
      <c r="R375" t="s">
        <v>42</v>
      </c>
      <c r="T375">
        <v>4</v>
      </c>
      <c r="U375">
        <v>1</v>
      </c>
      <c r="V375">
        <v>53</v>
      </c>
      <c r="W375">
        <v>35</v>
      </c>
      <c r="X375">
        <v>447</v>
      </c>
      <c r="Y375">
        <v>75468</v>
      </c>
      <c r="Z375">
        <v>648407</v>
      </c>
      <c r="AA375">
        <v>8.59</v>
      </c>
      <c r="AB375">
        <v>116.2188791</v>
      </c>
      <c r="AC375">
        <v>2.8910126209999998</v>
      </c>
      <c r="AD375">
        <v>9.25</v>
      </c>
      <c r="AE375">
        <v>12.34</v>
      </c>
      <c r="AF375">
        <v>0</v>
      </c>
      <c r="AG375">
        <v>0</v>
      </c>
      <c r="AH375">
        <v>0</v>
      </c>
      <c r="AI375">
        <v>0</v>
      </c>
      <c r="AK375">
        <v>1</v>
      </c>
    </row>
    <row r="376" spans="1:37" x14ac:dyDescent="0.25">
      <c r="A376" s="18">
        <v>43924</v>
      </c>
      <c r="B376" t="s">
        <v>248</v>
      </c>
      <c r="C376" t="s">
        <v>172</v>
      </c>
      <c r="D376">
        <v>0</v>
      </c>
      <c r="E376">
        <v>0</v>
      </c>
      <c r="F376">
        <v>0</v>
      </c>
      <c r="G376">
        <v>0</v>
      </c>
      <c r="H376">
        <v>2</v>
      </c>
      <c r="I376">
        <v>1</v>
      </c>
      <c r="J376">
        <v>0</v>
      </c>
      <c r="K376">
        <v>1</v>
      </c>
      <c r="L376" t="s">
        <v>13</v>
      </c>
      <c r="N376" t="s">
        <v>172</v>
      </c>
      <c r="O376" t="s">
        <v>39</v>
      </c>
      <c r="P376" t="s">
        <v>40</v>
      </c>
      <c r="Q376" t="s">
        <v>226</v>
      </c>
      <c r="R376" t="s">
        <v>215</v>
      </c>
      <c r="T376">
        <v>6</v>
      </c>
      <c r="U376">
        <v>1</v>
      </c>
      <c r="V376">
        <v>47</v>
      </c>
      <c r="W376">
        <v>82</v>
      </c>
      <c r="X376">
        <v>309</v>
      </c>
      <c r="Y376">
        <v>16424</v>
      </c>
      <c r="Z376">
        <v>1379767</v>
      </c>
      <c r="AA376">
        <v>84.01</v>
      </c>
      <c r="AB376">
        <v>106.5499324</v>
      </c>
      <c r="AC376">
        <v>-2.4474441269999998</v>
      </c>
      <c r="AD376">
        <v>0</v>
      </c>
      <c r="AE376">
        <v>1.45</v>
      </c>
      <c r="AF376">
        <v>0</v>
      </c>
      <c r="AG376">
        <v>0.72</v>
      </c>
      <c r="AH376">
        <v>0.5</v>
      </c>
      <c r="AI376">
        <v>0</v>
      </c>
      <c r="AJ376">
        <v>1</v>
      </c>
      <c r="AK376">
        <v>1</v>
      </c>
    </row>
    <row r="377" spans="1:37" x14ac:dyDescent="0.25">
      <c r="A377" s="18">
        <v>43924</v>
      </c>
      <c r="B377" t="s">
        <v>249</v>
      </c>
      <c r="C377" t="s">
        <v>173</v>
      </c>
      <c r="D377">
        <v>2</v>
      </c>
      <c r="E377">
        <v>0</v>
      </c>
      <c r="F377">
        <v>0</v>
      </c>
      <c r="G377">
        <v>2</v>
      </c>
      <c r="H377">
        <v>4</v>
      </c>
      <c r="I377">
        <v>3</v>
      </c>
      <c r="J377">
        <v>2</v>
      </c>
      <c r="K377">
        <v>-1</v>
      </c>
      <c r="L377" t="s">
        <v>13</v>
      </c>
      <c r="N377" t="s">
        <v>173</v>
      </c>
      <c r="O377" t="s">
        <v>39</v>
      </c>
      <c r="P377" t="s">
        <v>40</v>
      </c>
      <c r="Q377" t="s">
        <v>226</v>
      </c>
      <c r="R377" t="s">
        <v>215</v>
      </c>
      <c r="T377">
        <v>5</v>
      </c>
      <c r="U377">
        <v>2</v>
      </c>
      <c r="V377">
        <v>75</v>
      </c>
      <c r="W377">
        <v>142</v>
      </c>
      <c r="X377">
        <v>275</v>
      </c>
      <c r="Y377">
        <v>8202</v>
      </c>
      <c r="Z377">
        <v>1929400</v>
      </c>
      <c r="AA377">
        <v>235.24</v>
      </c>
      <c r="AB377">
        <v>108.261746</v>
      </c>
      <c r="AC377">
        <v>3.9163459999999999</v>
      </c>
      <c r="AD377">
        <v>1.04</v>
      </c>
      <c r="AE377">
        <v>2.0699999999999998</v>
      </c>
      <c r="AF377">
        <v>0</v>
      </c>
      <c r="AG377">
        <v>1.55</v>
      </c>
      <c r="AH377">
        <v>0.75</v>
      </c>
      <c r="AI377">
        <v>0.5</v>
      </c>
      <c r="AK377">
        <v>0</v>
      </c>
    </row>
    <row r="378" spans="1:37" x14ac:dyDescent="0.25">
      <c r="A378" s="18">
        <v>43924</v>
      </c>
      <c r="B378" t="s">
        <v>237</v>
      </c>
      <c r="C378" t="s">
        <v>174</v>
      </c>
      <c r="D378">
        <v>3</v>
      </c>
      <c r="E378">
        <v>1</v>
      </c>
      <c r="F378">
        <v>0</v>
      </c>
      <c r="G378">
        <v>2</v>
      </c>
      <c r="H378">
        <v>10</v>
      </c>
      <c r="I378">
        <v>3</v>
      </c>
      <c r="J378">
        <v>0</v>
      </c>
      <c r="K378">
        <v>7</v>
      </c>
      <c r="L378" t="s">
        <v>13</v>
      </c>
      <c r="N378" t="s">
        <v>174</v>
      </c>
      <c r="O378" t="s">
        <v>39</v>
      </c>
      <c r="P378" t="s">
        <v>40</v>
      </c>
      <c r="Q378" t="s">
        <v>226</v>
      </c>
      <c r="R378" t="s">
        <v>215</v>
      </c>
      <c r="T378">
        <v>13</v>
      </c>
      <c r="U378">
        <v>2</v>
      </c>
      <c r="V378">
        <v>228</v>
      </c>
      <c r="W378">
        <v>205</v>
      </c>
      <c r="X378">
        <v>2435</v>
      </c>
      <c r="Y378">
        <v>34624</v>
      </c>
      <c r="Z378">
        <v>9095591</v>
      </c>
      <c r="AA378">
        <v>262.7</v>
      </c>
      <c r="AB378">
        <v>105.0214366</v>
      </c>
      <c r="AC378">
        <v>-4.9167929749999999</v>
      </c>
      <c r="AD378">
        <v>0.33</v>
      </c>
      <c r="AE378">
        <v>1.1000000000000001</v>
      </c>
      <c r="AF378">
        <v>0.11</v>
      </c>
      <c r="AG378">
        <v>0.33</v>
      </c>
      <c r="AH378">
        <v>0.3</v>
      </c>
      <c r="AI378">
        <v>0</v>
      </c>
    </row>
    <row r="379" spans="1:37" x14ac:dyDescent="0.25">
      <c r="A379" s="18">
        <v>43924</v>
      </c>
      <c r="B379" t="s">
        <v>230</v>
      </c>
      <c r="C379" t="s">
        <v>175</v>
      </c>
      <c r="D379">
        <v>0</v>
      </c>
      <c r="E379">
        <v>0</v>
      </c>
      <c r="F379">
        <v>0</v>
      </c>
      <c r="G379">
        <v>0</v>
      </c>
      <c r="H379">
        <v>1</v>
      </c>
      <c r="I379">
        <v>0</v>
      </c>
      <c r="J379">
        <v>0</v>
      </c>
      <c r="K379">
        <v>1</v>
      </c>
      <c r="L379" t="s">
        <v>13</v>
      </c>
      <c r="N379" t="s">
        <v>175</v>
      </c>
      <c r="O379" t="s">
        <v>39</v>
      </c>
      <c r="P379" t="s">
        <v>40</v>
      </c>
      <c r="Q379" t="s">
        <v>175</v>
      </c>
      <c r="R379" t="s">
        <v>231</v>
      </c>
      <c r="T379">
        <v>9</v>
      </c>
      <c r="U379">
        <v>2</v>
      </c>
      <c r="V379">
        <v>118</v>
      </c>
      <c r="W379">
        <v>35</v>
      </c>
      <c r="X379">
        <v>1198</v>
      </c>
      <c r="Y379">
        <v>46914</v>
      </c>
      <c r="Z379">
        <v>1847097</v>
      </c>
      <c r="AA379">
        <v>39.369999999999997</v>
      </c>
      <c r="AB379">
        <v>129.57679200000001</v>
      </c>
      <c r="AC379">
        <v>-3.1925720000000002</v>
      </c>
      <c r="AD379">
        <v>0</v>
      </c>
      <c r="AE379">
        <v>0.54</v>
      </c>
      <c r="AF379">
        <v>0</v>
      </c>
      <c r="AG379">
        <v>0</v>
      </c>
      <c r="AH379">
        <v>0</v>
      </c>
      <c r="AI379">
        <v>0</v>
      </c>
      <c r="AJ379">
        <v>1</v>
      </c>
      <c r="AK379">
        <v>1</v>
      </c>
    </row>
    <row r="380" spans="1:37" x14ac:dyDescent="0.25">
      <c r="A380" s="18">
        <v>43924</v>
      </c>
      <c r="B380" t="s">
        <v>234</v>
      </c>
      <c r="C380" t="s">
        <v>176</v>
      </c>
      <c r="D380">
        <v>0</v>
      </c>
      <c r="E380">
        <v>0</v>
      </c>
      <c r="F380">
        <v>0</v>
      </c>
      <c r="G380">
        <v>0</v>
      </c>
      <c r="H380">
        <v>1</v>
      </c>
      <c r="I380">
        <v>0</v>
      </c>
      <c r="J380">
        <v>0</v>
      </c>
      <c r="K380">
        <v>1</v>
      </c>
      <c r="L380" t="s">
        <v>13</v>
      </c>
      <c r="N380" t="s">
        <v>176</v>
      </c>
      <c r="O380" t="s">
        <v>39</v>
      </c>
      <c r="P380" t="s">
        <v>40</v>
      </c>
      <c r="Q380" t="s">
        <v>175</v>
      </c>
      <c r="R380" t="s">
        <v>231</v>
      </c>
      <c r="T380">
        <v>8</v>
      </c>
      <c r="U380">
        <v>2</v>
      </c>
      <c r="V380">
        <v>116</v>
      </c>
      <c r="W380">
        <v>118</v>
      </c>
      <c r="X380">
        <v>1063</v>
      </c>
      <c r="Y380">
        <v>31983</v>
      </c>
      <c r="Z380">
        <v>1307803</v>
      </c>
      <c r="AA380">
        <v>40.89</v>
      </c>
      <c r="AB380">
        <v>127.5391072</v>
      </c>
      <c r="AC380">
        <v>0.212036949</v>
      </c>
      <c r="AD380">
        <v>0</v>
      </c>
      <c r="AE380">
        <v>0.76</v>
      </c>
      <c r="AF380">
        <v>0</v>
      </c>
      <c r="AG380">
        <v>0</v>
      </c>
      <c r="AH380">
        <v>0</v>
      </c>
      <c r="AI380">
        <v>0</v>
      </c>
      <c r="AJ380">
        <v>1</v>
      </c>
      <c r="AK380">
        <v>1</v>
      </c>
    </row>
    <row r="381" spans="1:37" x14ac:dyDescent="0.25">
      <c r="A381" s="18">
        <v>43924</v>
      </c>
      <c r="B381" t="s">
        <v>251</v>
      </c>
      <c r="C381" t="s">
        <v>177</v>
      </c>
      <c r="D381">
        <v>0</v>
      </c>
      <c r="E381">
        <v>0</v>
      </c>
      <c r="F381">
        <v>0</v>
      </c>
      <c r="G381">
        <v>0</v>
      </c>
      <c r="H381">
        <v>4</v>
      </c>
      <c r="I381">
        <v>0</v>
      </c>
      <c r="J381">
        <v>0</v>
      </c>
      <c r="K381">
        <v>4</v>
      </c>
      <c r="L381" t="s">
        <v>13</v>
      </c>
      <c r="N381" t="s">
        <v>177</v>
      </c>
      <c r="O381" t="s">
        <v>39</v>
      </c>
      <c r="P381" t="s">
        <v>40</v>
      </c>
      <c r="Q381" t="s">
        <v>41</v>
      </c>
      <c r="R381" t="s">
        <v>42</v>
      </c>
      <c r="T381">
        <v>8</v>
      </c>
      <c r="U381">
        <v>2</v>
      </c>
      <c r="V381">
        <v>117</v>
      </c>
      <c r="W381">
        <v>145</v>
      </c>
      <c r="X381">
        <v>995</v>
      </c>
      <c r="Y381">
        <v>18572</v>
      </c>
      <c r="Z381">
        <v>5270247</v>
      </c>
      <c r="AA381">
        <v>283.77</v>
      </c>
      <c r="AB381">
        <v>117.5086257</v>
      </c>
      <c r="AC381">
        <v>-8.6069988659999996</v>
      </c>
      <c r="AD381">
        <v>0</v>
      </c>
      <c r="AE381">
        <v>0.76</v>
      </c>
      <c r="AF381">
        <v>0</v>
      </c>
      <c r="AG381">
        <v>0</v>
      </c>
      <c r="AH381">
        <v>0</v>
      </c>
      <c r="AI381">
        <v>0</v>
      </c>
      <c r="AJ381">
        <v>1</v>
      </c>
      <c r="AK381">
        <v>1</v>
      </c>
    </row>
    <row r="382" spans="1:37" x14ac:dyDescent="0.25">
      <c r="A382" s="18">
        <v>43924</v>
      </c>
      <c r="B382" t="s">
        <v>232</v>
      </c>
      <c r="C382" t="s">
        <v>179</v>
      </c>
      <c r="D382">
        <v>6</v>
      </c>
      <c r="E382">
        <v>1</v>
      </c>
      <c r="F382">
        <v>0</v>
      </c>
      <c r="G382">
        <v>5</v>
      </c>
      <c r="H382">
        <v>15</v>
      </c>
      <c r="I382">
        <v>1</v>
      </c>
      <c r="J382">
        <v>3</v>
      </c>
      <c r="K382">
        <v>11</v>
      </c>
      <c r="L382" t="s">
        <v>13</v>
      </c>
      <c r="N382" t="s">
        <v>179</v>
      </c>
      <c r="O382" t="s">
        <v>39</v>
      </c>
      <c r="P382" t="s">
        <v>40</v>
      </c>
      <c r="Q382" t="s">
        <v>179</v>
      </c>
      <c r="R382" t="s">
        <v>231</v>
      </c>
      <c r="S382" t="s">
        <v>233</v>
      </c>
      <c r="T382">
        <v>28</v>
      </c>
      <c r="U382">
        <v>1</v>
      </c>
      <c r="V382">
        <v>560</v>
      </c>
      <c r="W382">
        <v>110</v>
      </c>
      <c r="X382">
        <v>5411</v>
      </c>
      <c r="Y382">
        <v>319036</v>
      </c>
      <c r="Z382">
        <v>4340348</v>
      </c>
      <c r="AA382">
        <v>13.6</v>
      </c>
      <c r="AB382">
        <v>138.69603000000001</v>
      </c>
      <c r="AC382">
        <v>-4.6662095299999997</v>
      </c>
      <c r="AD382">
        <v>1.38</v>
      </c>
      <c r="AE382">
        <v>3.46</v>
      </c>
      <c r="AF382">
        <v>0.23</v>
      </c>
      <c r="AG382">
        <v>0.23</v>
      </c>
      <c r="AH382">
        <v>6.6699999999999995E-2</v>
      </c>
      <c r="AI382">
        <v>0.2</v>
      </c>
    </row>
    <row r="383" spans="1:37" x14ac:dyDescent="0.25">
      <c r="A383" s="18">
        <v>43924</v>
      </c>
      <c r="B383" t="s">
        <v>240</v>
      </c>
      <c r="C383" t="s">
        <v>180</v>
      </c>
      <c r="D383">
        <v>0</v>
      </c>
      <c r="E383">
        <v>0</v>
      </c>
      <c r="F383">
        <v>0</v>
      </c>
      <c r="G383">
        <v>0</v>
      </c>
      <c r="H383">
        <v>2</v>
      </c>
      <c r="I383">
        <v>0</v>
      </c>
      <c r="J383">
        <v>0</v>
      </c>
      <c r="K383">
        <v>2</v>
      </c>
      <c r="L383" t="s">
        <v>13</v>
      </c>
      <c r="N383" t="s">
        <v>180</v>
      </c>
      <c r="O383" t="s">
        <v>39</v>
      </c>
      <c r="P383" t="s">
        <v>40</v>
      </c>
      <c r="Q383" t="s">
        <v>179</v>
      </c>
      <c r="R383" t="s">
        <v>231</v>
      </c>
      <c r="S383" t="s">
        <v>233</v>
      </c>
      <c r="T383">
        <v>12</v>
      </c>
      <c r="U383">
        <v>1</v>
      </c>
      <c r="V383">
        <v>218</v>
      </c>
      <c r="W383">
        <v>95</v>
      </c>
      <c r="X383">
        <v>1742</v>
      </c>
      <c r="Y383">
        <v>102955</v>
      </c>
      <c r="Z383">
        <v>1140701</v>
      </c>
      <c r="AA383">
        <v>11.08</v>
      </c>
      <c r="AB383">
        <v>132.9762624</v>
      </c>
      <c r="AC383">
        <v>-2.045160182</v>
      </c>
      <c r="AD383">
        <v>0</v>
      </c>
      <c r="AE383">
        <v>1.75</v>
      </c>
      <c r="AF383">
        <v>0</v>
      </c>
      <c r="AG383">
        <v>0</v>
      </c>
      <c r="AH383">
        <v>0</v>
      </c>
      <c r="AI383">
        <v>0</v>
      </c>
      <c r="AJ383">
        <v>1</v>
      </c>
      <c r="AK383">
        <v>1</v>
      </c>
    </row>
    <row r="384" spans="1:37" x14ac:dyDescent="0.25">
      <c r="A384" s="18">
        <v>43924</v>
      </c>
      <c r="B384" t="s">
        <v>245</v>
      </c>
      <c r="C384" t="s">
        <v>181</v>
      </c>
      <c r="D384">
        <v>3</v>
      </c>
      <c r="E384">
        <v>0</v>
      </c>
      <c r="F384">
        <v>0</v>
      </c>
      <c r="G384">
        <v>3</v>
      </c>
      <c r="H384">
        <v>9</v>
      </c>
      <c r="I384">
        <v>1</v>
      </c>
      <c r="J384">
        <v>0</v>
      </c>
      <c r="K384">
        <v>8</v>
      </c>
      <c r="L384" t="s">
        <v>13</v>
      </c>
      <c r="N384" t="s">
        <v>181</v>
      </c>
      <c r="O384" t="s">
        <v>39</v>
      </c>
      <c r="P384" t="s">
        <v>40</v>
      </c>
      <c r="Q384" t="s">
        <v>226</v>
      </c>
      <c r="R384" t="s">
        <v>215</v>
      </c>
      <c r="T384">
        <v>10</v>
      </c>
      <c r="U384">
        <v>2</v>
      </c>
      <c r="V384">
        <v>169</v>
      </c>
      <c r="W384">
        <v>268</v>
      </c>
      <c r="X384">
        <v>1591</v>
      </c>
      <c r="Y384">
        <v>87024</v>
      </c>
      <c r="Z384">
        <v>6074100</v>
      </c>
      <c r="AA384">
        <v>69.8</v>
      </c>
      <c r="AB384">
        <v>101.8051092</v>
      </c>
      <c r="AC384">
        <v>0.51164785099999999</v>
      </c>
      <c r="AD384">
        <v>0.49</v>
      </c>
      <c r="AE384">
        <v>1.48</v>
      </c>
      <c r="AF384">
        <v>0</v>
      </c>
      <c r="AG384">
        <v>0.16</v>
      </c>
      <c r="AH384">
        <v>0.1111</v>
      </c>
      <c r="AI384">
        <v>0</v>
      </c>
      <c r="AJ384">
        <v>0.75</v>
      </c>
      <c r="AK384">
        <v>1</v>
      </c>
    </row>
    <row r="385" spans="1:37" x14ac:dyDescent="0.25">
      <c r="A385" s="18">
        <v>43924</v>
      </c>
      <c r="B385" t="s">
        <v>242</v>
      </c>
      <c r="C385" t="s">
        <v>182</v>
      </c>
      <c r="D385">
        <v>1</v>
      </c>
      <c r="E385">
        <v>0</v>
      </c>
      <c r="F385">
        <v>0</v>
      </c>
      <c r="G385">
        <v>1</v>
      </c>
      <c r="H385">
        <v>2</v>
      </c>
      <c r="I385">
        <v>0</v>
      </c>
      <c r="J385">
        <v>0</v>
      </c>
      <c r="K385">
        <v>2</v>
      </c>
      <c r="L385" t="s">
        <v>13</v>
      </c>
      <c r="N385" t="s">
        <v>182</v>
      </c>
      <c r="O385" t="s">
        <v>39</v>
      </c>
      <c r="P385" t="s">
        <v>40</v>
      </c>
      <c r="Q385" t="s">
        <v>220</v>
      </c>
      <c r="R385" t="s">
        <v>42</v>
      </c>
      <c r="T385">
        <v>6</v>
      </c>
      <c r="V385">
        <v>69</v>
      </c>
      <c r="W385">
        <v>73</v>
      </c>
      <c r="X385">
        <v>575</v>
      </c>
      <c r="Y385">
        <v>16787</v>
      </c>
      <c r="Z385">
        <v>1559984</v>
      </c>
      <c r="AA385">
        <v>92.93</v>
      </c>
      <c r="AB385">
        <v>119.3450194</v>
      </c>
      <c r="AC385">
        <v>-2.4617460530000002</v>
      </c>
      <c r="AD385">
        <v>0.64</v>
      </c>
      <c r="AE385">
        <v>1.28</v>
      </c>
      <c r="AF385">
        <v>0</v>
      </c>
      <c r="AG385">
        <v>0</v>
      </c>
      <c r="AH385">
        <v>0</v>
      </c>
      <c r="AI385">
        <v>0</v>
      </c>
      <c r="AK385">
        <v>1</v>
      </c>
    </row>
    <row r="386" spans="1:37" x14ac:dyDescent="0.25">
      <c r="A386" s="18">
        <v>43924</v>
      </c>
      <c r="B386" t="s">
        <v>229</v>
      </c>
      <c r="C386" t="s">
        <v>183</v>
      </c>
      <c r="D386">
        <v>15</v>
      </c>
      <c r="E386">
        <v>0</v>
      </c>
      <c r="F386">
        <v>0</v>
      </c>
      <c r="G386">
        <v>15</v>
      </c>
      <c r="H386">
        <v>79</v>
      </c>
      <c r="I386">
        <v>6</v>
      </c>
      <c r="J386">
        <v>4</v>
      </c>
      <c r="K386">
        <v>69</v>
      </c>
      <c r="L386" t="s">
        <v>13</v>
      </c>
      <c r="N386" t="s">
        <v>183</v>
      </c>
      <c r="O386" t="s">
        <v>39</v>
      </c>
      <c r="P386" t="s">
        <v>40</v>
      </c>
      <c r="Q386" t="s">
        <v>220</v>
      </c>
      <c r="R386" t="s">
        <v>42</v>
      </c>
      <c r="T386">
        <v>21</v>
      </c>
      <c r="U386">
        <v>3</v>
      </c>
      <c r="V386">
        <v>311</v>
      </c>
      <c r="W386">
        <v>792</v>
      </c>
      <c r="X386">
        <v>2255</v>
      </c>
      <c r="Y386">
        <v>46717</v>
      </c>
      <c r="Z386">
        <v>9426885</v>
      </c>
      <c r="AA386">
        <v>201.78</v>
      </c>
      <c r="AB386">
        <v>120.1620559</v>
      </c>
      <c r="AC386">
        <v>-3.731080714</v>
      </c>
      <c r="AD386">
        <v>1.59</v>
      </c>
      <c r="AE386">
        <v>8.3800000000000008</v>
      </c>
      <c r="AF386">
        <v>0</v>
      </c>
      <c r="AG386">
        <v>0.64</v>
      </c>
      <c r="AH386">
        <v>7.5899999999999995E-2</v>
      </c>
      <c r="AI386">
        <v>5.0599999999999999E-2</v>
      </c>
      <c r="AK386">
        <v>0</v>
      </c>
    </row>
    <row r="387" spans="1:37" x14ac:dyDescent="0.25">
      <c r="A387" s="18">
        <v>43924</v>
      </c>
      <c r="B387" t="s">
        <v>238</v>
      </c>
      <c r="C387" t="s">
        <v>184</v>
      </c>
      <c r="D387">
        <v>2</v>
      </c>
      <c r="E387">
        <v>1</v>
      </c>
      <c r="F387">
        <v>0</v>
      </c>
      <c r="G387">
        <v>1</v>
      </c>
      <c r="H387">
        <v>4</v>
      </c>
      <c r="I387">
        <v>2</v>
      </c>
      <c r="J387">
        <v>0</v>
      </c>
      <c r="K387">
        <v>2</v>
      </c>
      <c r="L387" t="s">
        <v>13</v>
      </c>
      <c r="N387" t="s">
        <v>184</v>
      </c>
      <c r="O387" t="s">
        <v>39</v>
      </c>
      <c r="P387" t="s">
        <v>40</v>
      </c>
      <c r="Q387" t="s">
        <v>220</v>
      </c>
      <c r="R387" t="s">
        <v>42</v>
      </c>
      <c r="T387">
        <v>12</v>
      </c>
      <c r="U387">
        <v>1</v>
      </c>
      <c r="V387">
        <v>175</v>
      </c>
      <c r="W387">
        <v>175</v>
      </c>
      <c r="X387">
        <v>1842</v>
      </c>
      <c r="Y387">
        <v>61841</v>
      </c>
      <c r="Z387">
        <v>2955567</v>
      </c>
      <c r="AA387">
        <v>47.79</v>
      </c>
      <c r="AB387">
        <v>121.2010927</v>
      </c>
      <c r="AC387">
        <v>-1.00413668</v>
      </c>
      <c r="AD387">
        <v>0.68</v>
      </c>
      <c r="AE387">
        <v>1.35</v>
      </c>
      <c r="AF387">
        <v>0.34</v>
      </c>
      <c r="AG387">
        <v>0.68</v>
      </c>
      <c r="AH387">
        <v>0.5</v>
      </c>
      <c r="AI387">
        <v>0</v>
      </c>
      <c r="AK387">
        <v>1</v>
      </c>
    </row>
    <row r="388" spans="1:37" x14ac:dyDescent="0.25">
      <c r="A388" s="18">
        <v>43924</v>
      </c>
      <c r="B388" t="s">
        <v>219</v>
      </c>
      <c r="C388" t="s">
        <v>185</v>
      </c>
      <c r="D388">
        <v>2</v>
      </c>
      <c r="E388">
        <v>0</v>
      </c>
      <c r="F388">
        <v>0</v>
      </c>
      <c r="G388">
        <v>2</v>
      </c>
      <c r="H388">
        <v>5</v>
      </c>
      <c r="I388">
        <v>0</v>
      </c>
      <c r="J388">
        <v>0</v>
      </c>
      <c r="K388">
        <v>5</v>
      </c>
      <c r="L388" t="s">
        <v>13</v>
      </c>
      <c r="N388" t="s">
        <v>185</v>
      </c>
      <c r="O388" t="s">
        <v>39</v>
      </c>
      <c r="P388" t="s">
        <v>40</v>
      </c>
      <c r="Q388" t="s">
        <v>220</v>
      </c>
      <c r="R388" t="s">
        <v>42</v>
      </c>
      <c r="T388">
        <v>15</v>
      </c>
      <c r="U388">
        <v>2</v>
      </c>
      <c r="V388">
        <v>219</v>
      </c>
      <c r="W388">
        <v>377</v>
      </c>
      <c r="X388">
        <v>1911</v>
      </c>
      <c r="Y388">
        <v>38068</v>
      </c>
      <c r="Z388">
        <v>2635461</v>
      </c>
      <c r="AA388">
        <v>69.23</v>
      </c>
      <c r="AB388">
        <v>122.070311</v>
      </c>
      <c r="AC388">
        <v>-4.1246887929999998</v>
      </c>
      <c r="AD388">
        <v>0.76</v>
      </c>
      <c r="AE388">
        <v>1.9</v>
      </c>
      <c r="AF388">
        <v>0</v>
      </c>
      <c r="AG388">
        <v>0</v>
      </c>
      <c r="AH388">
        <v>0</v>
      </c>
      <c r="AI388">
        <v>0</v>
      </c>
      <c r="AK388">
        <v>1</v>
      </c>
    </row>
    <row r="389" spans="1:37" x14ac:dyDescent="0.25">
      <c r="A389" s="18">
        <v>43924</v>
      </c>
      <c r="B389" t="s">
        <v>252</v>
      </c>
      <c r="C389" t="s">
        <v>186</v>
      </c>
      <c r="D389">
        <v>0</v>
      </c>
      <c r="E389">
        <v>0</v>
      </c>
      <c r="F389">
        <v>0</v>
      </c>
      <c r="G389">
        <v>0</v>
      </c>
      <c r="H389">
        <v>1</v>
      </c>
      <c r="I389">
        <v>0</v>
      </c>
      <c r="J389">
        <v>0</v>
      </c>
      <c r="K389">
        <v>1</v>
      </c>
      <c r="L389" t="s">
        <v>13</v>
      </c>
      <c r="N389" t="s">
        <v>186</v>
      </c>
      <c r="O389" t="s">
        <v>39</v>
      </c>
      <c r="P389" t="s">
        <v>40</v>
      </c>
      <c r="Q389" t="s">
        <v>220</v>
      </c>
      <c r="R389" t="s">
        <v>42</v>
      </c>
      <c r="T389">
        <v>11</v>
      </c>
      <c r="U389">
        <v>4</v>
      </c>
      <c r="V389">
        <v>171</v>
      </c>
      <c r="W389">
        <v>332</v>
      </c>
      <c r="X389">
        <v>1507</v>
      </c>
      <c r="Y389">
        <v>13892</v>
      </c>
      <c r="Z389">
        <v>2641884</v>
      </c>
      <c r="AA389">
        <v>190.17</v>
      </c>
      <c r="AB389">
        <v>124.5212396</v>
      </c>
      <c r="AC389">
        <v>1.259638212</v>
      </c>
      <c r="AD389">
        <v>0</v>
      </c>
      <c r="AE389">
        <v>0.38</v>
      </c>
      <c r="AF389">
        <v>0</v>
      </c>
      <c r="AG389">
        <v>0</v>
      </c>
      <c r="AH389">
        <v>0</v>
      </c>
      <c r="AI389">
        <v>0</v>
      </c>
      <c r="AJ389">
        <v>1</v>
      </c>
      <c r="AK389">
        <v>1</v>
      </c>
    </row>
    <row r="390" spans="1:37" x14ac:dyDescent="0.25">
      <c r="A390" s="18">
        <v>43924</v>
      </c>
      <c r="B390" t="s">
        <v>239</v>
      </c>
      <c r="C390" t="s">
        <v>56</v>
      </c>
      <c r="D390">
        <v>0</v>
      </c>
      <c r="E390">
        <v>0</v>
      </c>
      <c r="F390">
        <v>0</v>
      </c>
      <c r="G390">
        <v>0</v>
      </c>
      <c r="H390">
        <v>8</v>
      </c>
      <c r="I390">
        <v>0</v>
      </c>
      <c r="J390">
        <v>0</v>
      </c>
      <c r="K390">
        <v>8</v>
      </c>
      <c r="L390" t="s">
        <v>13</v>
      </c>
      <c r="N390" t="s">
        <v>56</v>
      </c>
      <c r="O390" t="s">
        <v>39</v>
      </c>
      <c r="P390" t="s">
        <v>40</v>
      </c>
      <c r="Q390" t="s">
        <v>226</v>
      </c>
      <c r="R390" t="s">
        <v>215</v>
      </c>
      <c r="T390">
        <v>12</v>
      </c>
      <c r="U390">
        <v>7</v>
      </c>
      <c r="V390">
        <v>179</v>
      </c>
      <c r="W390">
        <v>230</v>
      </c>
      <c r="X390">
        <v>928</v>
      </c>
      <c r="Y390">
        <v>42013</v>
      </c>
      <c r="Z390">
        <v>5519245</v>
      </c>
      <c r="AA390">
        <v>131.37</v>
      </c>
      <c r="AB390">
        <v>100.46506239999999</v>
      </c>
      <c r="AC390">
        <v>-0.850253225</v>
      </c>
      <c r="AD390">
        <v>0</v>
      </c>
      <c r="AE390">
        <v>1.45</v>
      </c>
      <c r="AF390">
        <v>0</v>
      </c>
      <c r="AG390">
        <v>0</v>
      </c>
      <c r="AH390">
        <v>0</v>
      </c>
      <c r="AI390">
        <v>0</v>
      </c>
      <c r="AJ390">
        <v>1</v>
      </c>
      <c r="AK390">
        <v>1</v>
      </c>
    </row>
    <row r="391" spans="1:37" x14ac:dyDescent="0.25">
      <c r="A391" s="18">
        <v>43924</v>
      </c>
      <c r="B391" t="s">
        <v>243</v>
      </c>
      <c r="C391" t="s">
        <v>156</v>
      </c>
      <c r="D391">
        <v>1</v>
      </c>
      <c r="E391">
        <v>0</v>
      </c>
      <c r="F391">
        <v>0</v>
      </c>
      <c r="G391">
        <v>1</v>
      </c>
      <c r="H391">
        <v>11</v>
      </c>
      <c r="I391">
        <v>0</v>
      </c>
      <c r="J391">
        <v>0</v>
      </c>
      <c r="K391">
        <v>11</v>
      </c>
      <c r="L391" t="s">
        <v>13</v>
      </c>
      <c r="N391" t="s">
        <v>156</v>
      </c>
      <c r="O391" t="s">
        <v>39</v>
      </c>
      <c r="P391" t="s">
        <v>40</v>
      </c>
      <c r="Q391" t="s">
        <v>226</v>
      </c>
      <c r="R391" t="s">
        <v>215</v>
      </c>
      <c r="T391">
        <v>13</v>
      </c>
      <c r="U391">
        <v>4</v>
      </c>
      <c r="V391">
        <v>241</v>
      </c>
      <c r="W391">
        <v>387</v>
      </c>
      <c r="X391">
        <v>2853</v>
      </c>
      <c r="Y391">
        <v>91592</v>
      </c>
      <c r="Z391">
        <v>8217551</v>
      </c>
      <c r="AA391">
        <v>89.72</v>
      </c>
      <c r="AB391">
        <v>104.16946470000001</v>
      </c>
      <c r="AC391">
        <v>-3.2162118080000002</v>
      </c>
      <c r="AD391">
        <v>0.12</v>
      </c>
      <c r="AE391">
        <v>1.34</v>
      </c>
      <c r="AF391">
        <v>0</v>
      </c>
      <c r="AG391">
        <v>0</v>
      </c>
      <c r="AH391">
        <v>0</v>
      </c>
      <c r="AI391">
        <v>0</v>
      </c>
      <c r="AJ391">
        <v>0.17</v>
      </c>
      <c r="AK391">
        <v>1</v>
      </c>
    </row>
    <row r="392" spans="1:37" x14ac:dyDescent="0.25">
      <c r="A392" s="18">
        <v>43924</v>
      </c>
      <c r="B392" t="s">
        <v>225</v>
      </c>
      <c r="C392" t="s">
        <v>187</v>
      </c>
      <c r="D392">
        <v>0</v>
      </c>
      <c r="E392">
        <v>0</v>
      </c>
      <c r="F392">
        <v>0</v>
      </c>
      <c r="G392">
        <v>0</v>
      </c>
      <c r="H392">
        <v>15</v>
      </c>
      <c r="I392">
        <v>4</v>
      </c>
      <c r="J392">
        <v>0</v>
      </c>
      <c r="K392">
        <v>11</v>
      </c>
      <c r="L392" t="s">
        <v>13</v>
      </c>
      <c r="N392" t="s">
        <v>187</v>
      </c>
      <c r="O392" t="s">
        <v>39</v>
      </c>
      <c r="P392" t="s">
        <v>40</v>
      </c>
      <c r="Q392" t="s">
        <v>226</v>
      </c>
      <c r="R392" t="s">
        <v>215</v>
      </c>
      <c r="T392">
        <v>25</v>
      </c>
      <c r="U392">
        <v>8</v>
      </c>
      <c r="V392">
        <v>450</v>
      </c>
      <c r="W392">
        <v>693</v>
      </c>
      <c r="X392">
        <v>5417</v>
      </c>
      <c r="Y392">
        <v>72981</v>
      </c>
      <c r="Z392">
        <v>14874889</v>
      </c>
      <c r="AA392">
        <v>203.82</v>
      </c>
      <c r="AB392">
        <v>99.051964420000004</v>
      </c>
      <c r="AC392">
        <v>2.1918944530000002</v>
      </c>
      <c r="AD392">
        <v>0</v>
      </c>
      <c r="AE392">
        <v>1.01</v>
      </c>
      <c r="AF392">
        <v>0</v>
      </c>
      <c r="AG392">
        <v>0.27</v>
      </c>
      <c r="AH392">
        <v>0.26669999999999999</v>
      </c>
      <c r="AI392">
        <v>0</v>
      </c>
      <c r="AJ392">
        <v>1</v>
      </c>
      <c r="AK392">
        <v>1</v>
      </c>
    </row>
    <row r="393" spans="1:37" x14ac:dyDescent="0.25">
      <c r="A393" s="18">
        <v>43925</v>
      </c>
      <c r="B393" t="s">
        <v>235</v>
      </c>
      <c r="C393" t="s">
        <v>157</v>
      </c>
      <c r="D393">
        <v>0</v>
      </c>
      <c r="E393">
        <v>0</v>
      </c>
      <c r="F393">
        <v>0</v>
      </c>
      <c r="G393">
        <v>0</v>
      </c>
      <c r="H393">
        <v>5</v>
      </c>
      <c r="I393">
        <v>0</v>
      </c>
      <c r="J393">
        <v>0</v>
      </c>
      <c r="K393">
        <v>5</v>
      </c>
      <c r="L393" t="s">
        <v>13</v>
      </c>
      <c r="N393" t="s">
        <v>157</v>
      </c>
      <c r="O393" t="s">
        <v>39</v>
      </c>
      <c r="P393" t="s">
        <v>40</v>
      </c>
      <c r="Q393" t="s">
        <v>226</v>
      </c>
      <c r="R393" t="s">
        <v>215</v>
      </c>
      <c r="S393" t="s">
        <v>233</v>
      </c>
      <c r="T393">
        <v>18</v>
      </c>
      <c r="U393">
        <v>5</v>
      </c>
      <c r="V393">
        <v>289</v>
      </c>
      <c r="X393">
        <v>6497</v>
      </c>
      <c r="Y393">
        <v>57956</v>
      </c>
      <c r="Z393">
        <v>5247257</v>
      </c>
      <c r="AA393">
        <v>90.54</v>
      </c>
      <c r="AB393">
        <v>96.910521739999993</v>
      </c>
      <c r="AC393">
        <v>4.2256146279999998</v>
      </c>
      <c r="AD393">
        <v>0</v>
      </c>
      <c r="AE393">
        <v>0.95</v>
      </c>
      <c r="AF393">
        <v>0</v>
      </c>
      <c r="AG393">
        <v>0</v>
      </c>
      <c r="AH393">
        <v>0</v>
      </c>
      <c r="AI393">
        <v>0</v>
      </c>
      <c r="AJ393">
        <v>1</v>
      </c>
      <c r="AK393">
        <v>1</v>
      </c>
    </row>
    <row r="394" spans="1:37" x14ac:dyDescent="0.25">
      <c r="A394" s="18">
        <v>43925</v>
      </c>
      <c r="B394" t="s">
        <v>37</v>
      </c>
      <c r="C394" t="s">
        <v>38</v>
      </c>
      <c r="D394">
        <v>5</v>
      </c>
      <c r="E394">
        <v>0</v>
      </c>
      <c r="F394">
        <v>0</v>
      </c>
      <c r="G394">
        <v>5</v>
      </c>
      <c r="H394">
        <v>24</v>
      </c>
      <c r="I394">
        <v>0</v>
      </c>
      <c r="J394">
        <v>5</v>
      </c>
      <c r="K394">
        <v>19</v>
      </c>
      <c r="L394" t="s">
        <v>13</v>
      </c>
      <c r="N394" t="s">
        <v>38</v>
      </c>
      <c r="O394" t="s">
        <v>39</v>
      </c>
      <c r="P394" t="s">
        <v>40</v>
      </c>
      <c r="Q394" t="s">
        <v>41</v>
      </c>
      <c r="R394" t="s">
        <v>42</v>
      </c>
      <c r="T394">
        <v>8</v>
      </c>
      <c r="U394">
        <v>1</v>
      </c>
      <c r="V394">
        <v>57</v>
      </c>
      <c r="W394">
        <v>80</v>
      </c>
      <c r="X394">
        <v>636</v>
      </c>
      <c r="Y394">
        <v>5780</v>
      </c>
      <c r="Z394">
        <v>4216171</v>
      </c>
      <c r="AA394">
        <v>729.43</v>
      </c>
      <c r="AB394">
        <v>115.1317136</v>
      </c>
      <c r="AC394">
        <v>-8.3694716880000009</v>
      </c>
      <c r="AD394">
        <v>1.19</v>
      </c>
      <c r="AE394">
        <v>5.69</v>
      </c>
      <c r="AF394">
        <v>0</v>
      </c>
      <c r="AG394">
        <v>0</v>
      </c>
      <c r="AH394">
        <v>0</v>
      </c>
      <c r="AI394">
        <v>0.20830000000000001</v>
      </c>
      <c r="AJ394">
        <v>1.67</v>
      </c>
      <c r="AK394">
        <v>1</v>
      </c>
    </row>
    <row r="395" spans="1:37" x14ac:dyDescent="0.25">
      <c r="A395" s="18">
        <v>43925</v>
      </c>
      <c r="B395" t="s">
        <v>218</v>
      </c>
      <c r="C395" t="s">
        <v>158</v>
      </c>
      <c r="D395">
        <v>3</v>
      </c>
      <c r="E395">
        <v>0</v>
      </c>
      <c r="F395">
        <v>0</v>
      </c>
      <c r="G395">
        <v>3</v>
      </c>
      <c r="H395">
        <v>104</v>
      </c>
      <c r="I395">
        <v>18</v>
      </c>
      <c r="J395">
        <v>8</v>
      </c>
      <c r="K395">
        <v>78</v>
      </c>
      <c r="L395" t="s">
        <v>13</v>
      </c>
      <c r="N395" t="s">
        <v>158</v>
      </c>
      <c r="O395" t="s">
        <v>39</v>
      </c>
      <c r="P395" t="s">
        <v>40</v>
      </c>
      <c r="Q395" t="s">
        <v>214</v>
      </c>
      <c r="R395" t="s">
        <v>215</v>
      </c>
      <c r="T395">
        <v>4</v>
      </c>
      <c r="U395">
        <v>4</v>
      </c>
      <c r="V395">
        <v>155</v>
      </c>
      <c r="W395">
        <v>313</v>
      </c>
      <c r="X395">
        <v>1238</v>
      </c>
      <c r="Y395">
        <v>9663</v>
      </c>
      <c r="Z395">
        <v>10722374</v>
      </c>
      <c r="AA395">
        <v>1109.6400000000001</v>
      </c>
      <c r="AB395">
        <v>106.1090043</v>
      </c>
      <c r="AC395">
        <v>-6.4567363880000004</v>
      </c>
      <c r="AD395">
        <v>0.28000000000000003</v>
      </c>
      <c r="AE395">
        <v>9.6999999999999993</v>
      </c>
      <c r="AF395">
        <v>0</v>
      </c>
      <c r="AG395">
        <v>1.68</v>
      </c>
      <c r="AH395">
        <v>0.1731</v>
      </c>
      <c r="AI395">
        <v>7.6899999999999996E-2</v>
      </c>
      <c r="AJ395">
        <v>0.75</v>
      </c>
      <c r="AK395">
        <v>0</v>
      </c>
    </row>
    <row r="396" spans="1:37" x14ac:dyDescent="0.25">
      <c r="A396" s="18">
        <v>43925</v>
      </c>
      <c r="B396" t="s">
        <v>250</v>
      </c>
      <c r="C396" t="s">
        <v>159</v>
      </c>
      <c r="D396">
        <v>0</v>
      </c>
      <c r="E396">
        <v>0</v>
      </c>
      <c r="F396">
        <v>0</v>
      </c>
      <c r="G396">
        <v>0</v>
      </c>
      <c r="H396">
        <v>2</v>
      </c>
      <c r="I396">
        <v>1</v>
      </c>
      <c r="J396">
        <v>0</v>
      </c>
      <c r="K396">
        <v>1</v>
      </c>
      <c r="L396" t="s">
        <v>13</v>
      </c>
      <c r="N396" t="s">
        <v>159</v>
      </c>
      <c r="O396" t="s">
        <v>39</v>
      </c>
      <c r="P396" t="s">
        <v>40</v>
      </c>
      <c r="Q396" t="s">
        <v>226</v>
      </c>
      <c r="R396" t="s">
        <v>215</v>
      </c>
      <c r="T396">
        <v>9</v>
      </c>
      <c r="U396">
        <v>1</v>
      </c>
      <c r="V396">
        <v>129</v>
      </c>
      <c r="W396">
        <v>172</v>
      </c>
      <c r="X396">
        <v>1341</v>
      </c>
      <c r="Y396">
        <v>19919</v>
      </c>
      <c r="Z396">
        <v>1999539</v>
      </c>
      <c r="AA396">
        <v>100.38</v>
      </c>
      <c r="AB396">
        <v>102.33842129999999</v>
      </c>
      <c r="AC396">
        <v>-3.5335836270000001</v>
      </c>
      <c r="AD396">
        <v>0</v>
      </c>
      <c r="AE396">
        <v>1</v>
      </c>
      <c r="AF396">
        <v>0</v>
      </c>
      <c r="AG396">
        <v>0.5</v>
      </c>
      <c r="AH396">
        <v>0.5</v>
      </c>
      <c r="AI396">
        <v>0</v>
      </c>
      <c r="AJ396">
        <v>0</v>
      </c>
      <c r="AK396">
        <v>1</v>
      </c>
    </row>
    <row r="397" spans="1:37" x14ac:dyDescent="0.25">
      <c r="A397" s="18">
        <v>43925</v>
      </c>
      <c r="B397" t="s">
        <v>213</v>
      </c>
      <c r="C397" t="s">
        <v>161</v>
      </c>
      <c r="D397">
        <v>58</v>
      </c>
      <c r="E397">
        <v>8</v>
      </c>
      <c r="F397">
        <v>5</v>
      </c>
      <c r="G397">
        <v>45</v>
      </c>
      <c r="H397">
        <v>573</v>
      </c>
      <c r="I397">
        <v>107</v>
      </c>
      <c r="J397">
        <v>47</v>
      </c>
      <c r="K397">
        <v>419</v>
      </c>
      <c r="L397" t="s">
        <v>13</v>
      </c>
      <c r="N397" t="s">
        <v>161</v>
      </c>
      <c r="O397" t="s">
        <v>39</v>
      </c>
      <c r="P397" t="s">
        <v>40</v>
      </c>
      <c r="Q397" t="s">
        <v>214</v>
      </c>
      <c r="R397" t="s">
        <v>215</v>
      </c>
      <c r="S397" t="s">
        <v>216</v>
      </c>
      <c r="T397">
        <v>1</v>
      </c>
      <c r="U397">
        <v>5</v>
      </c>
      <c r="V397">
        <v>44</v>
      </c>
      <c r="W397">
        <v>267</v>
      </c>
      <c r="Y397">
        <v>664</v>
      </c>
      <c r="Z397">
        <v>10846145</v>
      </c>
      <c r="AA397">
        <v>16334.31</v>
      </c>
      <c r="AB397">
        <v>106.8361183</v>
      </c>
      <c r="AC397">
        <v>-6.2046989909999999</v>
      </c>
      <c r="AD397">
        <v>5.35</v>
      </c>
      <c r="AE397">
        <v>52.83</v>
      </c>
      <c r="AF397">
        <v>0.74</v>
      </c>
      <c r="AG397">
        <v>9.8699999999999992</v>
      </c>
      <c r="AH397">
        <v>0.1867</v>
      </c>
      <c r="AI397">
        <v>8.2000000000000003E-2</v>
      </c>
      <c r="AJ397">
        <v>0.83</v>
      </c>
      <c r="AK397">
        <v>1.33</v>
      </c>
    </row>
    <row r="398" spans="1:37" x14ac:dyDescent="0.25">
      <c r="A398" s="18">
        <v>43925</v>
      </c>
      <c r="B398" t="s">
        <v>223</v>
      </c>
      <c r="C398" t="s">
        <v>160</v>
      </c>
      <c r="D398">
        <v>5</v>
      </c>
      <c r="E398">
        <v>0</v>
      </c>
      <c r="F398">
        <v>0</v>
      </c>
      <c r="G398">
        <v>5</v>
      </c>
      <c r="H398">
        <v>18</v>
      </c>
      <c r="I398">
        <v>3</v>
      </c>
      <c r="J398">
        <v>3</v>
      </c>
      <c r="K398">
        <v>12</v>
      </c>
      <c r="L398" t="s">
        <v>13</v>
      </c>
      <c r="N398" t="s">
        <v>160</v>
      </c>
      <c r="O398" t="s">
        <v>39</v>
      </c>
      <c r="P398" t="s">
        <v>40</v>
      </c>
      <c r="Q398" t="s">
        <v>214</v>
      </c>
      <c r="R398" t="s">
        <v>215</v>
      </c>
      <c r="S398" t="s">
        <v>224</v>
      </c>
      <c r="T398">
        <v>4</v>
      </c>
      <c r="U398">
        <v>1</v>
      </c>
      <c r="V398">
        <v>78</v>
      </c>
      <c r="W398">
        <v>46</v>
      </c>
      <c r="X398">
        <v>392</v>
      </c>
      <c r="Y398">
        <v>3133</v>
      </c>
      <c r="Z398">
        <v>3631015</v>
      </c>
      <c r="AA398">
        <v>1158.9000000000001</v>
      </c>
      <c r="AB398">
        <v>110.4448783</v>
      </c>
      <c r="AC398">
        <v>-7.8945018500000002</v>
      </c>
      <c r="AD398">
        <v>1.38</v>
      </c>
      <c r="AE398">
        <v>4.96</v>
      </c>
      <c r="AF398">
        <v>0</v>
      </c>
      <c r="AG398">
        <v>0.83</v>
      </c>
      <c r="AH398">
        <v>0.16669999999999999</v>
      </c>
      <c r="AI398">
        <v>0.16669999999999999</v>
      </c>
      <c r="AK398">
        <v>1</v>
      </c>
    </row>
    <row r="399" spans="1:37" x14ac:dyDescent="0.25">
      <c r="A399" s="18">
        <v>43925</v>
      </c>
      <c r="B399" t="s">
        <v>246</v>
      </c>
      <c r="C399" t="s">
        <v>163</v>
      </c>
      <c r="D399">
        <v>0</v>
      </c>
      <c r="E399">
        <v>0</v>
      </c>
      <c r="F399">
        <v>0</v>
      </c>
      <c r="G399">
        <v>0</v>
      </c>
      <c r="H399">
        <v>1</v>
      </c>
      <c r="I399">
        <v>0</v>
      </c>
      <c r="J399">
        <v>0</v>
      </c>
      <c r="K399">
        <v>1</v>
      </c>
      <c r="L399" t="s">
        <v>13</v>
      </c>
      <c r="N399" t="s">
        <v>163</v>
      </c>
      <c r="O399" t="s">
        <v>39</v>
      </c>
      <c r="P399" t="s">
        <v>40</v>
      </c>
      <c r="Q399" t="s">
        <v>226</v>
      </c>
      <c r="R399" t="s">
        <v>215</v>
      </c>
      <c r="T399">
        <v>9</v>
      </c>
      <c r="U399">
        <v>2</v>
      </c>
      <c r="V399">
        <v>141</v>
      </c>
      <c r="W399">
        <v>163</v>
      </c>
      <c r="X399">
        <v>1399</v>
      </c>
      <c r="Y399">
        <v>50058</v>
      </c>
      <c r="Z399">
        <v>3493357</v>
      </c>
      <c r="AA399">
        <v>69.790000000000006</v>
      </c>
      <c r="AB399">
        <v>102.72364039999999</v>
      </c>
      <c r="AC399">
        <v>-1.69769766</v>
      </c>
      <c r="AD399">
        <v>0</v>
      </c>
      <c r="AE399">
        <v>0.28999999999999998</v>
      </c>
      <c r="AF399">
        <v>0</v>
      </c>
      <c r="AG399">
        <v>0</v>
      </c>
      <c r="AH399">
        <v>0</v>
      </c>
      <c r="AI399">
        <v>0</v>
      </c>
      <c r="AJ399">
        <v>1</v>
      </c>
      <c r="AK399">
        <v>1</v>
      </c>
    </row>
    <row r="400" spans="1:37" x14ac:dyDescent="0.25">
      <c r="A400" s="18">
        <v>43925</v>
      </c>
      <c r="B400" t="s">
        <v>217</v>
      </c>
      <c r="C400" t="s">
        <v>164</v>
      </c>
      <c r="D400">
        <v>22</v>
      </c>
      <c r="E400">
        <v>2</v>
      </c>
      <c r="F400">
        <v>0</v>
      </c>
      <c r="G400">
        <v>20</v>
      </c>
      <c r="H400">
        <v>260</v>
      </c>
      <c r="I400">
        <v>25</v>
      </c>
      <c r="J400">
        <v>13</v>
      </c>
      <c r="K400">
        <v>222</v>
      </c>
      <c r="L400" t="s">
        <v>13</v>
      </c>
      <c r="N400" t="s">
        <v>164</v>
      </c>
      <c r="O400" t="s">
        <v>39</v>
      </c>
      <c r="P400" t="s">
        <v>40</v>
      </c>
      <c r="Q400" t="s">
        <v>214</v>
      </c>
      <c r="R400" t="s">
        <v>215</v>
      </c>
      <c r="T400">
        <v>18</v>
      </c>
      <c r="U400">
        <v>9</v>
      </c>
      <c r="V400">
        <v>627</v>
      </c>
      <c r="W400">
        <v>645</v>
      </c>
      <c r="X400">
        <v>5312</v>
      </c>
      <c r="Y400">
        <v>35378</v>
      </c>
      <c r="Z400">
        <v>45161325</v>
      </c>
      <c r="AA400">
        <v>1276.55</v>
      </c>
      <c r="AB400">
        <v>107.60370829999999</v>
      </c>
      <c r="AC400">
        <v>-6.9204320829999997</v>
      </c>
      <c r="AD400">
        <v>0.49</v>
      </c>
      <c r="AE400">
        <v>5.76</v>
      </c>
      <c r="AF400">
        <v>0.04</v>
      </c>
      <c r="AG400">
        <v>0.55000000000000004</v>
      </c>
      <c r="AH400">
        <v>9.6199999999999994E-2</v>
      </c>
      <c r="AI400">
        <v>0.05</v>
      </c>
      <c r="AJ400">
        <v>11</v>
      </c>
      <c r="AK400">
        <v>2</v>
      </c>
    </row>
    <row r="401" spans="1:37" x14ac:dyDescent="0.25">
      <c r="A401" s="18">
        <v>43925</v>
      </c>
      <c r="B401" t="s">
        <v>227</v>
      </c>
      <c r="C401" t="s">
        <v>165</v>
      </c>
      <c r="D401">
        <v>8</v>
      </c>
      <c r="E401">
        <v>1</v>
      </c>
      <c r="F401">
        <v>3</v>
      </c>
      <c r="G401">
        <v>4</v>
      </c>
      <c r="H401">
        <v>107</v>
      </c>
      <c r="I401">
        <v>21</v>
      </c>
      <c r="J401">
        <v>26</v>
      </c>
      <c r="K401">
        <v>60</v>
      </c>
      <c r="L401" t="s">
        <v>13</v>
      </c>
      <c r="N401" t="s">
        <v>165</v>
      </c>
      <c r="O401" t="s">
        <v>39</v>
      </c>
      <c r="P401" t="s">
        <v>40</v>
      </c>
      <c r="Q401" t="s">
        <v>214</v>
      </c>
      <c r="R401" t="s">
        <v>215</v>
      </c>
      <c r="T401">
        <v>29</v>
      </c>
      <c r="U401">
        <v>6</v>
      </c>
      <c r="V401">
        <v>576</v>
      </c>
      <c r="W401">
        <v>753</v>
      </c>
      <c r="X401">
        <v>7809</v>
      </c>
      <c r="Y401">
        <v>32801</v>
      </c>
      <c r="Z401">
        <v>36364072</v>
      </c>
      <c r="AA401">
        <v>1108.6400000000001</v>
      </c>
      <c r="AB401">
        <v>110.20111489999999</v>
      </c>
      <c r="AC401">
        <v>-7.2590971770000001</v>
      </c>
      <c r="AD401">
        <v>0.22</v>
      </c>
      <c r="AE401">
        <v>2.94</v>
      </c>
      <c r="AF401">
        <v>0.03</v>
      </c>
      <c r="AG401">
        <v>0.57999999999999996</v>
      </c>
      <c r="AH401">
        <v>0.1963</v>
      </c>
      <c r="AI401">
        <v>0.24299999999999999</v>
      </c>
      <c r="AJ401">
        <v>0.62</v>
      </c>
      <c r="AK401">
        <v>1</v>
      </c>
    </row>
    <row r="402" spans="1:37" x14ac:dyDescent="0.25">
      <c r="A402" s="18">
        <v>43925</v>
      </c>
      <c r="B402" t="s">
        <v>228</v>
      </c>
      <c r="C402" t="s">
        <v>166</v>
      </c>
      <c r="D402">
        <v>0</v>
      </c>
      <c r="E402">
        <v>3</v>
      </c>
      <c r="F402">
        <v>4</v>
      </c>
      <c r="G402">
        <v>-7</v>
      </c>
      <c r="H402">
        <v>102</v>
      </c>
      <c r="I402">
        <v>13</v>
      </c>
      <c r="J402">
        <v>16</v>
      </c>
      <c r="K402">
        <v>73</v>
      </c>
      <c r="L402" t="s">
        <v>13</v>
      </c>
      <c r="N402" t="s">
        <v>166</v>
      </c>
      <c r="O402" t="s">
        <v>39</v>
      </c>
      <c r="P402" t="s">
        <v>40</v>
      </c>
      <c r="Q402" t="s">
        <v>214</v>
      </c>
      <c r="R402" t="s">
        <v>215</v>
      </c>
      <c r="T402">
        <v>29</v>
      </c>
      <c r="U402">
        <v>9</v>
      </c>
      <c r="V402">
        <v>666</v>
      </c>
      <c r="W402">
        <v>777</v>
      </c>
      <c r="X402">
        <v>7724</v>
      </c>
      <c r="Y402">
        <v>47803</v>
      </c>
      <c r="Z402">
        <v>40479023</v>
      </c>
      <c r="AA402">
        <v>846.78</v>
      </c>
      <c r="AB402">
        <v>112.7329414</v>
      </c>
      <c r="AC402">
        <v>-7.7233455790000001</v>
      </c>
      <c r="AD402">
        <v>0</v>
      </c>
      <c r="AE402">
        <v>2.52</v>
      </c>
      <c r="AF402">
        <v>7.0000000000000007E-2</v>
      </c>
      <c r="AG402">
        <v>0.32</v>
      </c>
      <c r="AH402">
        <v>0.1275</v>
      </c>
      <c r="AI402">
        <v>0.15690000000000001</v>
      </c>
      <c r="AJ402">
        <v>0</v>
      </c>
    </row>
    <row r="403" spans="1:37" x14ac:dyDescent="0.25">
      <c r="A403" s="18">
        <v>43925</v>
      </c>
      <c r="B403" t="s">
        <v>244</v>
      </c>
      <c r="C403" t="s">
        <v>167</v>
      </c>
      <c r="D403">
        <v>0</v>
      </c>
      <c r="E403">
        <v>0</v>
      </c>
      <c r="F403">
        <v>0</v>
      </c>
      <c r="G403">
        <v>0</v>
      </c>
      <c r="H403">
        <v>7</v>
      </c>
      <c r="I403">
        <v>1</v>
      </c>
      <c r="J403">
        <v>2</v>
      </c>
      <c r="K403">
        <v>4</v>
      </c>
      <c r="L403" t="s">
        <v>13</v>
      </c>
      <c r="N403" t="s">
        <v>167</v>
      </c>
      <c r="O403" t="s">
        <v>39</v>
      </c>
      <c r="P403" t="s">
        <v>40</v>
      </c>
      <c r="Q403" t="s">
        <v>222</v>
      </c>
      <c r="R403" t="s">
        <v>215</v>
      </c>
      <c r="T403">
        <v>12</v>
      </c>
      <c r="U403">
        <v>2</v>
      </c>
      <c r="V403">
        <v>174</v>
      </c>
      <c r="W403">
        <v>99</v>
      </c>
      <c r="X403">
        <v>2031</v>
      </c>
      <c r="Y403">
        <v>147307</v>
      </c>
      <c r="Z403">
        <v>5422814</v>
      </c>
      <c r="AA403">
        <v>36.81</v>
      </c>
      <c r="AB403">
        <v>111.1211776</v>
      </c>
      <c r="AC403">
        <v>-8.6474572E-2</v>
      </c>
      <c r="AD403">
        <v>0</v>
      </c>
      <c r="AE403">
        <v>1.29</v>
      </c>
      <c r="AF403">
        <v>0</v>
      </c>
      <c r="AG403">
        <v>0.18</v>
      </c>
      <c r="AH403">
        <v>0.1429</v>
      </c>
      <c r="AI403">
        <v>0.28570000000000001</v>
      </c>
      <c r="AJ403">
        <v>1</v>
      </c>
      <c r="AK403">
        <v>1</v>
      </c>
    </row>
    <row r="404" spans="1:37" x14ac:dyDescent="0.25">
      <c r="A404" s="18">
        <v>43925</v>
      </c>
      <c r="B404" t="s">
        <v>247</v>
      </c>
      <c r="C404" t="s">
        <v>168</v>
      </c>
      <c r="D404">
        <v>0</v>
      </c>
      <c r="E404">
        <v>0</v>
      </c>
      <c r="F404">
        <v>0</v>
      </c>
      <c r="G404">
        <v>0</v>
      </c>
      <c r="H404">
        <v>7</v>
      </c>
      <c r="I404">
        <v>0</v>
      </c>
      <c r="J404">
        <v>0</v>
      </c>
      <c r="K404">
        <v>7</v>
      </c>
      <c r="L404" t="s">
        <v>13</v>
      </c>
      <c r="N404" t="s">
        <v>168</v>
      </c>
      <c r="O404" t="s">
        <v>39</v>
      </c>
      <c r="P404" t="s">
        <v>40</v>
      </c>
      <c r="Q404" t="s">
        <v>222</v>
      </c>
      <c r="R404" t="s">
        <v>42</v>
      </c>
      <c r="T404">
        <v>11</v>
      </c>
      <c r="U404">
        <v>2</v>
      </c>
      <c r="V404">
        <v>153</v>
      </c>
      <c r="W404">
        <v>144</v>
      </c>
      <c r="X404">
        <v>1864</v>
      </c>
      <c r="Y404">
        <v>38744</v>
      </c>
      <c r="Z404">
        <v>4023049</v>
      </c>
      <c r="AA404">
        <v>103.84</v>
      </c>
      <c r="AB404">
        <v>115.4385783</v>
      </c>
      <c r="AC404">
        <v>-2.993594979</v>
      </c>
      <c r="AD404">
        <v>0</v>
      </c>
      <c r="AE404">
        <v>1.74</v>
      </c>
      <c r="AF404">
        <v>0</v>
      </c>
      <c r="AG404">
        <v>0</v>
      </c>
      <c r="AH404">
        <v>0</v>
      </c>
      <c r="AI404">
        <v>0</v>
      </c>
      <c r="AJ404">
        <v>1</v>
      </c>
      <c r="AK404">
        <v>1</v>
      </c>
    </row>
    <row r="405" spans="1:37" x14ac:dyDescent="0.25">
      <c r="A405" s="18">
        <v>43925</v>
      </c>
      <c r="B405" t="s">
        <v>236</v>
      </c>
      <c r="C405" t="s">
        <v>169</v>
      </c>
      <c r="D405">
        <v>0</v>
      </c>
      <c r="E405">
        <v>0</v>
      </c>
      <c r="F405">
        <v>2</v>
      </c>
      <c r="G405">
        <v>-2</v>
      </c>
      <c r="H405">
        <v>7</v>
      </c>
      <c r="I405">
        <v>0</v>
      </c>
      <c r="J405">
        <v>4</v>
      </c>
      <c r="K405">
        <v>3</v>
      </c>
      <c r="L405" t="s">
        <v>13</v>
      </c>
      <c r="N405" t="s">
        <v>169</v>
      </c>
      <c r="O405" t="s">
        <v>39</v>
      </c>
      <c r="P405" t="s">
        <v>40</v>
      </c>
      <c r="Q405" t="s">
        <v>222</v>
      </c>
      <c r="R405" t="s">
        <v>215</v>
      </c>
      <c r="T405">
        <v>13</v>
      </c>
      <c r="U405">
        <v>1</v>
      </c>
      <c r="V405">
        <v>136</v>
      </c>
      <c r="W405">
        <v>139</v>
      </c>
      <c r="X405">
        <v>1432</v>
      </c>
      <c r="Y405">
        <v>153565</v>
      </c>
      <c r="Z405">
        <v>2570289</v>
      </c>
      <c r="AA405">
        <v>16.739999999999998</v>
      </c>
      <c r="AB405">
        <v>113.41765359999999</v>
      </c>
      <c r="AC405">
        <v>-1.6024846530000001</v>
      </c>
      <c r="AD405">
        <v>0</v>
      </c>
      <c r="AE405">
        <v>2.72</v>
      </c>
      <c r="AF405">
        <v>0</v>
      </c>
      <c r="AG405">
        <v>0</v>
      </c>
      <c r="AH405">
        <v>0</v>
      </c>
      <c r="AI405">
        <v>0.57140000000000002</v>
      </c>
      <c r="AJ405">
        <v>0</v>
      </c>
      <c r="AK405">
        <v>1</v>
      </c>
    </row>
    <row r="406" spans="1:37" x14ac:dyDescent="0.25">
      <c r="A406" s="18">
        <v>43925</v>
      </c>
      <c r="B406" t="s">
        <v>221</v>
      </c>
      <c r="C406" t="s">
        <v>170</v>
      </c>
      <c r="D406">
        <v>2</v>
      </c>
      <c r="E406">
        <v>0</v>
      </c>
      <c r="F406">
        <v>1</v>
      </c>
      <c r="G406">
        <v>1</v>
      </c>
      <c r="H406">
        <v>20</v>
      </c>
      <c r="I406">
        <v>1</v>
      </c>
      <c r="J406">
        <v>1</v>
      </c>
      <c r="K406">
        <v>18</v>
      </c>
      <c r="L406" t="s">
        <v>13</v>
      </c>
      <c r="N406" t="s">
        <v>170</v>
      </c>
      <c r="O406" t="s">
        <v>39</v>
      </c>
      <c r="P406" t="s">
        <v>40</v>
      </c>
      <c r="Q406" t="s">
        <v>222</v>
      </c>
      <c r="R406" t="s">
        <v>42</v>
      </c>
      <c r="T406">
        <v>7</v>
      </c>
      <c r="U406">
        <v>3</v>
      </c>
      <c r="V406">
        <v>103</v>
      </c>
      <c r="W406">
        <v>197</v>
      </c>
      <c r="X406">
        <v>841</v>
      </c>
      <c r="Y406">
        <v>129067</v>
      </c>
      <c r="Z406">
        <v>3552191</v>
      </c>
      <c r="AA406">
        <v>27.52</v>
      </c>
      <c r="AB406">
        <v>116.4684405</v>
      </c>
      <c r="AC406">
        <v>0.45385803000000002</v>
      </c>
      <c r="AD406">
        <v>0.56000000000000005</v>
      </c>
      <c r="AE406">
        <v>5.63</v>
      </c>
      <c r="AF406">
        <v>0</v>
      </c>
      <c r="AG406">
        <v>0.28000000000000003</v>
      </c>
      <c r="AH406">
        <v>0.05</v>
      </c>
      <c r="AI406">
        <v>0.05</v>
      </c>
      <c r="AJ406">
        <v>2</v>
      </c>
      <c r="AK406">
        <v>1</v>
      </c>
    </row>
    <row r="407" spans="1:37" x14ac:dyDescent="0.25">
      <c r="A407" s="18">
        <v>43925</v>
      </c>
      <c r="B407" t="s">
        <v>241</v>
      </c>
      <c r="C407" t="s">
        <v>171</v>
      </c>
      <c r="D407">
        <v>0</v>
      </c>
      <c r="E407">
        <v>0</v>
      </c>
      <c r="F407">
        <v>0</v>
      </c>
      <c r="G407">
        <v>0</v>
      </c>
      <c r="H407">
        <v>8</v>
      </c>
      <c r="I407">
        <v>0</v>
      </c>
      <c r="J407">
        <v>0</v>
      </c>
      <c r="K407">
        <v>8</v>
      </c>
      <c r="L407" t="s">
        <v>13</v>
      </c>
      <c r="N407" t="s">
        <v>171</v>
      </c>
      <c r="O407" t="s">
        <v>39</v>
      </c>
      <c r="P407" t="s">
        <v>40</v>
      </c>
      <c r="Q407" t="s">
        <v>222</v>
      </c>
      <c r="R407" t="s">
        <v>42</v>
      </c>
      <c r="T407">
        <v>4</v>
      </c>
      <c r="U407">
        <v>1</v>
      </c>
      <c r="V407">
        <v>53</v>
      </c>
      <c r="W407">
        <v>35</v>
      </c>
      <c r="X407">
        <v>447</v>
      </c>
      <c r="Y407">
        <v>75468</v>
      </c>
      <c r="Z407">
        <v>648407</v>
      </c>
      <c r="AA407">
        <v>8.59</v>
      </c>
      <c r="AB407">
        <v>116.2188791</v>
      </c>
      <c r="AC407">
        <v>2.8910126209999998</v>
      </c>
      <c r="AD407">
        <v>0</v>
      </c>
      <c r="AE407">
        <v>12.34</v>
      </c>
      <c r="AF407">
        <v>0</v>
      </c>
      <c r="AG407">
        <v>0</v>
      </c>
      <c r="AH407">
        <v>0</v>
      </c>
      <c r="AI407">
        <v>0</v>
      </c>
      <c r="AJ407">
        <v>0</v>
      </c>
      <c r="AK407">
        <v>1</v>
      </c>
    </row>
    <row r="408" spans="1:37" x14ac:dyDescent="0.25">
      <c r="A408" s="18">
        <v>43925</v>
      </c>
      <c r="B408" t="s">
        <v>248</v>
      </c>
      <c r="C408" t="s">
        <v>172</v>
      </c>
      <c r="D408">
        <v>0</v>
      </c>
      <c r="E408">
        <v>0</v>
      </c>
      <c r="F408">
        <v>0</v>
      </c>
      <c r="G408">
        <v>0</v>
      </c>
      <c r="H408">
        <v>2</v>
      </c>
      <c r="I408">
        <v>1</v>
      </c>
      <c r="J408">
        <v>0</v>
      </c>
      <c r="K408">
        <v>1</v>
      </c>
      <c r="L408" t="s">
        <v>13</v>
      </c>
      <c r="N408" t="s">
        <v>172</v>
      </c>
      <c r="O408" t="s">
        <v>39</v>
      </c>
      <c r="P408" t="s">
        <v>40</v>
      </c>
      <c r="Q408" t="s">
        <v>226</v>
      </c>
      <c r="R408" t="s">
        <v>215</v>
      </c>
      <c r="T408">
        <v>6</v>
      </c>
      <c r="U408">
        <v>1</v>
      </c>
      <c r="V408">
        <v>47</v>
      </c>
      <c r="W408">
        <v>82</v>
      </c>
      <c r="X408">
        <v>309</v>
      </c>
      <c r="Y408">
        <v>16424</v>
      </c>
      <c r="Z408">
        <v>1379767</v>
      </c>
      <c r="AA408">
        <v>84.01</v>
      </c>
      <c r="AB408">
        <v>106.5499324</v>
      </c>
      <c r="AC408">
        <v>-2.4474441269999998</v>
      </c>
      <c r="AD408">
        <v>0</v>
      </c>
      <c r="AE408">
        <v>1.45</v>
      </c>
      <c r="AF408">
        <v>0</v>
      </c>
      <c r="AG408">
        <v>0.72</v>
      </c>
      <c r="AH408">
        <v>0.5</v>
      </c>
      <c r="AI408">
        <v>0</v>
      </c>
      <c r="AJ408">
        <v>1</v>
      </c>
      <c r="AK408">
        <v>1</v>
      </c>
    </row>
    <row r="409" spans="1:37" x14ac:dyDescent="0.25">
      <c r="A409" s="18">
        <v>43925</v>
      </c>
      <c r="B409" t="s">
        <v>249</v>
      </c>
      <c r="C409" t="s">
        <v>173</v>
      </c>
      <c r="D409">
        <v>0</v>
      </c>
      <c r="E409">
        <v>0</v>
      </c>
      <c r="F409">
        <v>0</v>
      </c>
      <c r="G409">
        <v>0</v>
      </c>
      <c r="H409">
        <v>4</v>
      </c>
      <c r="I409">
        <v>3</v>
      </c>
      <c r="J409">
        <v>2</v>
      </c>
      <c r="K409">
        <v>-1</v>
      </c>
      <c r="L409" t="s">
        <v>13</v>
      </c>
      <c r="N409" t="s">
        <v>173</v>
      </c>
      <c r="O409" t="s">
        <v>39</v>
      </c>
      <c r="P409" t="s">
        <v>40</v>
      </c>
      <c r="Q409" t="s">
        <v>226</v>
      </c>
      <c r="R409" t="s">
        <v>215</v>
      </c>
      <c r="T409">
        <v>5</v>
      </c>
      <c r="U409">
        <v>2</v>
      </c>
      <c r="V409">
        <v>75</v>
      </c>
      <c r="W409">
        <v>142</v>
      </c>
      <c r="X409">
        <v>275</v>
      </c>
      <c r="Y409">
        <v>8202</v>
      </c>
      <c r="Z409">
        <v>1929400</v>
      </c>
      <c r="AA409">
        <v>235.24</v>
      </c>
      <c r="AB409">
        <v>108.261746</v>
      </c>
      <c r="AC409">
        <v>3.9163459999999999</v>
      </c>
      <c r="AD409">
        <v>0</v>
      </c>
      <c r="AE409">
        <v>2.0699999999999998</v>
      </c>
      <c r="AF409">
        <v>0</v>
      </c>
      <c r="AG409">
        <v>1.55</v>
      </c>
      <c r="AH409">
        <v>0.75</v>
      </c>
      <c r="AI409">
        <v>0.5</v>
      </c>
      <c r="AJ409">
        <v>0</v>
      </c>
      <c r="AK409">
        <v>1</v>
      </c>
    </row>
    <row r="410" spans="1:37" x14ac:dyDescent="0.25">
      <c r="A410" s="18">
        <v>43925</v>
      </c>
      <c r="B410" t="s">
        <v>237</v>
      </c>
      <c r="C410" t="s">
        <v>174</v>
      </c>
      <c r="D410">
        <v>0</v>
      </c>
      <c r="E410">
        <v>0</v>
      </c>
      <c r="F410">
        <v>0</v>
      </c>
      <c r="G410">
        <v>0</v>
      </c>
      <c r="H410">
        <v>10</v>
      </c>
      <c r="I410">
        <v>3</v>
      </c>
      <c r="J410">
        <v>0</v>
      </c>
      <c r="K410">
        <v>7</v>
      </c>
      <c r="L410" t="s">
        <v>13</v>
      </c>
      <c r="N410" t="s">
        <v>174</v>
      </c>
      <c r="O410" t="s">
        <v>39</v>
      </c>
      <c r="P410" t="s">
        <v>40</v>
      </c>
      <c r="Q410" t="s">
        <v>226</v>
      </c>
      <c r="R410" t="s">
        <v>215</v>
      </c>
      <c r="T410">
        <v>13</v>
      </c>
      <c r="U410">
        <v>2</v>
      </c>
      <c r="V410">
        <v>228</v>
      </c>
      <c r="W410">
        <v>205</v>
      </c>
      <c r="X410">
        <v>2435</v>
      </c>
      <c r="Y410">
        <v>34624</v>
      </c>
      <c r="Z410">
        <v>9095591</v>
      </c>
      <c r="AA410">
        <v>262.7</v>
      </c>
      <c r="AB410">
        <v>105.0214366</v>
      </c>
      <c r="AC410">
        <v>-4.9167929749999999</v>
      </c>
      <c r="AD410">
        <v>0</v>
      </c>
      <c r="AE410">
        <v>1.1000000000000001</v>
      </c>
      <c r="AF410">
        <v>0</v>
      </c>
      <c r="AG410">
        <v>0.33</v>
      </c>
      <c r="AH410">
        <v>0.3</v>
      </c>
      <c r="AI410">
        <v>0</v>
      </c>
      <c r="AJ410">
        <v>0</v>
      </c>
      <c r="AK410">
        <v>0</v>
      </c>
    </row>
    <row r="411" spans="1:37" x14ac:dyDescent="0.25">
      <c r="A411" s="18">
        <v>43925</v>
      </c>
      <c r="B411" t="s">
        <v>230</v>
      </c>
      <c r="C411" t="s">
        <v>175</v>
      </c>
      <c r="D411">
        <v>0</v>
      </c>
      <c r="E411">
        <v>0</v>
      </c>
      <c r="F411">
        <v>0</v>
      </c>
      <c r="G411">
        <v>0</v>
      </c>
      <c r="H411">
        <v>1</v>
      </c>
      <c r="I411">
        <v>0</v>
      </c>
      <c r="J411">
        <v>0</v>
      </c>
      <c r="K411">
        <v>1</v>
      </c>
      <c r="L411" t="s">
        <v>13</v>
      </c>
      <c r="N411" t="s">
        <v>175</v>
      </c>
      <c r="O411" t="s">
        <v>39</v>
      </c>
      <c r="P411" t="s">
        <v>40</v>
      </c>
      <c r="Q411" t="s">
        <v>175</v>
      </c>
      <c r="R411" t="s">
        <v>231</v>
      </c>
      <c r="T411">
        <v>9</v>
      </c>
      <c r="U411">
        <v>2</v>
      </c>
      <c r="V411">
        <v>118</v>
      </c>
      <c r="W411">
        <v>35</v>
      </c>
      <c r="X411">
        <v>1198</v>
      </c>
      <c r="Y411">
        <v>46914</v>
      </c>
      <c r="Z411">
        <v>1847097</v>
      </c>
      <c r="AA411">
        <v>39.369999999999997</v>
      </c>
      <c r="AB411">
        <v>129.57679200000001</v>
      </c>
      <c r="AC411">
        <v>-3.1925720000000002</v>
      </c>
      <c r="AD411">
        <v>0</v>
      </c>
      <c r="AE411">
        <v>0.54</v>
      </c>
      <c r="AF411">
        <v>0</v>
      </c>
      <c r="AG411">
        <v>0</v>
      </c>
      <c r="AH411">
        <v>0</v>
      </c>
      <c r="AI411">
        <v>0</v>
      </c>
      <c r="AJ411">
        <v>1</v>
      </c>
      <c r="AK411">
        <v>1</v>
      </c>
    </row>
    <row r="412" spans="1:37" x14ac:dyDescent="0.25">
      <c r="A412" s="18">
        <v>43925</v>
      </c>
      <c r="B412" t="s">
        <v>234</v>
      </c>
      <c r="C412" t="s">
        <v>176</v>
      </c>
      <c r="D412">
        <v>0</v>
      </c>
      <c r="E412">
        <v>0</v>
      </c>
      <c r="F412">
        <v>0</v>
      </c>
      <c r="G412">
        <v>0</v>
      </c>
      <c r="H412">
        <v>1</v>
      </c>
      <c r="I412">
        <v>0</v>
      </c>
      <c r="J412">
        <v>0</v>
      </c>
      <c r="K412">
        <v>1</v>
      </c>
      <c r="L412" t="s">
        <v>13</v>
      </c>
      <c r="N412" t="s">
        <v>176</v>
      </c>
      <c r="O412" t="s">
        <v>39</v>
      </c>
      <c r="P412" t="s">
        <v>40</v>
      </c>
      <c r="Q412" t="s">
        <v>175</v>
      </c>
      <c r="R412" t="s">
        <v>231</v>
      </c>
      <c r="T412">
        <v>8</v>
      </c>
      <c r="U412">
        <v>2</v>
      </c>
      <c r="V412">
        <v>116</v>
      </c>
      <c r="W412">
        <v>118</v>
      </c>
      <c r="X412">
        <v>1063</v>
      </c>
      <c r="Y412">
        <v>31983</v>
      </c>
      <c r="Z412">
        <v>1307803</v>
      </c>
      <c r="AA412">
        <v>40.89</v>
      </c>
      <c r="AB412">
        <v>127.5391072</v>
      </c>
      <c r="AC412">
        <v>0.212036949</v>
      </c>
      <c r="AD412">
        <v>0</v>
      </c>
      <c r="AE412">
        <v>0.76</v>
      </c>
      <c r="AF412">
        <v>0</v>
      </c>
      <c r="AG412">
        <v>0</v>
      </c>
      <c r="AH412">
        <v>0</v>
      </c>
      <c r="AI412">
        <v>0</v>
      </c>
      <c r="AJ412">
        <v>1</v>
      </c>
      <c r="AK412">
        <v>1</v>
      </c>
    </row>
    <row r="413" spans="1:37" x14ac:dyDescent="0.25">
      <c r="A413" s="18">
        <v>43925</v>
      </c>
      <c r="B413" t="s">
        <v>251</v>
      </c>
      <c r="C413" t="s">
        <v>177</v>
      </c>
      <c r="D413">
        <v>0</v>
      </c>
      <c r="E413">
        <v>0</v>
      </c>
      <c r="F413">
        <v>0</v>
      </c>
      <c r="G413">
        <v>0</v>
      </c>
      <c r="H413">
        <v>4</v>
      </c>
      <c r="I413">
        <v>0</v>
      </c>
      <c r="J413">
        <v>0</v>
      </c>
      <c r="K413">
        <v>4</v>
      </c>
      <c r="L413" t="s">
        <v>13</v>
      </c>
      <c r="N413" t="s">
        <v>177</v>
      </c>
      <c r="O413" t="s">
        <v>39</v>
      </c>
      <c r="P413" t="s">
        <v>40</v>
      </c>
      <c r="Q413" t="s">
        <v>41</v>
      </c>
      <c r="R413" t="s">
        <v>42</v>
      </c>
      <c r="T413">
        <v>8</v>
      </c>
      <c r="U413">
        <v>2</v>
      </c>
      <c r="V413">
        <v>117</v>
      </c>
      <c r="W413">
        <v>145</v>
      </c>
      <c r="X413">
        <v>995</v>
      </c>
      <c r="Y413">
        <v>18572</v>
      </c>
      <c r="Z413">
        <v>5270247</v>
      </c>
      <c r="AA413">
        <v>283.77</v>
      </c>
      <c r="AB413">
        <v>117.5086257</v>
      </c>
      <c r="AC413">
        <v>-8.6069988659999996</v>
      </c>
      <c r="AD413">
        <v>0</v>
      </c>
      <c r="AE413">
        <v>0.76</v>
      </c>
      <c r="AF413">
        <v>0</v>
      </c>
      <c r="AG413">
        <v>0</v>
      </c>
      <c r="AH413">
        <v>0</v>
      </c>
      <c r="AI413">
        <v>0</v>
      </c>
      <c r="AJ413">
        <v>1</v>
      </c>
      <c r="AK413">
        <v>1</v>
      </c>
    </row>
    <row r="414" spans="1:37" x14ac:dyDescent="0.25">
      <c r="A414" s="18">
        <v>43925</v>
      </c>
      <c r="B414" t="s">
        <v>232</v>
      </c>
      <c r="C414" t="s">
        <v>179</v>
      </c>
      <c r="D414">
        <v>2</v>
      </c>
      <c r="E414">
        <v>0</v>
      </c>
      <c r="F414">
        <v>1</v>
      </c>
      <c r="G414">
        <v>1</v>
      </c>
      <c r="H414">
        <v>17</v>
      </c>
      <c r="I414">
        <v>1</v>
      </c>
      <c r="J414">
        <v>4</v>
      </c>
      <c r="K414">
        <v>12</v>
      </c>
      <c r="L414" t="s">
        <v>13</v>
      </c>
      <c r="N414" t="s">
        <v>179</v>
      </c>
      <c r="O414" t="s">
        <v>39</v>
      </c>
      <c r="P414" t="s">
        <v>40</v>
      </c>
      <c r="Q414" t="s">
        <v>179</v>
      </c>
      <c r="R414" t="s">
        <v>231</v>
      </c>
      <c r="S414" t="s">
        <v>233</v>
      </c>
      <c r="T414">
        <v>28</v>
      </c>
      <c r="U414">
        <v>1</v>
      </c>
      <c r="V414">
        <v>560</v>
      </c>
      <c r="W414">
        <v>110</v>
      </c>
      <c r="X414">
        <v>5411</v>
      </c>
      <c r="Y414">
        <v>319036</v>
      </c>
      <c r="Z414">
        <v>4340348</v>
      </c>
      <c r="AA414">
        <v>13.6</v>
      </c>
      <c r="AB414">
        <v>138.69603000000001</v>
      </c>
      <c r="AC414">
        <v>-4.6662095299999997</v>
      </c>
      <c r="AD414">
        <v>0.46</v>
      </c>
      <c r="AE414">
        <v>3.92</v>
      </c>
      <c r="AF414">
        <v>0</v>
      </c>
      <c r="AG414">
        <v>0.23</v>
      </c>
      <c r="AH414">
        <v>5.8799999999999998E-2</v>
      </c>
      <c r="AI414">
        <v>0.23530000000000001</v>
      </c>
      <c r="AJ414">
        <v>0.33</v>
      </c>
      <c r="AK414">
        <v>0</v>
      </c>
    </row>
    <row r="415" spans="1:37" x14ac:dyDescent="0.25">
      <c r="A415" s="18">
        <v>43925</v>
      </c>
      <c r="B415" t="s">
        <v>240</v>
      </c>
      <c r="C415" t="s">
        <v>180</v>
      </c>
      <c r="D415">
        <v>0</v>
      </c>
      <c r="E415">
        <v>0</v>
      </c>
      <c r="F415">
        <v>0</v>
      </c>
      <c r="G415">
        <v>0</v>
      </c>
      <c r="H415">
        <v>2</v>
      </c>
      <c r="I415">
        <v>0</v>
      </c>
      <c r="J415">
        <v>0</v>
      </c>
      <c r="K415">
        <v>2</v>
      </c>
      <c r="L415" t="s">
        <v>13</v>
      </c>
      <c r="N415" t="s">
        <v>180</v>
      </c>
      <c r="O415" t="s">
        <v>39</v>
      </c>
      <c r="P415" t="s">
        <v>40</v>
      </c>
      <c r="Q415" t="s">
        <v>179</v>
      </c>
      <c r="R415" t="s">
        <v>231</v>
      </c>
      <c r="S415" t="s">
        <v>233</v>
      </c>
      <c r="T415">
        <v>12</v>
      </c>
      <c r="U415">
        <v>1</v>
      </c>
      <c r="V415">
        <v>218</v>
      </c>
      <c r="W415">
        <v>95</v>
      </c>
      <c r="X415">
        <v>1742</v>
      </c>
      <c r="Y415">
        <v>102955</v>
      </c>
      <c r="Z415">
        <v>1140701</v>
      </c>
      <c r="AA415">
        <v>11.08</v>
      </c>
      <c r="AB415">
        <v>132.9762624</v>
      </c>
      <c r="AC415">
        <v>-2.045160182</v>
      </c>
      <c r="AD415">
        <v>0</v>
      </c>
      <c r="AE415">
        <v>1.75</v>
      </c>
      <c r="AF415">
        <v>0</v>
      </c>
      <c r="AG415">
        <v>0</v>
      </c>
      <c r="AH415">
        <v>0</v>
      </c>
      <c r="AI415">
        <v>0</v>
      </c>
      <c r="AJ415">
        <v>1</v>
      </c>
      <c r="AK415">
        <v>1</v>
      </c>
    </row>
    <row r="416" spans="1:37" x14ac:dyDescent="0.25">
      <c r="A416" s="18">
        <v>43925</v>
      </c>
      <c r="B416" t="s">
        <v>245</v>
      </c>
      <c r="C416" t="s">
        <v>181</v>
      </c>
      <c r="D416">
        <v>0</v>
      </c>
      <c r="E416">
        <v>0</v>
      </c>
      <c r="F416">
        <v>1</v>
      </c>
      <c r="G416">
        <v>-1</v>
      </c>
      <c r="H416">
        <v>9</v>
      </c>
      <c r="I416">
        <v>1</v>
      </c>
      <c r="J416">
        <v>1</v>
      </c>
      <c r="K416">
        <v>7</v>
      </c>
      <c r="L416" t="s">
        <v>13</v>
      </c>
      <c r="N416" t="s">
        <v>181</v>
      </c>
      <c r="O416" t="s">
        <v>39</v>
      </c>
      <c r="P416" t="s">
        <v>40</v>
      </c>
      <c r="Q416" t="s">
        <v>226</v>
      </c>
      <c r="R416" t="s">
        <v>215</v>
      </c>
      <c r="T416">
        <v>10</v>
      </c>
      <c r="U416">
        <v>2</v>
      </c>
      <c r="V416">
        <v>169</v>
      </c>
      <c r="W416">
        <v>268</v>
      </c>
      <c r="X416">
        <v>1591</v>
      </c>
      <c r="Y416">
        <v>87024</v>
      </c>
      <c r="Z416">
        <v>6074100</v>
      </c>
      <c r="AA416">
        <v>69.8</v>
      </c>
      <c r="AB416">
        <v>101.8051092</v>
      </c>
      <c r="AC416">
        <v>0.51164785099999999</v>
      </c>
      <c r="AD416">
        <v>0</v>
      </c>
      <c r="AE416">
        <v>1.48</v>
      </c>
      <c r="AF416">
        <v>0</v>
      </c>
      <c r="AG416">
        <v>0.16</v>
      </c>
      <c r="AH416">
        <v>0.1111</v>
      </c>
      <c r="AI416">
        <v>0.1111</v>
      </c>
      <c r="AJ416">
        <v>0</v>
      </c>
      <c r="AK416">
        <v>1</v>
      </c>
    </row>
    <row r="417" spans="1:37" x14ac:dyDescent="0.25">
      <c r="A417" s="18">
        <v>43925</v>
      </c>
      <c r="B417" t="s">
        <v>242</v>
      </c>
      <c r="C417" t="s">
        <v>182</v>
      </c>
      <c r="D417">
        <v>0</v>
      </c>
      <c r="E417">
        <v>0</v>
      </c>
      <c r="F417">
        <v>0</v>
      </c>
      <c r="G417">
        <v>0</v>
      </c>
      <c r="H417">
        <v>2</v>
      </c>
      <c r="I417">
        <v>0</v>
      </c>
      <c r="J417">
        <v>0</v>
      </c>
      <c r="K417">
        <v>2</v>
      </c>
      <c r="L417" t="s">
        <v>13</v>
      </c>
      <c r="N417" t="s">
        <v>182</v>
      </c>
      <c r="O417" t="s">
        <v>39</v>
      </c>
      <c r="P417" t="s">
        <v>40</v>
      </c>
      <c r="Q417" t="s">
        <v>220</v>
      </c>
      <c r="R417" t="s">
        <v>42</v>
      </c>
      <c r="T417">
        <v>6</v>
      </c>
      <c r="V417">
        <v>69</v>
      </c>
      <c r="W417">
        <v>73</v>
      </c>
      <c r="X417">
        <v>575</v>
      </c>
      <c r="Y417">
        <v>16787</v>
      </c>
      <c r="Z417">
        <v>1559984</v>
      </c>
      <c r="AA417">
        <v>92.93</v>
      </c>
      <c r="AB417">
        <v>119.3450194</v>
      </c>
      <c r="AC417">
        <v>-2.4617460530000002</v>
      </c>
      <c r="AD417">
        <v>0</v>
      </c>
      <c r="AE417">
        <v>1.28</v>
      </c>
      <c r="AF417">
        <v>0</v>
      </c>
      <c r="AG417">
        <v>0</v>
      </c>
      <c r="AH417">
        <v>0</v>
      </c>
      <c r="AI417">
        <v>0</v>
      </c>
      <c r="AJ417">
        <v>0</v>
      </c>
      <c r="AK417">
        <v>1</v>
      </c>
    </row>
    <row r="418" spans="1:37" x14ac:dyDescent="0.25">
      <c r="A418" s="18">
        <v>43925</v>
      </c>
      <c r="B418" t="s">
        <v>229</v>
      </c>
      <c r="C418" t="s">
        <v>183</v>
      </c>
      <c r="D418">
        <v>0</v>
      </c>
      <c r="E418">
        <v>2</v>
      </c>
      <c r="F418">
        <v>5</v>
      </c>
      <c r="G418">
        <v>-7</v>
      </c>
      <c r="H418">
        <v>79</v>
      </c>
      <c r="I418">
        <v>8</v>
      </c>
      <c r="J418">
        <v>9</v>
      </c>
      <c r="K418">
        <v>62</v>
      </c>
      <c r="L418" t="s">
        <v>13</v>
      </c>
      <c r="N418" t="s">
        <v>183</v>
      </c>
      <c r="O418" t="s">
        <v>39</v>
      </c>
      <c r="P418" t="s">
        <v>40</v>
      </c>
      <c r="Q418" t="s">
        <v>220</v>
      </c>
      <c r="R418" t="s">
        <v>42</v>
      </c>
      <c r="T418">
        <v>21</v>
      </c>
      <c r="U418">
        <v>3</v>
      </c>
      <c r="V418">
        <v>311</v>
      </c>
      <c r="W418">
        <v>792</v>
      </c>
      <c r="X418">
        <v>2255</v>
      </c>
      <c r="Y418">
        <v>46717</v>
      </c>
      <c r="Z418">
        <v>9426885</v>
      </c>
      <c r="AA418">
        <v>201.78</v>
      </c>
      <c r="AB418">
        <v>120.1620559</v>
      </c>
      <c r="AC418">
        <v>-3.731080714</v>
      </c>
      <c r="AD418">
        <v>0</v>
      </c>
      <c r="AE418">
        <v>8.3800000000000008</v>
      </c>
      <c r="AF418">
        <v>0.21</v>
      </c>
      <c r="AG418">
        <v>0.85</v>
      </c>
      <c r="AH418">
        <v>0.1013</v>
      </c>
      <c r="AI418">
        <v>0.1139</v>
      </c>
      <c r="AJ418">
        <v>0</v>
      </c>
    </row>
    <row r="419" spans="1:37" x14ac:dyDescent="0.25">
      <c r="A419" s="18">
        <v>43925</v>
      </c>
      <c r="B419" t="s">
        <v>238</v>
      </c>
      <c r="C419" t="s">
        <v>184</v>
      </c>
      <c r="D419">
        <v>0</v>
      </c>
      <c r="E419">
        <v>0</v>
      </c>
      <c r="F419">
        <v>0</v>
      </c>
      <c r="G419">
        <v>0</v>
      </c>
      <c r="H419">
        <v>4</v>
      </c>
      <c r="I419">
        <v>2</v>
      </c>
      <c r="J419">
        <v>0</v>
      </c>
      <c r="K419">
        <v>2</v>
      </c>
      <c r="L419" t="s">
        <v>13</v>
      </c>
      <c r="N419" t="s">
        <v>184</v>
      </c>
      <c r="O419" t="s">
        <v>39</v>
      </c>
      <c r="P419" t="s">
        <v>40</v>
      </c>
      <c r="Q419" t="s">
        <v>220</v>
      </c>
      <c r="R419" t="s">
        <v>42</v>
      </c>
      <c r="T419">
        <v>12</v>
      </c>
      <c r="U419">
        <v>1</v>
      </c>
      <c r="V419">
        <v>175</v>
      </c>
      <c r="W419">
        <v>175</v>
      </c>
      <c r="X419">
        <v>1842</v>
      </c>
      <c r="Y419">
        <v>61841</v>
      </c>
      <c r="Z419">
        <v>2955567</v>
      </c>
      <c r="AA419">
        <v>47.79</v>
      </c>
      <c r="AB419">
        <v>121.2010927</v>
      </c>
      <c r="AC419">
        <v>-1.00413668</v>
      </c>
      <c r="AD419">
        <v>0</v>
      </c>
      <c r="AE419">
        <v>1.35</v>
      </c>
      <c r="AF419">
        <v>0</v>
      </c>
      <c r="AG419">
        <v>0.68</v>
      </c>
      <c r="AH419">
        <v>0.5</v>
      </c>
      <c r="AI419">
        <v>0</v>
      </c>
      <c r="AJ419">
        <v>0</v>
      </c>
      <c r="AK419">
        <v>0</v>
      </c>
    </row>
    <row r="420" spans="1:37" x14ac:dyDescent="0.25">
      <c r="A420" s="18">
        <v>43925</v>
      </c>
      <c r="B420" t="s">
        <v>219</v>
      </c>
      <c r="C420" t="s">
        <v>185</v>
      </c>
      <c r="D420">
        <v>0</v>
      </c>
      <c r="E420">
        <v>0</v>
      </c>
      <c r="F420">
        <v>1</v>
      </c>
      <c r="G420">
        <v>-1</v>
      </c>
      <c r="H420">
        <v>5</v>
      </c>
      <c r="I420">
        <v>0</v>
      </c>
      <c r="J420">
        <v>1</v>
      </c>
      <c r="K420">
        <v>4</v>
      </c>
      <c r="L420" t="s">
        <v>13</v>
      </c>
      <c r="N420" t="s">
        <v>185</v>
      </c>
      <c r="O420" t="s">
        <v>39</v>
      </c>
      <c r="P420" t="s">
        <v>40</v>
      </c>
      <c r="Q420" t="s">
        <v>220</v>
      </c>
      <c r="R420" t="s">
        <v>42</v>
      </c>
      <c r="T420">
        <v>15</v>
      </c>
      <c r="U420">
        <v>2</v>
      </c>
      <c r="V420">
        <v>219</v>
      </c>
      <c r="W420">
        <v>377</v>
      </c>
      <c r="X420">
        <v>1911</v>
      </c>
      <c r="Y420">
        <v>38068</v>
      </c>
      <c r="Z420">
        <v>2635461</v>
      </c>
      <c r="AA420">
        <v>69.23</v>
      </c>
      <c r="AB420">
        <v>122.070311</v>
      </c>
      <c r="AC420">
        <v>-4.1246887929999998</v>
      </c>
      <c r="AD420">
        <v>0</v>
      </c>
      <c r="AE420">
        <v>1.9</v>
      </c>
      <c r="AF420">
        <v>0</v>
      </c>
      <c r="AG420">
        <v>0</v>
      </c>
      <c r="AH420">
        <v>0</v>
      </c>
      <c r="AI420">
        <v>0.2</v>
      </c>
      <c r="AJ420">
        <v>0</v>
      </c>
      <c r="AK420">
        <v>1</v>
      </c>
    </row>
    <row r="421" spans="1:37" x14ac:dyDescent="0.25">
      <c r="A421" s="18">
        <v>43925</v>
      </c>
      <c r="B421" t="s">
        <v>252</v>
      </c>
      <c r="C421" t="s">
        <v>186</v>
      </c>
      <c r="D421">
        <v>0</v>
      </c>
      <c r="E421">
        <v>1</v>
      </c>
      <c r="F421">
        <v>0</v>
      </c>
      <c r="G421">
        <v>-1</v>
      </c>
      <c r="H421">
        <v>1</v>
      </c>
      <c r="I421">
        <v>1</v>
      </c>
      <c r="J421">
        <v>0</v>
      </c>
      <c r="K421">
        <v>0</v>
      </c>
      <c r="L421" t="s">
        <v>13</v>
      </c>
      <c r="N421" t="s">
        <v>186</v>
      </c>
      <c r="O421" t="s">
        <v>39</v>
      </c>
      <c r="P421" t="s">
        <v>40</v>
      </c>
      <c r="Q421" t="s">
        <v>220</v>
      </c>
      <c r="R421" t="s">
        <v>42</v>
      </c>
      <c r="T421">
        <v>11</v>
      </c>
      <c r="U421">
        <v>4</v>
      </c>
      <c r="V421">
        <v>171</v>
      </c>
      <c r="W421">
        <v>332</v>
      </c>
      <c r="X421">
        <v>1507</v>
      </c>
      <c r="Y421">
        <v>13892</v>
      </c>
      <c r="Z421">
        <v>2641884</v>
      </c>
      <c r="AA421">
        <v>190.17</v>
      </c>
      <c r="AB421">
        <v>124.5212396</v>
      </c>
      <c r="AC421">
        <v>1.259638212</v>
      </c>
      <c r="AD421">
        <v>0</v>
      </c>
      <c r="AE421">
        <v>0.38</v>
      </c>
      <c r="AF421">
        <v>0.38</v>
      </c>
      <c r="AG421">
        <v>0.38</v>
      </c>
      <c r="AH421">
        <v>1</v>
      </c>
      <c r="AI421">
        <v>0</v>
      </c>
      <c r="AJ421">
        <v>1</v>
      </c>
    </row>
    <row r="422" spans="1:37" x14ac:dyDescent="0.25">
      <c r="A422" s="18">
        <v>43925</v>
      </c>
      <c r="B422" t="s">
        <v>239</v>
      </c>
      <c r="C422" t="s">
        <v>56</v>
      </c>
      <c r="D422">
        <v>0</v>
      </c>
      <c r="E422">
        <v>0</v>
      </c>
      <c r="F422">
        <v>0</v>
      </c>
      <c r="G422">
        <v>0</v>
      </c>
      <c r="H422">
        <v>8</v>
      </c>
      <c r="I422">
        <v>0</v>
      </c>
      <c r="J422">
        <v>0</v>
      </c>
      <c r="K422">
        <v>8</v>
      </c>
      <c r="L422" t="s">
        <v>13</v>
      </c>
      <c r="N422" t="s">
        <v>56</v>
      </c>
      <c r="O422" t="s">
        <v>39</v>
      </c>
      <c r="P422" t="s">
        <v>40</v>
      </c>
      <c r="Q422" t="s">
        <v>226</v>
      </c>
      <c r="R422" t="s">
        <v>215</v>
      </c>
      <c r="T422">
        <v>12</v>
      </c>
      <c r="U422">
        <v>7</v>
      </c>
      <c r="V422">
        <v>179</v>
      </c>
      <c r="W422">
        <v>230</v>
      </c>
      <c r="X422">
        <v>928</v>
      </c>
      <c r="Y422">
        <v>42013</v>
      </c>
      <c r="Z422">
        <v>5519245</v>
      </c>
      <c r="AA422">
        <v>131.37</v>
      </c>
      <c r="AB422">
        <v>100.46506239999999</v>
      </c>
      <c r="AC422">
        <v>-0.850253225</v>
      </c>
      <c r="AD422">
        <v>0</v>
      </c>
      <c r="AE422">
        <v>1.45</v>
      </c>
      <c r="AF422">
        <v>0</v>
      </c>
      <c r="AG422">
        <v>0</v>
      </c>
      <c r="AH422">
        <v>0</v>
      </c>
      <c r="AI422">
        <v>0</v>
      </c>
      <c r="AJ422">
        <v>1</v>
      </c>
      <c r="AK422">
        <v>1</v>
      </c>
    </row>
    <row r="423" spans="1:37" x14ac:dyDescent="0.25">
      <c r="A423" s="18">
        <v>43925</v>
      </c>
      <c r="B423" t="s">
        <v>243</v>
      </c>
      <c r="C423" t="s">
        <v>156</v>
      </c>
      <c r="D423">
        <v>0</v>
      </c>
      <c r="E423">
        <v>0</v>
      </c>
      <c r="F423">
        <v>1</v>
      </c>
      <c r="G423">
        <v>-1</v>
      </c>
      <c r="H423">
        <v>11</v>
      </c>
      <c r="I423">
        <v>0</v>
      </c>
      <c r="J423">
        <v>1</v>
      </c>
      <c r="K423">
        <v>10</v>
      </c>
      <c r="L423" t="s">
        <v>13</v>
      </c>
      <c r="N423" t="s">
        <v>156</v>
      </c>
      <c r="O423" t="s">
        <v>39</v>
      </c>
      <c r="P423" t="s">
        <v>40</v>
      </c>
      <c r="Q423" t="s">
        <v>226</v>
      </c>
      <c r="R423" t="s">
        <v>215</v>
      </c>
      <c r="T423">
        <v>13</v>
      </c>
      <c r="U423">
        <v>4</v>
      </c>
      <c r="V423">
        <v>241</v>
      </c>
      <c r="W423">
        <v>387</v>
      </c>
      <c r="X423">
        <v>2853</v>
      </c>
      <c r="Y423">
        <v>91592</v>
      </c>
      <c r="Z423">
        <v>8217551</v>
      </c>
      <c r="AA423">
        <v>89.72</v>
      </c>
      <c r="AB423">
        <v>104.16946470000001</v>
      </c>
      <c r="AC423">
        <v>-3.2162118080000002</v>
      </c>
      <c r="AD423">
        <v>0</v>
      </c>
      <c r="AE423">
        <v>1.34</v>
      </c>
      <c r="AF423">
        <v>0</v>
      </c>
      <c r="AG423">
        <v>0</v>
      </c>
      <c r="AH423">
        <v>0</v>
      </c>
      <c r="AI423">
        <v>9.0899999999999995E-2</v>
      </c>
      <c r="AJ423">
        <v>0</v>
      </c>
      <c r="AK423">
        <v>1</v>
      </c>
    </row>
    <row r="424" spans="1:37" x14ac:dyDescent="0.25">
      <c r="A424" s="18">
        <v>43925</v>
      </c>
      <c r="B424" t="s">
        <v>225</v>
      </c>
      <c r="C424" t="s">
        <v>187</v>
      </c>
      <c r="D424">
        <v>3</v>
      </c>
      <c r="E424">
        <v>1</v>
      </c>
      <c r="F424">
        <v>0</v>
      </c>
      <c r="G424">
        <v>2</v>
      </c>
      <c r="H424">
        <v>18</v>
      </c>
      <c r="I424">
        <v>5</v>
      </c>
      <c r="J424">
        <v>0</v>
      </c>
      <c r="K424">
        <v>13</v>
      </c>
      <c r="L424" t="s">
        <v>13</v>
      </c>
      <c r="N424" t="s">
        <v>187</v>
      </c>
      <c r="O424" t="s">
        <v>39</v>
      </c>
      <c r="P424" t="s">
        <v>40</v>
      </c>
      <c r="Q424" t="s">
        <v>226</v>
      </c>
      <c r="R424" t="s">
        <v>215</v>
      </c>
      <c r="T424">
        <v>25</v>
      </c>
      <c r="U424">
        <v>8</v>
      </c>
      <c r="V424">
        <v>450</v>
      </c>
      <c r="W424">
        <v>693</v>
      </c>
      <c r="X424">
        <v>5417</v>
      </c>
      <c r="Y424">
        <v>72981</v>
      </c>
      <c r="Z424">
        <v>14874889</v>
      </c>
      <c r="AA424">
        <v>203.82</v>
      </c>
      <c r="AB424">
        <v>99.051964420000004</v>
      </c>
      <c r="AC424">
        <v>2.1918944530000002</v>
      </c>
      <c r="AD424">
        <v>0.2</v>
      </c>
      <c r="AE424">
        <v>1.21</v>
      </c>
      <c r="AF424">
        <v>7.0000000000000007E-2</v>
      </c>
      <c r="AG424">
        <v>0.34</v>
      </c>
      <c r="AH424">
        <v>0.27779999999999999</v>
      </c>
      <c r="AI424">
        <v>0</v>
      </c>
    </row>
    <row r="425" spans="1:37" x14ac:dyDescent="0.25">
      <c r="A425" s="18">
        <v>43926</v>
      </c>
      <c r="B425" t="s">
        <v>235</v>
      </c>
      <c r="C425" t="s">
        <v>157</v>
      </c>
      <c r="D425">
        <v>0</v>
      </c>
      <c r="E425">
        <v>0</v>
      </c>
      <c r="F425">
        <v>0</v>
      </c>
      <c r="G425">
        <v>0</v>
      </c>
      <c r="H425">
        <v>5</v>
      </c>
      <c r="I425">
        <v>0</v>
      </c>
      <c r="J425">
        <v>0</v>
      </c>
      <c r="K425">
        <v>5</v>
      </c>
      <c r="L425" t="s">
        <v>13</v>
      </c>
      <c r="N425" t="s">
        <v>157</v>
      </c>
      <c r="O425" t="s">
        <v>39</v>
      </c>
      <c r="P425" t="s">
        <v>40</v>
      </c>
      <c r="Q425" t="s">
        <v>226</v>
      </c>
      <c r="R425" t="s">
        <v>215</v>
      </c>
      <c r="S425" t="s">
        <v>233</v>
      </c>
      <c r="T425">
        <v>18</v>
      </c>
      <c r="U425">
        <v>5</v>
      </c>
      <c r="V425">
        <v>289</v>
      </c>
      <c r="X425">
        <v>6497</v>
      </c>
      <c r="Y425">
        <v>57956</v>
      </c>
      <c r="Z425">
        <v>5247257</v>
      </c>
      <c r="AA425">
        <v>90.54</v>
      </c>
      <c r="AB425">
        <v>96.910521739999993</v>
      </c>
      <c r="AC425">
        <v>4.2256146279999998</v>
      </c>
      <c r="AD425">
        <v>0</v>
      </c>
      <c r="AE425">
        <v>0.95</v>
      </c>
      <c r="AF425">
        <v>0</v>
      </c>
      <c r="AG425">
        <v>0</v>
      </c>
      <c r="AH425">
        <v>0</v>
      </c>
      <c r="AI425">
        <v>0</v>
      </c>
      <c r="AJ425">
        <v>1</v>
      </c>
      <c r="AK425">
        <v>1</v>
      </c>
    </row>
    <row r="426" spans="1:37" x14ac:dyDescent="0.25">
      <c r="A426" s="18">
        <v>43926</v>
      </c>
      <c r="B426" t="s">
        <v>37</v>
      </c>
      <c r="C426" t="s">
        <v>38</v>
      </c>
      <c r="D426">
        <v>3</v>
      </c>
      <c r="E426">
        <v>0</v>
      </c>
      <c r="F426">
        <v>8</v>
      </c>
      <c r="G426">
        <v>-5</v>
      </c>
      <c r="H426">
        <v>27</v>
      </c>
      <c r="I426">
        <v>0</v>
      </c>
      <c r="J426">
        <v>13</v>
      </c>
      <c r="K426">
        <v>14</v>
      </c>
      <c r="L426" t="s">
        <v>13</v>
      </c>
      <c r="N426" t="s">
        <v>38</v>
      </c>
      <c r="O426" t="s">
        <v>39</v>
      </c>
      <c r="P426" t="s">
        <v>40</v>
      </c>
      <c r="Q426" t="s">
        <v>41</v>
      </c>
      <c r="R426" t="s">
        <v>42</v>
      </c>
      <c r="T426">
        <v>8</v>
      </c>
      <c r="U426">
        <v>1</v>
      </c>
      <c r="V426">
        <v>57</v>
      </c>
      <c r="W426">
        <v>80</v>
      </c>
      <c r="X426">
        <v>636</v>
      </c>
      <c r="Y426">
        <v>5780</v>
      </c>
      <c r="Z426">
        <v>4216171</v>
      </c>
      <c r="AA426">
        <v>729.43</v>
      </c>
      <c r="AB426">
        <v>115.1317136</v>
      </c>
      <c r="AC426">
        <v>-8.3694716880000009</v>
      </c>
      <c r="AD426">
        <v>0.71</v>
      </c>
      <c r="AE426">
        <v>6.4</v>
      </c>
      <c r="AF426">
        <v>0</v>
      </c>
      <c r="AG426">
        <v>0</v>
      </c>
      <c r="AH426">
        <v>0</v>
      </c>
      <c r="AI426">
        <v>0.48149999999999998</v>
      </c>
      <c r="AJ426">
        <v>0.6</v>
      </c>
      <c r="AK426">
        <v>1</v>
      </c>
    </row>
    <row r="427" spans="1:37" x14ac:dyDescent="0.25">
      <c r="A427" s="18">
        <v>43926</v>
      </c>
      <c r="B427" t="s">
        <v>218</v>
      </c>
      <c r="C427" t="s">
        <v>158</v>
      </c>
      <c r="D427">
        <v>4</v>
      </c>
      <c r="E427">
        <v>0</v>
      </c>
      <c r="F427">
        <v>0</v>
      </c>
      <c r="G427">
        <v>4</v>
      </c>
      <c r="H427">
        <v>108</v>
      </c>
      <c r="I427">
        <v>18</v>
      </c>
      <c r="J427">
        <v>8</v>
      </c>
      <c r="K427">
        <v>82</v>
      </c>
      <c r="L427" t="s">
        <v>13</v>
      </c>
      <c r="N427" t="s">
        <v>158</v>
      </c>
      <c r="O427" t="s">
        <v>39</v>
      </c>
      <c r="P427" t="s">
        <v>40</v>
      </c>
      <c r="Q427" t="s">
        <v>214</v>
      </c>
      <c r="R427" t="s">
        <v>215</v>
      </c>
      <c r="T427">
        <v>4</v>
      </c>
      <c r="U427">
        <v>4</v>
      </c>
      <c r="V427">
        <v>155</v>
      </c>
      <c r="W427">
        <v>313</v>
      </c>
      <c r="X427">
        <v>1238</v>
      </c>
      <c r="Y427">
        <v>9663</v>
      </c>
      <c r="Z427">
        <v>10722374</v>
      </c>
      <c r="AA427">
        <v>1109.6400000000001</v>
      </c>
      <c r="AB427">
        <v>106.1090043</v>
      </c>
      <c r="AC427">
        <v>-6.4567363880000004</v>
      </c>
      <c r="AD427">
        <v>0.37</v>
      </c>
      <c r="AE427">
        <v>10.07</v>
      </c>
      <c r="AF427">
        <v>0</v>
      </c>
      <c r="AG427">
        <v>1.68</v>
      </c>
      <c r="AH427">
        <v>0.16669999999999999</v>
      </c>
      <c r="AI427">
        <v>7.4099999999999999E-2</v>
      </c>
      <c r="AJ427">
        <v>1.33</v>
      </c>
      <c r="AK427">
        <v>1</v>
      </c>
    </row>
    <row r="428" spans="1:37" x14ac:dyDescent="0.25">
      <c r="A428" s="18">
        <v>43926</v>
      </c>
      <c r="B428" t="s">
        <v>250</v>
      </c>
      <c r="C428" t="s">
        <v>159</v>
      </c>
      <c r="D428">
        <v>0</v>
      </c>
      <c r="E428">
        <v>0</v>
      </c>
      <c r="F428">
        <v>0</v>
      </c>
      <c r="G428">
        <v>0</v>
      </c>
      <c r="H428">
        <v>2</v>
      </c>
      <c r="I428">
        <v>1</v>
      </c>
      <c r="J428">
        <v>0</v>
      </c>
      <c r="K428">
        <v>1</v>
      </c>
      <c r="L428" t="s">
        <v>13</v>
      </c>
      <c r="N428" t="s">
        <v>159</v>
      </c>
      <c r="O428" t="s">
        <v>39</v>
      </c>
      <c r="P428" t="s">
        <v>40</v>
      </c>
      <c r="Q428" t="s">
        <v>226</v>
      </c>
      <c r="R428" t="s">
        <v>215</v>
      </c>
      <c r="T428">
        <v>9</v>
      </c>
      <c r="U428">
        <v>1</v>
      </c>
      <c r="V428">
        <v>129</v>
      </c>
      <c r="W428">
        <v>172</v>
      </c>
      <c r="X428">
        <v>1341</v>
      </c>
      <c r="Y428">
        <v>19919</v>
      </c>
      <c r="Z428">
        <v>1999539</v>
      </c>
      <c r="AA428">
        <v>100.38</v>
      </c>
      <c r="AB428">
        <v>102.33842129999999</v>
      </c>
      <c r="AC428">
        <v>-3.5335836270000001</v>
      </c>
      <c r="AD428">
        <v>0</v>
      </c>
      <c r="AE428">
        <v>1</v>
      </c>
      <c r="AF428">
        <v>0</v>
      </c>
      <c r="AG428">
        <v>0.5</v>
      </c>
      <c r="AH428">
        <v>0.5</v>
      </c>
      <c r="AI428">
        <v>0</v>
      </c>
      <c r="AJ428">
        <v>1</v>
      </c>
      <c r="AK428">
        <v>1</v>
      </c>
    </row>
    <row r="429" spans="1:37" x14ac:dyDescent="0.25">
      <c r="A429" s="18">
        <v>43926</v>
      </c>
      <c r="B429" t="s">
        <v>213</v>
      </c>
      <c r="C429" t="s">
        <v>161</v>
      </c>
      <c r="D429">
        <v>85</v>
      </c>
      <c r="E429">
        <v>11</v>
      </c>
      <c r="F429">
        <v>2</v>
      </c>
      <c r="G429">
        <v>72</v>
      </c>
      <c r="H429">
        <v>658</v>
      </c>
      <c r="I429">
        <v>118</v>
      </c>
      <c r="J429">
        <v>49</v>
      </c>
      <c r="K429">
        <v>491</v>
      </c>
      <c r="L429" t="s">
        <v>13</v>
      </c>
      <c r="N429" t="s">
        <v>161</v>
      </c>
      <c r="O429" t="s">
        <v>39</v>
      </c>
      <c r="P429" t="s">
        <v>40</v>
      </c>
      <c r="Q429" t="s">
        <v>214</v>
      </c>
      <c r="R429" t="s">
        <v>215</v>
      </c>
      <c r="S429" t="s">
        <v>216</v>
      </c>
      <c r="T429">
        <v>1</v>
      </c>
      <c r="U429">
        <v>5</v>
      </c>
      <c r="V429">
        <v>44</v>
      </c>
      <c r="W429">
        <v>267</v>
      </c>
      <c r="Y429">
        <v>664</v>
      </c>
      <c r="Z429">
        <v>10846145</v>
      </c>
      <c r="AA429">
        <v>16334.31</v>
      </c>
      <c r="AB429">
        <v>106.8361183</v>
      </c>
      <c r="AC429">
        <v>-6.2046989909999999</v>
      </c>
      <c r="AD429">
        <v>7.84</v>
      </c>
      <c r="AE429">
        <v>60.67</v>
      </c>
      <c r="AF429">
        <v>1.01</v>
      </c>
      <c r="AG429">
        <v>10.88</v>
      </c>
      <c r="AH429">
        <v>0.17929999999999999</v>
      </c>
      <c r="AI429">
        <v>7.4499999999999997E-2</v>
      </c>
      <c r="AJ429">
        <v>1.47</v>
      </c>
      <c r="AK429">
        <v>1.38</v>
      </c>
    </row>
    <row r="430" spans="1:37" x14ac:dyDescent="0.25">
      <c r="A430" s="18">
        <v>43926</v>
      </c>
      <c r="B430" t="s">
        <v>223</v>
      </c>
      <c r="C430" t="s">
        <v>160</v>
      </c>
      <c r="D430">
        <v>1</v>
      </c>
      <c r="E430">
        <v>0</v>
      </c>
      <c r="F430">
        <v>0</v>
      </c>
      <c r="G430">
        <v>1</v>
      </c>
      <c r="H430">
        <v>19</v>
      </c>
      <c r="I430">
        <v>3</v>
      </c>
      <c r="J430">
        <v>3</v>
      </c>
      <c r="K430">
        <v>13</v>
      </c>
      <c r="L430" t="s">
        <v>13</v>
      </c>
      <c r="N430" t="s">
        <v>160</v>
      </c>
      <c r="O430" t="s">
        <v>39</v>
      </c>
      <c r="P430" t="s">
        <v>40</v>
      </c>
      <c r="Q430" t="s">
        <v>214</v>
      </c>
      <c r="R430" t="s">
        <v>215</v>
      </c>
      <c r="S430" t="s">
        <v>224</v>
      </c>
      <c r="T430">
        <v>4</v>
      </c>
      <c r="U430">
        <v>1</v>
      </c>
      <c r="V430">
        <v>78</v>
      </c>
      <c r="W430">
        <v>46</v>
      </c>
      <c r="X430">
        <v>392</v>
      </c>
      <c r="Y430">
        <v>3133</v>
      </c>
      <c r="Z430">
        <v>3631015</v>
      </c>
      <c r="AA430">
        <v>1158.9000000000001</v>
      </c>
      <c r="AB430">
        <v>110.4448783</v>
      </c>
      <c r="AC430">
        <v>-7.8945018500000002</v>
      </c>
      <c r="AD430">
        <v>0.28000000000000003</v>
      </c>
      <c r="AE430">
        <v>5.23</v>
      </c>
      <c r="AF430">
        <v>0</v>
      </c>
      <c r="AG430">
        <v>0.83</v>
      </c>
      <c r="AH430">
        <v>0.15790000000000001</v>
      </c>
      <c r="AI430">
        <v>0.15790000000000001</v>
      </c>
      <c r="AJ430">
        <v>0.2</v>
      </c>
      <c r="AK430">
        <v>1</v>
      </c>
    </row>
    <row r="431" spans="1:37" x14ac:dyDescent="0.25">
      <c r="A431" s="18">
        <v>43926</v>
      </c>
      <c r="B431" t="s">
        <v>246</v>
      </c>
      <c r="C431" t="s">
        <v>163</v>
      </c>
      <c r="D431">
        <v>0</v>
      </c>
      <c r="E431">
        <v>0</v>
      </c>
      <c r="F431">
        <v>0</v>
      </c>
      <c r="G431">
        <v>0</v>
      </c>
      <c r="H431">
        <v>1</v>
      </c>
      <c r="I431">
        <v>0</v>
      </c>
      <c r="J431">
        <v>0</v>
      </c>
      <c r="K431">
        <v>1</v>
      </c>
      <c r="L431" t="s">
        <v>13</v>
      </c>
      <c r="N431" t="s">
        <v>163</v>
      </c>
      <c r="O431" t="s">
        <v>39</v>
      </c>
      <c r="P431" t="s">
        <v>40</v>
      </c>
      <c r="Q431" t="s">
        <v>226</v>
      </c>
      <c r="R431" t="s">
        <v>215</v>
      </c>
      <c r="T431">
        <v>9</v>
      </c>
      <c r="U431">
        <v>2</v>
      </c>
      <c r="V431">
        <v>141</v>
      </c>
      <c r="W431">
        <v>163</v>
      </c>
      <c r="X431">
        <v>1399</v>
      </c>
      <c r="Y431">
        <v>50058</v>
      </c>
      <c r="Z431">
        <v>3493357</v>
      </c>
      <c r="AA431">
        <v>69.790000000000006</v>
      </c>
      <c r="AB431">
        <v>102.72364039999999</v>
      </c>
      <c r="AC431">
        <v>-1.69769766</v>
      </c>
      <c r="AD431">
        <v>0</v>
      </c>
      <c r="AE431">
        <v>0.28999999999999998</v>
      </c>
      <c r="AF431">
        <v>0</v>
      </c>
      <c r="AG431">
        <v>0</v>
      </c>
      <c r="AH431">
        <v>0</v>
      </c>
      <c r="AI431">
        <v>0</v>
      </c>
      <c r="AJ431">
        <v>1</v>
      </c>
      <c r="AK431">
        <v>1</v>
      </c>
    </row>
    <row r="432" spans="1:37" x14ac:dyDescent="0.25">
      <c r="A432" s="18">
        <v>43926</v>
      </c>
      <c r="B432" t="s">
        <v>217</v>
      </c>
      <c r="C432" t="s">
        <v>164</v>
      </c>
      <c r="D432">
        <v>10</v>
      </c>
      <c r="E432">
        <v>0</v>
      </c>
      <c r="F432">
        <v>0</v>
      </c>
      <c r="G432">
        <v>10</v>
      </c>
      <c r="H432">
        <v>270</v>
      </c>
      <c r="I432">
        <v>25</v>
      </c>
      <c r="J432">
        <v>13</v>
      </c>
      <c r="K432">
        <v>232</v>
      </c>
      <c r="L432" t="s">
        <v>13</v>
      </c>
      <c r="N432" t="s">
        <v>164</v>
      </c>
      <c r="O432" t="s">
        <v>39</v>
      </c>
      <c r="P432" t="s">
        <v>40</v>
      </c>
      <c r="Q432" t="s">
        <v>214</v>
      </c>
      <c r="R432" t="s">
        <v>215</v>
      </c>
      <c r="T432">
        <v>18</v>
      </c>
      <c r="U432">
        <v>9</v>
      </c>
      <c r="V432">
        <v>627</v>
      </c>
      <c r="W432">
        <v>645</v>
      </c>
      <c r="X432">
        <v>5312</v>
      </c>
      <c r="Y432">
        <v>35378</v>
      </c>
      <c r="Z432">
        <v>45161325</v>
      </c>
      <c r="AA432">
        <v>1276.55</v>
      </c>
      <c r="AB432">
        <v>107.60370829999999</v>
      </c>
      <c r="AC432">
        <v>-6.9204320829999997</v>
      </c>
      <c r="AD432">
        <v>0.22</v>
      </c>
      <c r="AE432">
        <v>5.98</v>
      </c>
      <c r="AF432">
        <v>0</v>
      </c>
      <c r="AG432">
        <v>0.55000000000000004</v>
      </c>
      <c r="AH432">
        <v>9.2600000000000002E-2</v>
      </c>
      <c r="AI432">
        <v>4.8099999999999997E-2</v>
      </c>
      <c r="AJ432">
        <v>0.45</v>
      </c>
      <c r="AK432">
        <v>0</v>
      </c>
    </row>
    <row r="433" spans="1:37" x14ac:dyDescent="0.25">
      <c r="A433" s="18">
        <v>43926</v>
      </c>
      <c r="B433" t="s">
        <v>227</v>
      </c>
      <c r="C433" t="s">
        <v>165</v>
      </c>
      <c r="D433">
        <v>0</v>
      </c>
      <c r="E433">
        <v>0</v>
      </c>
      <c r="F433">
        <v>0</v>
      </c>
      <c r="G433">
        <v>0</v>
      </c>
      <c r="H433">
        <v>107</v>
      </c>
      <c r="I433">
        <v>21</v>
      </c>
      <c r="J433">
        <v>26</v>
      </c>
      <c r="K433">
        <v>60</v>
      </c>
      <c r="L433" t="s">
        <v>13</v>
      </c>
      <c r="N433" t="s">
        <v>165</v>
      </c>
      <c r="O433" t="s">
        <v>39</v>
      </c>
      <c r="P433" t="s">
        <v>40</v>
      </c>
      <c r="Q433" t="s">
        <v>214</v>
      </c>
      <c r="R433" t="s">
        <v>215</v>
      </c>
      <c r="T433">
        <v>29</v>
      </c>
      <c r="U433">
        <v>6</v>
      </c>
      <c r="V433">
        <v>576</v>
      </c>
      <c r="W433">
        <v>753</v>
      </c>
      <c r="X433">
        <v>7809</v>
      </c>
      <c r="Y433">
        <v>32801</v>
      </c>
      <c r="Z433">
        <v>36364072</v>
      </c>
      <c r="AA433">
        <v>1108.6400000000001</v>
      </c>
      <c r="AB433">
        <v>110.20111489999999</v>
      </c>
      <c r="AC433">
        <v>-7.2590971770000001</v>
      </c>
      <c r="AD433">
        <v>0</v>
      </c>
      <c r="AE433">
        <v>2.94</v>
      </c>
      <c r="AF433">
        <v>0</v>
      </c>
      <c r="AG433">
        <v>0.57999999999999996</v>
      </c>
      <c r="AH433">
        <v>0.1963</v>
      </c>
      <c r="AI433">
        <v>0.24299999999999999</v>
      </c>
      <c r="AJ433">
        <v>0</v>
      </c>
      <c r="AK433">
        <v>0</v>
      </c>
    </row>
    <row r="434" spans="1:37" x14ac:dyDescent="0.25">
      <c r="A434" s="18">
        <v>43926</v>
      </c>
      <c r="B434" t="s">
        <v>228</v>
      </c>
      <c r="C434" t="s">
        <v>166</v>
      </c>
      <c r="D434">
        <v>35</v>
      </c>
      <c r="E434">
        <v>2</v>
      </c>
      <c r="F434">
        <v>1</v>
      </c>
      <c r="G434">
        <v>32</v>
      </c>
      <c r="H434">
        <v>137</v>
      </c>
      <c r="I434">
        <v>15</v>
      </c>
      <c r="J434">
        <v>17</v>
      </c>
      <c r="K434">
        <v>105</v>
      </c>
      <c r="L434" t="s">
        <v>13</v>
      </c>
      <c r="N434" t="s">
        <v>166</v>
      </c>
      <c r="O434" t="s">
        <v>39</v>
      </c>
      <c r="P434" t="s">
        <v>40</v>
      </c>
      <c r="Q434" t="s">
        <v>214</v>
      </c>
      <c r="R434" t="s">
        <v>215</v>
      </c>
      <c r="T434">
        <v>29</v>
      </c>
      <c r="U434">
        <v>9</v>
      </c>
      <c r="V434">
        <v>666</v>
      </c>
      <c r="W434">
        <v>777</v>
      </c>
      <c r="X434">
        <v>7724</v>
      </c>
      <c r="Y434">
        <v>47803</v>
      </c>
      <c r="Z434">
        <v>40479023</v>
      </c>
      <c r="AA434">
        <v>846.78</v>
      </c>
      <c r="AB434">
        <v>112.7329414</v>
      </c>
      <c r="AC434">
        <v>-7.7233455790000001</v>
      </c>
      <c r="AD434">
        <v>0.86</v>
      </c>
      <c r="AE434">
        <v>3.38</v>
      </c>
      <c r="AF434">
        <v>0.05</v>
      </c>
      <c r="AG434">
        <v>0.37</v>
      </c>
      <c r="AH434">
        <v>0.1095</v>
      </c>
      <c r="AI434">
        <v>0.1241</v>
      </c>
      <c r="AK434">
        <v>0.67</v>
      </c>
    </row>
    <row r="435" spans="1:37" x14ac:dyDescent="0.25">
      <c r="A435" s="18">
        <v>43926</v>
      </c>
      <c r="B435" t="s">
        <v>244</v>
      </c>
      <c r="C435" t="s">
        <v>167</v>
      </c>
      <c r="D435">
        <v>0</v>
      </c>
      <c r="E435">
        <v>0</v>
      </c>
      <c r="F435">
        <v>0</v>
      </c>
      <c r="G435">
        <v>0</v>
      </c>
      <c r="H435">
        <v>7</v>
      </c>
      <c r="I435">
        <v>1</v>
      </c>
      <c r="J435">
        <v>2</v>
      </c>
      <c r="K435">
        <v>4</v>
      </c>
      <c r="L435" t="s">
        <v>13</v>
      </c>
      <c r="N435" t="s">
        <v>167</v>
      </c>
      <c r="O435" t="s">
        <v>39</v>
      </c>
      <c r="P435" t="s">
        <v>40</v>
      </c>
      <c r="Q435" t="s">
        <v>222</v>
      </c>
      <c r="R435" t="s">
        <v>215</v>
      </c>
      <c r="T435">
        <v>12</v>
      </c>
      <c r="U435">
        <v>2</v>
      </c>
      <c r="V435">
        <v>174</v>
      </c>
      <c r="W435">
        <v>99</v>
      </c>
      <c r="X435">
        <v>2031</v>
      </c>
      <c r="Y435">
        <v>147307</v>
      </c>
      <c r="Z435">
        <v>5422814</v>
      </c>
      <c r="AA435">
        <v>36.81</v>
      </c>
      <c r="AB435">
        <v>111.1211776</v>
      </c>
      <c r="AC435">
        <v>-8.6474572E-2</v>
      </c>
      <c r="AD435">
        <v>0</v>
      </c>
      <c r="AE435">
        <v>1.29</v>
      </c>
      <c r="AF435">
        <v>0</v>
      </c>
      <c r="AG435">
        <v>0.18</v>
      </c>
      <c r="AH435">
        <v>0.1429</v>
      </c>
      <c r="AI435">
        <v>0.28570000000000001</v>
      </c>
      <c r="AJ435">
        <v>1</v>
      </c>
      <c r="AK435">
        <v>1</v>
      </c>
    </row>
    <row r="436" spans="1:37" x14ac:dyDescent="0.25">
      <c r="A436" s="18">
        <v>43926</v>
      </c>
      <c r="B436" t="s">
        <v>247</v>
      </c>
      <c r="C436" t="s">
        <v>168</v>
      </c>
      <c r="D436">
        <v>8</v>
      </c>
      <c r="E436">
        <v>1</v>
      </c>
      <c r="F436">
        <v>0</v>
      </c>
      <c r="G436">
        <v>7</v>
      </c>
      <c r="H436">
        <v>15</v>
      </c>
      <c r="I436">
        <v>1</v>
      </c>
      <c r="J436">
        <v>0</v>
      </c>
      <c r="K436">
        <v>14</v>
      </c>
      <c r="L436" t="s">
        <v>13</v>
      </c>
      <c r="N436" t="s">
        <v>168</v>
      </c>
      <c r="O436" t="s">
        <v>39</v>
      </c>
      <c r="P436" t="s">
        <v>40</v>
      </c>
      <c r="Q436" t="s">
        <v>222</v>
      </c>
      <c r="R436" t="s">
        <v>42</v>
      </c>
      <c r="T436">
        <v>11</v>
      </c>
      <c r="U436">
        <v>2</v>
      </c>
      <c r="V436">
        <v>153</v>
      </c>
      <c r="W436">
        <v>144</v>
      </c>
      <c r="X436">
        <v>1864</v>
      </c>
      <c r="Y436">
        <v>38744</v>
      </c>
      <c r="Z436">
        <v>4023049</v>
      </c>
      <c r="AA436">
        <v>103.84</v>
      </c>
      <c r="AB436">
        <v>115.4385783</v>
      </c>
      <c r="AC436">
        <v>-2.993594979</v>
      </c>
      <c r="AD436">
        <v>1.99</v>
      </c>
      <c r="AE436">
        <v>3.73</v>
      </c>
      <c r="AF436">
        <v>0.25</v>
      </c>
      <c r="AG436">
        <v>0.25</v>
      </c>
      <c r="AH436">
        <v>6.6699999999999995E-2</v>
      </c>
      <c r="AI436">
        <v>0</v>
      </c>
    </row>
    <row r="437" spans="1:37" x14ac:dyDescent="0.25">
      <c r="A437" s="18">
        <v>43926</v>
      </c>
      <c r="B437" t="s">
        <v>236</v>
      </c>
      <c r="C437" t="s">
        <v>169</v>
      </c>
      <c r="D437">
        <v>0</v>
      </c>
      <c r="E437">
        <v>0</v>
      </c>
      <c r="F437">
        <v>0</v>
      </c>
      <c r="G437">
        <v>0</v>
      </c>
      <c r="H437">
        <v>7</v>
      </c>
      <c r="I437">
        <v>0</v>
      </c>
      <c r="J437">
        <v>4</v>
      </c>
      <c r="K437">
        <v>3</v>
      </c>
      <c r="L437" t="s">
        <v>13</v>
      </c>
      <c r="N437" t="s">
        <v>169</v>
      </c>
      <c r="O437" t="s">
        <v>39</v>
      </c>
      <c r="P437" t="s">
        <v>40</v>
      </c>
      <c r="Q437" t="s">
        <v>222</v>
      </c>
      <c r="R437" t="s">
        <v>215</v>
      </c>
      <c r="T437">
        <v>13</v>
      </c>
      <c r="U437">
        <v>1</v>
      </c>
      <c r="V437">
        <v>136</v>
      </c>
      <c r="W437">
        <v>139</v>
      </c>
      <c r="X437">
        <v>1432</v>
      </c>
      <c r="Y437">
        <v>153565</v>
      </c>
      <c r="Z437">
        <v>2570289</v>
      </c>
      <c r="AA437">
        <v>16.739999999999998</v>
      </c>
      <c r="AB437">
        <v>113.41765359999999</v>
      </c>
      <c r="AC437">
        <v>-1.6024846530000001</v>
      </c>
      <c r="AD437">
        <v>0</v>
      </c>
      <c r="AE437">
        <v>2.72</v>
      </c>
      <c r="AF437">
        <v>0</v>
      </c>
      <c r="AG437">
        <v>0</v>
      </c>
      <c r="AH437">
        <v>0</v>
      </c>
      <c r="AI437">
        <v>0.57140000000000002</v>
      </c>
      <c r="AJ437">
        <v>1</v>
      </c>
      <c r="AK437">
        <v>1</v>
      </c>
    </row>
    <row r="438" spans="1:37" x14ac:dyDescent="0.25">
      <c r="A438" s="18">
        <v>43926</v>
      </c>
      <c r="B438" t="s">
        <v>221</v>
      </c>
      <c r="C438" t="s">
        <v>170</v>
      </c>
      <c r="D438">
        <v>1</v>
      </c>
      <c r="E438">
        <v>0</v>
      </c>
      <c r="F438">
        <v>0</v>
      </c>
      <c r="G438">
        <v>1</v>
      </c>
      <c r="H438">
        <v>21</v>
      </c>
      <c r="I438">
        <v>1</v>
      </c>
      <c r="J438">
        <v>1</v>
      </c>
      <c r="K438">
        <v>19</v>
      </c>
      <c r="L438" t="s">
        <v>13</v>
      </c>
      <c r="N438" t="s">
        <v>170</v>
      </c>
      <c r="O438" t="s">
        <v>39</v>
      </c>
      <c r="P438" t="s">
        <v>40</v>
      </c>
      <c r="Q438" t="s">
        <v>222</v>
      </c>
      <c r="R438" t="s">
        <v>42</v>
      </c>
      <c r="T438">
        <v>7</v>
      </c>
      <c r="U438">
        <v>3</v>
      </c>
      <c r="V438">
        <v>103</v>
      </c>
      <c r="W438">
        <v>197</v>
      </c>
      <c r="X438">
        <v>841</v>
      </c>
      <c r="Y438">
        <v>129067</v>
      </c>
      <c r="Z438">
        <v>3552191</v>
      </c>
      <c r="AA438">
        <v>27.52</v>
      </c>
      <c r="AB438">
        <v>116.4684405</v>
      </c>
      <c r="AC438">
        <v>0.45385803000000002</v>
      </c>
      <c r="AD438">
        <v>0.28000000000000003</v>
      </c>
      <c r="AE438">
        <v>5.91</v>
      </c>
      <c r="AF438">
        <v>0</v>
      </c>
      <c r="AG438">
        <v>0.28000000000000003</v>
      </c>
      <c r="AH438">
        <v>4.7600000000000003E-2</v>
      </c>
      <c r="AI438">
        <v>4.7600000000000003E-2</v>
      </c>
      <c r="AJ438">
        <v>0.5</v>
      </c>
      <c r="AK438">
        <v>1</v>
      </c>
    </row>
    <row r="439" spans="1:37" x14ac:dyDescent="0.25">
      <c r="A439" s="18">
        <v>43926</v>
      </c>
      <c r="B439" t="s">
        <v>241</v>
      </c>
      <c r="C439" t="s">
        <v>171</v>
      </c>
      <c r="D439">
        <v>0</v>
      </c>
      <c r="E439">
        <v>0</v>
      </c>
      <c r="F439">
        <v>0</v>
      </c>
      <c r="G439">
        <v>0</v>
      </c>
      <c r="H439">
        <v>8</v>
      </c>
      <c r="I439">
        <v>0</v>
      </c>
      <c r="J439">
        <v>0</v>
      </c>
      <c r="K439">
        <v>8</v>
      </c>
      <c r="L439" t="s">
        <v>13</v>
      </c>
      <c r="N439" t="s">
        <v>171</v>
      </c>
      <c r="O439" t="s">
        <v>39</v>
      </c>
      <c r="P439" t="s">
        <v>40</v>
      </c>
      <c r="Q439" t="s">
        <v>222</v>
      </c>
      <c r="R439" t="s">
        <v>42</v>
      </c>
      <c r="T439">
        <v>4</v>
      </c>
      <c r="U439">
        <v>1</v>
      </c>
      <c r="V439">
        <v>53</v>
      </c>
      <c r="W439">
        <v>35</v>
      </c>
      <c r="X439">
        <v>447</v>
      </c>
      <c r="Y439">
        <v>75468</v>
      </c>
      <c r="Z439">
        <v>648407</v>
      </c>
      <c r="AA439">
        <v>8.59</v>
      </c>
      <c r="AB439">
        <v>116.2188791</v>
      </c>
      <c r="AC439">
        <v>2.8910126209999998</v>
      </c>
      <c r="AD439">
        <v>0</v>
      </c>
      <c r="AE439">
        <v>12.34</v>
      </c>
      <c r="AF439">
        <v>0</v>
      </c>
      <c r="AG439">
        <v>0</v>
      </c>
      <c r="AH439">
        <v>0</v>
      </c>
      <c r="AI439">
        <v>0</v>
      </c>
      <c r="AJ439">
        <v>1</v>
      </c>
      <c r="AK439">
        <v>1</v>
      </c>
    </row>
    <row r="440" spans="1:37" x14ac:dyDescent="0.25">
      <c r="A440" s="18">
        <v>43926</v>
      </c>
      <c r="B440" t="s">
        <v>248</v>
      </c>
      <c r="C440" t="s">
        <v>172</v>
      </c>
      <c r="D440">
        <v>0</v>
      </c>
      <c r="E440">
        <v>0</v>
      </c>
      <c r="F440">
        <v>0</v>
      </c>
      <c r="G440">
        <v>0</v>
      </c>
      <c r="H440">
        <v>2</v>
      </c>
      <c r="I440">
        <v>1</v>
      </c>
      <c r="J440">
        <v>0</v>
      </c>
      <c r="K440">
        <v>1</v>
      </c>
      <c r="L440" t="s">
        <v>13</v>
      </c>
      <c r="N440" t="s">
        <v>172</v>
      </c>
      <c r="O440" t="s">
        <v>39</v>
      </c>
      <c r="P440" t="s">
        <v>40</v>
      </c>
      <c r="Q440" t="s">
        <v>226</v>
      </c>
      <c r="R440" t="s">
        <v>215</v>
      </c>
      <c r="T440">
        <v>6</v>
      </c>
      <c r="U440">
        <v>1</v>
      </c>
      <c r="V440">
        <v>47</v>
      </c>
      <c r="W440">
        <v>82</v>
      </c>
      <c r="X440">
        <v>309</v>
      </c>
      <c r="Y440">
        <v>16424</v>
      </c>
      <c r="Z440">
        <v>1379767</v>
      </c>
      <c r="AA440">
        <v>84.01</v>
      </c>
      <c r="AB440">
        <v>106.5499324</v>
      </c>
      <c r="AC440">
        <v>-2.4474441269999998</v>
      </c>
      <c r="AD440">
        <v>0</v>
      </c>
      <c r="AE440">
        <v>1.45</v>
      </c>
      <c r="AF440">
        <v>0</v>
      </c>
      <c r="AG440">
        <v>0.72</v>
      </c>
      <c r="AH440">
        <v>0.5</v>
      </c>
      <c r="AI440">
        <v>0</v>
      </c>
      <c r="AJ440">
        <v>1</v>
      </c>
      <c r="AK440">
        <v>1</v>
      </c>
    </row>
    <row r="441" spans="1:37" x14ac:dyDescent="0.25">
      <c r="A441" s="18">
        <v>43926</v>
      </c>
      <c r="B441" t="s">
        <v>249</v>
      </c>
      <c r="C441" t="s">
        <v>173</v>
      </c>
      <c r="D441">
        <v>1</v>
      </c>
      <c r="E441">
        <v>0</v>
      </c>
      <c r="F441">
        <v>0</v>
      </c>
      <c r="G441">
        <v>1</v>
      </c>
      <c r="H441">
        <v>5</v>
      </c>
      <c r="I441">
        <v>3</v>
      </c>
      <c r="J441">
        <v>2</v>
      </c>
      <c r="K441">
        <v>0</v>
      </c>
      <c r="L441" t="s">
        <v>13</v>
      </c>
      <c r="N441" t="s">
        <v>173</v>
      </c>
      <c r="O441" t="s">
        <v>39</v>
      </c>
      <c r="P441" t="s">
        <v>40</v>
      </c>
      <c r="Q441" t="s">
        <v>226</v>
      </c>
      <c r="R441" t="s">
        <v>215</v>
      </c>
      <c r="T441">
        <v>5</v>
      </c>
      <c r="U441">
        <v>2</v>
      </c>
      <c r="V441">
        <v>75</v>
      </c>
      <c r="W441">
        <v>142</v>
      </c>
      <c r="X441">
        <v>275</v>
      </c>
      <c r="Y441">
        <v>8202</v>
      </c>
      <c r="Z441">
        <v>1929400</v>
      </c>
      <c r="AA441">
        <v>235.24</v>
      </c>
      <c r="AB441">
        <v>108.261746</v>
      </c>
      <c r="AC441">
        <v>3.9163459999999999</v>
      </c>
      <c r="AD441">
        <v>0.52</v>
      </c>
      <c r="AE441">
        <v>2.59</v>
      </c>
      <c r="AF441">
        <v>0</v>
      </c>
      <c r="AG441">
        <v>1.55</v>
      </c>
      <c r="AH441">
        <v>0.6</v>
      </c>
      <c r="AI441">
        <v>0.4</v>
      </c>
      <c r="AK441">
        <v>1</v>
      </c>
    </row>
    <row r="442" spans="1:37" x14ac:dyDescent="0.25">
      <c r="A442" s="18">
        <v>43926</v>
      </c>
      <c r="B442" t="s">
        <v>237</v>
      </c>
      <c r="C442" t="s">
        <v>174</v>
      </c>
      <c r="D442">
        <v>0</v>
      </c>
      <c r="E442">
        <v>0</v>
      </c>
      <c r="F442">
        <v>0</v>
      </c>
      <c r="G442">
        <v>0</v>
      </c>
      <c r="H442">
        <v>10</v>
      </c>
      <c r="I442">
        <v>3</v>
      </c>
      <c r="J442">
        <v>0</v>
      </c>
      <c r="K442">
        <v>7</v>
      </c>
      <c r="L442" t="s">
        <v>13</v>
      </c>
      <c r="N442" t="s">
        <v>174</v>
      </c>
      <c r="O442" t="s">
        <v>39</v>
      </c>
      <c r="P442" t="s">
        <v>40</v>
      </c>
      <c r="Q442" t="s">
        <v>226</v>
      </c>
      <c r="R442" t="s">
        <v>215</v>
      </c>
      <c r="T442">
        <v>13</v>
      </c>
      <c r="U442">
        <v>2</v>
      </c>
      <c r="V442">
        <v>228</v>
      </c>
      <c r="W442">
        <v>205</v>
      </c>
      <c r="X442">
        <v>2435</v>
      </c>
      <c r="Y442">
        <v>34624</v>
      </c>
      <c r="Z442">
        <v>9095591</v>
      </c>
      <c r="AA442">
        <v>262.7</v>
      </c>
      <c r="AB442">
        <v>105.0214366</v>
      </c>
      <c r="AC442">
        <v>-4.9167929749999999</v>
      </c>
      <c r="AD442">
        <v>0</v>
      </c>
      <c r="AE442">
        <v>1.1000000000000001</v>
      </c>
      <c r="AF442">
        <v>0</v>
      </c>
      <c r="AG442">
        <v>0.33</v>
      </c>
      <c r="AH442">
        <v>0.3</v>
      </c>
      <c r="AI442">
        <v>0</v>
      </c>
      <c r="AJ442">
        <v>1</v>
      </c>
      <c r="AK442">
        <v>1</v>
      </c>
    </row>
    <row r="443" spans="1:37" x14ac:dyDescent="0.25">
      <c r="A443" s="18">
        <v>43926</v>
      </c>
      <c r="B443" t="s">
        <v>230</v>
      </c>
      <c r="C443" t="s">
        <v>175</v>
      </c>
      <c r="D443">
        <v>0</v>
      </c>
      <c r="E443">
        <v>0</v>
      </c>
      <c r="F443">
        <v>0</v>
      </c>
      <c r="G443">
        <v>0</v>
      </c>
      <c r="H443">
        <v>1</v>
      </c>
      <c r="I443">
        <v>0</v>
      </c>
      <c r="J443">
        <v>0</v>
      </c>
      <c r="K443">
        <v>1</v>
      </c>
      <c r="L443" t="s">
        <v>13</v>
      </c>
      <c r="N443" t="s">
        <v>175</v>
      </c>
      <c r="O443" t="s">
        <v>39</v>
      </c>
      <c r="P443" t="s">
        <v>40</v>
      </c>
      <c r="Q443" t="s">
        <v>175</v>
      </c>
      <c r="R443" t="s">
        <v>231</v>
      </c>
      <c r="T443">
        <v>9</v>
      </c>
      <c r="U443">
        <v>2</v>
      </c>
      <c r="V443">
        <v>118</v>
      </c>
      <c r="W443">
        <v>35</v>
      </c>
      <c r="X443">
        <v>1198</v>
      </c>
      <c r="Y443">
        <v>46914</v>
      </c>
      <c r="Z443">
        <v>1847097</v>
      </c>
      <c r="AA443">
        <v>39.369999999999997</v>
      </c>
      <c r="AB443">
        <v>129.57679200000001</v>
      </c>
      <c r="AC443">
        <v>-3.1925720000000002</v>
      </c>
      <c r="AD443">
        <v>0</v>
      </c>
      <c r="AE443">
        <v>0.54</v>
      </c>
      <c r="AF443">
        <v>0</v>
      </c>
      <c r="AG443">
        <v>0</v>
      </c>
      <c r="AH443">
        <v>0</v>
      </c>
      <c r="AI443">
        <v>0</v>
      </c>
      <c r="AJ443">
        <v>1</v>
      </c>
      <c r="AK443">
        <v>1</v>
      </c>
    </row>
    <row r="444" spans="1:37" x14ac:dyDescent="0.25">
      <c r="A444" s="18">
        <v>43926</v>
      </c>
      <c r="B444" t="s">
        <v>234</v>
      </c>
      <c r="C444" t="s">
        <v>176</v>
      </c>
      <c r="D444">
        <v>0</v>
      </c>
      <c r="E444">
        <v>0</v>
      </c>
      <c r="F444">
        <v>0</v>
      </c>
      <c r="G444">
        <v>0</v>
      </c>
      <c r="H444">
        <v>1</v>
      </c>
      <c r="I444">
        <v>0</v>
      </c>
      <c r="J444">
        <v>0</v>
      </c>
      <c r="K444">
        <v>1</v>
      </c>
      <c r="L444" t="s">
        <v>13</v>
      </c>
      <c r="N444" t="s">
        <v>176</v>
      </c>
      <c r="O444" t="s">
        <v>39</v>
      </c>
      <c r="P444" t="s">
        <v>40</v>
      </c>
      <c r="Q444" t="s">
        <v>175</v>
      </c>
      <c r="R444" t="s">
        <v>231</v>
      </c>
      <c r="T444">
        <v>8</v>
      </c>
      <c r="U444">
        <v>2</v>
      </c>
      <c r="V444">
        <v>116</v>
      </c>
      <c r="W444">
        <v>118</v>
      </c>
      <c r="X444">
        <v>1063</v>
      </c>
      <c r="Y444">
        <v>31983</v>
      </c>
      <c r="Z444">
        <v>1307803</v>
      </c>
      <c r="AA444">
        <v>40.89</v>
      </c>
      <c r="AB444">
        <v>127.5391072</v>
      </c>
      <c r="AC444">
        <v>0.212036949</v>
      </c>
      <c r="AD444">
        <v>0</v>
      </c>
      <c r="AE444">
        <v>0.76</v>
      </c>
      <c r="AF444">
        <v>0</v>
      </c>
      <c r="AG444">
        <v>0</v>
      </c>
      <c r="AH444">
        <v>0</v>
      </c>
      <c r="AI444">
        <v>0</v>
      </c>
      <c r="AJ444">
        <v>1</v>
      </c>
      <c r="AK444">
        <v>1</v>
      </c>
    </row>
    <row r="445" spans="1:37" x14ac:dyDescent="0.25">
      <c r="A445" s="18">
        <v>43926</v>
      </c>
      <c r="B445" t="s">
        <v>251</v>
      </c>
      <c r="C445" t="s">
        <v>177</v>
      </c>
      <c r="D445">
        <v>0</v>
      </c>
      <c r="E445">
        <v>0</v>
      </c>
      <c r="F445">
        <v>0</v>
      </c>
      <c r="G445">
        <v>0</v>
      </c>
      <c r="H445">
        <v>4</v>
      </c>
      <c r="I445">
        <v>0</v>
      </c>
      <c r="J445">
        <v>0</v>
      </c>
      <c r="K445">
        <v>4</v>
      </c>
      <c r="L445" t="s">
        <v>13</v>
      </c>
      <c r="N445" t="s">
        <v>177</v>
      </c>
      <c r="O445" t="s">
        <v>39</v>
      </c>
      <c r="P445" t="s">
        <v>40</v>
      </c>
      <c r="Q445" t="s">
        <v>41</v>
      </c>
      <c r="R445" t="s">
        <v>42</v>
      </c>
      <c r="T445">
        <v>8</v>
      </c>
      <c r="U445">
        <v>2</v>
      </c>
      <c r="V445">
        <v>117</v>
      </c>
      <c r="W445">
        <v>145</v>
      </c>
      <c r="X445">
        <v>995</v>
      </c>
      <c r="Y445">
        <v>18572</v>
      </c>
      <c r="Z445">
        <v>5270247</v>
      </c>
      <c r="AA445">
        <v>283.77</v>
      </c>
      <c r="AB445">
        <v>117.5086257</v>
      </c>
      <c r="AC445">
        <v>-8.6069988659999996</v>
      </c>
      <c r="AD445">
        <v>0</v>
      </c>
      <c r="AE445">
        <v>0.76</v>
      </c>
      <c r="AF445">
        <v>0</v>
      </c>
      <c r="AG445">
        <v>0</v>
      </c>
      <c r="AH445">
        <v>0</v>
      </c>
      <c r="AI445">
        <v>0</v>
      </c>
      <c r="AJ445">
        <v>1</v>
      </c>
      <c r="AK445">
        <v>1</v>
      </c>
    </row>
    <row r="446" spans="1:37" x14ac:dyDescent="0.25">
      <c r="A446" s="18">
        <v>43926</v>
      </c>
      <c r="B446" t="s">
        <v>232</v>
      </c>
      <c r="C446" t="s">
        <v>179</v>
      </c>
      <c r="D446">
        <v>8</v>
      </c>
      <c r="E446">
        <v>0</v>
      </c>
      <c r="F446">
        <v>0</v>
      </c>
      <c r="G446">
        <v>8</v>
      </c>
      <c r="H446">
        <v>25</v>
      </c>
      <c r="I446">
        <v>1</v>
      </c>
      <c r="J446">
        <v>4</v>
      </c>
      <c r="K446">
        <v>20</v>
      </c>
      <c r="L446" t="s">
        <v>13</v>
      </c>
      <c r="N446" t="s">
        <v>179</v>
      </c>
      <c r="O446" t="s">
        <v>39</v>
      </c>
      <c r="P446" t="s">
        <v>40</v>
      </c>
      <c r="Q446" t="s">
        <v>179</v>
      </c>
      <c r="R446" t="s">
        <v>231</v>
      </c>
      <c r="S446" t="s">
        <v>233</v>
      </c>
      <c r="T446">
        <v>28</v>
      </c>
      <c r="U446">
        <v>1</v>
      </c>
      <c r="V446">
        <v>560</v>
      </c>
      <c r="W446">
        <v>110</v>
      </c>
      <c r="X446">
        <v>5411</v>
      </c>
      <c r="Y446">
        <v>319036</v>
      </c>
      <c r="Z446">
        <v>4340348</v>
      </c>
      <c r="AA446">
        <v>13.6</v>
      </c>
      <c r="AB446">
        <v>138.69603000000001</v>
      </c>
      <c r="AC446">
        <v>-4.6662095299999997</v>
      </c>
      <c r="AD446">
        <v>1.84</v>
      </c>
      <c r="AE446">
        <v>5.76</v>
      </c>
      <c r="AF446">
        <v>0</v>
      </c>
      <c r="AG446">
        <v>0.23</v>
      </c>
      <c r="AH446">
        <v>0.04</v>
      </c>
      <c r="AI446">
        <v>0.16</v>
      </c>
      <c r="AJ446">
        <v>4</v>
      </c>
      <c r="AK446">
        <v>1</v>
      </c>
    </row>
    <row r="447" spans="1:37" x14ac:dyDescent="0.25">
      <c r="A447" s="18">
        <v>43926</v>
      </c>
      <c r="B447" t="s">
        <v>240</v>
      </c>
      <c r="C447" t="s">
        <v>180</v>
      </c>
      <c r="D447">
        <v>0</v>
      </c>
      <c r="E447">
        <v>0</v>
      </c>
      <c r="F447">
        <v>0</v>
      </c>
      <c r="G447">
        <v>0</v>
      </c>
      <c r="H447">
        <v>2</v>
      </c>
      <c r="I447">
        <v>0</v>
      </c>
      <c r="J447">
        <v>0</v>
      </c>
      <c r="K447">
        <v>2</v>
      </c>
      <c r="L447" t="s">
        <v>13</v>
      </c>
      <c r="N447" t="s">
        <v>180</v>
      </c>
      <c r="O447" t="s">
        <v>39</v>
      </c>
      <c r="P447" t="s">
        <v>40</v>
      </c>
      <c r="Q447" t="s">
        <v>179</v>
      </c>
      <c r="R447" t="s">
        <v>231</v>
      </c>
      <c r="S447" t="s">
        <v>233</v>
      </c>
      <c r="T447">
        <v>12</v>
      </c>
      <c r="U447">
        <v>1</v>
      </c>
      <c r="V447">
        <v>218</v>
      </c>
      <c r="W447">
        <v>95</v>
      </c>
      <c r="X447">
        <v>1742</v>
      </c>
      <c r="Y447">
        <v>102955</v>
      </c>
      <c r="Z447">
        <v>1140701</v>
      </c>
      <c r="AA447">
        <v>11.08</v>
      </c>
      <c r="AB447">
        <v>132.9762624</v>
      </c>
      <c r="AC447">
        <v>-2.045160182</v>
      </c>
      <c r="AD447">
        <v>0</v>
      </c>
      <c r="AE447">
        <v>1.75</v>
      </c>
      <c r="AF447">
        <v>0</v>
      </c>
      <c r="AG447">
        <v>0</v>
      </c>
      <c r="AH447">
        <v>0</v>
      </c>
      <c r="AI447">
        <v>0</v>
      </c>
      <c r="AJ447">
        <v>1</v>
      </c>
      <c r="AK447">
        <v>1</v>
      </c>
    </row>
    <row r="448" spans="1:37" x14ac:dyDescent="0.25">
      <c r="A448" s="18">
        <v>43926</v>
      </c>
      <c r="B448" t="s">
        <v>245</v>
      </c>
      <c r="C448" t="s">
        <v>181</v>
      </c>
      <c r="D448">
        <v>1</v>
      </c>
      <c r="E448">
        <v>1</v>
      </c>
      <c r="F448">
        <v>0</v>
      </c>
      <c r="G448">
        <v>0</v>
      </c>
      <c r="H448">
        <v>10</v>
      </c>
      <c r="I448">
        <v>2</v>
      </c>
      <c r="J448">
        <v>1</v>
      </c>
      <c r="K448">
        <v>7</v>
      </c>
      <c r="L448" t="s">
        <v>13</v>
      </c>
      <c r="N448" t="s">
        <v>181</v>
      </c>
      <c r="O448" t="s">
        <v>39</v>
      </c>
      <c r="P448" t="s">
        <v>40</v>
      </c>
      <c r="Q448" t="s">
        <v>226</v>
      </c>
      <c r="R448" t="s">
        <v>215</v>
      </c>
      <c r="T448">
        <v>10</v>
      </c>
      <c r="U448">
        <v>2</v>
      </c>
      <c r="V448">
        <v>169</v>
      </c>
      <c r="W448">
        <v>268</v>
      </c>
      <c r="X448">
        <v>1591</v>
      </c>
      <c r="Y448">
        <v>87024</v>
      </c>
      <c r="Z448">
        <v>6074100</v>
      </c>
      <c r="AA448">
        <v>69.8</v>
      </c>
      <c r="AB448">
        <v>101.8051092</v>
      </c>
      <c r="AC448">
        <v>0.51164785099999999</v>
      </c>
      <c r="AD448">
        <v>0.16</v>
      </c>
      <c r="AE448">
        <v>1.65</v>
      </c>
      <c r="AF448">
        <v>0.16</v>
      </c>
      <c r="AG448">
        <v>0.33</v>
      </c>
      <c r="AH448">
        <v>0.2</v>
      </c>
      <c r="AI448">
        <v>0.1</v>
      </c>
    </row>
    <row r="449" spans="1:37" x14ac:dyDescent="0.25">
      <c r="A449" s="18">
        <v>43926</v>
      </c>
      <c r="B449" t="s">
        <v>242</v>
      </c>
      <c r="C449" t="s">
        <v>182</v>
      </c>
      <c r="D449">
        <v>0</v>
      </c>
      <c r="E449">
        <v>0</v>
      </c>
      <c r="F449">
        <v>0</v>
      </c>
      <c r="G449">
        <v>0</v>
      </c>
      <c r="H449">
        <v>2</v>
      </c>
      <c r="I449">
        <v>0</v>
      </c>
      <c r="J449">
        <v>0</v>
      </c>
      <c r="K449">
        <v>2</v>
      </c>
      <c r="L449" t="s">
        <v>13</v>
      </c>
      <c r="N449" t="s">
        <v>182</v>
      </c>
      <c r="O449" t="s">
        <v>39</v>
      </c>
      <c r="P449" t="s">
        <v>40</v>
      </c>
      <c r="Q449" t="s">
        <v>220</v>
      </c>
      <c r="R449" t="s">
        <v>42</v>
      </c>
      <c r="T449">
        <v>6</v>
      </c>
      <c r="V449">
        <v>69</v>
      </c>
      <c r="W449">
        <v>73</v>
      </c>
      <c r="X449">
        <v>575</v>
      </c>
      <c r="Y449">
        <v>16787</v>
      </c>
      <c r="Z449">
        <v>1559984</v>
      </c>
      <c r="AA449">
        <v>92.93</v>
      </c>
      <c r="AB449">
        <v>119.3450194</v>
      </c>
      <c r="AC449">
        <v>-2.4617460530000002</v>
      </c>
      <c r="AD449">
        <v>0</v>
      </c>
      <c r="AE449">
        <v>1.28</v>
      </c>
      <c r="AF449">
        <v>0</v>
      </c>
      <c r="AG449">
        <v>0</v>
      </c>
      <c r="AH449">
        <v>0</v>
      </c>
      <c r="AI449">
        <v>0</v>
      </c>
      <c r="AJ449">
        <v>1</v>
      </c>
      <c r="AK449">
        <v>1</v>
      </c>
    </row>
    <row r="450" spans="1:37" x14ac:dyDescent="0.25">
      <c r="A450" s="18">
        <v>43926</v>
      </c>
      <c r="B450" t="s">
        <v>229</v>
      </c>
      <c r="C450" t="s">
        <v>183</v>
      </c>
      <c r="D450">
        <v>2</v>
      </c>
      <c r="E450">
        <v>2</v>
      </c>
      <c r="F450">
        <v>11</v>
      </c>
      <c r="G450">
        <v>-11</v>
      </c>
      <c r="H450">
        <v>81</v>
      </c>
      <c r="I450">
        <v>10</v>
      </c>
      <c r="J450">
        <v>20</v>
      </c>
      <c r="K450">
        <v>51</v>
      </c>
      <c r="L450" t="s">
        <v>13</v>
      </c>
      <c r="N450" t="s">
        <v>183</v>
      </c>
      <c r="O450" t="s">
        <v>39</v>
      </c>
      <c r="P450" t="s">
        <v>40</v>
      </c>
      <c r="Q450" t="s">
        <v>220</v>
      </c>
      <c r="R450" t="s">
        <v>42</v>
      </c>
      <c r="T450">
        <v>21</v>
      </c>
      <c r="U450">
        <v>3</v>
      </c>
      <c r="V450">
        <v>311</v>
      </c>
      <c r="W450">
        <v>792</v>
      </c>
      <c r="X450">
        <v>2255</v>
      </c>
      <c r="Y450">
        <v>46717</v>
      </c>
      <c r="Z450">
        <v>9426885</v>
      </c>
      <c r="AA450">
        <v>201.78</v>
      </c>
      <c r="AB450">
        <v>120.1620559</v>
      </c>
      <c r="AC450">
        <v>-3.731080714</v>
      </c>
      <c r="AD450">
        <v>0.21</v>
      </c>
      <c r="AE450">
        <v>8.59</v>
      </c>
      <c r="AF450">
        <v>0.21</v>
      </c>
      <c r="AG450">
        <v>1.06</v>
      </c>
      <c r="AH450">
        <v>0.1235</v>
      </c>
      <c r="AI450">
        <v>0.24690000000000001</v>
      </c>
      <c r="AK450">
        <v>1</v>
      </c>
    </row>
    <row r="451" spans="1:37" x14ac:dyDescent="0.25">
      <c r="A451" s="18">
        <v>43926</v>
      </c>
      <c r="B451" t="s">
        <v>238</v>
      </c>
      <c r="C451" t="s">
        <v>184</v>
      </c>
      <c r="D451">
        <v>1</v>
      </c>
      <c r="E451">
        <v>0</v>
      </c>
      <c r="F451">
        <v>0</v>
      </c>
      <c r="G451">
        <v>1</v>
      </c>
      <c r="H451">
        <v>5</v>
      </c>
      <c r="I451">
        <v>2</v>
      </c>
      <c r="J451">
        <v>0</v>
      </c>
      <c r="K451">
        <v>3</v>
      </c>
      <c r="L451" t="s">
        <v>13</v>
      </c>
      <c r="N451" t="s">
        <v>184</v>
      </c>
      <c r="O451" t="s">
        <v>39</v>
      </c>
      <c r="P451" t="s">
        <v>40</v>
      </c>
      <c r="Q451" t="s">
        <v>220</v>
      </c>
      <c r="R451" t="s">
        <v>42</v>
      </c>
      <c r="T451">
        <v>12</v>
      </c>
      <c r="U451">
        <v>1</v>
      </c>
      <c r="V451">
        <v>175</v>
      </c>
      <c r="W451">
        <v>175</v>
      </c>
      <c r="X451">
        <v>1842</v>
      </c>
      <c r="Y451">
        <v>61841</v>
      </c>
      <c r="Z451">
        <v>2955567</v>
      </c>
      <c r="AA451">
        <v>47.79</v>
      </c>
      <c r="AB451">
        <v>121.2010927</v>
      </c>
      <c r="AC451">
        <v>-1.00413668</v>
      </c>
      <c r="AD451">
        <v>0.34</v>
      </c>
      <c r="AE451">
        <v>1.69</v>
      </c>
      <c r="AF451">
        <v>0</v>
      </c>
      <c r="AG451">
        <v>0.68</v>
      </c>
      <c r="AH451">
        <v>0.4</v>
      </c>
      <c r="AI451">
        <v>0</v>
      </c>
      <c r="AK451">
        <v>1</v>
      </c>
    </row>
    <row r="452" spans="1:37" x14ac:dyDescent="0.25">
      <c r="A452" s="18">
        <v>43926</v>
      </c>
      <c r="B452" t="s">
        <v>219</v>
      </c>
      <c r="C452" t="s">
        <v>185</v>
      </c>
      <c r="D452">
        <v>0</v>
      </c>
      <c r="E452">
        <v>0</v>
      </c>
      <c r="F452">
        <v>0</v>
      </c>
      <c r="G452">
        <v>0</v>
      </c>
      <c r="H452">
        <v>5</v>
      </c>
      <c r="I452">
        <v>0</v>
      </c>
      <c r="J452">
        <v>1</v>
      </c>
      <c r="K452">
        <v>4</v>
      </c>
      <c r="L452" t="s">
        <v>13</v>
      </c>
      <c r="N452" t="s">
        <v>185</v>
      </c>
      <c r="O452" t="s">
        <v>39</v>
      </c>
      <c r="P452" t="s">
        <v>40</v>
      </c>
      <c r="Q452" t="s">
        <v>220</v>
      </c>
      <c r="R452" t="s">
        <v>42</v>
      </c>
      <c r="T452">
        <v>15</v>
      </c>
      <c r="U452">
        <v>2</v>
      </c>
      <c r="V452">
        <v>219</v>
      </c>
      <c r="W452">
        <v>377</v>
      </c>
      <c r="X452">
        <v>1911</v>
      </c>
      <c r="Y452">
        <v>38068</v>
      </c>
      <c r="Z452">
        <v>2635461</v>
      </c>
      <c r="AA452">
        <v>69.23</v>
      </c>
      <c r="AB452">
        <v>122.070311</v>
      </c>
      <c r="AC452">
        <v>-4.1246887929999998</v>
      </c>
      <c r="AD452">
        <v>0</v>
      </c>
      <c r="AE452">
        <v>1.9</v>
      </c>
      <c r="AF452">
        <v>0</v>
      </c>
      <c r="AG452">
        <v>0</v>
      </c>
      <c r="AH452">
        <v>0</v>
      </c>
      <c r="AI452">
        <v>0.2</v>
      </c>
      <c r="AJ452">
        <v>1</v>
      </c>
      <c r="AK452">
        <v>1</v>
      </c>
    </row>
    <row r="453" spans="1:37" x14ac:dyDescent="0.25">
      <c r="A453" s="18">
        <v>43926</v>
      </c>
      <c r="B453" t="s">
        <v>252</v>
      </c>
      <c r="C453" t="s">
        <v>186</v>
      </c>
      <c r="D453">
        <v>0</v>
      </c>
      <c r="E453">
        <v>0</v>
      </c>
      <c r="F453">
        <v>0</v>
      </c>
      <c r="G453">
        <v>0</v>
      </c>
      <c r="H453">
        <v>1</v>
      </c>
      <c r="I453">
        <v>1</v>
      </c>
      <c r="J453">
        <v>0</v>
      </c>
      <c r="K453">
        <v>0</v>
      </c>
      <c r="L453" t="s">
        <v>13</v>
      </c>
      <c r="N453" t="s">
        <v>186</v>
      </c>
      <c r="O453" t="s">
        <v>39</v>
      </c>
      <c r="P453" t="s">
        <v>40</v>
      </c>
      <c r="Q453" t="s">
        <v>220</v>
      </c>
      <c r="R453" t="s">
        <v>42</v>
      </c>
      <c r="T453">
        <v>11</v>
      </c>
      <c r="U453">
        <v>4</v>
      </c>
      <c r="V453">
        <v>171</v>
      </c>
      <c r="W453">
        <v>332</v>
      </c>
      <c r="X453">
        <v>1507</v>
      </c>
      <c r="Y453">
        <v>13892</v>
      </c>
      <c r="Z453">
        <v>2641884</v>
      </c>
      <c r="AA453">
        <v>190.17</v>
      </c>
      <c r="AB453">
        <v>124.5212396</v>
      </c>
      <c r="AC453">
        <v>1.259638212</v>
      </c>
      <c r="AD453">
        <v>0</v>
      </c>
      <c r="AE453">
        <v>0.38</v>
      </c>
      <c r="AF453">
        <v>0</v>
      </c>
      <c r="AG453">
        <v>0.38</v>
      </c>
      <c r="AH453">
        <v>1</v>
      </c>
      <c r="AI453">
        <v>0</v>
      </c>
      <c r="AJ453">
        <v>1</v>
      </c>
      <c r="AK453">
        <v>0</v>
      </c>
    </row>
    <row r="454" spans="1:37" x14ac:dyDescent="0.25">
      <c r="A454" s="18">
        <v>43926</v>
      </c>
      <c r="B454" t="s">
        <v>239</v>
      </c>
      <c r="C454" t="s">
        <v>56</v>
      </c>
      <c r="D454">
        <v>0</v>
      </c>
      <c r="E454">
        <v>0</v>
      </c>
      <c r="F454">
        <v>0</v>
      </c>
      <c r="G454">
        <v>0</v>
      </c>
      <c r="H454">
        <v>8</v>
      </c>
      <c r="I454">
        <v>0</v>
      </c>
      <c r="J454">
        <v>0</v>
      </c>
      <c r="K454">
        <v>8</v>
      </c>
      <c r="L454" t="s">
        <v>13</v>
      </c>
      <c r="N454" t="s">
        <v>56</v>
      </c>
      <c r="O454" t="s">
        <v>39</v>
      </c>
      <c r="P454" t="s">
        <v>40</v>
      </c>
      <c r="Q454" t="s">
        <v>226</v>
      </c>
      <c r="R454" t="s">
        <v>215</v>
      </c>
      <c r="T454">
        <v>12</v>
      </c>
      <c r="U454">
        <v>7</v>
      </c>
      <c r="V454">
        <v>179</v>
      </c>
      <c r="W454">
        <v>230</v>
      </c>
      <c r="X454">
        <v>928</v>
      </c>
      <c r="Y454">
        <v>42013</v>
      </c>
      <c r="Z454">
        <v>5519245</v>
      </c>
      <c r="AA454">
        <v>131.37</v>
      </c>
      <c r="AB454">
        <v>100.46506239999999</v>
      </c>
      <c r="AC454">
        <v>-0.850253225</v>
      </c>
      <c r="AD454">
        <v>0</v>
      </c>
      <c r="AE454">
        <v>1.45</v>
      </c>
      <c r="AF454">
        <v>0</v>
      </c>
      <c r="AG454">
        <v>0</v>
      </c>
      <c r="AH454">
        <v>0</v>
      </c>
      <c r="AI454">
        <v>0</v>
      </c>
      <c r="AJ454">
        <v>1</v>
      </c>
      <c r="AK454">
        <v>1</v>
      </c>
    </row>
    <row r="455" spans="1:37" x14ac:dyDescent="0.25">
      <c r="A455" s="18">
        <v>43926</v>
      </c>
      <c r="B455" t="s">
        <v>243</v>
      </c>
      <c r="C455" t="s">
        <v>156</v>
      </c>
      <c r="D455">
        <v>4</v>
      </c>
      <c r="E455">
        <v>0</v>
      </c>
      <c r="F455">
        <v>0</v>
      </c>
      <c r="G455">
        <v>4</v>
      </c>
      <c r="H455">
        <v>15</v>
      </c>
      <c r="I455">
        <v>0</v>
      </c>
      <c r="J455">
        <v>1</v>
      </c>
      <c r="K455">
        <v>14</v>
      </c>
      <c r="L455" t="s">
        <v>13</v>
      </c>
      <c r="N455" t="s">
        <v>156</v>
      </c>
      <c r="O455" t="s">
        <v>39</v>
      </c>
      <c r="P455" t="s">
        <v>40</v>
      </c>
      <c r="Q455" t="s">
        <v>226</v>
      </c>
      <c r="R455" t="s">
        <v>215</v>
      </c>
      <c r="T455">
        <v>13</v>
      </c>
      <c r="U455">
        <v>4</v>
      </c>
      <c r="V455">
        <v>241</v>
      </c>
      <c r="W455">
        <v>387</v>
      </c>
      <c r="X455">
        <v>2853</v>
      </c>
      <c r="Y455">
        <v>91592</v>
      </c>
      <c r="Z455">
        <v>8217551</v>
      </c>
      <c r="AA455">
        <v>89.72</v>
      </c>
      <c r="AB455">
        <v>104.16946470000001</v>
      </c>
      <c r="AC455">
        <v>-3.2162118080000002</v>
      </c>
      <c r="AD455">
        <v>0.49</v>
      </c>
      <c r="AE455">
        <v>1.83</v>
      </c>
      <c r="AF455">
        <v>0</v>
      </c>
      <c r="AG455">
        <v>0</v>
      </c>
      <c r="AH455">
        <v>0</v>
      </c>
      <c r="AI455">
        <v>6.6699999999999995E-2</v>
      </c>
      <c r="AK455">
        <v>1</v>
      </c>
    </row>
    <row r="456" spans="1:37" x14ac:dyDescent="0.25">
      <c r="A456" s="18">
        <v>43926</v>
      </c>
      <c r="B456" t="s">
        <v>225</v>
      </c>
      <c r="C456" t="s">
        <v>187</v>
      </c>
      <c r="D456">
        <v>0</v>
      </c>
      <c r="E456">
        <v>0</v>
      </c>
      <c r="F456">
        <v>0</v>
      </c>
      <c r="G456">
        <v>0</v>
      </c>
      <c r="H456">
        <v>18</v>
      </c>
      <c r="I456">
        <v>5</v>
      </c>
      <c r="J456">
        <v>0</v>
      </c>
      <c r="K456">
        <v>13</v>
      </c>
      <c r="L456" t="s">
        <v>13</v>
      </c>
      <c r="N456" t="s">
        <v>187</v>
      </c>
      <c r="O456" t="s">
        <v>39</v>
      </c>
      <c r="P456" t="s">
        <v>40</v>
      </c>
      <c r="Q456" t="s">
        <v>226</v>
      </c>
      <c r="R456" t="s">
        <v>215</v>
      </c>
      <c r="T456">
        <v>25</v>
      </c>
      <c r="U456">
        <v>8</v>
      </c>
      <c r="V456">
        <v>450</v>
      </c>
      <c r="W456">
        <v>693</v>
      </c>
      <c r="X456">
        <v>5417</v>
      </c>
      <c r="Y456">
        <v>72981</v>
      </c>
      <c r="Z456">
        <v>14874889</v>
      </c>
      <c r="AA456">
        <v>203.82</v>
      </c>
      <c r="AB456">
        <v>99.051964420000004</v>
      </c>
      <c r="AC456">
        <v>2.1918944530000002</v>
      </c>
      <c r="AD456">
        <v>0</v>
      </c>
      <c r="AE456">
        <v>1.21</v>
      </c>
      <c r="AF456">
        <v>0</v>
      </c>
      <c r="AG456">
        <v>0.34</v>
      </c>
      <c r="AH456">
        <v>0.27779999999999999</v>
      </c>
      <c r="AI456">
        <v>0</v>
      </c>
      <c r="AJ456">
        <v>0</v>
      </c>
      <c r="AK456">
        <v>0</v>
      </c>
    </row>
    <row r="457" spans="1:37" x14ac:dyDescent="0.25">
      <c r="A457" s="18">
        <v>43927</v>
      </c>
      <c r="B457" t="s">
        <v>235</v>
      </c>
      <c r="C457" t="s">
        <v>157</v>
      </c>
      <c r="D457">
        <v>0</v>
      </c>
      <c r="E457">
        <v>0</v>
      </c>
      <c r="F457">
        <v>0</v>
      </c>
      <c r="G457">
        <v>0</v>
      </c>
      <c r="H457">
        <v>5</v>
      </c>
      <c r="I457">
        <v>0</v>
      </c>
      <c r="J457">
        <v>0</v>
      </c>
      <c r="K457">
        <v>5</v>
      </c>
      <c r="L457" t="s">
        <v>13</v>
      </c>
      <c r="N457" t="s">
        <v>157</v>
      </c>
      <c r="O457" t="s">
        <v>39</v>
      </c>
      <c r="P457" t="s">
        <v>40</v>
      </c>
      <c r="Q457" t="s">
        <v>226</v>
      </c>
      <c r="R457" t="s">
        <v>215</v>
      </c>
      <c r="S457" t="s">
        <v>233</v>
      </c>
      <c r="T457">
        <v>18</v>
      </c>
      <c r="U457">
        <v>5</v>
      </c>
      <c r="V457">
        <v>289</v>
      </c>
      <c r="X457">
        <v>6497</v>
      </c>
      <c r="Y457">
        <v>57956</v>
      </c>
      <c r="Z457">
        <v>5247257</v>
      </c>
      <c r="AA457">
        <v>90.54</v>
      </c>
      <c r="AB457">
        <v>96.910521739999993</v>
      </c>
      <c r="AC457">
        <v>4.2256146279999998</v>
      </c>
      <c r="AD457">
        <v>0</v>
      </c>
      <c r="AE457">
        <v>0.95</v>
      </c>
      <c r="AF457">
        <v>0</v>
      </c>
      <c r="AG457">
        <v>0</v>
      </c>
      <c r="AH457">
        <v>0</v>
      </c>
      <c r="AI457">
        <v>0</v>
      </c>
      <c r="AJ457">
        <v>1</v>
      </c>
      <c r="AK457">
        <v>1</v>
      </c>
    </row>
    <row r="458" spans="1:37" x14ac:dyDescent="0.25">
      <c r="A458" s="18">
        <v>43927</v>
      </c>
      <c r="B458" t="s">
        <v>37</v>
      </c>
      <c r="C458" t="s">
        <v>38</v>
      </c>
      <c r="D458">
        <v>7</v>
      </c>
      <c r="E458">
        <v>0</v>
      </c>
      <c r="F458">
        <v>0</v>
      </c>
      <c r="G458">
        <v>7</v>
      </c>
      <c r="H458">
        <v>34</v>
      </c>
      <c r="I458">
        <v>0</v>
      </c>
      <c r="J458">
        <v>13</v>
      </c>
      <c r="K458">
        <v>21</v>
      </c>
      <c r="L458" t="s">
        <v>13</v>
      </c>
      <c r="N458" t="s">
        <v>38</v>
      </c>
      <c r="O458" t="s">
        <v>39</v>
      </c>
      <c r="P458" t="s">
        <v>40</v>
      </c>
      <c r="Q458" t="s">
        <v>41</v>
      </c>
      <c r="R458" t="s">
        <v>42</v>
      </c>
      <c r="T458">
        <v>8</v>
      </c>
      <c r="U458">
        <v>1</v>
      </c>
      <c r="V458">
        <v>57</v>
      </c>
      <c r="W458">
        <v>80</v>
      </c>
      <c r="X458">
        <v>636</v>
      </c>
      <c r="Y458">
        <v>5780</v>
      </c>
      <c r="Z458">
        <v>4216171</v>
      </c>
      <c r="AA458">
        <v>729.43</v>
      </c>
      <c r="AB458">
        <v>115.1317136</v>
      </c>
      <c r="AC458">
        <v>-8.3694716880000009</v>
      </c>
      <c r="AD458">
        <v>1.66</v>
      </c>
      <c r="AE458">
        <v>8.06</v>
      </c>
      <c r="AF458">
        <v>0</v>
      </c>
      <c r="AG458">
        <v>0</v>
      </c>
      <c r="AH458">
        <v>0</v>
      </c>
      <c r="AI458">
        <v>0.38240000000000002</v>
      </c>
      <c r="AJ458">
        <v>2.33</v>
      </c>
      <c r="AK458">
        <v>1</v>
      </c>
    </row>
    <row r="459" spans="1:37" x14ac:dyDescent="0.25">
      <c r="A459" s="18">
        <v>43927</v>
      </c>
      <c r="B459" t="s">
        <v>218</v>
      </c>
      <c r="C459" t="s">
        <v>158</v>
      </c>
      <c r="D459">
        <v>9</v>
      </c>
      <c r="E459">
        <v>1</v>
      </c>
      <c r="F459">
        <v>1</v>
      </c>
      <c r="G459">
        <v>7</v>
      </c>
      <c r="H459">
        <v>117</v>
      </c>
      <c r="I459">
        <v>19</v>
      </c>
      <c r="J459">
        <v>9</v>
      </c>
      <c r="K459">
        <v>89</v>
      </c>
      <c r="L459" t="s">
        <v>13</v>
      </c>
      <c r="N459" t="s">
        <v>158</v>
      </c>
      <c r="O459" t="s">
        <v>39</v>
      </c>
      <c r="P459" t="s">
        <v>40</v>
      </c>
      <c r="Q459" t="s">
        <v>214</v>
      </c>
      <c r="R459" t="s">
        <v>215</v>
      </c>
      <c r="T459">
        <v>4</v>
      </c>
      <c r="U459">
        <v>4</v>
      </c>
      <c r="V459">
        <v>155</v>
      </c>
      <c r="W459">
        <v>313</v>
      </c>
      <c r="X459">
        <v>1238</v>
      </c>
      <c r="Y459">
        <v>9663</v>
      </c>
      <c r="Z459">
        <v>10722374</v>
      </c>
      <c r="AA459">
        <v>1109.6400000000001</v>
      </c>
      <c r="AB459">
        <v>106.1090043</v>
      </c>
      <c r="AC459">
        <v>-6.4567363880000004</v>
      </c>
      <c r="AD459">
        <v>0.84</v>
      </c>
      <c r="AE459">
        <v>10.91</v>
      </c>
      <c r="AF459">
        <v>0.09</v>
      </c>
      <c r="AG459">
        <v>1.77</v>
      </c>
      <c r="AH459">
        <v>0.16239999999999999</v>
      </c>
      <c r="AI459">
        <v>7.6899999999999996E-2</v>
      </c>
      <c r="AJ459">
        <v>2.25</v>
      </c>
    </row>
    <row r="460" spans="1:37" x14ac:dyDescent="0.25">
      <c r="A460" s="18">
        <v>43927</v>
      </c>
      <c r="B460" t="s">
        <v>250</v>
      </c>
      <c r="C460" t="s">
        <v>159</v>
      </c>
      <c r="D460">
        <v>0</v>
      </c>
      <c r="E460">
        <v>0</v>
      </c>
      <c r="F460">
        <v>0</v>
      </c>
      <c r="G460">
        <v>0</v>
      </c>
      <c r="H460">
        <v>2</v>
      </c>
      <c r="I460">
        <v>1</v>
      </c>
      <c r="J460">
        <v>0</v>
      </c>
      <c r="K460">
        <v>1</v>
      </c>
      <c r="L460" t="s">
        <v>13</v>
      </c>
      <c r="N460" t="s">
        <v>159</v>
      </c>
      <c r="O460" t="s">
        <v>39</v>
      </c>
      <c r="P460" t="s">
        <v>40</v>
      </c>
      <c r="Q460" t="s">
        <v>226</v>
      </c>
      <c r="R460" t="s">
        <v>215</v>
      </c>
      <c r="T460">
        <v>9</v>
      </c>
      <c r="U460">
        <v>1</v>
      </c>
      <c r="V460">
        <v>129</v>
      </c>
      <c r="W460">
        <v>172</v>
      </c>
      <c r="X460">
        <v>1341</v>
      </c>
      <c r="Y460">
        <v>19919</v>
      </c>
      <c r="Z460">
        <v>1999539</v>
      </c>
      <c r="AA460">
        <v>100.38</v>
      </c>
      <c r="AB460">
        <v>102.33842129999999</v>
      </c>
      <c r="AC460">
        <v>-3.5335836270000001</v>
      </c>
      <c r="AD460">
        <v>0</v>
      </c>
      <c r="AE460">
        <v>1</v>
      </c>
      <c r="AF460">
        <v>0</v>
      </c>
      <c r="AG460">
        <v>0.5</v>
      </c>
      <c r="AH460">
        <v>0.5</v>
      </c>
      <c r="AI460">
        <v>0</v>
      </c>
      <c r="AJ460">
        <v>1</v>
      </c>
      <c r="AK460">
        <v>1</v>
      </c>
    </row>
    <row r="461" spans="1:37" x14ac:dyDescent="0.25">
      <c r="A461" s="18">
        <v>43927</v>
      </c>
      <c r="B461" t="s">
        <v>213</v>
      </c>
      <c r="C461" t="s">
        <v>161</v>
      </c>
      <c r="D461">
        <v>103</v>
      </c>
      <c r="E461">
        <v>7</v>
      </c>
      <c r="F461">
        <v>7</v>
      </c>
      <c r="G461">
        <v>89</v>
      </c>
      <c r="H461">
        <v>761</v>
      </c>
      <c r="I461">
        <v>125</v>
      </c>
      <c r="J461">
        <v>56</v>
      </c>
      <c r="K461">
        <v>580</v>
      </c>
      <c r="L461" t="s">
        <v>13</v>
      </c>
      <c r="N461" t="s">
        <v>161</v>
      </c>
      <c r="O461" t="s">
        <v>39</v>
      </c>
      <c r="P461" t="s">
        <v>40</v>
      </c>
      <c r="Q461" t="s">
        <v>214</v>
      </c>
      <c r="R461" t="s">
        <v>215</v>
      </c>
      <c r="S461" t="s">
        <v>216</v>
      </c>
      <c r="T461">
        <v>1</v>
      </c>
      <c r="U461">
        <v>5</v>
      </c>
      <c r="V461">
        <v>44</v>
      </c>
      <c r="W461">
        <v>267</v>
      </c>
      <c r="Y461">
        <v>664</v>
      </c>
      <c r="Z461">
        <v>10846145</v>
      </c>
      <c r="AA461">
        <v>16334.31</v>
      </c>
      <c r="AB461">
        <v>106.8361183</v>
      </c>
      <c r="AC461">
        <v>-6.2046989909999999</v>
      </c>
      <c r="AD461">
        <v>9.5</v>
      </c>
      <c r="AE461">
        <v>70.16</v>
      </c>
      <c r="AF461">
        <v>0.65</v>
      </c>
      <c r="AG461">
        <v>11.52</v>
      </c>
      <c r="AH461">
        <v>0.1643</v>
      </c>
      <c r="AI461">
        <v>7.3599999999999999E-2</v>
      </c>
      <c r="AJ461">
        <v>1.21</v>
      </c>
      <c r="AK461">
        <v>0.64</v>
      </c>
    </row>
    <row r="462" spans="1:37" x14ac:dyDescent="0.25">
      <c r="A462" s="18">
        <v>43927</v>
      </c>
      <c r="B462" t="s">
        <v>223</v>
      </c>
      <c r="C462" t="s">
        <v>160</v>
      </c>
      <c r="D462">
        <v>3</v>
      </c>
      <c r="E462">
        <v>0</v>
      </c>
      <c r="F462">
        <v>1</v>
      </c>
      <c r="G462">
        <v>2</v>
      </c>
      <c r="H462">
        <v>22</v>
      </c>
      <c r="I462">
        <v>3</v>
      </c>
      <c r="J462">
        <v>4</v>
      </c>
      <c r="K462">
        <v>15</v>
      </c>
      <c r="L462" t="s">
        <v>13</v>
      </c>
      <c r="N462" t="s">
        <v>160</v>
      </c>
      <c r="O462" t="s">
        <v>39</v>
      </c>
      <c r="P462" t="s">
        <v>40</v>
      </c>
      <c r="Q462" t="s">
        <v>214</v>
      </c>
      <c r="R462" t="s">
        <v>215</v>
      </c>
      <c r="S462" t="s">
        <v>224</v>
      </c>
      <c r="T462">
        <v>4</v>
      </c>
      <c r="U462">
        <v>1</v>
      </c>
      <c r="V462">
        <v>78</v>
      </c>
      <c r="W462">
        <v>46</v>
      </c>
      <c r="X462">
        <v>392</v>
      </c>
      <c r="Y462">
        <v>3133</v>
      </c>
      <c r="Z462">
        <v>3631015</v>
      </c>
      <c r="AA462">
        <v>1158.9000000000001</v>
      </c>
      <c r="AB462">
        <v>110.4448783</v>
      </c>
      <c r="AC462">
        <v>-7.8945018500000002</v>
      </c>
      <c r="AD462">
        <v>0.83</v>
      </c>
      <c r="AE462">
        <v>6.06</v>
      </c>
      <c r="AF462">
        <v>0</v>
      </c>
      <c r="AG462">
        <v>0.83</v>
      </c>
      <c r="AH462">
        <v>0.13639999999999999</v>
      </c>
      <c r="AI462">
        <v>0.18179999999999999</v>
      </c>
      <c r="AJ462">
        <v>3</v>
      </c>
      <c r="AK462">
        <v>1</v>
      </c>
    </row>
    <row r="463" spans="1:37" x14ac:dyDescent="0.25">
      <c r="A463" s="18">
        <v>43927</v>
      </c>
      <c r="B463" t="s">
        <v>246</v>
      </c>
      <c r="C463" t="s">
        <v>163</v>
      </c>
      <c r="D463">
        <v>0</v>
      </c>
      <c r="E463">
        <v>0</v>
      </c>
      <c r="F463">
        <v>0</v>
      </c>
      <c r="G463">
        <v>0</v>
      </c>
      <c r="H463">
        <v>1</v>
      </c>
      <c r="I463">
        <v>0</v>
      </c>
      <c r="J463">
        <v>0</v>
      </c>
      <c r="K463">
        <v>1</v>
      </c>
      <c r="L463" t="s">
        <v>13</v>
      </c>
      <c r="N463" t="s">
        <v>163</v>
      </c>
      <c r="O463" t="s">
        <v>39</v>
      </c>
      <c r="P463" t="s">
        <v>40</v>
      </c>
      <c r="Q463" t="s">
        <v>226</v>
      </c>
      <c r="R463" t="s">
        <v>215</v>
      </c>
      <c r="T463">
        <v>9</v>
      </c>
      <c r="U463">
        <v>2</v>
      </c>
      <c r="V463">
        <v>141</v>
      </c>
      <c r="W463">
        <v>163</v>
      </c>
      <c r="X463">
        <v>1399</v>
      </c>
      <c r="Y463">
        <v>50058</v>
      </c>
      <c r="Z463">
        <v>3493357</v>
      </c>
      <c r="AA463">
        <v>69.790000000000006</v>
      </c>
      <c r="AB463">
        <v>102.72364039999999</v>
      </c>
      <c r="AC463">
        <v>-1.69769766</v>
      </c>
      <c r="AD463">
        <v>0</v>
      </c>
      <c r="AE463">
        <v>0.28999999999999998</v>
      </c>
      <c r="AF463">
        <v>0</v>
      </c>
      <c r="AG463">
        <v>0</v>
      </c>
      <c r="AH463">
        <v>0</v>
      </c>
      <c r="AI463">
        <v>0</v>
      </c>
      <c r="AJ463">
        <v>1</v>
      </c>
      <c r="AK463">
        <v>1</v>
      </c>
    </row>
    <row r="464" spans="1:37" x14ac:dyDescent="0.25">
      <c r="A464" s="18">
        <v>43927</v>
      </c>
      <c r="B464" t="s">
        <v>217</v>
      </c>
      <c r="C464" t="s">
        <v>164</v>
      </c>
      <c r="D464">
        <v>15</v>
      </c>
      <c r="E464">
        <v>1</v>
      </c>
      <c r="F464">
        <v>1</v>
      </c>
      <c r="G464">
        <v>13</v>
      </c>
      <c r="H464">
        <v>285</v>
      </c>
      <c r="I464">
        <v>26</v>
      </c>
      <c r="J464">
        <v>14</v>
      </c>
      <c r="K464">
        <v>245</v>
      </c>
      <c r="L464" t="s">
        <v>13</v>
      </c>
      <c r="N464" t="s">
        <v>164</v>
      </c>
      <c r="O464" t="s">
        <v>39</v>
      </c>
      <c r="P464" t="s">
        <v>40</v>
      </c>
      <c r="Q464" t="s">
        <v>214</v>
      </c>
      <c r="R464" t="s">
        <v>215</v>
      </c>
      <c r="T464">
        <v>18</v>
      </c>
      <c r="U464">
        <v>9</v>
      </c>
      <c r="V464">
        <v>627</v>
      </c>
      <c r="W464">
        <v>645</v>
      </c>
      <c r="X464">
        <v>5312</v>
      </c>
      <c r="Y464">
        <v>35378</v>
      </c>
      <c r="Z464">
        <v>45161325</v>
      </c>
      <c r="AA464">
        <v>1276.55</v>
      </c>
      <c r="AB464">
        <v>107.60370829999999</v>
      </c>
      <c r="AC464">
        <v>-6.9204320829999997</v>
      </c>
      <c r="AD464">
        <v>0.33</v>
      </c>
      <c r="AE464">
        <v>6.31</v>
      </c>
      <c r="AF464">
        <v>0.02</v>
      </c>
      <c r="AG464">
        <v>0.57999999999999996</v>
      </c>
      <c r="AH464">
        <v>9.1200000000000003E-2</v>
      </c>
      <c r="AI464">
        <v>4.9099999999999998E-2</v>
      </c>
      <c r="AJ464">
        <v>1.5</v>
      </c>
    </row>
    <row r="465" spans="1:37" x14ac:dyDescent="0.25">
      <c r="A465" s="18">
        <v>43927</v>
      </c>
      <c r="B465" t="s">
        <v>227</v>
      </c>
      <c r="C465" t="s">
        <v>165</v>
      </c>
      <c r="D465">
        <v>12</v>
      </c>
      <c r="E465">
        <v>4</v>
      </c>
      <c r="F465">
        <v>1</v>
      </c>
      <c r="G465">
        <v>7</v>
      </c>
      <c r="H465">
        <v>119</v>
      </c>
      <c r="I465">
        <v>25</v>
      </c>
      <c r="J465">
        <v>27</v>
      </c>
      <c r="K465">
        <v>67</v>
      </c>
      <c r="L465" t="s">
        <v>13</v>
      </c>
      <c r="N465" t="s">
        <v>165</v>
      </c>
      <c r="O465" t="s">
        <v>39</v>
      </c>
      <c r="P465" t="s">
        <v>40</v>
      </c>
      <c r="Q465" t="s">
        <v>214</v>
      </c>
      <c r="R465" t="s">
        <v>215</v>
      </c>
      <c r="T465">
        <v>29</v>
      </c>
      <c r="U465">
        <v>6</v>
      </c>
      <c r="V465">
        <v>576</v>
      </c>
      <c r="W465">
        <v>753</v>
      </c>
      <c r="X465">
        <v>7809</v>
      </c>
      <c r="Y465">
        <v>32801</v>
      </c>
      <c r="Z465">
        <v>36364072</v>
      </c>
      <c r="AA465">
        <v>1108.6400000000001</v>
      </c>
      <c r="AB465">
        <v>110.20111489999999</v>
      </c>
      <c r="AC465">
        <v>-7.2590971770000001</v>
      </c>
      <c r="AD465">
        <v>0.33</v>
      </c>
      <c r="AE465">
        <v>3.27</v>
      </c>
      <c r="AF465">
        <v>0.11</v>
      </c>
      <c r="AG465">
        <v>0.69</v>
      </c>
      <c r="AH465">
        <v>0.21010000000000001</v>
      </c>
      <c r="AI465">
        <v>0.22689999999999999</v>
      </c>
    </row>
    <row r="466" spans="1:37" x14ac:dyDescent="0.25">
      <c r="A466" s="18">
        <v>43927</v>
      </c>
      <c r="B466" t="s">
        <v>228</v>
      </c>
      <c r="C466" t="s">
        <v>166</v>
      </c>
      <c r="D466">
        <v>3</v>
      </c>
      <c r="E466">
        <v>0</v>
      </c>
      <c r="F466">
        <v>10</v>
      </c>
      <c r="G466">
        <v>-7</v>
      </c>
      <c r="H466">
        <v>140</v>
      </c>
      <c r="I466">
        <v>15</v>
      </c>
      <c r="J466">
        <v>27</v>
      </c>
      <c r="K466">
        <v>98</v>
      </c>
      <c r="L466" t="s">
        <v>13</v>
      </c>
      <c r="N466" t="s">
        <v>166</v>
      </c>
      <c r="O466" t="s">
        <v>39</v>
      </c>
      <c r="P466" t="s">
        <v>40</v>
      </c>
      <c r="Q466" t="s">
        <v>214</v>
      </c>
      <c r="R466" t="s">
        <v>215</v>
      </c>
      <c r="T466">
        <v>29</v>
      </c>
      <c r="U466">
        <v>9</v>
      </c>
      <c r="V466">
        <v>666</v>
      </c>
      <c r="W466">
        <v>777</v>
      </c>
      <c r="X466">
        <v>7724</v>
      </c>
      <c r="Y466">
        <v>47803</v>
      </c>
      <c r="Z466">
        <v>40479023</v>
      </c>
      <c r="AA466">
        <v>846.78</v>
      </c>
      <c r="AB466">
        <v>112.7329414</v>
      </c>
      <c r="AC466">
        <v>-7.7233455790000001</v>
      </c>
      <c r="AD466">
        <v>7.0000000000000007E-2</v>
      </c>
      <c r="AE466">
        <v>3.46</v>
      </c>
      <c r="AF466">
        <v>0</v>
      </c>
      <c r="AG466">
        <v>0.37</v>
      </c>
      <c r="AH466">
        <v>0.1071</v>
      </c>
      <c r="AI466">
        <v>0.19289999999999999</v>
      </c>
      <c r="AJ466">
        <v>0.09</v>
      </c>
      <c r="AK466">
        <v>0</v>
      </c>
    </row>
    <row r="467" spans="1:37" x14ac:dyDescent="0.25">
      <c r="A467" s="18">
        <v>43927</v>
      </c>
      <c r="B467" t="s">
        <v>244</v>
      </c>
      <c r="C467" t="s">
        <v>167</v>
      </c>
      <c r="D467">
        <v>0</v>
      </c>
      <c r="E467">
        <v>0</v>
      </c>
      <c r="F467">
        <v>0</v>
      </c>
      <c r="G467">
        <v>0</v>
      </c>
      <c r="H467">
        <v>7</v>
      </c>
      <c r="I467">
        <v>1</v>
      </c>
      <c r="J467">
        <v>2</v>
      </c>
      <c r="K467">
        <v>4</v>
      </c>
      <c r="L467" t="s">
        <v>13</v>
      </c>
      <c r="N467" t="s">
        <v>167</v>
      </c>
      <c r="O467" t="s">
        <v>39</v>
      </c>
      <c r="P467" t="s">
        <v>40</v>
      </c>
      <c r="Q467" t="s">
        <v>222</v>
      </c>
      <c r="R467" t="s">
        <v>215</v>
      </c>
      <c r="T467">
        <v>12</v>
      </c>
      <c r="U467">
        <v>2</v>
      </c>
      <c r="V467">
        <v>174</v>
      </c>
      <c r="W467">
        <v>99</v>
      </c>
      <c r="X467">
        <v>2031</v>
      </c>
      <c r="Y467">
        <v>147307</v>
      </c>
      <c r="Z467">
        <v>5422814</v>
      </c>
      <c r="AA467">
        <v>36.81</v>
      </c>
      <c r="AB467">
        <v>111.1211776</v>
      </c>
      <c r="AC467">
        <v>-8.6474572E-2</v>
      </c>
      <c r="AD467">
        <v>0</v>
      </c>
      <c r="AE467">
        <v>1.29</v>
      </c>
      <c r="AF467">
        <v>0</v>
      </c>
      <c r="AG467">
        <v>0.18</v>
      </c>
      <c r="AH467">
        <v>0.1429</v>
      </c>
      <c r="AI467">
        <v>0.28570000000000001</v>
      </c>
      <c r="AJ467">
        <v>1</v>
      </c>
      <c r="AK467">
        <v>1</v>
      </c>
    </row>
    <row r="468" spans="1:37" x14ac:dyDescent="0.25">
      <c r="A468" s="18">
        <v>43927</v>
      </c>
      <c r="B468" t="s">
        <v>247</v>
      </c>
      <c r="C468" t="s">
        <v>168</v>
      </c>
      <c r="D468">
        <v>2</v>
      </c>
      <c r="E468">
        <v>0</v>
      </c>
      <c r="F468">
        <v>0</v>
      </c>
      <c r="G468">
        <v>2</v>
      </c>
      <c r="H468">
        <v>17</v>
      </c>
      <c r="I468">
        <v>1</v>
      </c>
      <c r="J468">
        <v>0</v>
      </c>
      <c r="K468">
        <v>16</v>
      </c>
      <c r="L468" t="s">
        <v>13</v>
      </c>
      <c r="N468" t="s">
        <v>168</v>
      </c>
      <c r="O468" t="s">
        <v>39</v>
      </c>
      <c r="P468" t="s">
        <v>40</v>
      </c>
      <c r="Q468" t="s">
        <v>222</v>
      </c>
      <c r="R468" t="s">
        <v>42</v>
      </c>
      <c r="T468">
        <v>11</v>
      </c>
      <c r="U468">
        <v>2</v>
      </c>
      <c r="V468">
        <v>153</v>
      </c>
      <c r="W468">
        <v>144</v>
      </c>
      <c r="X468">
        <v>1864</v>
      </c>
      <c r="Y468">
        <v>38744</v>
      </c>
      <c r="Z468">
        <v>4023049</v>
      </c>
      <c r="AA468">
        <v>103.84</v>
      </c>
      <c r="AB468">
        <v>115.4385783</v>
      </c>
      <c r="AC468">
        <v>-2.993594979</v>
      </c>
      <c r="AD468">
        <v>0.5</v>
      </c>
      <c r="AE468">
        <v>4.2300000000000004</v>
      </c>
      <c r="AF468">
        <v>0</v>
      </c>
      <c r="AG468">
        <v>0.25</v>
      </c>
      <c r="AH468">
        <v>5.8799999999999998E-2</v>
      </c>
      <c r="AI468">
        <v>0</v>
      </c>
      <c r="AJ468">
        <v>0.25</v>
      </c>
      <c r="AK468">
        <v>0</v>
      </c>
    </row>
    <row r="469" spans="1:37" x14ac:dyDescent="0.25">
      <c r="A469" s="18">
        <v>43927</v>
      </c>
      <c r="B469" t="s">
        <v>236</v>
      </c>
      <c r="C469" t="s">
        <v>169</v>
      </c>
      <c r="D469">
        <v>9</v>
      </c>
      <c r="E469">
        <v>0</v>
      </c>
      <c r="F469">
        <v>0</v>
      </c>
      <c r="G469">
        <v>9</v>
      </c>
      <c r="H469">
        <v>16</v>
      </c>
      <c r="I469">
        <v>0</v>
      </c>
      <c r="J469">
        <v>4</v>
      </c>
      <c r="K469">
        <v>12</v>
      </c>
      <c r="L469" t="s">
        <v>13</v>
      </c>
      <c r="N469" t="s">
        <v>169</v>
      </c>
      <c r="O469" t="s">
        <v>39</v>
      </c>
      <c r="P469" t="s">
        <v>40</v>
      </c>
      <c r="Q469" t="s">
        <v>222</v>
      </c>
      <c r="R469" t="s">
        <v>215</v>
      </c>
      <c r="T469">
        <v>13</v>
      </c>
      <c r="U469">
        <v>1</v>
      </c>
      <c r="V469">
        <v>136</v>
      </c>
      <c r="W469">
        <v>139</v>
      </c>
      <c r="X469">
        <v>1432</v>
      </c>
      <c r="Y469">
        <v>153565</v>
      </c>
      <c r="Z469">
        <v>2570289</v>
      </c>
      <c r="AA469">
        <v>16.739999999999998</v>
      </c>
      <c r="AB469">
        <v>113.41765359999999</v>
      </c>
      <c r="AC469">
        <v>-1.6024846530000001</v>
      </c>
      <c r="AD469">
        <v>3.5</v>
      </c>
      <c r="AE469">
        <v>6.22</v>
      </c>
      <c r="AF469">
        <v>0</v>
      </c>
      <c r="AG469">
        <v>0</v>
      </c>
      <c r="AH469">
        <v>0</v>
      </c>
      <c r="AI469">
        <v>0.25</v>
      </c>
      <c r="AK469">
        <v>1</v>
      </c>
    </row>
    <row r="470" spans="1:37" x14ac:dyDescent="0.25">
      <c r="A470" s="18">
        <v>43927</v>
      </c>
      <c r="B470" t="s">
        <v>221</v>
      </c>
      <c r="C470" t="s">
        <v>170</v>
      </c>
      <c r="D470">
        <v>6</v>
      </c>
      <c r="E470">
        <v>0</v>
      </c>
      <c r="F470">
        <v>0</v>
      </c>
      <c r="G470">
        <v>6</v>
      </c>
      <c r="H470">
        <v>27</v>
      </c>
      <c r="I470">
        <v>1</v>
      </c>
      <c r="J470">
        <v>1</v>
      </c>
      <c r="K470">
        <v>25</v>
      </c>
      <c r="L470" t="s">
        <v>13</v>
      </c>
      <c r="N470" t="s">
        <v>170</v>
      </c>
      <c r="O470" t="s">
        <v>39</v>
      </c>
      <c r="P470" t="s">
        <v>40</v>
      </c>
      <c r="Q470" t="s">
        <v>222</v>
      </c>
      <c r="R470" t="s">
        <v>42</v>
      </c>
      <c r="T470">
        <v>7</v>
      </c>
      <c r="U470">
        <v>3</v>
      </c>
      <c r="V470">
        <v>103</v>
      </c>
      <c r="W470">
        <v>197</v>
      </c>
      <c r="X470">
        <v>841</v>
      </c>
      <c r="Y470">
        <v>129067</v>
      </c>
      <c r="Z470">
        <v>3552191</v>
      </c>
      <c r="AA470">
        <v>27.52</v>
      </c>
      <c r="AB470">
        <v>116.4684405</v>
      </c>
      <c r="AC470">
        <v>0.45385803000000002</v>
      </c>
      <c r="AD470">
        <v>1.69</v>
      </c>
      <c r="AE470">
        <v>7.6</v>
      </c>
      <c r="AF470">
        <v>0</v>
      </c>
      <c r="AG470">
        <v>0.28000000000000003</v>
      </c>
      <c r="AH470">
        <v>3.6999999999999998E-2</v>
      </c>
      <c r="AI470">
        <v>3.6999999999999998E-2</v>
      </c>
      <c r="AJ470">
        <v>6</v>
      </c>
      <c r="AK470">
        <v>1</v>
      </c>
    </row>
    <row r="471" spans="1:37" x14ac:dyDescent="0.25">
      <c r="A471" s="18">
        <v>43927</v>
      </c>
      <c r="B471" t="s">
        <v>241</v>
      </c>
      <c r="C471" t="s">
        <v>171</v>
      </c>
      <c r="D471">
        <v>7</v>
      </c>
      <c r="E471">
        <v>0</v>
      </c>
      <c r="F471">
        <v>0</v>
      </c>
      <c r="G471">
        <v>7</v>
      </c>
      <c r="H471">
        <v>15</v>
      </c>
      <c r="I471">
        <v>0</v>
      </c>
      <c r="J471">
        <v>0</v>
      </c>
      <c r="K471">
        <v>15</v>
      </c>
      <c r="L471" t="s">
        <v>13</v>
      </c>
      <c r="N471" t="s">
        <v>171</v>
      </c>
      <c r="O471" t="s">
        <v>39</v>
      </c>
      <c r="P471" t="s">
        <v>40</v>
      </c>
      <c r="Q471" t="s">
        <v>222</v>
      </c>
      <c r="R471" t="s">
        <v>42</v>
      </c>
      <c r="T471">
        <v>4</v>
      </c>
      <c r="U471">
        <v>1</v>
      </c>
      <c r="V471">
        <v>53</v>
      </c>
      <c r="W471">
        <v>35</v>
      </c>
      <c r="X471">
        <v>447</v>
      </c>
      <c r="Y471">
        <v>75468</v>
      </c>
      <c r="Z471">
        <v>648407</v>
      </c>
      <c r="AA471">
        <v>8.59</v>
      </c>
      <c r="AB471">
        <v>116.2188791</v>
      </c>
      <c r="AC471">
        <v>2.8910126209999998</v>
      </c>
      <c r="AD471">
        <v>10.8</v>
      </c>
      <c r="AE471">
        <v>23.13</v>
      </c>
      <c r="AF471">
        <v>0</v>
      </c>
      <c r="AG471">
        <v>0</v>
      </c>
      <c r="AH471">
        <v>0</v>
      </c>
      <c r="AI471">
        <v>0</v>
      </c>
      <c r="AK471">
        <v>1</v>
      </c>
    </row>
    <row r="472" spans="1:37" x14ac:dyDescent="0.25">
      <c r="A472" s="18">
        <v>43927</v>
      </c>
      <c r="B472" t="s">
        <v>248</v>
      </c>
      <c r="C472" t="s">
        <v>172</v>
      </c>
      <c r="D472">
        <v>0</v>
      </c>
      <c r="E472">
        <v>0</v>
      </c>
      <c r="F472">
        <v>0</v>
      </c>
      <c r="G472">
        <v>0</v>
      </c>
      <c r="H472">
        <v>2</v>
      </c>
      <c r="I472">
        <v>1</v>
      </c>
      <c r="J472">
        <v>0</v>
      </c>
      <c r="K472">
        <v>1</v>
      </c>
      <c r="L472" t="s">
        <v>13</v>
      </c>
      <c r="N472" t="s">
        <v>172</v>
      </c>
      <c r="O472" t="s">
        <v>39</v>
      </c>
      <c r="P472" t="s">
        <v>40</v>
      </c>
      <c r="Q472" t="s">
        <v>226</v>
      </c>
      <c r="R472" t="s">
        <v>215</v>
      </c>
      <c r="T472">
        <v>6</v>
      </c>
      <c r="U472">
        <v>1</v>
      </c>
      <c r="V472">
        <v>47</v>
      </c>
      <c r="W472">
        <v>82</v>
      </c>
      <c r="X472">
        <v>309</v>
      </c>
      <c r="Y472">
        <v>16424</v>
      </c>
      <c r="Z472">
        <v>1379767</v>
      </c>
      <c r="AA472">
        <v>84.01</v>
      </c>
      <c r="AB472">
        <v>106.5499324</v>
      </c>
      <c r="AC472">
        <v>-2.4474441269999998</v>
      </c>
      <c r="AD472">
        <v>0</v>
      </c>
      <c r="AE472">
        <v>1.45</v>
      </c>
      <c r="AF472">
        <v>0</v>
      </c>
      <c r="AG472">
        <v>0.72</v>
      </c>
      <c r="AH472">
        <v>0.5</v>
      </c>
      <c r="AI472">
        <v>0</v>
      </c>
      <c r="AJ472">
        <v>1</v>
      </c>
      <c r="AK472">
        <v>1</v>
      </c>
    </row>
    <row r="473" spans="1:37" x14ac:dyDescent="0.25">
      <c r="A473" s="18">
        <v>43927</v>
      </c>
      <c r="B473" t="s">
        <v>249</v>
      </c>
      <c r="C473" t="s">
        <v>173</v>
      </c>
      <c r="D473">
        <v>0</v>
      </c>
      <c r="E473">
        <v>0</v>
      </c>
      <c r="F473">
        <v>0</v>
      </c>
      <c r="G473">
        <v>0</v>
      </c>
      <c r="H473">
        <v>5</v>
      </c>
      <c r="I473">
        <v>3</v>
      </c>
      <c r="J473">
        <v>2</v>
      </c>
      <c r="K473">
        <v>0</v>
      </c>
      <c r="L473" t="s">
        <v>13</v>
      </c>
      <c r="N473" t="s">
        <v>173</v>
      </c>
      <c r="O473" t="s">
        <v>39</v>
      </c>
      <c r="P473" t="s">
        <v>40</v>
      </c>
      <c r="Q473" t="s">
        <v>226</v>
      </c>
      <c r="R473" t="s">
        <v>215</v>
      </c>
      <c r="T473">
        <v>5</v>
      </c>
      <c r="U473">
        <v>2</v>
      </c>
      <c r="V473">
        <v>75</v>
      </c>
      <c r="W473">
        <v>142</v>
      </c>
      <c r="X473">
        <v>275</v>
      </c>
      <c r="Y473">
        <v>8202</v>
      </c>
      <c r="Z473">
        <v>1929400</v>
      </c>
      <c r="AA473">
        <v>235.24</v>
      </c>
      <c r="AB473">
        <v>108.261746</v>
      </c>
      <c r="AC473">
        <v>3.9163459999999999</v>
      </c>
      <c r="AD473">
        <v>0</v>
      </c>
      <c r="AE473">
        <v>2.59</v>
      </c>
      <c r="AF473">
        <v>0</v>
      </c>
      <c r="AG473">
        <v>1.55</v>
      </c>
      <c r="AH473">
        <v>0.6</v>
      </c>
      <c r="AI473">
        <v>0.4</v>
      </c>
      <c r="AJ473">
        <v>0</v>
      </c>
      <c r="AK473">
        <v>1</v>
      </c>
    </row>
    <row r="474" spans="1:37" x14ac:dyDescent="0.25">
      <c r="A474" s="18">
        <v>43927</v>
      </c>
      <c r="B474" t="s">
        <v>237</v>
      </c>
      <c r="C474" t="s">
        <v>174</v>
      </c>
      <c r="D474">
        <v>1</v>
      </c>
      <c r="E474">
        <v>0</v>
      </c>
      <c r="F474">
        <v>0</v>
      </c>
      <c r="G474">
        <v>1</v>
      </c>
      <c r="H474">
        <v>11</v>
      </c>
      <c r="I474">
        <v>3</v>
      </c>
      <c r="J474">
        <v>0</v>
      </c>
      <c r="K474">
        <v>8</v>
      </c>
      <c r="L474" t="s">
        <v>13</v>
      </c>
      <c r="N474" t="s">
        <v>174</v>
      </c>
      <c r="O474" t="s">
        <v>39</v>
      </c>
      <c r="P474" t="s">
        <v>40</v>
      </c>
      <c r="Q474" t="s">
        <v>226</v>
      </c>
      <c r="R474" t="s">
        <v>215</v>
      </c>
      <c r="T474">
        <v>13</v>
      </c>
      <c r="U474">
        <v>2</v>
      </c>
      <c r="V474">
        <v>228</v>
      </c>
      <c r="W474">
        <v>205</v>
      </c>
      <c r="X474">
        <v>2435</v>
      </c>
      <c r="Y474">
        <v>34624</v>
      </c>
      <c r="Z474">
        <v>9095591</v>
      </c>
      <c r="AA474">
        <v>262.7</v>
      </c>
      <c r="AB474">
        <v>105.0214366</v>
      </c>
      <c r="AC474">
        <v>-4.9167929749999999</v>
      </c>
      <c r="AD474">
        <v>0.11</v>
      </c>
      <c r="AE474">
        <v>1.21</v>
      </c>
      <c r="AF474">
        <v>0</v>
      </c>
      <c r="AG474">
        <v>0.33</v>
      </c>
      <c r="AH474">
        <v>0.2727</v>
      </c>
      <c r="AI474">
        <v>0</v>
      </c>
      <c r="AK474">
        <v>1</v>
      </c>
    </row>
    <row r="475" spans="1:37" x14ac:dyDescent="0.25">
      <c r="A475" s="18">
        <v>43927</v>
      </c>
      <c r="B475" t="s">
        <v>230</v>
      </c>
      <c r="C475" t="s">
        <v>175</v>
      </c>
      <c r="D475">
        <v>0</v>
      </c>
      <c r="E475">
        <v>0</v>
      </c>
      <c r="F475">
        <v>0</v>
      </c>
      <c r="G475">
        <v>0</v>
      </c>
      <c r="H475">
        <v>1</v>
      </c>
      <c r="I475">
        <v>0</v>
      </c>
      <c r="J475">
        <v>0</v>
      </c>
      <c r="K475">
        <v>1</v>
      </c>
      <c r="L475" t="s">
        <v>13</v>
      </c>
      <c r="N475" t="s">
        <v>175</v>
      </c>
      <c r="O475" t="s">
        <v>39</v>
      </c>
      <c r="P475" t="s">
        <v>40</v>
      </c>
      <c r="Q475" t="s">
        <v>175</v>
      </c>
      <c r="R475" t="s">
        <v>231</v>
      </c>
      <c r="T475">
        <v>9</v>
      </c>
      <c r="U475">
        <v>2</v>
      </c>
      <c r="V475">
        <v>118</v>
      </c>
      <c r="W475">
        <v>35</v>
      </c>
      <c r="X475">
        <v>1198</v>
      </c>
      <c r="Y475">
        <v>46914</v>
      </c>
      <c r="Z475">
        <v>1847097</v>
      </c>
      <c r="AA475">
        <v>39.369999999999997</v>
      </c>
      <c r="AB475">
        <v>129.57679200000001</v>
      </c>
      <c r="AC475">
        <v>-3.1925720000000002</v>
      </c>
      <c r="AD475">
        <v>0</v>
      </c>
      <c r="AE475">
        <v>0.54</v>
      </c>
      <c r="AF475">
        <v>0</v>
      </c>
      <c r="AG475">
        <v>0</v>
      </c>
      <c r="AH475">
        <v>0</v>
      </c>
      <c r="AI475">
        <v>0</v>
      </c>
      <c r="AJ475">
        <v>1</v>
      </c>
      <c r="AK475">
        <v>1</v>
      </c>
    </row>
    <row r="476" spans="1:37" x14ac:dyDescent="0.25">
      <c r="A476" s="18">
        <v>43927</v>
      </c>
      <c r="B476" t="s">
        <v>234</v>
      </c>
      <c r="C476" t="s">
        <v>176</v>
      </c>
      <c r="D476">
        <v>0</v>
      </c>
      <c r="E476">
        <v>0</v>
      </c>
      <c r="F476">
        <v>0</v>
      </c>
      <c r="G476">
        <v>0</v>
      </c>
      <c r="H476">
        <v>1</v>
      </c>
      <c r="I476">
        <v>0</v>
      </c>
      <c r="J476">
        <v>0</v>
      </c>
      <c r="K476">
        <v>1</v>
      </c>
      <c r="L476" t="s">
        <v>13</v>
      </c>
      <c r="N476" t="s">
        <v>176</v>
      </c>
      <c r="O476" t="s">
        <v>39</v>
      </c>
      <c r="P476" t="s">
        <v>40</v>
      </c>
      <c r="Q476" t="s">
        <v>175</v>
      </c>
      <c r="R476" t="s">
        <v>231</v>
      </c>
      <c r="T476">
        <v>8</v>
      </c>
      <c r="U476">
        <v>2</v>
      </c>
      <c r="V476">
        <v>116</v>
      </c>
      <c r="W476">
        <v>118</v>
      </c>
      <c r="X476">
        <v>1063</v>
      </c>
      <c r="Y476">
        <v>31983</v>
      </c>
      <c r="Z476">
        <v>1307803</v>
      </c>
      <c r="AA476">
        <v>40.89</v>
      </c>
      <c r="AB476">
        <v>127.5391072</v>
      </c>
      <c r="AC476">
        <v>0.212036949</v>
      </c>
      <c r="AD476">
        <v>0</v>
      </c>
      <c r="AE476">
        <v>0.76</v>
      </c>
      <c r="AF476">
        <v>0</v>
      </c>
      <c r="AG476">
        <v>0</v>
      </c>
      <c r="AH476">
        <v>0</v>
      </c>
      <c r="AI476">
        <v>0</v>
      </c>
      <c r="AJ476">
        <v>1</v>
      </c>
      <c r="AK476">
        <v>1</v>
      </c>
    </row>
    <row r="477" spans="1:37" x14ac:dyDescent="0.25">
      <c r="A477" s="18">
        <v>43927</v>
      </c>
      <c r="B477" t="s">
        <v>251</v>
      </c>
      <c r="C477" t="s">
        <v>177</v>
      </c>
      <c r="D477">
        <v>3</v>
      </c>
      <c r="E477">
        <v>0</v>
      </c>
      <c r="F477">
        <v>0</v>
      </c>
      <c r="G477">
        <v>3</v>
      </c>
      <c r="H477">
        <v>7</v>
      </c>
      <c r="I477">
        <v>0</v>
      </c>
      <c r="J477">
        <v>0</v>
      </c>
      <c r="K477">
        <v>7</v>
      </c>
      <c r="L477" t="s">
        <v>13</v>
      </c>
      <c r="N477" t="s">
        <v>177</v>
      </c>
      <c r="O477" t="s">
        <v>39</v>
      </c>
      <c r="P477" t="s">
        <v>40</v>
      </c>
      <c r="Q477" t="s">
        <v>41</v>
      </c>
      <c r="R477" t="s">
        <v>42</v>
      </c>
      <c r="T477">
        <v>8</v>
      </c>
      <c r="U477">
        <v>2</v>
      </c>
      <c r="V477">
        <v>117</v>
      </c>
      <c r="W477">
        <v>145</v>
      </c>
      <c r="X477">
        <v>995</v>
      </c>
      <c r="Y477">
        <v>18572</v>
      </c>
      <c r="Z477">
        <v>5270247</v>
      </c>
      <c r="AA477">
        <v>283.77</v>
      </c>
      <c r="AB477">
        <v>117.5086257</v>
      </c>
      <c r="AC477">
        <v>-8.6069988659999996</v>
      </c>
      <c r="AD477">
        <v>0.56999999999999995</v>
      </c>
      <c r="AE477">
        <v>1.33</v>
      </c>
      <c r="AF477">
        <v>0</v>
      </c>
      <c r="AG477">
        <v>0</v>
      </c>
      <c r="AH477">
        <v>0</v>
      </c>
      <c r="AI477">
        <v>0</v>
      </c>
      <c r="AK477">
        <v>1</v>
      </c>
    </row>
    <row r="478" spans="1:37" x14ac:dyDescent="0.25">
      <c r="A478" s="18">
        <v>43927</v>
      </c>
      <c r="B478" t="s">
        <v>232</v>
      </c>
      <c r="C478" t="s">
        <v>179</v>
      </c>
      <c r="D478">
        <v>0</v>
      </c>
      <c r="E478">
        <v>1</v>
      </c>
      <c r="F478">
        <v>0</v>
      </c>
      <c r="G478">
        <v>-1</v>
      </c>
      <c r="H478">
        <v>25</v>
      </c>
      <c r="I478">
        <v>2</v>
      </c>
      <c r="J478">
        <v>4</v>
      </c>
      <c r="K478">
        <v>19</v>
      </c>
      <c r="L478" t="s">
        <v>13</v>
      </c>
      <c r="N478" t="s">
        <v>179</v>
      </c>
      <c r="O478" t="s">
        <v>39</v>
      </c>
      <c r="P478" t="s">
        <v>40</v>
      </c>
      <c r="Q478" t="s">
        <v>179</v>
      </c>
      <c r="R478" t="s">
        <v>231</v>
      </c>
      <c r="S478" t="s">
        <v>233</v>
      </c>
      <c r="T478">
        <v>28</v>
      </c>
      <c r="U478">
        <v>1</v>
      </c>
      <c r="V478">
        <v>560</v>
      </c>
      <c r="W478">
        <v>110</v>
      </c>
      <c r="X478">
        <v>5411</v>
      </c>
      <c r="Y478">
        <v>319036</v>
      </c>
      <c r="Z478">
        <v>4340348</v>
      </c>
      <c r="AA478">
        <v>13.6</v>
      </c>
      <c r="AB478">
        <v>138.69603000000001</v>
      </c>
      <c r="AC478">
        <v>-4.6662095299999997</v>
      </c>
      <c r="AD478">
        <v>0</v>
      </c>
      <c r="AE478">
        <v>5.76</v>
      </c>
      <c r="AF478">
        <v>0.23</v>
      </c>
      <c r="AG478">
        <v>0.46</v>
      </c>
      <c r="AH478">
        <v>0.08</v>
      </c>
      <c r="AI478">
        <v>0.16</v>
      </c>
      <c r="AJ478">
        <v>0</v>
      </c>
    </row>
    <row r="479" spans="1:37" x14ac:dyDescent="0.25">
      <c r="A479" s="18">
        <v>43927</v>
      </c>
      <c r="B479" t="s">
        <v>240</v>
      </c>
      <c r="C479" t="s">
        <v>180</v>
      </c>
      <c r="D479">
        <v>0</v>
      </c>
      <c r="E479">
        <v>0</v>
      </c>
      <c r="F479">
        <v>0</v>
      </c>
      <c r="G479">
        <v>0</v>
      </c>
      <c r="H479">
        <v>2</v>
      </c>
      <c r="I479">
        <v>0</v>
      </c>
      <c r="J479">
        <v>0</v>
      </c>
      <c r="K479">
        <v>2</v>
      </c>
      <c r="L479" t="s">
        <v>13</v>
      </c>
      <c r="N479" t="s">
        <v>180</v>
      </c>
      <c r="O479" t="s">
        <v>39</v>
      </c>
      <c r="P479" t="s">
        <v>40</v>
      </c>
      <c r="Q479" t="s">
        <v>179</v>
      </c>
      <c r="R479" t="s">
        <v>231</v>
      </c>
      <c r="S479" t="s">
        <v>233</v>
      </c>
      <c r="T479">
        <v>12</v>
      </c>
      <c r="U479">
        <v>1</v>
      </c>
      <c r="V479">
        <v>218</v>
      </c>
      <c r="W479">
        <v>95</v>
      </c>
      <c r="X479">
        <v>1742</v>
      </c>
      <c r="Y479">
        <v>102955</v>
      </c>
      <c r="Z479">
        <v>1140701</v>
      </c>
      <c r="AA479">
        <v>11.08</v>
      </c>
      <c r="AB479">
        <v>132.9762624</v>
      </c>
      <c r="AC479">
        <v>-2.045160182</v>
      </c>
      <c r="AD479">
        <v>0</v>
      </c>
      <c r="AE479">
        <v>1.75</v>
      </c>
      <c r="AF479">
        <v>0</v>
      </c>
      <c r="AG479">
        <v>0</v>
      </c>
      <c r="AH479">
        <v>0</v>
      </c>
      <c r="AI479">
        <v>0</v>
      </c>
      <c r="AJ479">
        <v>1</v>
      </c>
      <c r="AK479">
        <v>1</v>
      </c>
    </row>
    <row r="480" spans="1:37" x14ac:dyDescent="0.25">
      <c r="A480" s="18">
        <v>43927</v>
      </c>
      <c r="B480" t="s">
        <v>245</v>
      </c>
      <c r="C480" t="s">
        <v>181</v>
      </c>
      <c r="D480">
        <v>1</v>
      </c>
      <c r="E480">
        <v>0</v>
      </c>
      <c r="F480">
        <v>0</v>
      </c>
      <c r="G480">
        <v>1</v>
      </c>
      <c r="H480">
        <v>11</v>
      </c>
      <c r="I480">
        <v>2</v>
      </c>
      <c r="J480">
        <v>1</v>
      </c>
      <c r="K480">
        <v>8</v>
      </c>
      <c r="L480" t="s">
        <v>13</v>
      </c>
      <c r="N480" t="s">
        <v>181</v>
      </c>
      <c r="O480" t="s">
        <v>39</v>
      </c>
      <c r="P480" t="s">
        <v>40</v>
      </c>
      <c r="Q480" t="s">
        <v>226</v>
      </c>
      <c r="R480" t="s">
        <v>215</v>
      </c>
      <c r="T480">
        <v>10</v>
      </c>
      <c r="U480">
        <v>2</v>
      </c>
      <c r="V480">
        <v>169</v>
      </c>
      <c r="W480">
        <v>268</v>
      </c>
      <c r="X480">
        <v>1591</v>
      </c>
      <c r="Y480">
        <v>87024</v>
      </c>
      <c r="Z480">
        <v>6074100</v>
      </c>
      <c r="AA480">
        <v>69.8</v>
      </c>
      <c r="AB480">
        <v>101.8051092</v>
      </c>
      <c r="AC480">
        <v>0.51164785099999999</v>
      </c>
      <c r="AD480">
        <v>0.16</v>
      </c>
      <c r="AE480">
        <v>1.81</v>
      </c>
      <c r="AF480">
        <v>0</v>
      </c>
      <c r="AG480">
        <v>0.33</v>
      </c>
      <c r="AH480">
        <v>0.18179999999999999</v>
      </c>
      <c r="AI480">
        <v>9.0899999999999995E-2</v>
      </c>
      <c r="AJ480">
        <v>1</v>
      </c>
      <c r="AK480">
        <v>0</v>
      </c>
    </row>
    <row r="481" spans="1:37" x14ac:dyDescent="0.25">
      <c r="A481" s="18">
        <v>43927</v>
      </c>
      <c r="B481" t="s">
        <v>242</v>
      </c>
      <c r="C481" t="s">
        <v>182</v>
      </c>
      <c r="D481">
        <v>0</v>
      </c>
      <c r="E481">
        <v>0</v>
      </c>
      <c r="F481">
        <v>0</v>
      </c>
      <c r="G481">
        <v>0</v>
      </c>
      <c r="H481">
        <v>2</v>
      </c>
      <c r="I481">
        <v>0</v>
      </c>
      <c r="J481">
        <v>0</v>
      </c>
      <c r="K481">
        <v>2</v>
      </c>
      <c r="L481" t="s">
        <v>13</v>
      </c>
      <c r="N481" t="s">
        <v>182</v>
      </c>
      <c r="O481" t="s">
        <v>39</v>
      </c>
      <c r="P481" t="s">
        <v>40</v>
      </c>
      <c r="Q481" t="s">
        <v>220</v>
      </c>
      <c r="R481" t="s">
        <v>42</v>
      </c>
      <c r="T481">
        <v>6</v>
      </c>
      <c r="V481">
        <v>69</v>
      </c>
      <c r="W481">
        <v>73</v>
      </c>
      <c r="X481">
        <v>575</v>
      </c>
      <c r="Y481">
        <v>16787</v>
      </c>
      <c r="Z481">
        <v>1559984</v>
      </c>
      <c r="AA481">
        <v>92.93</v>
      </c>
      <c r="AB481">
        <v>119.3450194</v>
      </c>
      <c r="AC481">
        <v>-2.4617460530000002</v>
      </c>
      <c r="AD481">
        <v>0</v>
      </c>
      <c r="AE481">
        <v>1.28</v>
      </c>
      <c r="AF481">
        <v>0</v>
      </c>
      <c r="AG481">
        <v>0</v>
      </c>
      <c r="AH481">
        <v>0</v>
      </c>
      <c r="AI481">
        <v>0</v>
      </c>
      <c r="AJ481">
        <v>1</v>
      </c>
      <c r="AK481">
        <v>1</v>
      </c>
    </row>
    <row r="482" spans="1:37" x14ac:dyDescent="0.25">
      <c r="A482" s="18">
        <v>43927</v>
      </c>
      <c r="B482" t="s">
        <v>229</v>
      </c>
      <c r="C482" t="s">
        <v>183</v>
      </c>
      <c r="D482">
        <v>29</v>
      </c>
      <c r="E482">
        <v>0</v>
      </c>
      <c r="F482">
        <v>0</v>
      </c>
      <c r="G482">
        <v>29</v>
      </c>
      <c r="H482">
        <v>110</v>
      </c>
      <c r="I482">
        <v>10</v>
      </c>
      <c r="J482">
        <v>20</v>
      </c>
      <c r="K482">
        <v>80</v>
      </c>
      <c r="L482" t="s">
        <v>13</v>
      </c>
      <c r="N482" t="s">
        <v>183</v>
      </c>
      <c r="O482" t="s">
        <v>39</v>
      </c>
      <c r="P482" t="s">
        <v>40</v>
      </c>
      <c r="Q482" t="s">
        <v>220</v>
      </c>
      <c r="R482" t="s">
        <v>42</v>
      </c>
      <c r="T482">
        <v>21</v>
      </c>
      <c r="U482">
        <v>3</v>
      </c>
      <c r="V482">
        <v>311</v>
      </c>
      <c r="W482">
        <v>792</v>
      </c>
      <c r="X482">
        <v>2255</v>
      </c>
      <c r="Y482">
        <v>46717</v>
      </c>
      <c r="Z482">
        <v>9426885</v>
      </c>
      <c r="AA482">
        <v>201.78</v>
      </c>
      <c r="AB482">
        <v>120.1620559</v>
      </c>
      <c r="AC482">
        <v>-3.731080714</v>
      </c>
      <c r="AD482">
        <v>3.08</v>
      </c>
      <c r="AE482">
        <v>11.67</v>
      </c>
      <c r="AF482">
        <v>0</v>
      </c>
      <c r="AG482">
        <v>1.06</v>
      </c>
      <c r="AH482">
        <v>9.0899999999999995E-2</v>
      </c>
      <c r="AI482">
        <v>0.18179999999999999</v>
      </c>
      <c r="AJ482">
        <v>14.5</v>
      </c>
      <c r="AK482">
        <v>0</v>
      </c>
    </row>
    <row r="483" spans="1:37" x14ac:dyDescent="0.25">
      <c r="A483" s="18">
        <v>43927</v>
      </c>
      <c r="B483" t="s">
        <v>238</v>
      </c>
      <c r="C483" t="s">
        <v>184</v>
      </c>
      <c r="D483">
        <v>0</v>
      </c>
      <c r="E483">
        <v>0</v>
      </c>
      <c r="F483">
        <v>0</v>
      </c>
      <c r="G483">
        <v>0</v>
      </c>
      <c r="H483">
        <v>5</v>
      </c>
      <c r="I483">
        <v>2</v>
      </c>
      <c r="J483">
        <v>0</v>
      </c>
      <c r="K483">
        <v>3</v>
      </c>
      <c r="L483" t="s">
        <v>13</v>
      </c>
      <c r="N483" t="s">
        <v>184</v>
      </c>
      <c r="O483" t="s">
        <v>39</v>
      </c>
      <c r="P483" t="s">
        <v>40</v>
      </c>
      <c r="Q483" t="s">
        <v>220</v>
      </c>
      <c r="R483" t="s">
        <v>42</v>
      </c>
      <c r="T483">
        <v>12</v>
      </c>
      <c r="U483">
        <v>1</v>
      </c>
      <c r="V483">
        <v>175</v>
      </c>
      <c r="W483">
        <v>175</v>
      </c>
      <c r="X483">
        <v>1842</v>
      </c>
      <c r="Y483">
        <v>61841</v>
      </c>
      <c r="Z483">
        <v>2955567</v>
      </c>
      <c r="AA483">
        <v>47.79</v>
      </c>
      <c r="AB483">
        <v>121.2010927</v>
      </c>
      <c r="AC483">
        <v>-1.00413668</v>
      </c>
      <c r="AD483">
        <v>0</v>
      </c>
      <c r="AE483">
        <v>1.69</v>
      </c>
      <c r="AF483">
        <v>0</v>
      </c>
      <c r="AG483">
        <v>0.68</v>
      </c>
      <c r="AH483">
        <v>0.4</v>
      </c>
      <c r="AI483">
        <v>0</v>
      </c>
      <c r="AJ483">
        <v>0</v>
      </c>
      <c r="AK483">
        <v>1</v>
      </c>
    </row>
    <row r="484" spans="1:37" x14ac:dyDescent="0.25">
      <c r="A484" s="18">
        <v>43927</v>
      </c>
      <c r="B484" t="s">
        <v>219</v>
      </c>
      <c r="C484" t="s">
        <v>185</v>
      </c>
      <c r="D484">
        <v>1</v>
      </c>
      <c r="E484">
        <v>0</v>
      </c>
      <c r="F484">
        <v>0</v>
      </c>
      <c r="G484">
        <v>1</v>
      </c>
      <c r="H484">
        <v>6</v>
      </c>
      <c r="I484">
        <v>0</v>
      </c>
      <c r="J484">
        <v>1</v>
      </c>
      <c r="K484">
        <v>5</v>
      </c>
      <c r="L484" t="s">
        <v>13</v>
      </c>
      <c r="N484" t="s">
        <v>185</v>
      </c>
      <c r="O484" t="s">
        <v>39</v>
      </c>
      <c r="P484" t="s">
        <v>40</v>
      </c>
      <c r="Q484" t="s">
        <v>220</v>
      </c>
      <c r="R484" t="s">
        <v>42</v>
      </c>
      <c r="T484">
        <v>15</v>
      </c>
      <c r="U484">
        <v>2</v>
      </c>
      <c r="V484">
        <v>219</v>
      </c>
      <c r="W484">
        <v>377</v>
      </c>
      <c r="X484">
        <v>1911</v>
      </c>
      <c r="Y484">
        <v>38068</v>
      </c>
      <c r="Z484">
        <v>2635461</v>
      </c>
      <c r="AA484">
        <v>69.23</v>
      </c>
      <c r="AB484">
        <v>122.070311</v>
      </c>
      <c r="AC484">
        <v>-4.1246887929999998</v>
      </c>
      <c r="AD484">
        <v>0.38</v>
      </c>
      <c r="AE484">
        <v>2.2799999999999998</v>
      </c>
      <c r="AF484">
        <v>0</v>
      </c>
      <c r="AG484">
        <v>0</v>
      </c>
      <c r="AH484">
        <v>0</v>
      </c>
      <c r="AI484">
        <v>0.16669999999999999</v>
      </c>
      <c r="AK484">
        <v>1</v>
      </c>
    </row>
    <row r="485" spans="1:37" x14ac:dyDescent="0.25">
      <c r="A485" s="18">
        <v>43927</v>
      </c>
      <c r="B485" t="s">
        <v>252</v>
      </c>
      <c r="C485" t="s">
        <v>186</v>
      </c>
      <c r="D485">
        <v>2</v>
      </c>
      <c r="E485">
        <v>0</v>
      </c>
      <c r="F485">
        <v>0</v>
      </c>
      <c r="G485">
        <v>2</v>
      </c>
      <c r="H485">
        <v>3</v>
      </c>
      <c r="I485">
        <v>1</v>
      </c>
      <c r="J485">
        <v>0</v>
      </c>
      <c r="K485">
        <v>2</v>
      </c>
      <c r="L485" t="s">
        <v>13</v>
      </c>
      <c r="N485" t="s">
        <v>186</v>
      </c>
      <c r="O485" t="s">
        <v>39</v>
      </c>
      <c r="P485" t="s">
        <v>40</v>
      </c>
      <c r="Q485" t="s">
        <v>220</v>
      </c>
      <c r="R485" t="s">
        <v>42</v>
      </c>
      <c r="T485">
        <v>11</v>
      </c>
      <c r="U485">
        <v>4</v>
      </c>
      <c r="V485">
        <v>171</v>
      </c>
      <c r="W485">
        <v>332</v>
      </c>
      <c r="X485">
        <v>1507</v>
      </c>
      <c r="Y485">
        <v>13892</v>
      </c>
      <c r="Z485">
        <v>2641884</v>
      </c>
      <c r="AA485">
        <v>190.17</v>
      </c>
      <c r="AB485">
        <v>124.5212396</v>
      </c>
      <c r="AC485">
        <v>1.259638212</v>
      </c>
      <c r="AD485">
        <v>0.76</v>
      </c>
      <c r="AE485">
        <v>1.1399999999999999</v>
      </c>
      <c r="AF485">
        <v>0</v>
      </c>
      <c r="AG485">
        <v>0.38</v>
      </c>
      <c r="AH485">
        <v>0.33329999999999999</v>
      </c>
      <c r="AI485">
        <v>0</v>
      </c>
      <c r="AK485">
        <v>1</v>
      </c>
    </row>
    <row r="486" spans="1:37" x14ac:dyDescent="0.25">
      <c r="A486" s="18">
        <v>43927</v>
      </c>
      <c r="B486" t="s">
        <v>239</v>
      </c>
      <c r="C486" t="s">
        <v>56</v>
      </c>
      <c r="D486">
        <v>10</v>
      </c>
      <c r="E486">
        <v>0</v>
      </c>
      <c r="F486">
        <v>0</v>
      </c>
      <c r="G486">
        <v>10</v>
      </c>
      <c r="H486">
        <v>18</v>
      </c>
      <c r="I486">
        <v>0</v>
      </c>
      <c r="J486">
        <v>0</v>
      </c>
      <c r="K486">
        <v>18</v>
      </c>
      <c r="L486" t="s">
        <v>13</v>
      </c>
      <c r="N486" t="s">
        <v>56</v>
      </c>
      <c r="O486" t="s">
        <v>39</v>
      </c>
      <c r="P486" t="s">
        <v>40</v>
      </c>
      <c r="Q486" t="s">
        <v>226</v>
      </c>
      <c r="R486" t="s">
        <v>215</v>
      </c>
      <c r="T486">
        <v>12</v>
      </c>
      <c r="U486">
        <v>7</v>
      </c>
      <c r="V486">
        <v>179</v>
      </c>
      <c r="W486">
        <v>230</v>
      </c>
      <c r="X486">
        <v>928</v>
      </c>
      <c r="Y486">
        <v>42013</v>
      </c>
      <c r="Z486">
        <v>5519245</v>
      </c>
      <c r="AA486">
        <v>131.37</v>
      </c>
      <c r="AB486">
        <v>100.46506239999999</v>
      </c>
      <c r="AC486">
        <v>-0.850253225</v>
      </c>
      <c r="AD486">
        <v>1.81</v>
      </c>
      <c r="AE486">
        <v>3.26</v>
      </c>
      <c r="AF486">
        <v>0</v>
      </c>
      <c r="AG486">
        <v>0</v>
      </c>
      <c r="AH486">
        <v>0</v>
      </c>
      <c r="AI486">
        <v>0</v>
      </c>
      <c r="AK486">
        <v>1</v>
      </c>
    </row>
    <row r="487" spans="1:37" x14ac:dyDescent="0.25">
      <c r="A487" s="18">
        <v>43927</v>
      </c>
      <c r="B487" t="s">
        <v>243</v>
      </c>
      <c r="C487" t="s">
        <v>156</v>
      </c>
      <c r="D487">
        <v>0</v>
      </c>
      <c r="E487">
        <v>0</v>
      </c>
      <c r="F487">
        <v>0</v>
      </c>
      <c r="G487">
        <v>0</v>
      </c>
      <c r="H487">
        <v>15</v>
      </c>
      <c r="I487">
        <v>0</v>
      </c>
      <c r="J487">
        <v>1</v>
      </c>
      <c r="K487">
        <v>14</v>
      </c>
      <c r="L487" t="s">
        <v>13</v>
      </c>
      <c r="N487" t="s">
        <v>156</v>
      </c>
      <c r="O487" t="s">
        <v>39</v>
      </c>
      <c r="P487" t="s">
        <v>40</v>
      </c>
      <c r="Q487" t="s">
        <v>226</v>
      </c>
      <c r="R487" t="s">
        <v>215</v>
      </c>
      <c r="T487">
        <v>13</v>
      </c>
      <c r="U487">
        <v>4</v>
      </c>
      <c r="V487">
        <v>241</v>
      </c>
      <c r="W487">
        <v>387</v>
      </c>
      <c r="X487">
        <v>2853</v>
      </c>
      <c r="Y487">
        <v>91592</v>
      </c>
      <c r="Z487">
        <v>8217551</v>
      </c>
      <c r="AA487">
        <v>89.72</v>
      </c>
      <c r="AB487">
        <v>104.16946470000001</v>
      </c>
      <c r="AC487">
        <v>-3.2162118080000002</v>
      </c>
      <c r="AD487">
        <v>0</v>
      </c>
      <c r="AE487">
        <v>1.83</v>
      </c>
      <c r="AF487">
        <v>0</v>
      </c>
      <c r="AG487">
        <v>0</v>
      </c>
      <c r="AH487">
        <v>0</v>
      </c>
      <c r="AI487">
        <v>6.6699999999999995E-2</v>
      </c>
      <c r="AJ487">
        <v>0</v>
      </c>
      <c r="AK487">
        <v>1</v>
      </c>
    </row>
    <row r="488" spans="1:37" x14ac:dyDescent="0.25">
      <c r="A488" s="18">
        <v>43927</v>
      </c>
      <c r="B488" t="s">
        <v>225</v>
      </c>
      <c r="C488" t="s">
        <v>187</v>
      </c>
      <c r="D488">
        <v>1</v>
      </c>
      <c r="E488">
        <v>0</v>
      </c>
      <c r="F488">
        <v>0</v>
      </c>
      <c r="G488">
        <v>1</v>
      </c>
      <c r="H488">
        <v>19</v>
      </c>
      <c r="I488">
        <v>5</v>
      </c>
      <c r="J488">
        <v>0</v>
      </c>
      <c r="K488">
        <v>14</v>
      </c>
      <c r="L488" t="s">
        <v>13</v>
      </c>
      <c r="N488" t="s">
        <v>187</v>
      </c>
      <c r="O488" t="s">
        <v>39</v>
      </c>
      <c r="P488" t="s">
        <v>40</v>
      </c>
      <c r="Q488" t="s">
        <v>226</v>
      </c>
      <c r="R488" t="s">
        <v>215</v>
      </c>
      <c r="T488">
        <v>25</v>
      </c>
      <c r="U488">
        <v>8</v>
      </c>
      <c r="V488">
        <v>450</v>
      </c>
      <c r="W488">
        <v>693</v>
      </c>
      <c r="X488">
        <v>5417</v>
      </c>
      <c r="Y488">
        <v>72981</v>
      </c>
      <c r="Z488">
        <v>14874889</v>
      </c>
      <c r="AA488">
        <v>203.82</v>
      </c>
      <c r="AB488">
        <v>99.051964420000004</v>
      </c>
      <c r="AC488">
        <v>2.1918944530000002</v>
      </c>
      <c r="AD488">
        <v>7.0000000000000007E-2</v>
      </c>
      <c r="AE488">
        <v>1.28</v>
      </c>
      <c r="AF488">
        <v>0</v>
      </c>
      <c r="AG488">
        <v>0.34</v>
      </c>
      <c r="AH488">
        <v>0.26319999999999999</v>
      </c>
      <c r="AI488">
        <v>0</v>
      </c>
      <c r="AK488">
        <v>1</v>
      </c>
    </row>
    <row r="489" spans="1:37" x14ac:dyDescent="0.25">
      <c r="A489" s="18">
        <v>43928</v>
      </c>
      <c r="B489" t="s">
        <v>235</v>
      </c>
      <c r="C489" t="s">
        <v>157</v>
      </c>
      <c r="D489">
        <v>0</v>
      </c>
      <c r="E489">
        <v>0</v>
      </c>
      <c r="F489">
        <v>0</v>
      </c>
      <c r="G489">
        <v>0</v>
      </c>
      <c r="H489">
        <v>5</v>
      </c>
      <c r="I489">
        <v>0</v>
      </c>
      <c r="J489">
        <v>0</v>
      </c>
      <c r="K489">
        <v>5</v>
      </c>
      <c r="L489" t="s">
        <v>13</v>
      </c>
      <c r="N489" t="s">
        <v>157</v>
      </c>
      <c r="O489" t="s">
        <v>39</v>
      </c>
      <c r="P489" t="s">
        <v>40</v>
      </c>
      <c r="Q489" t="s">
        <v>226</v>
      </c>
      <c r="R489" t="s">
        <v>215</v>
      </c>
      <c r="S489" t="s">
        <v>233</v>
      </c>
      <c r="T489">
        <v>18</v>
      </c>
      <c r="U489">
        <v>5</v>
      </c>
      <c r="V489">
        <v>289</v>
      </c>
      <c r="X489">
        <v>6497</v>
      </c>
      <c r="Y489">
        <v>57956</v>
      </c>
      <c r="Z489">
        <v>5247257</v>
      </c>
      <c r="AA489">
        <v>90.54</v>
      </c>
      <c r="AB489">
        <v>96.910521739999993</v>
      </c>
      <c r="AC489">
        <v>4.2256146279999998</v>
      </c>
      <c r="AD489">
        <v>0</v>
      </c>
      <c r="AE489">
        <v>0.95</v>
      </c>
      <c r="AF489">
        <v>0</v>
      </c>
      <c r="AG489">
        <v>0</v>
      </c>
      <c r="AH489">
        <v>0</v>
      </c>
      <c r="AI489">
        <v>0</v>
      </c>
      <c r="AJ489">
        <v>1</v>
      </c>
      <c r="AK489">
        <v>1</v>
      </c>
    </row>
    <row r="490" spans="1:37" x14ac:dyDescent="0.25">
      <c r="A490" s="18">
        <v>43928</v>
      </c>
      <c r="B490" t="s">
        <v>37</v>
      </c>
      <c r="C490" t="s">
        <v>38</v>
      </c>
      <c r="D490">
        <v>0</v>
      </c>
      <c r="E490">
        <v>0</v>
      </c>
      <c r="F490">
        <v>0</v>
      </c>
      <c r="G490">
        <v>0</v>
      </c>
      <c r="H490">
        <v>34</v>
      </c>
      <c r="I490">
        <v>0</v>
      </c>
      <c r="J490">
        <v>13</v>
      </c>
      <c r="K490">
        <v>21</v>
      </c>
      <c r="L490" t="s">
        <v>13</v>
      </c>
      <c r="N490" t="s">
        <v>38</v>
      </c>
      <c r="O490" t="s">
        <v>39</v>
      </c>
      <c r="P490" t="s">
        <v>40</v>
      </c>
      <c r="Q490" t="s">
        <v>41</v>
      </c>
      <c r="R490" t="s">
        <v>42</v>
      </c>
      <c r="T490">
        <v>8</v>
      </c>
      <c r="U490">
        <v>1</v>
      </c>
      <c r="V490">
        <v>57</v>
      </c>
      <c r="W490">
        <v>80</v>
      </c>
      <c r="X490">
        <v>636</v>
      </c>
      <c r="Y490">
        <v>5780</v>
      </c>
      <c r="Z490">
        <v>4216171</v>
      </c>
      <c r="AA490">
        <v>729.43</v>
      </c>
      <c r="AB490">
        <v>115.1317136</v>
      </c>
      <c r="AC490">
        <v>-8.3694716880000009</v>
      </c>
      <c r="AD490">
        <v>0</v>
      </c>
      <c r="AE490">
        <v>8.06</v>
      </c>
      <c r="AF490">
        <v>0</v>
      </c>
      <c r="AG490">
        <v>0</v>
      </c>
      <c r="AH490">
        <v>0</v>
      </c>
      <c r="AI490">
        <v>0.38240000000000002</v>
      </c>
      <c r="AJ490">
        <v>0</v>
      </c>
      <c r="AK490">
        <v>1</v>
      </c>
    </row>
    <row r="491" spans="1:37" x14ac:dyDescent="0.25">
      <c r="A491" s="18">
        <v>43928</v>
      </c>
      <c r="B491" t="s">
        <v>218</v>
      </c>
      <c r="C491" t="s">
        <v>158</v>
      </c>
      <c r="D491">
        <v>6</v>
      </c>
      <c r="E491">
        <v>1</v>
      </c>
      <c r="F491">
        <v>0</v>
      </c>
      <c r="G491">
        <v>5</v>
      </c>
      <c r="H491">
        <v>123</v>
      </c>
      <c r="I491">
        <v>20</v>
      </c>
      <c r="J491">
        <v>9</v>
      </c>
      <c r="K491">
        <v>94</v>
      </c>
      <c r="L491" t="s">
        <v>13</v>
      </c>
      <c r="N491" t="s">
        <v>158</v>
      </c>
      <c r="O491" t="s">
        <v>39</v>
      </c>
      <c r="P491" t="s">
        <v>40</v>
      </c>
      <c r="Q491" t="s">
        <v>214</v>
      </c>
      <c r="R491" t="s">
        <v>215</v>
      </c>
      <c r="T491">
        <v>4</v>
      </c>
      <c r="U491">
        <v>4</v>
      </c>
      <c r="V491">
        <v>155</v>
      </c>
      <c r="W491">
        <v>313</v>
      </c>
      <c r="X491">
        <v>1238</v>
      </c>
      <c r="Y491">
        <v>9663</v>
      </c>
      <c r="Z491">
        <v>10722374</v>
      </c>
      <c r="AA491">
        <v>1109.6400000000001</v>
      </c>
      <c r="AB491">
        <v>106.1090043</v>
      </c>
      <c r="AC491">
        <v>-6.4567363880000004</v>
      </c>
      <c r="AD491">
        <v>0.56000000000000005</v>
      </c>
      <c r="AE491">
        <v>11.47</v>
      </c>
      <c r="AF491">
        <v>0.09</v>
      </c>
      <c r="AG491">
        <v>1.87</v>
      </c>
      <c r="AH491">
        <v>0.16259999999999999</v>
      </c>
      <c r="AI491">
        <v>7.3200000000000001E-2</v>
      </c>
      <c r="AJ491">
        <v>0.67</v>
      </c>
      <c r="AK491">
        <v>1</v>
      </c>
    </row>
    <row r="492" spans="1:37" x14ac:dyDescent="0.25">
      <c r="A492" s="18">
        <v>43928</v>
      </c>
      <c r="B492" t="s">
        <v>250</v>
      </c>
      <c r="C492" t="s">
        <v>159</v>
      </c>
      <c r="D492">
        <v>0</v>
      </c>
      <c r="E492">
        <v>0</v>
      </c>
      <c r="F492">
        <v>0</v>
      </c>
      <c r="G492">
        <v>0</v>
      </c>
      <c r="H492">
        <v>2</v>
      </c>
      <c r="I492">
        <v>1</v>
      </c>
      <c r="J492">
        <v>0</v>
      </c>
      <c r="K492">
        <v>1</v>
      </c>
      <c r="L492" t="s">
        <v>13</v>
      </c>
      <c r="N492" t="s">
        <v>159</v>
      </c>
      <c r="O492" t="s">
        <v>39</v>
      </c>
      <c r="P492" t="s">
        <v>40</v>
      </c>
      <c r="Q492" t="s">
        <v>226</v>
      </c>
      <c r="R492" t="s">
        <v>215</v>
      </c>
      <c r="T492">
        <v>9</v>
      </c>
      <c r="U492">
        <v>1</v>
      </c>
      <c r="V492">
        <v>129</v>
      </c>
      <c r="W492">
        <v>172</v>
      </c>
      <c r="X492">
        <v>1341</v>
      </c>
      <c r="Y492">
        <v>19919</v>
      </c>
      <c r="Z492">
        <v>1999539</v>
      </c>
      <c r="AA492">
        <v>100.38</v>
      </c>
      <c r="AB492">
        <v>102.33842129999999</v>
      </c>
      <c r="AC492">
        <v>-3.5335836270000001</v>
      </c>
      <c r="AD492">
        <v>0</v>
      </c>
      <c r="AE492">
        <v>1</v>
      </c>
      <c r="AF492">
        <v>0</v>
      </c>
      <c r="AG492">
        <v>0.5</v>
      </c>
      <c r="AH492">
        <v>0.5</v>
      </c>
      <c r="AI492">
        <v>0</v>
      </c>
      <c r="AJ492">
        <v>1</v>
      </c>
      <c r="AK492">
        <v>1</v>
      </c>
    </row>
    <row r="493" spans="1:37" x14ac:dyDescent="0.25">
      <c r="A493" s="18">
        <v>43928</v>
      </c>
      <c r="B493" t="s">
        <v>213</v>
      </c>
      <c r="C493" t="s">
        <v>161</v>
      </c>
      <c r="D493">
        <v>111</v>
      </c>
      <c r="E493">
        <v>14</v>
      </c>
      <c r="F493">
        <v>3</v>
      </c>
      <c r="G493">
        <v>94</v>
      </c>
      <c r="H493">
        <v>872</v>
      </c>
      <c r="I493">
        <v>139</v>
      </c>
      <c r="J493">
        <v>59</v>
      </c>
      <c r="K493">
        <v>674</v>
      </c>
      <c r="L493" t="s">
        <v>13</v>
      </c>
      <c r="N493" t="s">
        <v>161</v>
      </c>
      <c r="O493" t="s">
        <v>39</v>
      </c>
      <c r="P493" t="s">
        <v>40</v>
      </c>
      <c r="Q493" t="s">
        <v>214</v>
      </c>
      <c r="R493" t="s">
        <v>215</v>
      </c>
      <c r="S493" t="s">
        <v>216</v>
      </c>
      <c r="T493">
        <v>1</v>
      </c>
      <c r="U493">
        <v>5</v>
      </c>
      <c r="V493">
        <v>44</v>
      </c>
      <c r="W493">
        <v>267</v>
      </c>
      <c r="Y493">
        <v>664</v>
      </c>
      <c r="Z493">
        <v>10846145</v>
      </c>
      <c r="AA493">
        <v>16334.31</v>
      </c>
      <c r="AB493">
        <v>106.8361183</v>
      </c>
      <c r="AC493">
        <v>-6.2046989909999999</v>
      </c>
      <c r="AD493">
        <v>10.23</v>
      </c>
      <c r="AE493">
        <v>80.400000000000006</v>
      </c>
      <c r="AF493">
        <v>1.29</v>
      </c>
      <c r="AG493">
        <v>12.82</v>
      </c>
      <c r="AH493">
        <v>0.15939999999999999</v>
      </c>
      <c r="AI493">
        <v>6.7699999999999996E-2</v>
      </c>
      <c r="AJ493">
        <v>1.08</v>
      </c>
      <c r="AK493">
        <v>2</v>
      </c>
    </row>
    <row r="494" spans="1:37" x14ac:dyDescent="0.25">
      <c r="A494" s="18">
        <v>43928</v>
      </c>
      <c r="B494" t="s">
        <v>223</v>
      </c>
      <c r="C494" t="s">
        <v>160</v>
      </c>
      <c r="D494">
        <v>1</v>
      </c>
      <c r="E494">
        <v>0</v>
      </c>
      <c r="F494">
        <v>0</v>
      </c>
      <c r="G494">
        <v>1</v>
      </c>
      <c r="H494">
        <v>23</v>
      </c>
      <c r="I494">
        <v>3</v>
      </c>
      <c r="J494">
        <v>4</v>
      </c>
      <c r="K494">
        <v>16</v>
      </c>
      <c r="L494" t="s">
        <v>13</v>
      </c>
      <c r="N494" t="s">
        <v>160</v>
      </c>
      <c r="O494" t="s">
        <v>39</v>
      </c>
      <c r="P494" t="s">
        <v>40</v>
      </c>
      <c r="Q494" t="s">
        <v>214</v>
      </c>
      <c r="R494" t="s">
        <v>215</v>
      </c>
      <c r="S494" t="s">
        <v>224</v>
      </c>
      <c r="T494">
        <v>4</v>
      </c>
      <c r="U494">
        <v>1</v>
      </c>
      <c r="V494">
        <v>78</v>
      </c>
      <c r="W494">
        <v>46</v>
      </c>
      <c r="X494">
        <v>392</v>
      </c>
      <c r="Y494">
        <v>3133</v>
      </c>
      <c r="Z494">
        <v>3631015</v>
      </c>
      <c r="AA494">
        <v>1158.9000000000001</v>
      </c>
      <c r="AB494">
        <v>110.4448783</v>
      </c>
      <c r="AC494">
        <v>-7.8945018500000002</v>
      </c>
      <c r="AD494">
        <v>0.28000000000000003</v>
      </c>
      <c r="AE494">
        <v>6.33</v>
      </c>
      <c r="AF494">
        <v>0</v>
      </c>
      <c r="AG494">
        <v>0.83</v>
      </c>
      <c r="AH494">
        <v>0.13039999999999999</v>
      </c>
      <c r="AI494">
        <v>0.1739</v>
      </c>
      <c r="AJ494">
        <v>0.33</v>
      </c>
      <c r="AK494">
        <v>1</v>
      </c>
    </row>
    <row r="495" spans="1:37" x14ac:dyDescent="0.25">
      <c r="A495" s="18">
        <v>43928</v>
      </c>
      <c r="B495" t="s">
        <v>246</v>
      </c>
      <c r="C495" t="s">
        <v>163</v>
      </c>
      <c r="D495">
        <v>0</v>
      </c>
      <c r="E495">
        <v>0</v>
      </c>
      <c r="F495">
        <v>0</v>
      </c>
      <c r="G495">
        <v>0</v>
      </c>
      <c r="H495">
        <v>1</v>
      </c>
      <c r="I495">
        <v>0</v>
      </c>
      <c r="J495">
        <v>0</v>
      </c>
      <c r="K495">
        <v>1</v>
      </c>
      <c r="L495" t="s">
        <v>13</v>
      </c>
      <c r="N495" t="s">
        <v>163</v>
      </c>
      <c r="O495" t="s">
        <v>39</v>
      </c>
      <c r="P495" t="s">
        <v>40</v>
      </c>
      <c r="Q495" t="s">
        <v>226</v>
      </c>
      <c r="R495" t="s">
        <v>215</v>
      </c>
      <c r="T495">
        <v>9</v>
      </c>
      <c r="U495">
        <v>2</v>
      </c>
      <c r="V495">
        <v>141</v>
      </c>
      <c r="W495">
        <v>163</v>
      </c>
      <c r="X495">
        <v>1399</v>
      </c>
      <c r="Y495">
        <v>50058</v>
      </c>
      <c r="Z495">
        <v>3493357</v>
      </c>
      <c r="AA495">
        <v>69.790000000000006</v>
      </c>
      <c r="AB495">
        <v>102.72364039999999</v>
      </c>
      <c r="AC495">
        <v>-1.69769766</v>
      </c>
      <c r="AD495">
        <v>0</v>
      </c>
      <c r="AE495">
        <v>0.28999999999999998</v>
      </c>
      <c r="AF495">
        <v>0</v>
      </c>
      <c r="AG495">
        <v>0</v>
      </c>
      <c r="AH495">
        <v>0</v>
      </c>
      <c r="AI495">
        <v>0</v>
      </c>
      <c r="AJ495">
        <v>1</v>
      </c>
      <c r="AK495">
        <v>1</v>
      </c>
    </row>
    <row r="496" spans="1:37" x14ac:dyDescent="0.25">
      <c r="A496" s="18">
        <v>43928</v>
      </c>
      <c r="B496" t="s">
        <v>217</v>
      </c>
      <c r="C496" t="s">
        <v>164</v>
      </c>
      <c r="D496">
        <v>79</v>
      </c>
      <c r="E496">
        <v>0</v>
      </c>
      <c r="F496">
        <v>3</v>
      </c>
      <c r="G496">
        <v>76</v>
      </c>
      <c r="H496">
        <v>364</v>
      </c>
      <c r="I496">
        <v>26</v>
      </c>
      <c r="J496">
        <v>17</v>
      </c>
      <c r="K496">
        <v>321</v>
      </c>
      <c r="L496" t="s">
        <v>13</v>
      </c>
      <c r="N496" t="s">
        <v>164</v>
      </c>
      <c r="O496" t="s">
        <v>39</v>
      </c>
      <c r="P496" t="s">
        <v>40</v>
      </c>
      <c r="Q496" t="s">
        <v>214</v>
      </c>
      <c r="R496" t="s">
        <v>215</v>
      </c>
      <c r="T496">
        <v>18</v>
      </c>
      <c r="U496">
        <v>9</v>
      </c>
      <c r="V496">
        <v>627</v>
      </c>
      <c r="W496">
        <v>645</v>
      </c>
      <c r="X496">
        <v>5312</v>
      </c>
      <c r="Y496">
        <v>35378</v>
      </c>
      <c r="Z496">
        <v>45161325</v>
      </c>
      <c r="AA496">
        <v>1276.55</v>
      </c>
      <c r="AB496">
        <v>107.60370829999999</v>
      </c>
      <c r="AC496">
        <v>-6.9204320829999997</v>
      </c>
      <c r="AD496">
        <v>1.75</v>
      </c>
      <c r="AE496">
        <v>8.06</v>
      </c>
      <c r="AF496">
        <v>0</v>
      </c>
      <c r="AG496">
        <v>0.57999999999999996</v>
      </c>
      <c r="AH496">
        <v>7.1400000000000005E-2</v>
      </c>
      <c r="AI496">
        <v>4.6699999999999998E-2</v>
      </c>
      <c r="AJ496">
        <v>5.27</v>
      </c>
      <c r="AK496">
        <v>0</v>
      </c>
    </row>
    <row r="497" spans="1:37" x14ac:dyDescent="0.25">
      <c r="A497" s="18">
        <v>43928</v>
      </c>
      <c r="B497" t="s">
        <v>227</v>
      </c>
      <c r="C497" t="s">
        <v>165</v>
      </c>
      <c r="D497">
        <v>1</v>
      </c>
      <c r="E497">
        <v>0</v>
      </c>
      <c r="F497">
        <v>0</v>
      </c>
      <c r="G497">
        <v>1</v>
      </c>
      <c r="H497">
        <v>120</v>
      </c>
      <c r="I497">
        <v>25</v>
      </c>
      <c r="J497">
        <v>27</v>
      </c>
      <c r="K497">
        <v>68</v>
      </c>
      <c r="L497" t="s">
        <v>13</v>
      </c>
      <c r="N497" t="s">
        <v>165</v>
      </c>
      <c r="O497" t="s">
        <v>39</v>
      </c>
      <c r="P497" t="s">
        <v>40</v>
      </c>
      <c r="Q497" t="s">
        <v>214</v>
      </c>
      <c r="R497" t="s">
        <v>215</v>
      </c>
      <c r="T497">
        <v>29</v>
      </c>
      <c r="U497">
        <v>6</v>
      </c>
      <c r="V497">
        <v>576</v>
      </c>
      <c r="W497">
        <v>753</v>
      </c>
      <c r="X497">
        <v>7809</v>
      </c>
      <c r="Y497">
        <v>32801</v>
      </c>
      <c r="Z497">
        <v>36364072</v>
      </c>
      <c r="AA497">
        <v>1108.6400000000001</v>
      </c>
      <c r="AB497">
        <v>110.20111489999999</v>
      </c>
      <c r="AC497">
        <v>-7.2590971770000001</v>
      </c>
      <c r="AD497">
        <v>0.03</v>
      </c>
      <c r="AE497">
        <v>3.3</v>
      </c>
      <c r="AF497">
        <v>0</v>
      </c>
      <c r="AG497">
        <v>0.69</v>
      </c>
      <c r="AH497">
        <v>0.20830000000000001</v>
      </c>
      <c r="AI497">
        <v>0.22500000000000001</v>
      </c>
      <c r="AJ497">
        <v>0.08</v>
      </c>
      <c r="AK497">
        <v>0</v>
      </c>
    </row>
    <row r="498" spans="1:37" x14ac:dyDescent="0.25">
      <c r="A498" s="18">
        <v>43928</v>
      </c>
      <c r="B498" t="s">
        <v>228</v>
      </c>
      <c r="C498" t="s">
        <v>166</v>
      </c>
      <c r="D498">
        <v>5</v>
      </c>
      <c r="E498">
        <v>0</v>
      </c>
      <c r="F498">
        <v>1</v>
      </c>
      <c r="G498">
        <v>4</v>
      </c>
      <c r="H498">
        <v>145</v>
      </c>
      <c r="I498">
        <v>15</v>
      </c>
      <c r="J498">
        <v>28</v>
      </c>
      <c r="K498">
        <v>102</v>
      </c>
      <c r="L498" t="s">
        <v>13</v>
      </c>
      <c r="N498" t="s">
        <v>166</v>
      </c>
      <c r="O498" t="s">
        <v>39</v>
      </c>
      <c r="P498" t="s">
        <v>40</v>
      </c>
      <c r="Q498" t="s">
        <v>214</v>
      </c>
      <c r="R498" t="s">
        <v>215</v>
      </c>
      <c r="T498">
        <v>29</v>
      </c>
      <c r="U498">
        <v>9</v>
      </c>
      <c r="V498">
        <v>666</v>
      </c>
      <c r="W498">
        <v>777</v>
      </c>
      <c r="X498">
        <v>7724</v>
      </c>
      <c r="Y498">
        <v>47803</v>
      </c>
      <c r="Z498">
        <v>40479023</v>
      </c>
      <c r="AA498">
        <v>846.78</v>
      </c>
      <c r="AB498">
        <v>112.7329414</v>
      </c>
      <c r="AC498">
        <v>-7.7233455790000001</v>
      </c>
      <c r="AD498">
        <v>0.12</v>
      </c>
      <c r="AE498">
        <v>3.58</v>
      </c>
      <c r="AF498">
        <v>0</v>
      </c>
      <c r="AG498">
        <v>0.37</v>
      </c>
      <c r="AH498">
        <v>0.10340000000000001</v>
      </c>
      <c r="AI498">
        <v>0.19309999999999999</v>
      </c>
      <c r="AJ498">
        <v>1.67</v>
      </c>
      <c r="AK498">
        <v>1</v>
      </c>
    </row>
    <row r="499" spans="1:37" x14ac:dyDescent="0.25">
      <c r="A499" s="18">
        <v>43928</v>
      </c>
      <c r="B499" t="s">
        <v>244</v>
      </c>
      <c r="C499" t="s">
        <v>167</v>
      </c>
      <c r="D499">
        <v>0</v>
      </c>
      <c r="E499">
        <v>0</v>
      </c>
      <c r="F499">
        <v>1</v>
      </c>
      <c r="G499">
        <v>-1</v>
      </c>
      <c r="H499">
        <v>7</v>
      </c>
      <c r="I499">
        <v>1</v>
      </c>
      <c r="J499">
        <v>3</v>
      </c>
      <c r="K499">
        <v>3</v>
      </c>
      <c r="L499" t="s">
        <v>13</v>
      </c>
      <c r="N499" t="s">
        <v>167</v>
      </c>
      <c r="O499" t="s">
        <v>39</v>
      </c>
      <c r="P499" t="s">
        <v>40</v>
      </c>
      <c r="Q499" t="s">
        <v>222</v>
      </c>
      <c r="R499" t="s">
        <v>215</v>
      </c>
      <c r="T499">
        <v>12</v>
      </c>
      <c r="U499">
        <v>2</v>
      </c>
      <c r="V499">
        <v>174</v>
      </c>
      <c r="W499">
        <v>99</v>
      </c>
      <c r="X499">
        <v>2031</v>
      </c>
      <c r="Y499">
        <v>147307</v>
      </c>
      <c r="Z499">
        <v>5422814</v>
      </c>
      <c r="AA499">
        <v>36.81</v>
      </c>
      <c r="AB499">
        <v>111.1211776</v>
      </c>
      <c r="AC499">
        <v>-8.6474572E-2</v>
      </c>
      <c r="AD499">
        <v>0</v>
      </c>
      <c r="AE499">
        <v>1.29</v>
      </c>
      <c r="AF499">
        <v>0</v>
      </c>
      <c r="AG499">
        <v>0.18</v>
      </c>
      <c r="AH499">
        <v>0.1429</v>
      </c>
      <c r="AI499">
        <v>0.42859999999999998</v>
      </c>
      <c r="AJ499">
        <v>1</v>
      </c>
      <c r="AK499">
        <v>1</v>
      </c>
    </row>
    <row r="500" spans="1:37" x14ac:dyDescent="0.25">
      <c r="A500" s="18">
        <v>43928</v>
      </c>
      <c r="B500" t="s">
        <v>247</v>
      </c>
      <c r="C500" t="s">
        <v>168</v>
      </c>
      <c r="D500">
        <v>0</v>
      </c>
      <c r="E500">
        <v>2</v>
      </c>
      <c r="F500">
        <v>0</v>
      </c>
      <c r="G500">
        <v>-2</v>
      </c>
      <c r="H500">
        <v>17</v>
      </c>
      <c r="I500">
        <v>3</v>
      </c>
      <c r="J500">
        <v>0</v>
      </c>
      <c r="K500">
        <v>14</v>
      </c>
      <c r="L500" t="s">
        <v>13</v>
      </c>
      <c r="N500" t="s">
        <v>168</v>
      </c>
      <c r="O500" t="s">
        <v>39</v>
      </c>
      <c r="P500" t="s">
        <v>40</v>
      </c>
      <c r="Q500" t="s">
        <v>222</v>
      </c>
      <c r="R500" t="s">
        <v>42</v>
      </c>
      <c r="T500">
        <v>11</v>
      </c>
      <c r="U500">
        <v>2</v>
      </c>
      <c r="V500">
        <v>153</v>
      </c>
      <c r="W500">
        <v>144</v>
      </c>
      <c r="X500">
        <v>1864</v>
      </c>
      <c r="Y500">
        <v>38744</v>
      </c>
      <c r="Z500">
        <v>4023049</v>
      </c>
      <c r="AA500">
        <v>103.84</v>
      </c>
      <c r="AB500">
        <v>115.4385783</v>
      </c>
      <c r="AC500">
        <v>-2.993594979</v>
      </c>
      <c r="AD500">
        <v>0</v>
      </c>
      <c r="AE500">
        <v>4.2300000000000004</v>
      </c>
      <c r="AF500">
        <v>0.5</v>
      </c>
      <c r="AG500">
        <v>0.75</v>
      </c>
      <c r="AH500">
        <v>0.17649999999999999</v>
      </c>
      <c r="AI500">
        <v>0</v>
      </c>
      <c r="AJ500">
        <v>0</v>
      </c>
    </row>
    <row r="501" spans="1:37" x14ac:dyDescent="0.25">
      <c r="A501" s="18">
        <v>43928</v>
      </c>
      <c r="B501" t="s">
        <v>236</v>
      </c>
      <c r="C501" t="s">
        <v>169</v>
      </c>
      <c r="D501">
        <v>0</v>
      </c>
      <c r="E501">
        <v>0</v>
      </c>
      <c r="F501">
        <v>2</v>
      </c>
      <c r="G501">
        <v>-2</v>
      </c>
      <c r="H501">
        <v>16</v>
      </c>
      <c r="I501">
        <v>0</v>
      </c>
      <c r="J501">
        <v>6</v>
      </c>
      <c r="K501">
        <v>10</v>
      </c>
      <c r="L501" t="s">
        <v>13</v>
      </c>
      <c r="N501" t="s">
        <v>169</v>
      </c>
      <c r="O501" t="s">
        <v>39</v>
      </c>
      <c r="P501" t="s">
        <v>40</v>
      </c>
      <c r="Q501" t="s">
        <v>222</v>
      </c>
      <c r="R501" t="s">
        <v>215</v>
      </c>
      <c r="T501">
        <v>13</v>
      </c>
      <c r="U501">
        <v>1</v>
      </c>
      <c r="V501">
        <v>136</v>
      </c>
      <c r="W501">
        <v>139</v>
      </c>
      <c r="X501">
        <v>1432</v>
      </c>
      <c r="Y501">
        <v>153565</v>
      </c>
      <c r="Z501">
        <v>2570289</v>
      </c>
      <c r="AA501">
        <v>16.739999999999998</v>
      </c>
      <c r="AB501">
        <v>113.41765359999999</v>
      </c>
      <c r="AC501">
        <v>-1.6024846530000001</v>
      </c>
      <c r="AD501">
        <v>0</v>
      </c>
      <c r="AE501">
        <v>6.22</v>
      </c>
      <c r="AF501">
        <v>0</v>
      </c>
      <c r="AG501">
        <v>0</v>
      </c>
      <c r="AH501">
        <v>0</v>
      </c>
      <c r="AI501">
        <v>0.375</v>
      </c>
      <c r="AJ501">
        <v>0</v>
      </c>
      <c r="AK501">
        <v>1</v>
      </c>
    </row>
    <row r="502" spans="1:37" x14ac:dyDescent="0.25">
      <c r="A502" s="18">
        <v>43928</v>
      </c>
      <c r="B502" t="s">
        <v>221</v>
      </c>
      <c r="C502" t="s">
        <v>170</v>
      </c>
      <c r="D502">
        <v>0</v>
      </c>
      <c r="E502">
        <v>0</v>
      </c>
      <c r="F502">
        <v>0</v>
      </c>
      <c r="G502">
        <v>0</v>
      </c>
      <c r="H502">
        <v>27</v>
      </c>
      <c r="I502">
        <v>1</v>
      </c>
      <c r="J502">
        <v>1</v>
      </c>
      <c r="K502">
        <v>25</v>
      </c>
      <c r="L502" t="s">
        <v>13</v>
      </c>
      <c r="N502" t="s">
        <v>170</v>
      </c>
      <c r="O502" t="s">
        <v>39</v>
      </c>
      <c r="P502" t="s">
        <v>40</v>
      </c>
      <c r="Q502" t="s">
        <v>222</v>
      </c>
      <c r="R502" t="s">
        <v>42</v>
      </c>
      <c r="T502">
        <v>7</v>
      </c>
      <c r="U502">
        <v>3</v>
      </c>
      <c r="V502">
        <v>103</v>
      </c>
      <c r="W502">
        <v>197</v>
      </c>
      <c r="X502">
        <v>841</v>
      </c>
      <c r="Y502">
        <v>129067</v>
      </c>
      <c r="Z502">
        <v>3552191</v>
      </c>
      <c r="AA502">
        <v>27.52</v>
      </c>
      <c r="AB502">
        <v>116.4684405</v>
      </c>
      <c r="AC502">
        <v>0.45385803000000002</v>
      </c>
      <c r="AD502">
        <v>0</v>
      </c>
      <c r="AE502">
        <v>7.6</v>
      </c>
      <c r="AF502">
        <v>0</v>
      </c>
      <c r="AG502">
        <v>0.28000000000000003</v>
      </c>
      <c r="AH502">
        <v>3.6999999999999998E-2</v>
      </c>
      <c r="AI502">
        <v>3.6999999999999998E-2</v>
      </c>
      <c r="AJ502">
        <v>0</v>
      </c>
      <c r="AK502">
        <v>1</v>
      </c>
    </row>
    <row r="503" spans="1:37" x14ac:dyDescent="0.25">
      <c r="A503" s="18">
        <v>43928</v>
      </c>
      <c r="B503" t="s">
        <v>241</v>
      </c>
      <c r="C503" t="s">
        <v>171</v>
      </c>
      <c r="D503">
        <v>0</v>
      </c>
      <c r="E503">
        <v>0</v>
      </c>
      <c r="F503">
        <v>0</v>
      </c>
      <c r="G503">
        <v>0</v>
      </c>
      <c r="H503">
        <v>15</v>
      </c>
      <c r="I503">
        <v>0</v>
      </c>
      <c r="J503">
        <v>0</v>
      </c>
      <c r="K503">
        <v>15</v>
      </c>
      <c r="L503" t="s">
        <v>13</v>
      </c>
      <c r="N503" t="s">
        <v>171</v>
      </c>
      <c r="O503" t="s">
        <v>39</v>
      </c>
      <c r="P503" t="s">
        <v>40</v>
      </c>
      <c r="Q503" t="s">
        <v>222</v>
      </c>
      <c r="R503" t="s">
        <v>42</v>
      </c>
      <c r="T503">
        <v>4</v>
      </c>
      <c r="U503">
        <v>1</v>
      </c>
      <c r="V503">
        <v>53</v>
      </c>
      <c r="W503">
        <v>35</v>
      </c>
      <c r="X503">
        <v>447</v>
      </c>
      <c r="Y503">
        <v>75468</v>
      </c>
      <c r="Z503">
        <v>648407</v>
      </c>
      <c r="AA503">
        <v>8.59</v>
      </c>
      <c r="AB503">
        <v>116.2188791</v>
      </c>
      <c r="AC503">
        <v>2.8910126209999998</v>
      </c>
      <c r="AD503">
        <v>0</v>
      </c>
      <c r="AE503">
        <v>23.13</v>
      </c>
      <c r="AF503">
        <v>0</v>
      </c>
      <c r="AG503">
        <v>0</v>
      </c>
      <c r="AH503">
        <v>0</v>
      </c>
      <c r="AI503">
        <v>0</v>
      </c>
      <c r="AJ503">
        <v>0</v>
      </c>
      <c r="AK503">
        <v>1</v>
      </c>
    </row>
    <row r="504" spans="1:37" x14ac:dyDescent="0.25">
      <c r="A504" s="18">
        <v>43928</v>
      </c>
      <c r="B504" t="s">
        <v>248</v>
      </c>
      <c r="C504" t="s">
        <v>172</v>
      </c>
      <c r="D504">
        <v>0</v>
      </c>
      <c r="E504">
        <v>0</v>
      </c>
      <c r="F504">
        <v>0</v>
      </c>
      <c r="G504">
        <v>0</v>
      </c>
      <c r="H504">
        <v>2</v>
      </c>
      <c r="I504">
        <v>1</v>
      </c>
      <c r="J504">
        <v>0</v>
      </c>
      <c r="K504">
        <v>1</v>
      </c>
      <c r="L504" t="s">
        <v>13</v>
      </c>
      <c r="N504" t="s">
        <v>172</v>
      </c>
      <c r="O504" t="s">
        <v>39</v>
      </c>
      <c r="P504" t="s">
        <v>40</v>
      </c>
      <c r="Q504" t="s">
        <v>226</v>
      </c>
      <c r="R504" t="s">
        <v>215</v>
      </c>
      <c r="T504">
        <v>6</v>
      </c>
      <c r="U504">
        <v>1</v>
      </c>
      <c r="V504">
        <v>47</v>
      </c>
      <c r="W504">
        <v>82</v>
      </c>
      <c r="X504">
        <v>309</v>
      </c>
      <c r="Y504">
        <v>16424</v>
      </c>
      <c r="Z504">
        <v>1379767</v>
      </c>
      <c r="AA504">
        <v>84.01</v>
      </c>
      <c r="AB504">
        <v>106.5499324</v>
      </c>
      <c r="AC504">
        <v>-2.4474441269999998</v>
      </c>
      <c r="AD504">
        <v>0</v>
      </c>
      <c r="AE504">
        <v>1.45</v>
      </c>
      <c r="AF504">
        <v>0</v>
      </c>
      <c r="AG504">
        <v>0.72</v>
      </c>
      <c r="AH504">
        <v>0.5</v>
      </c>
      <c r="AI504">
        <v>0</v>
      </c>
      <c r="AJ504">
        <v>1</v>
      </c>
      <c r="AK504">
        <v>1</v>
      </c>
    </row>
    <row r="505" spans="1:37" x14ac:dyDescent="0.25">
      <c r="A505" s="18">
        <v>43928</v>
      </c>
      <c r="B505" t="s">
        <v>249</v>
      </c>
      <c r="C505" t="s">
        <v>173</v>
      </c>
      <c r="D505">
        <v>0</v>
      </c>
      <c r="E505">
        <v>0</v>
      </c>
      <c r="F505">
        <v>0</v>
      </c>
      <c r="G505">
        <v>0</v>
      </c>
      <c r="H505">
        <v>5</v>
      </c>
      <c r="I505">
        <v>3</v>
      </c>
      <c r="J505">
        <v>2</v>
      </c>
      <c r="K505">
        <v>0</v>
      </c>
      <c r="L505" t="s">
        <v>13</v>
      </c>
      <c r="N505" t="s">
        <v>173</v>
      </c>
      <c r="O505" t="s">
        <v>39</v>
      </c>
      <c r="P505" t="s">
        <v>40</v>
      </c>
      <c r="Q505" t="s">
        <v>226</v>
      </c>
      <c r="R505" t="s">
        <v>215</v>
      </c>
      <c r="T505">
        <v>5</v>
      </c>
      <c r="U505">
        <v>2</v>
      </c>
      <c r="V505">
        <v>75</v>
      </c>
      <c r="W505">
        <v>142</v>
      </c>
      <c r="X505">
        <v>275</v>
      </c>
      <c r="Y505">
        <v>8202</v>
      </c>
      <c r="Z505">
        <v>1929400</v>
      </c>
      <c r="AA505">
        <v>235.24</v>
      </c>
      <c r="AB505">
        <v>108.261746</v>
      </c>
      <c r="AC505">
        <v>3.9163459999999999</v>
      </c>
      <c r="AD505">
        <v>0</v>
      </c>
      <c r="AE505">
        <v>2.59</v>
      </c>
      <c r="AF505">
        <v>0</v>
      </c>
      <c r="AG505">
        <v>1.55</v>
      </c>
      <c r="AH505">
        <v>0.6</v>
      </c>
      <c r="AI505">
        <v>0.4</v>
      </c>
      <c r="AJ505">
        <v>1</v>
      </c>
      <c r="AK505">
        <v>1</v>
      </c>
    </row>
    <row r="506" spans="1:37" x14ac:dyDescent="0.25">
      <c r="A506" s="18">
        <v>43928</v>
      </c>
      <c r="B506" t="s">
        <v>237</v>
      </c>
      <c r="C506" t="s">
        <v>174</v>
      </c>
      <c r="D506">
        <v>0</v>
      </c>
      <c r="E506">
        <v>0</v>
      </c>
      <c r="F506">
        <v>0</v>
      </c>
      <c r="G506">
        <v>0</v>
      </c>
      <c r="H506">
        <v>11</v>
      </c>
      <c r="I506">
        <v>3</v>
      </c>
      <c r="J506">
        <v>0</v>
      </c>
      <c r="K506">
        <v>8</v>
      </c>
      <c r="L506" t="s">
        <v>13</v>
      </c>
      <c r="N506" t="s">
        <v>174</v>
      </c>
      <c r="O506" t="s">
        <v>39</v>
      </c>
      <c r="P506" t="s">
        <v>40</v>
      </c>
      <c r="Q506" t="s">
        <v>226</v>
      </c>
      <c r="R506" t="s">
        <v>215</v>
      </c>
      <c r="T506">
        <v>13</v>
      </c>
      <c r="U506">
        <v>2</v>
      </c>
      <c r="V506">
        <v>228</v>
      </c>
      <c r="W506">
        <v>205</v>
      </c>
      <c r="X506">
        <v>2435</v>
      </c>
      <c r="Y506">
        <v>34624</v>
      </c>
      <c r="Z506">
        <v>9095591</v>
      </c>
      <c r="AA506">
        <v>262.7</v>
      </c>
      <c r="AB506">
        <v>105.0214366</v>
      </c>
      <c r="AC506">
        <v>-4.9167929749999999</v>
      </c>
      <c r="AD506">
        <v>0</v>
      </c>
      <c r="AE506">
        <v>1.21</v>
      </c>
      <c r="AF506">
        <v>0</v>
      </c>
      <c r="AG506">
        <v>0.33</v>
      </c>
      <c r="AH506">
        <v>0.2727</v>
      </c>
      <c r="AI506">
        <v>0</v>
      </c>
      <c r="AJ506">
        <v>0</v>
      </c>
      <c r="AK506">
        <v>1</v>
      </c>
    </row>
    <row r="507" spans="1:37" x14ac:dyDescent="0.25">
      <c r="A507" s="18">
        <v>43928</v>
      </c>
      <c r="B507" t="s">
        <v>230</v>
      </c>
      <c r="C507" t="s">
        <v>175</v>
      </c>
      <c r="D507">
        <v>0</v>
      </c>
      <c r="E507">
        <v>0</v>
      </c>
      <c r="F507">
        <v>0</v>
      </c>
      <c r="G507">
        <v>0</v>
      </c>
      <c r="H507">
        <v>1</v>
      </c>
      <c r="I507">
        <v>0</v>
      </c>
      <c r="J507">
        <v>0</v>
      </c>
      <c r="K507">
        <v>1</v>
      </c>
      <c r="L507" t="s">
        <v>13</v>
      </c>
      <c r="N507" t="s">
        <v>175</v>
      </c>
      <c r="O507" t="s">
        <v>39</v>
      </c>
      <c r="P507" t="s">
        <v>40</v>
      </c>
      <c r="Q507" t="s">
        <v>175</v>
      </c>
      <c r="R507" t="s">
        <v>231</v>
      </c>
      <c r="T507">
        <v>9</v>
      </c>
      <c r="U507">
        <v>2</v>
      </c>
      <c r="V507">
        <v>118</v>
      </c>
      <c r="W507">
        <v>35</v>
      </c>
      <c r="X507">
        <v>1198</v>
      </c>
      <c r="Y507">
        <v>46914</v>
      </c>
      <c r="Z507">
        <v>1847097</v>
      </c>
      <c r="AA507">
        <v>39.369999999999997</v>
      </c>
      <c r="AB507">
        <v>129.57679200000001</v>
      </c>
      <c r="AC507">
        <v>-3.1925720000000002</v>
      </c>
      <c r="AD507">
        <v>0</v>
      </c>
      <c r="AE507">
        <v>0.54</v>
      </c>
      <c r="AF507">
        <v>0</v>
      </c>
      <c r="AG507">
        <v>0</v>
      </c>
      <c r="AH507">
        <v>0</v>
      </c>
      <c r="AI507">
        <v>0</v>
      </c>
      <c r="AJ507">
        <v>1</v>
      </c>
      <c r="AK507">
        <v>1</v>
      </c>
    </row>
    <row r="508" spans="1:37" x14ac:dyDescent="0.25">
      <c r="A508" s="18">
        <v>43928</v>
      </c>
      <c r="B508" t="s">
        <v>234</v>
      </c>
      <c r="C508" t="s">
        <v>176</v>
      </c>
      <c r="D508">
        <v>0</v>
      </c>
      <c r="E508">
        <v>0</v>
      </c>
      <c r="F508">
        <v>0</v>
      </c>
      <c r="G508">
        <v>0</v>
      </c>
      <c r="H508">
        <v>1</v>
      </c>
      <c r="I508">
        <v>0</v>
      </c>
      <c r="J508">
        <v>0</v>
      </c>
      <c r="K508">
        <v>1</v>
      </c>
      <c r="L508" t="s">
        <v>13</v>
      </c>
      <c r="N508" t="s">
        <v>176</v>
      </c>
      <c r="O508" t="s">
        <v>39</v>
      </c>
      <c r="P508" t="s">
        <v>40</v>
      </c>
      <c r="Q508" t="s">
        <v>175</v>
      </c>
      <c r="R508" t="s">
        <v>231</v>
      </c>
      <c r="T508">
        <v>8</v>
      </c>
      <c r="U508">
        <v>2</v>
      </c>
      <c r="V508">
        <v>116</v>
      </c>
      <c r="W508">
        <v>118</v>
      </c>
      <c r="X508">
        <v>1063</v>
      </c>
      <c r="Y508">
        <v>31983</v>
      </c>
      <c r="Z508">
        <v>1307803</v>
      </c>
      <c r="AA508">
        <v>40.89</v>
      </c>
      <c r="AB508">
        <v>127.5391072</v>
      </c>
      <c r="AC508">
        <v>0.212036949</v>
      </c>
      <c r="AD508">
        <v>0</v>
      </c>
      <c r="AE508">
        <v>0.76</v>
      </c>
      <c r="AF508">
        <v>0</v>
      </c>
      <c r="AG508">
        <v>0</v>
      </c>
      <c r="AH508">
        <v>0</v>
      </c>
      <c r="AI508">
        <v>0</v>
      </c>
      <c r="AJ508">
        <v>1</v>
      </c>
      <c r="AK508">
        <v>1</v>
      </c>
    </row>
    <row r="509" spans="1:37" x14ac:dyDescent="0.25">
      <c r="A509" s="18">
        <v>43928</v>
      </c>
      <c r="B509" t="s">
        <v>251</v>
      </c>
      <c r="C509" t="s">
        <v>177</v>
      </c>
      <c r="D509">
        <v>0</v>
      </c>
      <c r="E509">
        <v>0</v>
      </c>
      <c r="F509">
        <v>0</v>
      </c>
      <c r="G509">
        <v>0</v>
      </c>
      <c r="H509">
        <v>7</v>
      </c>
      <c r="I509">
        <v>0</v>
      </c>
      <c r="J509">
        <v>0</v>
      </c>
      <c r="K509">
        <v>7</v>
      </c>
      <c r="L509" t="s">
        <v>13</v>
      </c>
      <c r="N509" t="s">
        <v>177</v>
      </c>
      <c r="O509" t="s">
        <v>39</v>
      </c>
      <c r="P509" t="s">
        <v>40</v>
      </c>
      <c r="Q509" t="s">
        <v>41</v>
      </c>
      <c r="R509" t="s">
        <v>42</v>
      </c>
      <c r="T509">
        <v>8</v>
      </c>
      <c r="U509">
        <v>2</v>
      </c>
      <c r="V509">
        <v>117</v>
      </c>
      <c r="W509">
        <v>145</v>
      </c>
      <c r="X509">
        <v>995</v>
      </c>
      <c r="Y509">
        <v>18572</v>
      </c>
      <c r="Z509">
        <v>5270247</v>
      </c>
      <c r="AA509">
        <v>283.77</v>
      </c>
      <c r="AB509">
        <v>117.5086257</v>
      </c>
      <c r="AC509">
        <v>-8.6069988659999996</v>
      </c>
      <c r="AD509">
        <v>0</v>
      </c>
      <c r="AE509">
        <v>1.33</v>
      </c>
      <c r="AF509">
        <v>0</v>
      </c>
      <c r="AG509">
        <v>0</v>
      </c>
      <c r="AH509">
        <v>0</v>
      </c>
      <c r="AI509">
        <v>0</v>
      </c>
      <c r="AJ509">
        <v>0</v>
      </c>
      <c r="AK509">
        <v>1</v>
      </c>
    </row>
    <row r="510" spans="1:37" x14ac:dyDescent="0.25">
      <c r="A510" s="18">
        <v>43928</v>
      </c>
      <c r="B510" t="s">
        <v>232</v>
      </c>
      <c r="C510" t="s">
        <v>179</v>
      </c>
      <c r="D510">
        <v>0</v>
      </c>
      <c r="E510">
        <v>1</v>
      </c>
      <c r="F510">
        <v>0</v>
      </c>
      <c r="G510">
        <v>-1</v>
      </c>
      <c r="H510">
        <v>25</v>
      </c>
      <c r="I510">
        <v>3</v>
      </c>
      <c r="J510">
        <v>4</v>
      </c>
      <c r="K510">
        <v>18</v>
      </c>
      <c r="L510" t="s">
        <v>13</v>
      </c>
      <c r="N510" t="s">
        <v>179</v>
      </c>
      <c r="O510" t="s">
        <v>39</v>
      </c>
      <c r="P510" t="s">
        <v>40</v>
      </c>
      <c r="Q510" t="s">
        <v>179</v>
      </c>
      <c r="R510" t="s">
        <v>231</v>
      </c>
      <c r="S510" t="s">
        <v>233</v>
      </c>
      <c r="T510">
        <v>28</v>
      </c>
      <c r="U510">
        <v>1</v>
      </c>
      <c r="V510">
        <v>560</v>
      </c>
      <c r="W510">
        <v>110</v>
      </c>
      <c r="X510">
        <v>5411</v>
      </c>
      <c r="Y510">
        <v>319036</v>
      </c>
      <c r="Z510">
        <v>4340348</v>
      </c>
      <c r="AA510">
        <v>13.6</v>
      </c>
      <c r="AB510">
        <v>138.69603000000001</v>
      </c>
      <c r="AC510">
        <v>-4.6662095299999997</v>
      </c>
      <c r="AD510">
        <v>0</v>
      </c>
      <c r="AE510">
        <v>5.76</v>
      </c>
      <c r="AF510">
        <v>0.23</v>
      </c>
      <c r="AG510">
        <v>0.69</v>
      </c>
      <c r="AH510">
        <v>0.12</v>
      </c>
      <c r="AI510">
        <v>0.16</v>
      </c>
      <c r="AJ510">
        <v>1</v>
      </c>
      <c r="AK510">
        <v>1</v>
      </c>
    </row>
    <row r="511" spans="1:37" x14ac:dyDescent="0.25">
      <c r="A511" s="18">
        <v>43928</v>
      </c>
      <c r="B511" t="s">
        <v>240</v>
      </c>
      <c r="C511" t="s">
        <v>180</v>
      </c>
      <c r="D511">
        <v>0</v>
      </c>
      <c r="E511">
        <v>0</v>
      </c>
      <c r="F511">
        <v>0</v>
      </c>
      <c r="G511">
        <v>0</v>
      </c>
      <c r="H511">
        <v>2</v>
      </c>
      <c r="I511">
        <v>0</v>
      </c>
      <c r="J511">
        <v>0</v>
      </c>
      <c r="K511">
        <v>2</v>
      </c>
      <c r="L511" t="s">
        <v>13</v>
      </c>
      <c r="N511" t="s">
        <v>180</v>
      </c>
      <c r="O511" t="s">
        <v>39</v>
      </c>
      <c r="P511" t="s">
        <v>40</v>
      </c>
      <c r="Q511" t="s">
        <v>179</v>
      </c>
      <c r="R511" t="s">
        <v>231</v>
      </c>
      <c r="S511" t="s">
        <v>233</v>
      </c>
      <c r="T511">
        <v>12</v>
      </c>
      <c r="U511">
        <v>1</v>
      </c>
      <c r="V511">
        <v>218</v>
      </c>
      <c r="W511">
        <v>95</v>
      </c>
      <c r="X511">
        <v>1742</v>
      </c>
      <c r="Y511">
        <v>102955</v>
      </c>
      <c r="Z511">
        <v>1140701</v>
      </c>
      <c r="AA511">
        <v>11.08</v>
      </c>
      <c r="AB511">
        <v>132.9762624</v>
      </c>
      <c r="AC511">
        <v>-2.045160182</v>
      </c>
      <c r="AD511">
        <v>0</v>
      </c>
      <c r="AE511">
        <v>1.75</v>
      </c>
      <c r="AF511">
        <v>0</v>
      </c>
      <c r="AG511">
        <v>0</v>
      </c>
      <c r="AH511">
        <v>0</v>
      </c>
      <c r="AI511">
        <v>0</v>
      </c>
      <c r="AJ511">
        <v>1</v>
      </c>
      <c r="AK511">
        <v>1</v>
      </c>
    </row>
    <row r="512" spans="1:37" x14ac:dyDescent="0.25">
      <c r="A512" s="18">
        <v>43928</v>
      </c>
      <c r="B512" t="s">
        <v>245</v>
      </c>
      <c r="C512" t="s">
        <v>181</v>
      </c>
      <c r="D512">
        <v>0</v>
      </c>
      <c r="E512">
        <v>0</v>
      </c>
      <c r="F512">
        <v>0</v>
      </c>
      <c r="G512">
        <v>0</v>
      </c>
      <c r="H512">
        <v>11</v>
      </c>
      <c r="I512">
        <v>2</v>
      </c>
      <c r="J512">
        <v>1</v>
      </c>
      <c r="K512">
        <v>8</v>
      </c>
      <c r="L512" t="s">
        <v>13</v>
      </c>
      <c r="N512" t="s">
        <v>181</v>
      </c>
      <c r="O512" t="s">
        <v>39</v>
      </c>
      <c r="P512" t="s">
        <v>40</v>
      </c>
      <c r="Q512" t="s">
        <v>226</v>
      </c>
      <c r="R512" t="s">
        <v>215</v>
      </c>
      <c r="T512">
        <v>10</v>
      </c>
      <c r="U512">
        <v>2</v>
      </c>
      <c r="V512">
        <v>169</v>
      </c>
      <c r="W512">
        <v>268</v>
      </c>
      <c r="X512">
        <v>1591</v>
      </c>
      <c r="Y512">
        <v>87024</v>
      </c>
      <c r="Z512">
        <v>6074100</v>
      </c>
      <c r="AA512">
        <v>69.8</v>
      </c>
      <c r="AB512">
        <v>101.8051092</v>
      </c>
      <c r="AC512">
        <v>0.51164785099999999</v>
      </c>
      <c r="AD512">
        <v>0</v>
      </c>
      <c r="AE512">
        <v>1.81</v>
      </c>
      <c r="AF512">
        <v>0</v>
      </c>
      <c r="AG512">
        <v>0.33</v>
      </c>
      <c r="AH512">
        <v>0.18179999999999999</v>
      </c>
      <c r="AI512">
        <v>9.0899999999999995E-2</v>
      </c>
      <c r="AJ512">
        <v>0</v>
      </c>
      <c r="AK512">
        <v>1</v>
      </c>
    </row>
    <row r="513" spans="1:37" x14ac:dyDescent="0.25">
      <c r="A513" s="18">
        <v>43928</v>
      </c>
      <c r="B513" t="s">
        <v>242</v>
      </c>
      <c r="C513" t="s">
        <v>182</v>
      </c>
      <c r="D513">
        <v>0</v>
      </c>
      <c r="E513">
        <v>0</v>
      </c>
      <c r="F513">
        <v>0</v>
      </c>
      <c r="G513">
        <v>0</v>
      </c>
      <c r="H513">
        <v>2</v>
      </c>
      <c r="I513">
        <v>0</v>
      </c>
      <c r="J513">
        <v>0</v>
      </c>
      <c r="K513">
        <v>2</v>
      </c>
      <c r="L513" t="s">
        <v>13</v>
      </c>
      <c r="N513" t="s">
        <v>182</v>
      </c>
      <c r="O513" t="s">
        <v>39</v>
      </c>
      <c r="P513" t="s">
        <v>40</v>
      </c>
      <c r="Q513" t="s">
        <v>220</v>
      </c>
      <c r="R513" t="s">
        <v>42</v>
      </c>
      <c r="T513">
        <v>6</v>
      </c>
      <c r="V513">
        <v>69</v>
      </c>
      <c r="W513">
        <v>73</v>
      </c>
      <c r="X513">
        <v>575</v>
      </c>
      <c r="Y513">
        <v>16787</v>
      </c>
      <c r="Z513">
        <v>1559984</v>
      </c>
      <c r="AA513">
        <v>92.93</v>
      </c>
      <c r="AB513">
        <v>119.3450194</v>
      </c>
      <c r="AC513">
        <v>-2.4617460530000002</v>
      </c>
      <c r="AD513">
        <v>0</v>
      </c>
      <c r="AE513">
        <v>1.28</v>
      </c>
      <c r="AF513">
        <v>0</v>
      </c>
      <c r="AG513">
        <v>0</v>
      </c>
      <c r="AH513">
        <v>0</v>
      </c>
      <c r="AI513">
        <v>0</v>
      </c>
      <c r="AJ513">
        <v>1</v>
      </c>
      <c r="AK513">
        <v>1</v>
      </c>
    </row>
    <row r="514" spans="1:37" x14ac:dyDescent="0.25">
      <c r="A514" s="18">
        <v>43928</v>
      </c>
      <c r="B514" t="s">
        <v>229</v>
      </c>
      <c r="C514" t="s">
        <v>183</v>
      </c>
      <c r="D514">
        <v>10</v>
      </c>
      <c r="E514">
        <v>0</v>
      </c>
      <c r="F514">
        <v>2</v>
      </c>
      <c r="G514">
        <v>8</v>
      </c>
      <c r="H514">
        <v>120</v>
      </c>
      <c r="I514">
        <v>10</v>
      </c>
      <c r="J514">
        <v>22</v>
      </c>
      <c r="K514">
        <v>88</v>
      </c>
      <c r="L514" t="s">
        <v>13</v>
      </c>
      <c r="N514" t="s">
        <v>183</v>
      </c>
      <c r="O514" t="s">
        <v>39</v>
      </c>
      <c r="P514" t="s">
        <v>40</v>
      </c>
      <c r="Q514" t="s">
        <v>220</v>
      </c>
      <c r="R514" t="s">
        <v>42</v>
      </c>
      <c r="T514">
        <v>21</v>
      </c>
      <c r="U514">
        <v>3</v>
      </c>
      <c r="V514">
        <v>311</v>
      </c>
      <c r="W514">
        <v>792</v>
      </c>
      <c r="X514">
        <v>2255</v>
      </c>
      <c r="Y514">
        <v>46717</v>
      </c>
      <c r="Z514">
        <v>9426885</v>
      </c>
      <c r="AA514">
        <v>201.78</v>
      </c>
      <c r="AB514">
        <v>120.1620559</v>
      </c>
      <c r="AC514">
        <v>-3.731080714</v>
      </c>
      <c r="AD514">
        <v>1.06</v>
      </c>
      <c r="AE514">
        <v>12.73</v>
      </c>
      <c r="AF514">
        <v>0</v>
      </c>
      <c r="AG514">
        <v>1.06</v>
      </c>
      <c r="AH514">
        <v>8.3299999999999999E-2</v>
      </c>
      <c r="AI514">
        <v>0.18329999999999999</v>
      </c>
      <c r="AJ514">
        <v>0.34</v>
      </c>
      <c r="AK514">
        <v>1</v>
      </c>
    </row>
    <row r="515" spans="1:37" x14ac:dyDescent="0.25">
      <c r="A515" s="18">
        <v>43928</v>
      </c>
      <c r="B515" t="s">
        <v>238</v>
      </c>
      <c r="C515" t="s">
        <v>184</v>
      </c>
      <c r="D515">
        <v>0</v>
      </c>
      <c r="E515">
        <v>0</v>
      </c>
      <c r="F515">
        <v>2</v>
      </c>
      <c r="G515">
        <v>-2</v>
      </c>
      <c r="H515">
        <v>5</v>
      </c>
      <c r="I515">
        <v>2</v>
      </c>
      <c r="J515">
        <v>2</v>
      </c>
      <c r="K515">
        <v>1</v>
      </c>
      <c r="L515" t="s">
        <v>13</v>
      </c>
      <c r="N515" t="s">
        <v>184</v>
      </c>
      <c r="O515" t="s">
        <v>39</v>
      </c>
      <c r="P515" t="s">
        <v>40</v>
      </c>
      <c r="Q515" t="s">
        <v>220</v>
      </c>
      <c r="R515" t="s">
        <v>42</v>
      </c>
      <c r="T515">
        <v>12</v>
      </c>
      <c r="U515">
        <v>1</v>
      </c>
      <c r="V515">
        <v>175</v>
      </c>
      <c r="W515">
        <v>175</v>
      </c>
      <c r="X515">
        <v>1842</v>
      </c>
      <c r="Y515">
        <v>61841</v>
      </c>
      <c r="Z515">
        <v>2955567</v>
      </c>
      <c r="AA515">
        <v>47.79</v>
      </c>
      <c r="AB515">
        <v>121.2010927</v>
      </c>
      <c r="AC515">
        <v>-1.00413668</v>
      </c>
      <c r="AD515">
        <v>0</v>
      </c>
      <c r="AE515">
        <v>1.69</v>
      </c>
      <c r="AF515">
        <v>0</v>
      </c>
      <c r="AG515">
        <v>0.68</v>
      </c>
      <c r="AH515">
        <v>0.4</v>
      </c>
      <c r="AI515">
        <v>0.4</v>
      </c>
      <c r="AJ515">
        <v>1</v>
      </c>
      <c r="AK515">
        <v>1</v>
      </c>
    </row>
    <row r="516" spans="1:37" x14ac:dyDescent="0.25">
      <c r="A516" s="18">
        <v>43928</v>
      </c>
      <c r="B516" t="s">
        <v>219</v>
      </c>
      <c r="C516" t="s">
        <v>185</v>
      </c>
      <c r="D516">
        <v>0</v>
      </c>
      <c r="E516">
        <v>0</v>
      </c>
      <c r="F516">
        <v>0</v>
      </c>
      <c r="G516">
        <v>0</v>
      </c>
      <c r="H516">
        <v>6</v>
      </c>
      <c r="I516">
        <v>0</v>
      </c>
      <c r="J516">
        <v>1</v>
      </c>
      <c r="K516">
        <v>5</v>
      </c>
      <c r="L516" t="s">
        <v>13</v>
      </c>
      <c r="N516" t="s">
        <v>185</v>
      </c>
      <c r="O516" t="s">
        <v>39</v>
      </c>
      <c r="P516" t="s">
        <v>40</v>
      </c>
      <c r="Q516" t="s">
        <v>220</v>
      </c>
      <c r="R516" t="s">
        <v>42</v>
      </c>
      <c r="T516">
        <v>15</v>
      </c>
      <c r="U516">
        <v>2</v>
      </c>
      <c r="V516">
        <v>219</v>
      </c>
      <c r="W516">
        <v>377</v>
      </c>
      <c r="X516">
        <v>1911</v>
      </c>
      <c r="Y516">
        <v>38068</v>
      </c>
      <c r="Z516">
        <v>2635461</v>
      </c>
      <c r="AA516">
        <v>69.23</v>
      </c>
      <c r="AB516">
        <v>122.070311</v>
      </c>
      <c r="AC516">
        <v>-4.1246887929999998</v>
      </c>
      <c r="AD516">
        <v>0</v>
      </c>
      <c r="AE516">
        <v>2.2799999999999998</v>
      </c>
      <c r="AF516">
        <v>0</v>
      </c>
      <c r="AG516">
        <v>0</v>
      </c>
      <c r="AH516">
        <v>0</v>
      </c>
      <c r="AI516">
        <v>0.16669999999999999</v>
      </c>
      <c r="AJ516">
        <v>0</v>
      </c>
      <c r="AK516">
        <v>1</v>
      </c>
    </row>
    <row r="517" spans="1:37" x14ac:dyDescent="0.25">
      <c r="A517" s="18">
        <v>43928</v>
      </c>
      <c r="B517" t="s">
        <v>252</v>
      </c>
      <c r="C517" t="s">
        <v>186</v>
      </c>
      <c r="D517">
        <v>3</v>
      </c>
      <c r="E517">
        <v>1</v>
      </c>
      <c r="F517">
        <v>0</v>
      </c>
      <c r="G517">
        <v>2</v>
      </c>
      <c r="H517">
        <v>6</v>
      </c>
      <c r="I517">
        <v>2</v>
      </c>
      <c r="J517">
        <v>0</v>
      </c>
      <c r="K517">
        <v>4</v>
      </c>
      <c r="L517" t="s">
        <v>13</v>
      </c>
      <c r="N517" t="s">
        <v>186</v>
      </c>
      <c r="O517" t="s">
        <v>39</v>
      </c>
      <c r="P517" t="s">
        <v>40</v>
      </c>
      <c r="Q517" t="s">
        <v>220</v>
      </c>
      <c r="R517" t="s">
        <v>42</v>
      </c>
      <c r="T517">
        <v>11</v>
      </c>
      <c r="U517">
        <v>4</v>
      </c>
      <c r="V517">
        <v>171</v>
      </c>
      <c r="W517">
        <v>332</v>
      </c>
      <c r="X517">
        <v>1507</v>
      </c>
      <c r="Y517">
        <v>13892</v>
      </c>
      <c r="Z517">
        <v>2641884</v>
      </c>
      <c r="AA517">
        <v>190.17</v>
      </c>
      <c r="AB517">
        <v>124.5212396</v>
      </c>
      <c r="AC517">
        <v>1.259638212</v>
      </c>
      <c r="AD517">
        <v>1.1399999999999999</v>
      </c>
      <c r="AE517">
        <v>2.27</v>
      </c>
      <c r="AF517">
        <v>0.38</v>
      </c>
      <c r="AG517">
        <v>0.76</v>
      </c>
      <c r="AH517">
        <v>0.33329999999999999</v>
      </c>
      <c r="AI517">
        <v>0</v>
      </c>
      <c r="AJ517">
        <v>1.5</v>
      </c>
    </row>
    <row r="518" spans="1:37" x14ac:dyDescent="0.25">
      <c r="A518" s="18">
        <v>43928</v>
      </c>
      <c r="B518" t="s">
        <v>239</v>
      </c>
      <c r="C518" t="s">
        <v>56</v>
      </c>
      <c r="D518">
        <v>0</v>
      </c>
      <c r="E518">
        <v>0</v>
      </c>
      <c r="F518">
        <v>0</v>
      </c>
      <c r="G518">
        <v>0</v>
      </c>
      <c r="H518">
        <v>18</v>
      </c>
      <c r="I518">
        <v>0</v>
      </c>
      <c r="J518">
        <v>0</v>
      </c>
      <c r="K518">
        <v>18</v>
      </c>
      <c r="L518" t="s">
        <v>13</v>
      </c>
      <c r="N518" t="s">
        <v>56</v>
      </c>
      <c r="O518" t="s">
        <v>39</v>
      </c>
      <c r="P518" t="s">
        <v>40</v>
      </c>
      <c r="Q518" t="s">
        <v>226</v>
      </c>
      <c r="R518" t="s">
        <v>215</v>
      </c>
      <c r="T518">
        <v>12</v>
      </c>
      <c r="U518">
        <v>7</v>
      </c>
      <c r="V518">
        <v>179</v>
      </c>
      <c r="W518">
        <v>230</v>
      </c>
      <c r="X518">
        <v>928</v>
      </c>
      <c r="Y518">
        <v>42013</v>
      </c>
      <c r="Z518">
        <v>5519245</v>
      </c>
      <c r="AA518">
        <v>131.37</v>
      </c>
      <c r="AB518">
        <v>100.46506239999999</v>
      </c>
      <c r="AC518">
        <v>-0.850253225</v>
      </c>
      <c r="AD518">
        <v>0</v>
      </c>
      <c r="AE518">
        <v>3.26</v>
      </c>
      <c r="AF518">
        <v>0</v>
      </c>
      <c r="AG518">
        <v>0</v>
      </c>
      <c r="AH518">
        <v>0</v>
      </c>
      <c r="AI518">
        <v>0</v>
      </c>
      <c r="AJ518">
        <v>0</v>
      </c>
      <c r="AK518">
        <v>1</v>
      </c>
    </row>
    <row r="519" spans="1:37" x14ac:dyDescent="0.25">
      <c r="A519" s="18">
        <v>43928</v>
      </c>
      <c r="B519" t="s">
        <v>243</v>
      </c>
      <c r="C519" t="s">
        <v>156</v>
      </c>
      <c r="D519">
        <v>0</v>
      </c>
      <c r="E519">
        <v>0</v>
      </c>
      <c r="F519">
        <v>0</v>
      </c>
      <c r="G519">
        <v>0</v>
      </c>
      <c r="H519">
        <v>15</v>
      </c>
      <c r="I519">
        <v>0</v>
      </c>
      <c r="J519">
        <v>1</v>
      </c>
      <c r="K519">
        <v>14</v>
      </c>
      <c r="L519" t="s">
        <v>13</v>
      </c>
      <c r="N519" t="s">
        <v>156</v>
      </c>
      <c r="O519" t="s">
        <v>39</v>
      </c>
      <c r="P519" t="s">
        <v>40</v>
      </c>
      <c r="Q519" t="s">
        <v>226</v>
      </c>
      <c r="R519" t="s">
        <v>215</v>
      </c>
      <c r="T519">
        <v>13</v>
      </c>
      <c r="U519">
        <v>4</v>
      </c>
      <c r="V519">
        <v>241</v>
      </c>
      <c r="W519">
        <v>387</v>
      </c>
      <c r="X519">
        <v>2853</v>
      </c>
      <c r="Y519">
        <v>91592</v>
      </c>
      <c r="Z519">
        <v>8217551</v>
      </c>
      <c r="AA519">
        <v>89.72</v>
      </c>
      <c r="AB519">
        <v>104.16946470000001</v>
      </c>
      <c r="AC519">
        <v>-3.2162118080000002</v>
      </c>
      <c r="AD519">
        <v>0</v>
      </c>
      <c r="AE519">
        <v>1.83</v>
      </c>
      <c r="AF519">
        <v>0</v>
      </c>
      <c r="AG519">
        <v>0</v>
      </c>
      <c r="AH519">
        <v>0</v>
      </c>
      <c r="AI519">
        <v>6.6699999999999995E-2</v>
      </c>
      <c r="AJ519">
        <v>1</v>
      </c>
      <c r="AK519">
        <v>1</v>
      </c>
    </row>
    <row r="520" spans="1:37" x14ac:dyDescent="0.25">
      <c r="A520" s="18">
        <v>43928</v>
      </c>
      <c r="B520" t="s">
        <v>225</v>
      </c>
      <c r="C520" t="s">
        <v>187</v>
      </c>
      <c r="D520">
        <v>0</v>
      </c>
      <c r="E520">
        <v>0</v>
      </c>
      <c r="F520">
        <v>0</v>
      </c>
      <c r="G520">
        <v>0</v>
      </c>
      <c r="H520">
        <v>19</v>
      </c>
      <c r="I520">
        <v>5</v>
      </c>
      <c r="J520">
        <v>0</v>
      </c>
      <c r="K520">
        <v>14</v>
      </c>
      <c r="L520" t="s">
        <v>13</v>
      </c>
      <c r="N520" t="s">
        <v>187</v>
      </c>
      <c r="O520" t="s">
        <v>39</v>
      </c>
      <c r="P520" t="s">
        <v>40</v>
      </c>
      <c r="Q520" t="s">
        <v>226</v>
      </c>
      <c r="R520" t="s">
        <v>215</v>
      </c>
      <c r="T520">
        <v>25</v>
      </c>
      <c r="U520">
        <v>8</v>
      </c>
      <c r="V520">
        <v>450</v>
      </c>
      <c r="W520">
        <v>693</v>
      </c>
      <c r="X520">
        <v>5417</v>
      </c>
      <c r="Y520">
        <v>72981</v>
      </c>
      <c r="Z520">
        <v>14874889</v>
      </c>
      <c r="AA520">
        <v>203.82</v>
      </c>
      <c r="AB520">
        <v>99.051964420000004</v>
      </c>
      <c r="AC520">
        <v>2.1918944530000002</v>
      </c>
      <c r="AD520">
        <v>0</v>
      </c>
      <c r="AE520">
        <v>1.28</v>
      </c>
      <c r="AF520">
        <v>0</v>
      </c>
      <c r="AG520">
        <v>0.34</v>
      </c>
      <c r="AH520">
        <v>0.26319999999999999</v>
      </c>
      <c r="AI520">
        <v>0</v>
      </c>
      <c r="AJ520">
        <v>0</v>
      </c>
      <c r="AK520">
        <v>1</v>
      </c>
    </row>
    <row r="521" spans="1:37" x14ac:dyDescent="0.25">
      <c r="A521" s="18">
        <v>43929</v>
      </c>
      <c r="B521" t="s">
        <v>235</v>
      </c>
      <c r="C521" t="s">
        <v>157</v>
      </c>
      <c r="D521">
        <v>0</v>
      </c>
      <c r="E521">
        <v>0</v>
      </c>
      <c r="F521">
        <v>0</v>
      </c>
      <c r="G521">
        <v>0</v>
      </c>
      <c r="H521">
        <v>5</v>
      </c>
      <c r="I521">
        <v>0</v>
      </c>
      <c r="J521">
        <v>0</v>
      </c>
      <c r="K521">
        <v>5</v>
      </c>
      <c r="L521" t="s">
        <v>13</v>
      </c>
      <c r="N521" t="s">
        <v>157</v>
      </c>
      <c r="O521" t="s">
        <v>39</v>
      </c>
      <c r="P521" t="s">
        <v>40</v>
      </c>
      <c r="Q521" t="s">
        <v>226</v>
      </c>
      <c r="R521" t="s">
        <v>215</v>
      </c>
      <c r="S521" t="s">
        <v>233</v>
      </c>
      <c r="T521">
        <v>18</v>
      </c>
      <c r="U521">
        <v>5</v>
      </c>
      <c r="V521">
        <v>289</v>
      </c>
      <c r="X521">
        <v>6497</v>
      </c>
      <c r="Y521">
        <v>57956</v>
      </c>
      <c r="Z521">
        <v>5247257</v>
      </c>
      <c r="AA521">
        <v>90.54</v>
      </c>
      <c r="AB521">
        <v>96.910521739999993</v>
      </c>
      <c r="AC521">
        <v>4.2256146279999998</v>
      </c>
      <c r="AD521">
        <v>0</v>
      </c>
      <c r="AE521">
        <v>0.95</v>
      </c>
      <c r="AF521">
        <v>0</v>
      </c>
      <c r="AG521">
        <v>0</v>
      </c>
      <c r="AH521">
        <v>0</v>
      </c>
      <c r="AI521">
        <v>0</v>
      </c>
      <c r="AJ521">
        <v>1</v>
      </c>
      <c r="AK521">
        <v>1</v>
      </c>
    </row>
    <row r="522" spans="1:37" x14ac:dyDescent="0.25">
      <c r="A522" s="18">
        <v>43929</v>
      </c>
      <c r="B522" t="s">
        <v>37</v>
      </c>
      <c r="C522" t="s">
        <v>38</v>
      </c>
      <c r="D522">
        <v>6</v>
      </c>
      <c r="E522">
        <v>0</v>
      </c>
      <c r="F522">
        <v>0</v>
      </c>
      <c r="G522">
        <v>6</v>
      </c>
      <c r="H522">
        <v>40</v>
      </c>
      <c r="I522">
        <v>0</v>
      </c>
      <c r="J522">
        <v>13</v>
      </c>
      <c r="K522">
        <v>27</v>
      </c>
      <c r="L522" t="s">
        <v>13</v>
      </c>
      <c r="N522" t="s">
        <v>38</v>
      </c>
      <c r="O522" t="s">
        <v>39</v>
      </c>
      <c r="P522" t="s">
        <v>40</v>
      </c>
      <c r="Q522" t="s">
        <v>41</v>
      </c>
      <c r="R522" t="s">
        <v>42</v>
      </c>
      <c r="T522">
        <v>8</v>
      </c>
      <c r="U522">
        <v>1</v>
      </c>
      <c r="V522">
        <v>57</v>
      </c>
      <c r="W522">
        <v>80</v>
      </c>
      <c r="X522">
        <v>636</v>
      </c>
      <c r="Y522">
        <v>5780</v>
      </c>
      <c r="Z522">
        <v>4216171</v>
      </c>
      <c r="AA522">
        <v>729.43</v>
      </c>
      <c r="AB522">
        <v>115.1317136</v>
      </c>
      <c r="AC522">
        <v>-8.3694716880000009</v>
      </c>
      <c r="AD522">
        <v>1.42</v>
      </c>
      <c r="AE522">
        <v>9.49</v>
      </c>
      <c r="AF522">
        <v>0</v>
      </c>
      <c r="AG522">
        <v>0</v>
      </c>
      <c r="AH522">
        <v>0</v>
      </c>
      <c r="AI522">
        <v>0.32500000000000001</v>
      </c>
      <c r="AK522">
        <v>1</v>
      </c>
    </row>
    <row r="523" spans="1:37" x14ac:dyDescent="0.25">
      <c r="A523" s="18">
        <v>43929</v>
      </c>
      <c r="B523" t="s">
        <v>218</v>
      </c>
      <c r="C523" t="s">
        <v>158</v>
      </c>
      <c r="D523">
        <v>19</v>
      </c>
      <c r="E523">
        <v>0</v>
      </c>
      <c r="F523">
        <v>0</v>
      </c>
      <c r="G523">
        <v>19</v>
      </c>
      <c r="H523">
        <v>142</v>
      </c>
      <c r="I523">
        <v>20</v>
      </c>
      <c r="J523">
        <v>9</v>
      </c>
      <c r="K523">
        <v>113</v>
      </c>
      <c r="L523" t="s">
        <v>13</v>
      </c>
      <c r="N523" t="s">
        <v>158</v>
      </c>
      <c r="O523" t="s">
        <v>39</v>
      </c>
      <c r="P523" t="s">
        <v>40</v>
      </c>
      <c r="Q523" t="s">
        <v>214</v>
      </c>
      <c r="R523" t="s">
        <v>215</v>
      </c>
      <c r="T523">
        <v>4</v>
      </c>
      <c r="U523">
        <v>4</v>
      </c>
      <c r="V523">
        <v>155</v>
      </c>
      <c r="W523">
        <v>313</v>
      </c>
      <c r="X523">
        <v>1238</v>
      </c>
      <c r="Y523">
        <v>9663</v>
      </c>
      <c r="Z523">
        <v>10722374</v>
      </c>
      <c r="AA523">
        <v>1109.6400000000001</v>
      </c>
      <c r="AB523">
        <v>106.1090043</v>
      </c>
      <c r="AC523">
        <v>-6.4567363880000004</v>
      </c>
      <c r="AD523">
        <v>1.77</v>
      </c>
      <c r="AE523">
        <v>13.24</v>
      </c>
      <c r="AF523">
        <v>0</v>
      </c>
      <c r="AG523">
        <v>1.87</v>
      </c>
      <c r="AH523">
        <v>0.14080000000000001</v>
      </c>
      <c r="AI523">
        <v>6.3399999999999998E-2</v>
      </c>
      <c r="AJ523">
        <v>3.17</v>
      </c>
      <c r="AK523">
        <v>0</v>
      </c>
    </row>
    <row r="524" spans="1:37" x14ac:dyDescent="0.25">
      <c r="A524" s="18">
        <v>43929</v>
      </c>
      <c r="B524" t="s">
        <v>250</v>
      </c>
      <c r="C524" t="s">
        <v>159</v>
      </c>
      <c r="D524">
        <v>0</v>
      </c>
      <c r="E524">
        <v>0</v>
      </c>
      <c r="F524">
        <v>0</v>
      </c>
      <c r="G524">
        <v>0</v>
      </c>
      <c r="H524">
        <v>2</v>
      </c>
      <c r="I524">
        <v>1</v>
      </c>
      <c r="J524">
        <v>0</v>
      </c>
      <c r="K524">
        <v>1</v>
      </c>
      <c r="L524" t="s">
        <v>13</v>
      </c>
      <c r="N524" t="s">
        <v>159</v>
      </c>
      <c r="O524" t="s">
        <v>39</v>
      </c>
      <c r="P524" t="s">
        <v>40</v>
      </c>
      <c r="Q524" t="s">
        <v>226</v>
      </c>
      <c r="R524" t="s">
        <v>215</v>
      </c>
      <c r="T524">
        <v>9</v>
      </c>
      <c r="U524">
        <v>1</v>
      </c>
      <c r="V524">
        <v>129</v>
      </c>
      <c r="W524">
        <v>172</v>
      </c>
      <c r="X524">
        <v>1341</v>
      </c>
      <c r="Y524">
        <v>19919</v>
      </c>
      <c r="Z524">
        <v>1999539</v>
      </c>
      <c r="AA524">
        <v>100.38</v>
      </c>
      <c r="AB524">
        <v>102.33842129999999</v>
      </c>
      <c r="AC524">
        <v>-3.5335836270000001</v>
      </c>
      <c r="AD524">
        <v>0</v>
      </c>
      <c r="AE524">
        <v>1</v>
      </c>
      <c r="AF524">
        <v>0</v>
      </c>
      <c r="AG524">
        <v>0.5</v>
      </c>
      <c r="AH524">
        <v>0.5</v>
      </c>
      <c r="AI524">
        <v>0</v>
      </c>
      <c r="AJ524">
        <v>1</v>
      </c>
      <c r="AK524">
        <v>1</v>
      </c>
    </row>
    <row r="525" spans="1:37" x14ac:dyDescent="0.25">
      <c r="A525" s="18">
        <v>43929</v>
      </c>
      <c r="B525" t="s">
        <v>213</v>
      </c>
      <c r="C525" t="s">
        <v>161</v>
      </c>
      <c r="D525">
        <v>89</v>
      </c>
      <c r="E525">
        <v>8</v>
      </c>
      <c r="F525">
        <v>5</v>
      </c>
      <c r="G525">
        <v>76</v>
      </c>
      <c r="H525">
        <v>961</v>
      </c>
      <c r="I525">
        <v>147</v>
      </c>
      <c r="J525">
        <v>64</v>
      </c>
      <c r="K525">
        <v>750</v>
      </c>
      <c r="L525" t="s">
        <v>13</v>
      </c>
      <c r="N525" t="s">
        <v>161</v>
      </c>
      <c r="O525" t="s">
        <v>39</v>
      </c>
      <c r="P525" t="s">
        <v>40</v>
      </c>
      <c r="Q525" t="s">
        <v>214</v>
      </c>
      <c r="R525" t="s">
        <v>215</v>
      </c>
      <c r="S525" t="s">
        <v>216</v>
      </c>
      <c r="T525">
        <v>1</v>
      </c>
      <c r="U525">
        <v>5</v>
      </c>
      <c r="V525">
        <v>44</v>
      </c>
      <c r="W525">
        <v>267</v>
      </c>
      <c r="Y525">
        <v>664</v>
      </c>
      <c r="Z525">
        <v>10846145</v>
      </c>
      <c r="AA525">
        <v>16334.31</v>
      </c>
      <c r="AB525">
        <v>106.8361183</v>
      </c>
      <c r="AC525">
        <v>-6.2046989909999999</v>
      </c>
      <c r="AD525">
        <v>8.2100000000000009</v>
      </c>
      <c r="AE525">
        <v>88.6</v>
      </c>
      <c r="AF525">
        <v>0.74</v>
      </c>
      <c r="AG525">
        <v>13.55</v>
      </c>
      <c r="AH525">
        <v>0.153</v>
      </c>
      <c r="AI525">
        <v>6.6600000000000006E-2</v>
      </c>
      <c r="AJ525">
        <v>0.8</v>
      </c>
      <c r="AK525">
        <v>0.56999999999999995</v>
      </c>
    </row>
    <row r="526" spans="1:37" x14ac:dyDescent="0.25">
      <c r="A526" s="18">
        <v>43929</v>
      </c>
      <c r="B526" t="s">
        <v>223</v>
      </c>
      <c r="C526" t="s">
        <v>160</v>
      </c>
      <c r="D526">
        <v>0</v>
      </c>
      <c r="E526">
        <v>3</v>
      </c>
      <c r="F526">
        <v>3</v>
      </c>
      <c r="G526">
        <v>-6</v>
      </c>
      <c r="H526">
        <v>23</v>
      </c>
      <c r="I526">
        <v>6</v>
      </c>
      <c r="J526">
        <v>7</v>
      </c>
      <c r="K526">
        <v>10</v>
      </c>
      <c r="L526" t="s">
        <v>13</v>
      </c>
      <c r="N526" t="s">
        <v>160</v>
      </c>
      <c r="O526" t="s">
        <v>39</v>
      </c>
      <c r="P526" t="s">
        <v>40</v>
      </c>
      <c r="Q526" t="s">
        <v>214</v>
      </c>
      <c r="R526" t="s">
        <v>215</v>
      </c>
      <c r="S526" t="s">
        <v>224</v>
      </c>
      <c r="T526">
        <v>4</v>
      </c>
      <c r="U526">
        <v>1</v>
      </c>
      <c r="V526">
        <v>78</v>
      </c>
      <c r="W526">
        <v>46</v>
      </c>
      <c r="X526">
        <v>392</v>
      </c>
      <c r="Y526">
        <v>3133</v>
      </c>
      <c r="Z526">
        <v>3631015</v>
      </c>
      <c r="AA526">
        <v>1158.9000000000001</v>
      </c>
      <c r="AB526">
        <v>110.4448783</v>
      </c>
      <c r="AC526">
        <v>-7.8945018500000002</v>
      </c>
      <c r="AD526">
        <v>0</v>
      </c>
      <c r="AE526">
        <v>6.33</v>
      </c>
      <c r="AF526">
        <v>0.83</v>
      </c>
      <c r="AG526">
        <v>1.65</v>
      </c>
      <c r="AH526">
        <v>0.26090000000000002</v>
      </c>
      <c r="AI526">
        <v>0.30430000000000001</v>
      </c>
      <c r="AJ526">
        <v>0</v>
      </c>
    </row>
    <row r="527" spans="1:37" x14ac:dyDescent="0.25">
      <c r="A527" s="18">
        <v>43929</v>
      </c>
      <c r="B527" t="s">
        <v>246</v>
      </c>
      <c r="C527" t="s">
        <v>163</v>
      </c>
      <c r="D527">
        <v>0</v>
      </c>
      <c r="E527">
        <v>0</v>
      </c>
      <c r="F527">
        <v>0</v>
      </c>
      <c r="G527">
        <v>0</v>
      </c>
      <c r="H527">
        <v>1</v>
      </c>
      <c r="I527">
        <v>0</v>
      </c>
      <c r="J527">
        <v>0</v>
      </c>
      <c r="K527">
        <v>1</v>
      </c>
      <c r="L527" t="s">
        <v>13</v>
      </c>
      <c r="N527" t="s">
        <v>163</v>
      </c>
      <c r="O527" t="s">
        <v>39</v>
      </c>
      <c r="P527" t="s">
        <v>40</v>
      </c>
      <c r="Q527" t="s">
        <v>226</v>
      </c>
      <c r="R527" t="s">
        <v>215</v>
      </c>
      <c r="T527">
        <v>9</v>
      </c>
      <c r="U527">
        <v>2</v>
      </c>
      <c r="V527">
        <v>141</v>
      </c>
      <c r="W527">
        <v>163</v>
      </c>
      <c r="X527">
        <v>1399</v>
      </c>
      <c r="Y527">
        <v>50058</v>
      </c>
      <c r="Z527">
        <v>3493357</v>
      </c>
      <c r="AA527">
        <v>69.790000000000006</v>
      </c>
      <c r="AB527">
        <v>102.72364039999999</v>
      </c>
      <c r="AC527">
        <v>-1.69769766</v>
      </c>
      <c r="AD527">
        <v>0</v>
      </c>
      <c r="AE527">
        <v>0.28999999999999998</v>
      </c>
      <c r="AF527">
        <v>0</v>
      </c>
      <c r="AG527">
        <v>0</v>
      </c>
      <c r="AH527">
        <v>0</v>
      </c>
      <c r="AI527">
        <v>0</v>
      </c>
      <c r="AJ527">
        <v>1</v>
      </c>
      <c r="AK527">
        <v>1</v>
      </c>
    </row>
    <row r="528" spans="1:37" x14ac:dyDescent="0.25">
      <c r="A528" s="18">
        <v>43929</v>
      </c>
      <c r="B528" t="s">
        <v>217</v>
      </c>
      <c r="C528" t="s">
        <v>164</v>
      </c>
      <c r="D528">
        <v>23</v>
      </c>
      <c r="E528">
        <v>5</v>
      </c>
      <c r="F528">
        <v>1</v>
      </c>
      <c r="G528">
        <v>17</v>
      </c>
      <c r="H528">
        <v>387</v>
      </c>
      <c r="I528">
        <v>31</v>
      </c>
      <c r="J528">
        <v>18</v>
      </c>
      <c r="K528">
        <v>338</v>
      </c>
      <c r="L528" t="s">
        <v>13</v>
      </c>
      <c r="N528" t="s">
        <v>164</v>
      </c>
      <c r="O528" t="s">
        <v>39</v>
      </c>
      <c r="P528" t="s">
        <v>40</v>
      </c>
      <c r="Q528" t="s">
        <v>214</v>
      </c>
      <c r="R528" t="s">
        <v>215</v>
      </c>
      <c r="T528">
        <v>18</v>
      </c>
      <c r="U528">
        <v>9</v>
      </c>
      <c r="V528">
        <v>627</v>
      </c>
      <c r="W528">
        <v>645</v>
      </c>
      <c r="X528">
        <v>5312</v>
      </c>
      <c r="Y528">
        <v>35378</v>
      </c>
      <c r="Z528">
        <v>45161325</v>
      </c>
      <c r="AA528">
        <v>1276.55</v>
      </c>
      <c r="AB528">
        <v>107.60370829999999</v>
      </c>
      <c r="AC528">
        <v>-6.9204320829999997</v>
      </c>
      <c r="AD528">
        <v>0.51</v>
      </c>
      <c r="AE528">
        <v>8.57</v>
      </c>
      <c r="AF528">
        <v>0.11</v>
      </c>
      <c r="AG528">
        <v>0.69</v>
      </c>
      <c r="AH528">
        <v>8.0100000000000005E-2</v>
      </c>
      <c r="AI528">
        <v>4.65E-2</v>
      </c>
      <c r="AJ528">
        <v>0.28999999999999998</v>
      </c>
    </row>
    <row r="529" spans="1:37" x14ac:dyDescent="0.25">
      <c r="A529" s="18">
        <v>43929</v>
      </c>
      <c r="B529" t="s">
        <v>227</v>
      </c>
      <c r="C529" t="s">
        <v>165</v>
      </c>
      <c r="D529">
        <v>7</v>
      </c>
      <c r="E529">
        <v>2</v>
      </c>
      <c r="F529">
        <v>2</v>
      </c>
      <c r="G529">
        <v>3</v>
      </c>
      <c r="H529">
        <v>127</v>
      </c>
      <c r="I529">
        <v>27</v>
      </c>
      <c r="J529">
        <v>29</v>
      </c>
      <c r="K529">
        <v>71</v>
      </c>
      <c r="L529" t="s">
        <v>13</v>
      </c>
      <c r="N529" t="s">
        <v>165</v>
      </c>
      <c r="O529" t="s">
        <v>39</v>
      </c>
      <c r="P529" t="s">
        <v>40</v>
      </c>
      <c r="Q529" t="s">
        <v>214</v>
      </c>
      <c r="R529" t="s">
        <v>215</v>
      </c>
      <c r="T529">
        <v>29</v>
      </c>
      <c r="U529">
        <v>6</v>
      </c>
      <c r="V529">
        <v>576</v>
      </c>
      <c r="W529">
        <v>753</v>
      </c>
      <c r="X529">
        <v>7809</v>
      </c>
      <c r="Y529">
        <v>32801</v>
      </c>
      <c r="Z529">
        <v>36364072</v>
      </c>
      <c r="AA529">
        <v>1108.6400000000001</v>
      </c>
      <c r="AB529">
        <v>110.20111489999999</v>
      </c>
      <c r="AC529">
        <v>-7.2590971770000001</v>
      </c>
      <c r="AD529">
        <v>0.19</v>
      </c>
      <c r="AE529">
        <v>3.49</v>
      </c>
      <c r="AF529">
        <v>0.05</v>
      </c>
      <c r="AG529">
        <v>0.74</v>
      </c>
      <c r="AH529">
        <v>0.21260000000000001</v>
      </c>
      <c r="AI529">
        <v>0.2283</v>
      </c>
      <c r="AJ529">
        <v>7</v>
      </c>
    </row>
    <row r="530" spans="1:37" x14ac:dyDescent="0.25">
      <c r="A530" s="18">
        <v>43929</v>
      </c>
      <c r="B530" t="s">
        <v>228</v>
      </c>
      <c r="C530" t="s">
        <v>166</v>
      </c>
      <c r="D530">
        <v>2</v>
      </c>
      <c r="E530">
        <v>0</v>
      </c>
      <c r="F530">
        <v>1</v>
      </c>
      <c r="G530">
        <v>1</v>
      </c>
      <c r="H530">
        <v>147</v>
      </c>
      <c r="I530">
        <v>15</v>
      </c>
      <c r="J530">
        <v>29</v>
      </c>
      <c r="K530">
        <v>103</v>
      </c>
      <c r="L530" t="s">
        <v>13</v>
      </c>
      <c r="N530" t="s">
        <v>166</v>
      </c>
      <c r="O530" t="s">
        <v>39</v>
      </c>
      <c r="P530" t="s">
        <v>40</v>
      </c>
      <c r="Q530" t="s">
        <v>214</v>
      </c>
      <c r="R530" t="s">
        <v>215</v>
      </c>
      <c r="T530">
        <v>29</v>
      </c>
      <c r="U530">
        <v>9</v>
      </c>
      <c r="V530">
        <v>666</v>
      </c>
      <c r="W530">
        <v>777</v>
      </c>
      <c r="X530">
        <v>7724</v>
      </c>
      <c r="Y530">
        <v>47803</v>
      </c>
      <c r="Z530">
        <v>40479023</v>
      </c>
      <c r="AA530">
        <v>846.78</v>
      </c>
      <c r="AB530">
        <v>112.7329414</v>
      </c>
      <c r="AC530">
        <v>-7.7233455790000001</v>
      </c>
      <c r="AD530">
        <v>0.05</v>
      </c>
      <c r="AE530">
        <v>3.63</v>
      </c>
      <c r="AF530">
        <v>0</v>
      </c>
      <c r="AG530">
        <v>0.37</v>
      </c>
      <c r="AH530">
        <v>0.10199999999999999</v>
      </c>
      <c r="AI530">
        <v>0.1973</v>
      </c>
      <c r="AJ530">
        <v>0.4</v>
      </c>
      <c r="AK530">
        <v>1</v>
      </c>
    </row>
    <row r="531" spans="1:37" x14ac:dyDescent="0.25">
      <c r="A531" s="18">
        <v>43929</v>
      </c>
      <c r="B531" t="s">
        <v>244</v>
      </c>
      <c r="C531" t="s">
        <v>167</v>
      </c>
      <c r="D531">
        <v>0</v>
      </c>
      <c r="E531">
        <v>0</v>
      </c>
      <c r="F531">
        <v>0</v>
      </c>
      <c r="G531">
        <v>0</v>
      </c>
      <c r="H531">
        <v>7</v>
      </c>
      <c r="I531">
        <v>1</v>
      </c>
      <c r="J531">
        <v>3</v>
      </c>
      <c r="K531">
        <v>3</v>
      </c>
      <c r="L531" t="s">
        <v>13</v>
      </c>
      <c r="N531" t="s">
        <v>167</v>
      </c>
      <c r="O531" t="s">
        <v>39</v>
      </c>
      <c r="P531" t="s">
        <v>40</v>
      </c>
      <c r="Q531" t="s">
        <v>222</v>
      </c>
      <c r="R531" t="s">
        <v>215</v>
      </c>
      <c r="T531">
        <v>12</v>
      </c>
      <c r="U531">
        <v>2</v>
      </c>
      <c r="V531">
        <v>174</v>
      </c>
      <c r="W531">
        <v>99</v>
      </c>
      <c r="X531">
        <v>2031</v>
      </c>
      <c r="Y531">
        <v>147307</v>
      </c>
      <c r="Z531">
        <v>5422814</v>
      </c>
      <c r="AA531">
        <v>36.81</v>
      </c>
      <c r="AB531">
        <v>111.1211776</v>
      </c>
      <c r="AC531">
        <v>-8.6474572E-2</v>
      </c>
      <c r="AD531">
        <v>0</v>
      </c>
      <c r="AE531">
        <v>1.29</v>
      </c>
      <c r="AF531">
        <v>0</v>
      </c>
      <c r="AG531">
        <v>0.18</v>
      </c>
      <c r="AH531">
        <v>0.1429</v>
      </c>
      <c r="AI531">
        <v>0.42859999999999998</v>
      </c>
      <c r="AJ531">
        <v>1</v>
      </c>
      <c r="AK531">
        <v>1</v>
      </c>
    </row>
    <row r="532" spans="1:37" x14ac:dyDescent="0.25">
      <c r="A532" s="18">
        <v>43929</v>
      </c>
      <c r="B532" t="s">
        <v>247</v>
      </c>
      <c r="C532" t="s">
        <v>168</v>
      </c>
      <c r="D532">
        <v>4</v>
      </c>
      <c r="E532">
        <v>0</v>
      </c>
      <c r="F532">
        <v>1</v>
      </c>
      <c r="G532">
        <v>3</v>
      </c>
      <c r="H532">
        <v>21</v>
      </c>
      <c r="I532">
        <v>3</v>
      </c>
      <c r="J532">
        <v>1</v>
      </c>
      <c r="K532">
        <v>17</v>
      </c>
      <c r="L532" t="s">
        <v>13</v>
      </c>
      <c r="N532" t="s">
        <v>168</v>
      </c>
      <c r="O532" t="s">
        <v>39</v>
      </c>
      <c r="P532" t="s">
        <v>40</v>
      </c>
      <c r="Q532" t="s">
        <v>222</v>
      </c>
      <c r="R532" t="s">
        <v>42</v>
      </c>
      <c r="T532">
        <v>11</v>
      </c>
      <c r="U532">
        <v>2</v>
      </c>
      <c r="V532">
        <v>153</v>
      </c>
      <c r="W532">
        <v>144</v>
      </c>
      <c r="X532">
        <v>1864</v>
      </c>
      <c r="Y532">
        <v>38744</v>
      </c>
      <c r="Z532">
        <v>4023049</v>
      </c>
      <c r="AA532">
        <v>103.84</v>
      </c>
      <c r="AB532">
        <v>115.4385783</v>
      </c>
      <c r="AC532">
        <v>-2.993594979</v>
      </c>
      <c r="AD532">
        <v>0.99</v>
      </c>
      <c r="AE532">
        <v>5.22</v>
      </c>
      <c r="AF532">
        <v>0</v>
      </c>
      <c r="AG532">
        <v>0.75</v>
      </c>
      <c r="AH532">
        <v>0.1429</v>
      </c>
      <c r="AI532">
        <v>4.7600000000000003E-2</v>
      </c>
      <c r="AK532">
        <v>0</v>
      </c>
    </row>
    <row r="533" spans="1:37" x14ac:dyDescent="0.25">
      <c r="A533" s="18">
        <v>43929</v>
      </c>
      <c r="B533" t="s">
        <v>236</v>
      </c>
      <c r="C533" t="s">
        <v>169</v>
      </c>
      <c r="D533">
        <v>0</v>
      </c>
      <c r="E533">
        <v>1</v>
      </c>
      <c r="F533">
        <v>0</v>
      </c>
      <c r="G533">
        <v>-1</v>
      </c>
      <c r="H533">
        <v>16</v>
      </c>
      <c r="I533">
        <v>1</v>
      </c>
      <c r="J533">
        <v>6</v>
      </c>
      <c r="K533">
        <v>9</v>
      </c>
      <c r="L533" t="s">
        <v>13</v>
      </c>
      <c r="N533" t="s">
        <v>169</v>
      </c>
      <c r="O533" t="s">
        <v>39</v>
      </c>
      <c r="P533" t="s">
        <v>40</v>
      </c>
      <c r="Q533" t="s">
        <v>222</v>
      </c>
      <c r="R533" t="s">
        <v>215</v>
      </c>
      <c r="T533">
        <v>13</v>
      </c>
      <c r="U533">
        <v>1</v>
      </c>
      <c r="V533">
        <v>136</v>
      </c>
      <c r="W533">
        <v>139</v>
      </c>
      <c r="X533">
        <v>1432</v>
      </c>
      <c r="Y533">
        <v>153565</v>
      </c>
      <c r="Z533">
        <v>2570289</v>
      </c>
      <c r="AA533">
        <v>16.739999999999998</v>
      </c>
      <c r="AB533">
        <v>113.41765359999999</v>
      </c>
      <c r="AC533">
        <v>-1.6024846530000001</v>
      </c>
      <c r="AD533">
        <v>0</v>
      </c>
      <c r="AE533">
        <v>6.22</v>
      </c>
      <c r="AF533">
        <v>0.39</v>
      </c>
      <c r="AG533">
        <v>0.39</v>
      </c>
      <c r="AH533">
        <v>6.25E-2</v>
      </c>
      <c r="AI533">
        <v>0.375</v>
      </c>
      <c r="AJ533">
        <v>1</v>
      </c>
    </row>
    <row r="534" spans="1:37" x14ac:dyDescent="0.25">
      <c r="A534" s="18">
        <v>43929</v>
      </c>
      <c r="B534" t="s">
        <v>221</v>
      </c>
      <c r="C534" t="s">
        <v>170</v>
      </c>
      <c r="D534">
        <v>1</v>
      </c>
      <c r="E534">
        <v>0</v>
      </c>
      <c r="F534">
        <v>0</v>
      </c>
      <c r="G534">
        <v>1</v>
      </c>
      <c r="H534">
        <v>28</v>
      </c>
      <c r="I534">
        <v>1</v>
      </c>
      <c r="J534">
        <v>1</v>
      </c>
      <c r="K534">
        <v>26</v>
      </c>
      <c r="L534" t="s">
        <v>13</v>
      </c>
      <c r="N534" t="s">
        <v>170</v>
      </c>
      <c r="O534" t="s">
        <v>39</v>
      </c>
      <c r="P534" t="s">
        <v>40</v>
      </c>
      <c r="Q534" t="s">
        <v>222</v>
      </c>
      <c r="R534" t="s">
        <v>42</v>
      </c>
      <c r="T534">
        <v>7</v>
      </c>
      <c r="U534">
        <v>3</v>
      </c>
      <c r="V534">
        <v>103</v>
      </c>
      <c r="W534">
        <v>197</v>
      </c>
      <c r="X534">
        <v>841</v>
      </c>
      <c r="Y534">
        <v>129067</v>
      </c>
      <c r="Z534">
        <v>3552191</v>
      </c>
      <c r="AA534">
        <v>27.52</v>
      </c>
      <c r="AB534">
        <v>116.4684405</v>
      </c>
      <c r="AC534">
        <v>0.45385803000000002</v>
      </c>
      <c r="AD534">
        <v>0.28000000000000003</v>
      </c>
      <c r="AE534">
        <v>7.88</v>
      </c>
      <c r="AF534">
        <v>0</v>
      </c>
      <c r="AG534">
        <v>0.28000000000000003</v>
      </c>
      <c r="AH534">
        <v>3.5700000000000003E-2</v>
      </c>
      <c r="AI534">
        <v>3.5700000000000003E-2</v>
      </c>
      <c r="AK534">
        <v>1</v>
      </c>
    </row>
    <row r="535" spans="1:37" x14ac:dyDescent="0.25">
      <c r="A535" s="18">
        <v>43929</v>
      </c>
      <c r="B535" t="s">
        <v>241</v>
      </c>
      <c r="C535" t="s">
        <v>171</v>
      </c>
      <c r="D535">
        <v>1</v>
      </c>
      <c r="E535">
        <v>0</v>
      </c>
      <c r="F535">
        <v>0</v>
      </c>
      <c r="G535">
        <v>1</v>
      </c>
      <c r="H535">
        <v>16</v>
      </c>
      <c r="I535">
        <v>0</v>
      </c>
      <c r="J535">
        <v>0</v>
      </c>
      <c r="K535">
        <v>16</v>
      </c>
      <c r="L535" t="s">
        <v>13</v>
      </c>
      <c r="N535" t="s">
        <v>171</v>
      </c>
      <c r="O535" t="s">
        <v>39</v>
      </c>
      <c r="P535" t="s">
        <v>40</v>
      </c>
      <c r="Q535" t="s">
        <v>222</v>
      </c>
      <c r="R535" t="s">
        <v>42</v>
      </c>
      <c r="T535">
        <v>4</v>
      </c>
      <c r="U535">
        <v>1</v>
      </c>
      <c r="V535">
        <v>53</v>
      </c>
      <c r="W535">
        <v>35</v>
      </c>
      <c r="X535">
        <v>447</v>
      </c>
      <c r="Y535">
        <v>75468</v>
      </c>
      <c r="Z535">
        <v>648407</v>
      </c>
      <c r="AA535">
        <v>8.59</v>
      </c>
      <c r="AB535">
        <v>116.2188791</v>
      </c>
      <c r="AC535">
        <v>2.8910126209999998</v>
      </c>
      <c r="AD535">
        <v>1.54</v>
      </c>
      <c r="AE535">
        <v>24.68</v>
      </c>
      <c r="AF535">
        <v>0</v>
      </c>
      <c r="AG535">
        <v>0</v>
      </c>
      <c r="AH535">
        <v>0</v>
      </c>
      <c r="AI535">
        <v>0</v>
      </c>
      <c r="AK535">
        <v>1</v>
      </c>
    </row>
    <row r="536" spans="1:37" x14ac:dyDescent="0.25">
      <c r="A536" s="18">
        <v>43929</v>
      </c>
      <c r="B536" t="s">
        <v>248</v>
      </c>
      <c r="C536" t="s">
        <v>172</v>
      </c>
      <c r="D536">
        <v>0</v>
      </c>
      <c r="E536">
        <v>0</v>
      </c>
      <c r="F536">
        <v>0</v>
      </c>
      <c r="G536">
        <v>0</v>
      </c>
      <c r="H536">
        <v>2</v>
      </c>
      <c r="I536">
        <v>1</v>
      </c>
      <c r="J536">
        <v>0</v>
      </c>
      <c r="K536">
        <v>1</v>
      </c>
      <c r="L536" t="s">
        <v>13</v>
      </c>
      <c r="N536" t="s">
        <v>172</v>
      </c>
      <c r="O536" t="s">
        <v>39</v>
      </c>
      <c r="P536" t="s">
        <v>40</v>
      </c>
      <c r="Q536" t="s">
        <v>226</v>
      </c>
      <c r="R536" t="s">
        <v>215</v>
      </c>
      <c r="T536">
        <v>6</v>
      </c>
      <c r="U536">
        <v>1</v>
      </c>
      <c r="V536">
        <v>47</v>
      </c>
      <c r="W536">
        <v>82</v>
      </c>
      <c r="X536">
        <v>309</v>
      </c>
      <c r="Y536">
        <v>16424</v>
      </c>
      <c r="Z536">
        <v>1379767</v>
      </c>
      <c r="AA536">
        <v>84.01</v>
      </c>
      <c r="AB536">
        <v>106.5499324</v>
      </c>
      <c r="AC536">
        <v>-2.4474441269999998</v>
      </c>
      <c r="AD536">
        <v>0</v>
      </c>
      <c r="AE536">
        <v>1.45</v>
      </c>
      <c r="AF536">
        <v>0</v>
      </c>
      <c r="AG536">
        <v>0.72</v>
      </c>
      <c r="AH536">
        <v>0.5</v>
      </c>
      <c r="AI536">
        <v>0</v>
      </c>
      <c r="AJ536">
        <v>1</v>
      </c>
      <c r="AK536">
        <v>1</v>
      </c>
    </row>
    <row r="537" spans="1:37" x14ac:dyDescent="0.25">
      <c r="A537" s="18">
        <v>43929</v>
      </c>
      <c r="B537" t="s">
        <v>249</v>
      </c>
      <c r="C537" t="s">
        <v>173</v>
      </c>
      <c r="D537">
        <v>0</v>
      </c>
      <c r="E537">
        <v>0</v>
      </c>
      <c r="F537">
        <v>0</v>
      </c>
      <c r="G537">
        <v>0</v>
      </c>
      <c r="H537">
        <v>5</v>
      </c>
      <c r="I537">
        <v>3</v>
      </c>
      <c r="J537">
        <v>2</v>
      </c>
      <c r="K537">
        <v>0</v>
      </c>
      <c r="L537" t="s">
        <v>13</v>
      </c>
      <c r="N537" t="s">
        <v>173</v>
      </c>
      <c r="O537" t="s">
        <v>39</v>
      </c>
      <c r="P537" t="s">
        <v>40</v>
      </c>
      <c r="Q537" t="s">
        <v>226</v>
      </c>
      <c r="R537" t="s">
        <v>215</v>
      </c>
      <c r="T537">
        <v>5</v>
      </c>
      <c r="U537">
        <v>2</v>
      </c>
      <c r="V537">
        <v>75</v>
      </c>
      <c r="W537">
        <v>142</v>
      </c>
      <c r="X537">
        <v>275</v>
      </c>
      <c r="Y537">
        <v>8202</v>
      </c>
      <c r="Z537">
        <v>1929400</v>
      </c>
      <c r="AA537">
        <v>235.24</v>
      </c>
      <c r="AB537">
        <v>108.261746</v>
      </c>
      <c r="AC537">
        <v>3.9163459999999999</v>
      </c>
      <c r="AD537">
        <v>0</v>
      </c>
      <c r="AE537">
        <v>2.59</v>
      </c>
      <c r="AF537">
        <v>0</v>
      </c>
      <c r="AG537">
        <v>1.55</v>
      </c>
      <c r="AH537">
        <v>0.6</v>
      </c>
      <c r="AI537">
        <v>0.4</v>
      </c>
      <c r="AJ537">
        <v>1</v>
      </c>
      <c r="AK537">
        <v>1</v>
      </c>
    </row>
    <row r="538" spans="1:37" x14ac:dyDescent="0.25">
      <c r="A538" s="18">
        <v>43929</v>
      </c>
      <c r="B538" t="s">
        <v>237</v>
      </c>
      <c r="C538" t="s">
        <v>174</v>
      </c>
      <c r="D538">
        <v>3</v>
      </c>
      <c r="E538">
        <v>2</v>
      </c>
      <c r="F538">
        <v>0</v>
      </c>
      <c r="G538">
        <v>1</v>
      </c>
      <c r="H538">
        <v>14</v>
      </c>
      <c r="I538">
        <v>5</v>
      </c>
      <c r="J538">
        <v>0</v>
      </c>
      <c r="K538">
        <v>9</v>
      </c>
      <c r="L538" t="s">
        <v>13</v>
      </c>
      <c r="N538" t="s">
        <v>174</v>
      </c>
      <c r="O538" t="s">
        <v>39</v>
      </c>
      <c r="P538" t="s">
        <v>40</v>
      </c>
      <c r="Q538" t="s">
        <v>226</v>
      </c>
      <c r="R538" t="s">
        <v>215</v>
      </c>
      <c r="T538">
        <v>13</v>
      </c>
      <c r="U538">
        <v>2</v>
      </c>
      <c r="V538">
        <v>228</v>
      </c>
      <c r="W538">
        <v>205</v>
      </c>
      <c r="X538">
        <v>2435</v>
      </c>
      <c r="Y538">
        <v>34624</v>
      </c>
      <c r="Z538">
        <v>9095591</v>
      </c>
      <c r="AA538">
        <v>262.7</v>
      </c>
      <c r="AB538">
        <v>105.0214366</v>
      </c>
      <c r="AC538">
        <v>-4.9167929749999999</v>
      </c>
      <c r="AD538">
        <v>0.33</v>
      </c>
      <c r="AE538">
        <v>1.54</v>
      </c>
      <c r="AF538">
        <v>0.22</v>
      </c>
      <c r="AG538">
        <v>0.55000000000000004</v>
      </c>
      <c r="AH538">
        <v>0.35709999999999997</v>
      </c>
      <c r="AI538">
        <v>0</v>
      </c>
    </row>
    <row r="539" spans="1:37" x14ac:dyDescent="0.25">
      <c r="A539" s="18">
        <v>43929</v>
      </c>
      <c r="B539" t="s">
        <v>230</v>
      </c>
      <c r="C539" t="s">
        <v>175</v>
      </c>
      <c r="D539">
        <v>2</v>
      </c>
      <c r="E539">
        <v>0</v>
      </c>
      <c r="F539">
        <v>0</v>
      </c>
      <c r="G539">
        <v>2</v>
      </c>
      <c r="H539">
        <v>3</v>
      </c>
      <c r="I539">
        <v>0</v>
      </c>
      <c r="J539">
        <v>0</v>
      </c>
      <c r="K539">
        <v>3</v>
      </c>
      <c r="L539" t="s">
        <v>13</v>
      </c>
      <c r="N539" t="s">
        <v>175</v>
      </c>
      <c r="O539" t="s">
        <v>39</v>
      </c>
      <c r="P539" t="s">
        <v>40</v>
      </c>
      <c r="Q539" t="s">
        <v>175</v>
      </c>
      <c r="R539" t="s">
        <v>231</v>
      </c>
      <c r="T539">
        <v>9</v>
      </c>
      <c r="U539">
        <v>2</v>
      </c>
      <c r="V539">
        <v>118</v>
      </c>
      <c r="W539">
        <v>35</v>
      </c>
      <c r="X539">
        <v>1198</v>
      </c>
      <c r="Y539">
        <v>46914</v>
      </c>
      <c r="Z539">
        <v>1847097</v>
      </c>
      <c r="AA539">
        <v>39.369999999999997</v>
      </c>
      <c r="AB539">
        <v>129.57679200000001</v>
      </c>
      <c r="AC539">
        <v>-3.1925720000000002</v>
      </c>
      <c r="AD539">
        <v>1.08</v>
      </c>
      <c r="AE539">
        <v>1.62</v>
      </c>
      <c r="AF539">
        <v>0</v>
      </c>
      <c r="AG539">
        <v>0</v>
      </c>
      <c r="AH539">
        <v>0</v>
      </c>
      <c r="AI539">
        <v>0</v>
      </c>
      <c r="AK539">
        <v>1</v>
      </c>
    </row>
    <row r="540" spans="1:37" x14ac:dyDescent="0.25">
      <c r="A540" s="18">
        <v>43929</v>
      </c>
      <c r="B540" t="s">
        <v>234</v>
      </c>
      <c r="C540" t="s">
        <v>176</v>
      </c>
      <c r="D540">
        <v>1</v>
      </c>
      <c r="E540">
        <v>0</v>
      </c>
      <c r="F540">
        <v>0</v>
      </c>
      <c r="G540">
        <v>1</v>
      </c>
      <c r="H540">
        <v>2</v>
      </c>
      <c r="I540">
        <v>0</v>
      </c>
      <c r="J540">
        <v>0</v>
      </c>
      <c r="K540">
        <v>2</v>
      </c>
      <c r="L540" t="s">
        <v>13</v>
      </c>
      <c r="N540" t="s">
        <v>176</v>
      </c>
      <c r="O540" t="s">
        <v>39</v>
      </c>
      <c r="P540" t="s">
        <v>40</v>
      </c>
      <c r="Q540" t="s">
        <v>175</v>
      </c>
      <c r="R540" t="s">
        <v>231</v>
      </c>
      <c r="T540">
        <v>8</v>
      </c>
      <c r="U540">
        <v>2</v>
      </c>
      <c r="V540">
        <v>116</v>
      </c>
      <c r="W540">
        <v>118</v>
      </c>
      <c r="X540">
        <v>1063</v>
      </c>
      <c r="Y540">
        <v>31983</v>
      </c>
      <c r="Z540">
        <v>1307803</v>
      </c>
      <c r="AA540">
        <v>40.89</v>
      </c>
      <c r="AB540">
        <v>127.5391072</v>
      </c>
      <c r="AC540">
        <v>0.212036949</v>
      </c>
      <c r="AD540">
        <v>0.76</v>
      </c>
      <c r="AE540">
        <v>1.53</v>
      </c>
      <c r="AF540">
        <v>0</v>
      </c>
      <c r="AG540">
        <v>0</v>
      </c>
      <c r="AH540">
        <v>0</v>
      </c>
      <c r="AI540">
        <v>0</v>
      </c>
      <c r="AK540">
        <v>1</v>
      </c>
    </row>
    <row r="541" spans="1:37" x14ac:dyDescent="0.25">
      <c r="A541" s="18">
        <v>43929</v>
      </c>
      <c r="B541" t="s">
        <v>251</v>
      </c>
      <c r="C541" t="s">
        <v>177</v>
      </c>
      <c r="D541">
        <v>0</v>
      </c>
      <c r="E541">
        <v>0</v>
      </c>
      <c r="F541">
        <v>0</v>
      </c>
      <c r="G541">
        <v>0</v>
      </c>
      <c r="H541">
        <v>7</v>
      </c>
      <c r="I541">
        <v>0</v>
      </c>
      <c r="J541">
        <v>0</v>
      </c>
      <c r="K541">
        <v>7</v>
      </c>
      <c r="L541" t="s">
        <v>13</v>
      </c>
      <c r="N541" t="s">
        <v>177</v>
      </c>
      <c r="O541" t="s">
        <v>39</v>
      </c>
      <c r="P541" t="s">
        <v>40</v>
      </c>
      <c r="Q541" t="s">
        <v>41</v>
      </c>
      <c r="R541" t="s">
        <v>42</v>
      </c>
      <c r="T541">
        <v>8</v>
      </c>
      <c r="U541">
        <v>2</v>
      </c>
      <c r="V541">
        <v>117</v>
      </c>
      <c r="W541">
        <v>145</v>
      </c>
      <c r="X541">
        <v>995</v>
      </c>
      <c r="Y541">
        <v>18572</v>
      </c>
      <c r="Z541">
        <v>5270247</v>
      </c>
      <c r="AA541">
        <v>283.77</v>
      </c>
      <c r="AB541">
        <v>117.5086257</v>
      </c>
      <c r="AC541">
        <v>-8.6069988659999996</v>
      </c>
      <c r="AD541">
        <v>0</v>
      </c>
      <c r="AE541">
        <v>1.33</v>
      </c>
      <c r="AF541">
        <v>0</v>
      </c>
      <c r="AG541">
        <v>0</v>
      </c>
      <c r="AH541">
        <v>0</v>
      </c>
      <c r="AI541">
        <v>0</v>
      </c>
      <c r="AJ541">
        <v>1</v>
      </c>
      <c r="AK541">
        <v>1</v>
      </c>
    </row>
    <row r="542" spans="1:37" x14ac:dyDescent="0.25">
      <c r="A542" s="18">
        <v>43929</v>
      </c>
      <c r="B542" t="s">
        <v>232</v>
      </c>
      <c r="C542" t="s">
        <v>179</v>
      </c>
      <c r="D542">
        <v>11</v>
      </c>
      <c r="E542">
        <v>0</v>
      </c>
      <c r="F542">
        <v>0</v>
      </c>
      <c r="G542">
        <v>11</v>
      </c>
      <c r="H542">
        <v>36</v>
      </c>
      <c r="I542">
        <v>3</v>
      </c>
      <c r="J542">
        <v>4</v>
      </c>
      <c r="K542">
        <v>29</v>
      </c>
      <c r="L542" t="s">
        <v>13</v>
      </c>
      <c r="N542" t="s">
        <v>179</v>
      </c>
      <c r="O542" t="s">
        <v>39</v>
      </c>
      <c r="P542" t="s">
        <v>40</v>
      </c>
      <c r="Q542" t="s">
        <v>179</v>
      </c>
      <c r="R542" t="s">
        <v>231</v>
      </c>
      <c r="S542" t="s">
        <v>233</v>
      </c>
      <c r="T542">
        <v>28</v>
      </c>
      <c r="U542">
        <v>1</v>
      </c>
      <c r="V542">
        <v>560</v>
      </c>
      <c r="W542">
        <v>110</v>
      </c>
      <c r="X542">
        <v>5411</v>
      </c>
      <c r="Y542">
        <v>319036</v>
      </c>
      <c r="Z542">
        <v>4340348</v>
      </c>
      <c r="AA542">
        <v>13.6</v>
      </c>
      <c r="AB542">
        <v>138.69603000000001</v>
      </c>
      <c r="AC542">
        <v>-4.6662095299999997</v>
      </c>
      <c r="AD542">
        <v>2.5299999999999998</v>
      </c>
      <c r="AE542">
        <v>8.2899999999999991</v>
      </c>
      <c r="AF542">
        <v>0</v>
      </c>
      <c r="AG542">
        <v>0.69</v>
      </c>
      <c r="AH542">
        <v>8.3299999999999999E-2</v>
      </c>
      <c r="AI542">
        <v>0.1111</v>
      </c>
      <c r="AK542">
        <v>0</v>
      </c>
    </row>
    <row r="543" spans="1:37" x14ac:dyDescent="0.25">
      <c r="A543" s="18">
        <v>43929</v>
      </c>
      <c r="B543" t="s">
        <v>240</v>
      </c>
      <c r="C543" t="s">
        <v>180</v>
      </c>
      <c r="D543">
        <v>0</v>
      </c>
      <c r="E543">
        <v>0</v>
      </c>
      <c r="F543">
        <v>0</v>
      </c>
      <c r="G543">
        <v>0</v>
      </c>
      <c r="H543">
        <v>2</v>
      </c>
      <c r="I543">
        <v>0</v>
      </c>
      <c r="J543">
        <v>0</v>
      </c>
      <c r="K543">
        <v>2</v>
      </c>
      <c r="L543" t="s">
        <v>13</v>
      </c>
      <c r="N543" t="s">
        <v>180</v>
      </c>
      <c r="O543" t="s">
        <v>39</v>
      </c>
      <c r="P543" t="s">
        <v>40</v>
      </c>
      <c r="Q543" t="s">
        <v>179</v>
      </c>
      <c r="R543" t="s">
        <v>231</v>
      </c>
      <c r="S543" t="s">
        <v>233</v>
      </c>
      <c r="T543">
        <v>12</v>
      </c>
      <c r="U543">
        <v>1</v>
      </c>
      <c r="V543">
        <v>218</v>
      </c>
      <c r="W543">
        <v>95</v>
      </c>
      <c r="X543">
        <v>1742</v>
      </c>
      <c r="Y543">
        <v>102955</v>
      </c>
      <c r="Z543">
        <v>1140701</v>
      </c>
      <c r="AA543">
        <v>11.08</v>
      </c>
      <c r="AB543">
        <v>132.9762624</v>
      </c>
      <c r="AC543">
        <v>-2.045160182</v>
      </c>
      <c r="AD543">
        <v>0</v>
      </c>
      <c r="AE543">
        <v>1.75</v>
      </c>
      <c r="AF543">
        <v>0</v>
      </c>
      <c r="AG543">
        <v>0</v>
      </c>
      <c r="AH543">
        <v>0</v>
      </c>
      <c r="AI543">
        <v>0</v>
      </c>
      <c r="AJ543">
        <v>1</v>
      </c>
      <c r="AK543">
        <v>1</v>
      </c>
    </row>
    <row r="544" spans="1:37" x14ac:dyDescent="0.25">
      <c r="A544" s="18">
        <v>43929</v>
      </c>
      <c r="B544" t="s">
        <v>245</v>
      </c>
      <c r="C544" t="s">
        <v>181</v>
      </c>
      <c r="D544">
        <v>0</v>
      </c>
      <c r="E544">
        <v>0</v>
      </c>
      <c r="F544">
        <v>0</v>
      </c>
      <c r="G544">
        <v>0</v>
      </c>
      <c r="H544">
        <v>11</v>
      </c>
      <c r="I544">
        <v>2</v>
      </c>
      <c r="J544">
        <v>1</v>
      </c>
      <c r="K544">
        <v>8</v>
      </c>
      <c r="L544" t="s">
        <v>13</v>
      </c>
      <c r="N544" t="s">
        <v>181</v>
      </c>
      <c r="O544" t="s">
        <v>39</v>
      </c>
      <c r="P544" t="s">
        <v>40</v>
      </c>
      <c r="Q544" t="s">
        <v>226</v>
      </c>
      <c r="R544" t="s">
        <v>215</v>
      </c>
      <c r="T544">
        <v>10</v>
      </c>
      <c r="U544">
        <v>2</v>
      </c>
      <c r="V544">
        <v>169</v>
      </c>
      <c r="W544">
        <v>268</v>
      </c>
      <c r="X544">
        <v>1591</v>
      </c>
      <c r="Y544">
        <v>87024</v>
      </c>
      <c r="Z544">
        <v>6074100</v>
      </c>
      <c r="AA544">
        <v>69.8</v>
      </c>
      <c r="AB544">
        <v>101.8051092</v>
      </c>
      <c r="AC544">
        <v>0.51164785099999999</v>
      </c>
      <c r="AD544">
        <v>0</v>
      </c>
      <c r="AE544">
        <v>1.81</v>
      </c>
      <c r="AF544">
        <v>0</v>
      </c>
      <c r="AG544">
        <v>0.33</v>
      </c>
      <c r="AH544">
        <v>0.18179999999999999</v>
      </c>
      <c r="AI544">
        <v>9.0899999999999995E-2</v>
      </c>
      <c r="AJ544">
        <v>1</v>
      </c>
      <c r="AK544">
        <v>1</v>
      </c>
    </row>
    <row r="545" spans="1:37" x14ac:dyDescent="0.25">
      <c r="A545" s="18">
        <v>43929</v>
      </c>
      <c r="B545" t="s">
        <v>242</v>
      </c>
      <c r="C545" t="s">
        <v>182</v>
      </c>
      <c r="D545">
        <v>0</v>
      </c>
      <c r="E545">
        <v>0</v>
      </c>
      <c r="F545">
        <v>0</v>
      </c>
      <c r="G545">
        <v>0</v>
      </c>
      <c r="H545">
        <v>2</v>
      </c>
      <c r="I545">
        <v>0</v>
      </c>
      <c r="J545">
        <v>0</v>
      </c>
      <c r="K545">
        <v>2</v>
      </c>
      <c r="L545" t="s">
        <v>13</v>
      </c>
      <c r="N545" t="s">
        <v>182</v>
      </c>
      <c r="O545" t="s">
        <v>39</v>
      </c>
      <c r="P545" t="s">
        <v>40</v>
      </c>
      <c r="Q545" t="s">
        <v>220</v>
      </c>
      <c r="R545" t="s">
        <v>42</v>
      </c>
      <c r="T545">
        <v>6</v>
      </c>
      <c r="V545">
        <v>69</v>
      </c>
      <c r="W545">
        <v>73</v>
      </c>
      <c r="X545">
        <v>575</v>
      </c>
      <c r="Y545">
        <v>16787</v>
      </c>
      <c r="Z545">
        <v>1559984</v>
      </c>
      <c r="AA545">
        <v>92.93</v>
      </c>
      <c r="AB545">
        <v>119.3450194</v>
      </c>
      <c r="AC545">
        <v>-2.4617460530000002</v>
      </c>
      <c r="AD545">
        <v>0</v>
      </c>
      <c r="AE545">
        <v>1.28</v>
      </c>
      <c r="AF545">
        <v>0</v>
      </c>
      <c r="AG545">
        <v>0</v>
      </c>
      <c r="AH545">
        <v>0</v>
      </c>
      <c r="AI545">
        <v>0</v>
      </c>
      <c r="AJ545">
        <v>1</v>
      </c>
      <c r="AK545">
        <v>1</v>
      </c>
    </row>
    <row r="546" spans="1:37" x14ac:dyDescent="0.25">
      <c r="A546" s="18">
        <v>43929</v>
      </c>
      <c r="B546" t="s">
        <v>229</v>
      </c>
      <c r="C546" t="s">
        <v>183</v>
      </c>
      <c r="D546">
        <v>5</v>
      </c>
      <c r="E546">
        <v>1</v>
      </c>
      <c r="F546">
        <v>2</v>
      </c>
      <c r="G546">
        <v>2</v>
      </c>
      <c r="H546">
        <v>125</v>
      </c>
      <c r="I546">
        <v>11</v>
      </c>
      <c r="J546">
        <v>24</v>
      </c>
      <c r="K546">
        <v>90</v>
      </c>
      <c r="L546" t="s">
        <v>13</v>
      </c>
      <c r="N546" t="s">
        <v>183</v>
      </c>
      <c r="O546" t="s">
        <v>39</v>
      </c>
      <c r="P546" t="s">
        <v>40</v>
      </c>
      <c r="Q546" t="s">
        <v>220</v>
      </c>
      <c r="R546" t="s">
        <v>42</v>
      </c>
      <c r="T546">
        <v>21</v>
      </c>
      <c r="U546">
        <v>3</v>
      </c>
      <c r="V546">
        <v>311</v>
      </c>
      <c r="W546">
        <v>792</v>
      </c>
      <c r="X546">
        <v>2255</v>
      </c>
      <c r="Y546">
        <v>46717</v>
      </c>
      <c r="Z546">
        <v>9426885</v>
      </c>
      <c r="AA546">
        <v>201.78</v>
      </c>
      <c r="AB546">
        <v>120.1620559</v>
      </c>
      <c r="AC546">
        <v>-3.731080714</v>
      </c>
      <c r="AD546">
        <v>0.53</v>
      </c>
      <c r="AE546">
        <v>13.26</v>
      </c>
      <c r="AF546">
        <v>0.11</v>
      </c>
      <c r="AG546">
        <v>1.17</v>
      </c>
      <c r="AH546">
        <v>8.7999999999999995E-2</v>
      </c>
      <c r="AI546">
        <v>0.192</v>
      </c>
      <c r="AJ546">
        <v>0.5</v>
      </c>
    </row>
    <row r="547" spans="1:37" x14ac:dyDescent="0.25">
      <c r="A547" s="18">
        <v>43929</v>
      </c>
      <c r="B547" t="s">
        <v>238</v>
      </c>
      <c r="C547" t="s">
        <v>184</v>
      </c>
      <c r="D547">
        <v>0</v>
      </c>
      <c r="E547">
        <v>0</v>
      </c>
      <c r="F547">
        <v>0</v>
      </c>
      <c r="G547">
        <v>0</v>
      </c>
      <c r="H547">
        <v>5</v>
      </c>
      <c r="I547">
        <v>2</v>
      </c>
      <c r="J547">
        <v>2</v>
      </c>
      <c r="K547">
        <v>1</v>
      </c>
      <c r="L547" t="s">
        <v>13</v>
      </c>
      <c r="N547" t="s">
        <v>184</v>
      </c>
      <c r="O547" t="s">
        <v>39</v>
      </c>
      <c r="P547" t="s">
        <v>40</v>
      </c>
      <c r="Q547" t="s">
        <v>220</v>
      </c>
      <c r="R547" t="s">
        <v>42</v>
      </c>
      <c r="T547">
        <v>12</v>
      </c>
      <c r="U547">
        <v>1</v>
      </c>
      <c r="V547">
        <v>175</v>
      </c>
      <c r="W547">
        <v>175</v>
      </c>
      <c r="X547">
        <v>1842</v>
      </c>
      <c r="Y547">
        <v>61841</v>
      </c>
      <c r="Z547">
        <v>2955567</v>
      </c>
      <c r="AA547">
        <v>47.79</v>
      </c>
      <c r="AB547">
        <v>121.2010927</v>
      </c>
      <c r="AC547">
        <v>-1.00413668</v>
      </c>
      <c r="AD547">
        <v>0</v>
      </c>
      <c r="AE547">
        <v>1.69</v>
      </c>
      <c r="AF547">
        <v>0</v>
      </c>
      <c r="AG547">
        <v>0.68</v>
      </c>
      <c r="AH547">
        <v>0.4</v>
      </c>
      <c r="AI547">
        <v>0.4</v>
      </c>
      <c r="AJ547">
        <v>1</v>
      </c>
      <c r="AK547">
        <v>1</v>
      </c>
    </row>
    <row r="548" spans="1:37" x14ac:dyDescent="0.25">
      <c r="A548" s="18">
        <v>43929</v>
      </c>
      <c r="B548" t="s">
        <v>219</v>
      </c>
      <c r="C548" t="s">
        <v>185</v>
      </c>
      <c r="D548">
        <v>4</v>
      </c>
      <c r="E548">
        <v>0</v>
      </c>
      <c r="F548">
        <v>0</v>
      </c>
      <c r="G548">
        <v>4</v>
      </c>
      <c r="H548">
        <v>10</v>
      </c>
      <c r="I548">
        <v>0</v>
      </c>
      <c r="J548">
        <v>1</v>
      </c>
      <c r="K548">
        <v>9</v>
      </c>
      <c r="L548" t="s">
        <v>13</v>
      </c>
      <c r="N548" t="s">
        <v>185</v>
      </c>
      <c r="O548" t="s">
        <v>39</v>
      </c>
      <c r="P548" t="s">
        <v>40</v>
      </c>
      <c r="Q548" t="s">
        <v>220</v>
      </c>
      <c r="R548" t="s">
        <v>42</v>
      </c>
      <c r="T548">
        <v>15</v>
      </c>
      <c r="U548">
        <v>2</v>
      </c>
      <c r="V548">
        <v>219</v>
      </c>
      <c r="W548">
        <v>377</v>
      </c>
      <c r="X548">
        <v>1911</v>
      </c>
      <c r="Y548">
        <v>38068</v>
      </c>
      <c r="Z548">
        <v>2635461</v>
      </c>
      <c r="AA548">
        <v>69.23</v>
      </c>
      <c r="AB548">
        <v>122.070311</v>
      </c>
      <c r="AC548">
        <v>-4.1246887929999998</v>
      </c>
      <c r="AD548">
        <v>1.52</v>
      </c>
      <c r="AE548">
        <v>3.79</v>
      </c>
      <c r="AF548">
        <v>0</v>
      </c>
      <c r="AG548">
        <v>0</v>
      </c>
      <c r="AH548">
        <v>0</v>
      </c>
      <c r="AI548">
        <v>0.1</v>
      </c>
      <c r="AK548">
        <v>1</v>
      </c>
    </row>
    <row r="549" spans="1:37" x14ac:dyDescent="0.25">
      <c r="A549" s="18">
        <v>43929</v>
      </c>
      <c r="B549" t="s">
        <v>252</v>
      </c>
      <c r="C549" t="s">
        <v>186</v>
      </c>
      <c r="D549">
        <v>0</v>
      </c>
      <c r="E549">
        <v>0</v>
      </c>
      <c r="F549">
        <v>0</v>
      </c>
      <c r="G549">
        <v>0</v>
      </c>
      <c r="H549">
        <v>6</v>
      </c>
      <c r="I549">
        <v>2</v>
      </c>
      <c r="J549">
        <v>0</v>
      </c>
      <c r="K549">
        <v>4</v>
      </c>
      <c r="L549" t="s">
        <v>13</v>
      </c>
      <c r="N549" t="s">
        <v>186</v>
      </c>
      <c r="O549" t="s">
        <v>39</v>
      </c>
      <c r="P549" t="s">
        <v>40</v>
      </c>
      <c r="Q549" t="s">
        <v>220</v>
      </c>
      <c r="R549" t="s">
        <v>42</v>
      </c>
      <c r="T549">
        <v>11</v>
      </c>
      <c r="U549">
        <v>4</v>
      </c>
      <c r="V549">
        <v>171</v>
      </c>
      <c r="W549">
        <v>332</v>
      </c>
      <c r="X549">
        <v>1507</v>
      </c>
      <c r="Y549">
        <v>13892</v>
      </c>
      <c r="Z549">
        <v>2641884</v>
      </c>
      <c r="AA549">
        <v>190.17</v>
      </c>
      <c r="AB549">
        <v>124.5212396</v>
      </c>
      <c r="AC549">
        <v>1.259638212</v>
      </c>
      <c r="AD549">
        <v>0</v>
      </c>
      <c r="AE549">
        <v>2.27</v>
      </c>
      <c r="AF549">
        <v>0</v>
      </c>
      <c r="AG549">
        <v>0.76</v>
      </c>
      <c r="AH549">
        <v>0.33329999999999999</v>
      </c>
      <c r="AI549">
        <v>0</v>
      </c>
      <c r="AJ549">
        <v>0</v>
      </c>
      <c r="AK549">
        <v>0</v>
      </c>
    </row>
    <row r="550" spans="1:37" x14ac:dyDescent="0.25">
      <c r="A550" s="18">
        <v>43929</v>
      </c>
      <c r="B550" t="s">
        <v>239</v>
      </c>
      <c r="C550" t="s">
        <v>56</v>
      </c>
      <c r="D550">
        <v>0</v>
      </c>
      <c r="E550">
        <v>0</v>
      </c>
      <c r="F550">
        <v>0</v>
      </c>
      <c r="G550">
        <v>0</v>
      </c>
      <c r="H550">
        <v>18</v>
      </c>
      <c r="I550">
        <v>0</v>
      </c>
      <c r="J550">
        <v>0</v>
      </c>
      <c r="K550">
        <v>18</v>
      </c>
      <c r="L550" t="s">
        <v>13</v>
      </c>
      <c r="N550" t="s">
        <v>56</v>
      </c>
      <c r="O550" t="s">
        <v>39</v>
      </c>
      <c r="P550" t="s">
        <v>40</v>
      </c>
      <c r="Q550" t="s">
        <v>226</v>
      </c>
      <c r="R550" t="s">
        <v>215</v>
      </c>
      <c r="T550">
        <v>12</v>
      </c>
      <c r="U550">
        <v>7</v>
      </c>
      <c r="V550">
        <v>179</v>
      </c>
      <c r="W550">
        <v>230</v>
      </c>
      <c r="X550">
        <v>928</v>
      </c>
      <c r="Y550">
        <v>42013</v>
      </c>
      <c r="Z550">
        <v>5519245</v>
      </c>
      <c r="AA550">
        <v>131.37</v>
      </c>
      <c r="AB550">
        <v>100.46506239999999</v>
      </c>
      <c r="AC550">
        <v>-0.850253225</v>
      </c>
      <c r="AD550">
        <v>0</v>
      </c>
      <c r="AE550">
        <v>3.26</v>
      </c>
      <c r="AF550">
        <v>0</v>
      </c>
      <c r="AG550">
        <v>0</v>
      </c>
      <c r="AH550">
        <v>0</v>
      </c>
      <c r="AI550">
        <v>0</v>
      </c>
      <c r="AJ550">
        <v>1</v>
      </c>
      <c r="AK550">
        <v>1</v>
      </c>
    </row>
    <row r="551" spans="1:37" x14ac:dyDescent="0.25">
      <c r="A551" s="18">
        <v>43929</v>
      </c>
      <c r="B551" t="s">
        <v>243</v>
      </c>
      <c r="C551" t="s">
        <v>156</v>
      </c>
      <c r="D551">
        <v>0</v>
      </c>
      <c r="E551">
        <v>0</v>
      </c>
      <c r="F551">
        <v>0</v>
      </c>
      <c r="G551">
        <v>0</v>
      </c>
      <c r="H551">
        <v>15</v>
      </c>
      <c r="I551">
        <v>0</v>
      </c>
      <c r="J551">
        <v>1</v>
      </c>
      <c r="K551">
        <v>14</v>
      </c>
      <c r="L551" t="s">
        <v>13</v>
      </c>
      <c r="N551" t="s">
        <v>156</v>
      </c>
      <c r="O551" t="s">
        <v>39</v>
      </c>
      <c r="P551" t="s">
        <v>40</v>
      </c>
      <c r="Q551" t="s">
        <v>226</v>
      </c>
      <c r="R551" t="s">
        <v>215</v>
      </c>
      <c r="T551">
        <v>13</v>
      </c>
      <c r="U551">
        <v>4</v>
      </c>
      <c r="V551">
        <v>241</v>
      </c>
      <c r="W551">
        <v>387</v>
      </c>
      <c r="X551">
        <v>2853</v>
      </c>
      <c r="Y551">
        <v>91592</v>
      </c>
      <c r="Z551">
        <v>8217551</v>
      </c>
      <c r="AA551">
        <v>89.72</v>
      </c>
      <c r="AB551">
        <v>104.16946470000001</v>
      </c>
      <c r="AC551">
        <v>-3.2162118080000002</v>
      </c>
      <c r="AD551">
        <v>0</v>
      </c>
      <c r="AE551">
        <v>1.83</v>
      </c>
      <c r="AF551">
        <v>0</v>
      </c>
      <c r="AG551">
        <v>0</v>
      </c>
      <c r="AH551">
        <v>0</v>
      </c>
      <c r="AI551">
        <v>6.6699999999999995E-2</v>
      </c>
      <c r="AJ551">
        <v>1</v>
      </c>
      <c r="AK551">
        <v>1</v>
      </c>
    </row>
    <row r="552" spans="1:37" x14ac:dyDescent="0.25">
      <c r="A552" s="18">
        <v>43929</v>
      </c>
      <c r="B552" t="s">
        <v>225</v>
      </c>
      <c r="C552" t="s">
        <v>187</v>
      </c>
      <c r="D552">
        <v>29</v>
      </c>
      <c r="E552">
        <v>0</v>
      </c>
      <c r="F552">
        <v>0</v>
      </c>
      <c r="G552">
        <v>29</v>
      </c>
      <c r="H552">
        <v>48</v>
      </c>
      <c r="I552">
        <v>5</v>
      </c>
      <c r="J552">
        <v>0</v>
      </c>
      <c r="K552">
        <v>43</v>
      </c>
      <c r="L552" t="s">
        <v>13</v>
      </c>
      <c r="N552" t="s">
        <v>187</v>
      </c>
      <c r="O552" t="s">
        <v>39</v>
      </c>
      <c r="P552" t="s">
        <v>40</v>
      </c>
      <c r="Q552" t="s">
        <v>226</v>
      </c>
      <c r="R552" t="s">
        <v>215</v>
      </c>
      <c r="T552">
        <v>25</v>
      </c>
      <c r="U552">
        <v>8</v>
      </c>
      <c r="V552">
        <v>450</v>
      </c>
      <c r="W552">
        <v>693</v>
      </c>
      <c r="X552">
        <v>5417</v>
      </c>
      <c r="Y552">
        <v>72981</v>
      </c>
      <c r="Z552">
        <v>14874889</v>
      </c>
      <c r="AA552">
        <v>203.82</v>
      </c>
      <c r="AB552">
        <v>99.051964420000004</v>
      </c>
      <c r="AC552">
        <v>2.1918944530000002</v>
      </c>
      <c r="AD552">
        <v>1.95</v>
      </c>
      <c r="AE552">
        <v>3.23</v>
      </c>
      <c r="AF552">
        <v>0</v>
      </c>
      <c r="AG552">
        <v>0.34</v>
      </c>
      <c r="AH552">
        <v>0.1042</v>
      </c>
      <c r="AI552">
        <v>0</v>
      </c>
      <c r="AK552">
        <v>1</v>
      </c>
    </row>
    <row r="553" spans="1:37" x14ac:dyDescent="0.25">
      <c r="A553" s="18">
        <v>43930</v>
      </c>
      <c r="B553" t="s">
        <v>235</v>
      </c>
      <c r="C553" t="s">
        <v>157</v>
      </c>
      <c r="D553">
        <v>0</v>
      </c>
      <c r="E553">
        <v>0</v>
      </c>
      <c r="F553">
        <v>1</v>
      </c>
      <c r="G553">
        <v>-1</v>
      </c>
      <c r="H553">
        <v>5</v>
      </c>
      <c r="I553">
        <v>0</v>
      </c>
      <c r="J553">
        <v>1</v>
      </c>
      <c r="K553">
        <v>4</v>
      </c>
      <c r="L553" t="s">
        <v>13</v>
      </c>
      <c r="N553" t="s">
        <v>157</v>
      </c>
      <c r="O553" t="s">
        <v>39</v>
      </c>
      <c r="P553" t="s">
        <v>40</v>
      </c>
      <c r="Q553" t="s">
        <v>226</v>
      </c>
      <c r="R553" t="s">
        <v>215</v>
      </c>
      <c r="S553" t="s">
        <v>233</v>
      </c>
      <c r="T553">
        <v>18</v>
      </c>
      <c r="U553">
        <v>5</v>
      </c>
      <c r="V553">
        <v>289</v>
      </c>
      <c r="X553">
        <v>6497</v>
      </c>
      <c r="Y553">
        <v>57956</v>
      </c>
      <c r="Z553">
        <v>5247257</v>
      </c>
      <c r="AA553">
        <v>90.54</v>
      </c>
      <c r="AB553">
        <v>96.910521739999993</v>
      </c>
      <c r="AC553">
        <v>4.2256146279999998</v>
      </c>
      <c r="AD553">
        <v>0</v>
      </c>
      <c r="AE553">
        <v>0.95</v>
      </c>
      <c r="AF553">
        <v>0</v>
      </c>
      <c r="AG553">
        <v>0</v>
      </c>
      <c r="AH553">
        <v>0</v>
      </c>
      <c r="AI553">
        <v>0.2</v>
      </c>
      <c r="AJ553">
        <v>1</v>
      </c>
      <c r="AK553">
        <v>1</v>
      </c>
    </row>
    <row r="554" spans="1:37" x14ac:dyDescent="0.25">
      <c r="A554" s="18">
        <v>43930</v>
      </c>
      <c r="B554" t="s">
        <v>37</v>
      </c>
      <c r="C554" t="s">
        <v>38</v>
      </c>
      <c r="D554">
        <v>14</v>
      </c>
      <c r="E554">
        <v>0</v>
      </c>
      <c r="F554">
        <v>0</v>
      </c>
      <c r="G554">
        <v>14</v>
      </c>
      <c r="H554">
        <v>54</v>
      </c>
      <c r="I554">
        <v>0</v>
      </c>
      <c r="J554">
        <v>13</v>
      </c>
      <c r="K554">
        <v>41</v>
      </c>
      <c r="L554" t="s">
        <v>13</v>
      </c>
      <c r="N554" t="s">
        <v>38</v>
      </c>
      <c r="O554" t="s">
        <v>39</v>
      </c>
      <c r="P554" t="s">
        <v>40</v>
      </c>
      <c r="Q554" t="s">
        <v>41</v>
      </c>
      <c r="R554" t="s">
        <v>42</v>
      </c>
      <c r="T554">
        <v>8</v>
      </c>
      <c r="U554">
        <v>1</v>
      </c>
      <c r="V554">
        <v>57</v>
      </c>
      <c r="W554">
        <v>80</v>
      </c>
      <c r="X554">
        <v>636</v>
      </c>
      <c r="Y554">
        <v>5780</v>
      </c>
      <c r="Z554">
        <v>4216171</v>
      </c>
      <c r="AA554">
        <v>729.43</v>
      </c>
      <c r="AB554">
        <v>115.1317136</v>
      </c>
      <c r="AC554">
        <v>-8.3694716880000009</v>
      </c>
      <c r="AD554">
        <v>3.32</v>
      </c>
      <c r="AE554">
        <v>12.81</v>
      </c>
      <c r="AF554">
        <v>0</v>
      </c>
      <c r="AG554">
        <v>0</v>
      </c>
      <c r="AH554">
        <v>0</v>
      </c>
      <c r="AI554">
        <v>0.2407</v>
      </c>
      <c r="AJ554">
        <v>2.33</v>
      </c>
      <c r="AK554">
        <v>1</v>
      </c>
    </row>
    <row r="555" spans="1:37" x14ac:dyDescent="0.25">
      <c r="A555" s="18">
        <v>43930</v>
      </c>
      <c r="B555" t="s">
        <v>218</v>
      </c>
      <c r="C555" t="s">
        <v>158</v>
      </c>
      <c r="D555">
        <v>3</v>
      </c>
      <c r="E555">
        <v>2</v>
      </c>
      <c r="F555">
        <v>0</v>
      </c>
      <c r="G555">
        <v>1</v>
      </c>
      <c r="H555">
        <v>145</v>
      </c>
      <c r="I555">
        <v>22</v>
      </c>
      <c r="J555">
        <v>9</v>
      </c>
      <c r="K555">
        <v>114</v>
      </c>
      <c r="L555" t="s">
        <v>13</v>
      </c>
      <c r="N555" t="s">
        <v>158</v>
      </c>
      <c r="O555" t="s">
        <v>39</v>
      </c>
      <c r="P555" t="s">
        <v>40</v>
      </c>
      <c r="Q555" t="s">
        <v>214</v>
      </c>
      <c r="R555" t="s">
        <v>215</v>
      </c>
      <c r="T555">
        <v>4</v>
      </c>
      <c r="U555">
        <v>4</v>
      </c>
      <c r="V555">
        <v>155</v>
      </c>
      <c r="W555">
        <v>313</v>
      </c>
      <c r="X555">
        <v>1238</v>
      </c>
      <c r="Y555">
        <v>9663</v>
      </c>
      <c r="Z555">
        <v>10722374</v>
      </c>
      <c r="AA555">
        <v>1109.6400000000001</v>
      </c>
      <c r="AB555">
        <v>106.1090043</v>
      </c>
      <c r="AC555">
        <v>-6.4567363880000004</v>
      </c>
      <c r="AD555">
        <v>0.28000000000000003</v>
      </c>
      <c r="AE555">
        <v>13.52</v>
      </c>
      <c r="AF555">
        <v>0.19</v>
      </c>
      <c r="AG555">
        <v>2.0499999999999998</v>
      </c>
      <c r="AH555">
        <v>0.1517</v>
      </c>
      <c r="AI555">
        <v>6.2100000000000002E-2</v>
      </c>
      <c r="AJ555">
        <v>0.16</v>
      </c>
    </row>
    <row r="556" spans="1:37" x14ac:dyDescent="0.25">
      <c r="A556" s="18">
        <v>43930</v>
      </c>
      <c r="B556" t="s">
        <v>250</v>
      </c>
      <c r="C556" t="s">
        <v>159</v>
      </c>
      <c r="D556">
        <v>2</v>
      </c>
      <c r="E556">
        <v>0</v>
      </c>
      <c r="F556">
        <v>0</v>
      </c>
      <c r="G556">
        <v>2</v>
      </c>
      <c r="H556">
        <v>4</v>
      </c>
      <c r="I556">
        <v>1</v>
      </c>
      <c r="J556">
        <v>0</v>
      </c>
      <c r="K556">
        <v>3</v>
      </c>
      <c r="L556" t="s">
        <v>13</v>
      </c>
      <c r="N556" t="s">
        <v>159</v>
      </c>
      <c r="O556" t="s">
        <v>39</v>
      </c>
      <c r="P556" t="s">
        <v>40</v>
      </c>
      <c r="Q556" t="s">
        <v>226</v>
      </c>
      <c r="R556" t="s">
        <v>215</v>
      </c>
      <c r="T556">
        <v>9</v>
      </c>
      <c r="U556">
        <v>1</v>
      </c>
      <c r="V556">
        <v>129</v>
      </c>
      <c r="W556">
        <v>172</v>
      </c>
      <c r="X556">
        <v>1341</v>
      </c>
      <c r="Y556">
        <v>19919</v>
      </c>
      <c r="Z556">
        <v>1999539</v>
      </c>
      <c r="AA556">
        <v>100.38</v>
      </c>
      <c r="AB556">
        <v>102.33842129999999</v>
      </c>
      <c r="AC556">
        <v>-3.5335836270000001</v>
      </c>
      <c r="AD556">
        <v>1</v>
      </c>
      <c r="AE556">
        <v>2</v>
      </c>
      <c r="AF556">
        <v>0</v>
      </c>
      <c r="AG556">
        <v>0.5</v>
      </c>
      <c r="AH556">
        <v>0.25</v>
      </c>
      <c r="AI556">
        <v>0</v>
      </c>
      <c r="AK556">
        <v>1</v>
      </c>
    </row>
    <row r="557" spans="1:37" x14ac:dyDescent="0.25">
      <c r="A557" s="18">
        <v>43930</v>
      </c>
      <c r="B557" t="s">
        <v>213</v>
      </c>
      <c r="C557" t="s">
        <v>161</v>
      </c>
      <c r="D557">
        <v>229</v>
      </c>
      <c r="E557">
        <v>34</v>
      </c>
      <c r="F557">
        <v>5</v>
      </c>
      <c r="G557">
        <v>190</v>
      </c>
      <c r="H557">
        <v>1190</v>
      </c>
      <c r="I557">
        <v>181</v>
      </c>
      <c r="J557">
        <v>69</v>
      </c>
      <c r="K557">
        <v>940</v>
      </c>
      <c r="L557" t="s">
        <v>13</v>
      </c>
      <c r="N557" t="s">
        <v>161</v>
      </c>
      <c r="O557" t="s">
        <v>39</v>
      </c>
      <c r="P557" t="s">
        <v>40</v>
      </c>
      <c r="Q557" t="s">
        <v>214</v>
      </c>
      <c r="R557" t="s">
        <v>215</v>
      </c>
      <c r="S557" t="s">
        <v>216</v>
      </c>
      <c r="T557">
        <v>1</v>
      </c>
      <c r="U557">
        <v>5</v>
      </c>
      <c r="V557">
        <v>44</v>
      </c>
      <c r="W557">
        <v>267</v>
      </c>
      <c r="Y557">
        <v>664</v>
      </c>
      <c r="Z557">
        <v>10846145</v>
      </c>
      <c r="AA557">
        <v>16334.31</v>
      </c>
      <c r="AB557">
        <v>106.8361183</v>
      </c>
      <c r="AC557">
        <v>-6.2046989909999999</v>
      </c>
      <c r="AD557">
        <v>21.11</v>
      </c>
      <c r="AE557">
        <v>109.72</v>
      </c>
      <c r="AF557">
        <v>3.13</v>
      </c>
      <c r="AG557">
        <v>16.690000000000001</v>
      </c>
      <c r="AH557">
        <v>0.15210000000000001</v>
      </c>
      <c r="AI557">
        <v>5.8000000000000003E-2</v>
      </c>
      <c r="AJ557">
        <v>2.57</v>
      </c>
      <c r="AK557">
        <v>4.25</v>
      </c>
    </row>
    <row r="558" spans="1:37" x14ac:dyDescent="0.25">
      <c r="A558" s="18">
        <v>43930</v>
      </c>
      <c r="B558" t="s">
        <v>223</v>
      </c>
      <c r="C558" t="s">
        <v>160</v>
      </c>
      <c r="D558">
        <v>2</v>
      </c>
      <c r="E558">
        <v>0</v>
      </c>
      <c r="F558">
        <v>3</v>
      </c>
      <c r="G558">
        <v>-1</v>
      </c>
      <c r="H558">
        <v>25</v>
      </c>
      <c r="I558">
        <v>6</v>
      </c>
      <c r="J558">
        <v>10</v>
      </c>
      <c r="K558">
        <v>9</v>
      </c>
      <c r="L558" t="s">
        <v>13</v>
      </c>
      <c r="N558" t="s">
        <v>160</v>
      </c>
      <c r="O558" t="s">
        <v>39</v>
      </c>
      <c r="P558" t="s">
        <v>40</v>
      </c>
      <c r="Q558" t="s">
        <v>214</v>
      </c>
      <c r="R558" t="s">
        <v>215</v>
      </c>
      <c r="S558" t="s">
        <v>224</v>
      </c>
      <c r="T558">
        <v>4</v>
      </c>
      <c r="U558">
        <v>1</v>
      </c>
      <c r="V558">
        <v>78</v>
      </c>
      <c r="W558">
        <v>46</v>
      </c>
      <c r="X558">
        <v>392</v>
      </c>
      <c r="Y558">
        <v>3133</v>
      </c>
      <c r="Z558">
        <v>3631015</v>
      </c>
      <c r="AA558">
        <v>1158.9000000000001</v>
      </c>
      <c r="AB558">
        <v>110.4448783</v>
      </c>
      <c r="AC558">
        <v>-7.8945018500000002</v>
      </c>
      <c r="AD558">
        <v>0.55000000000000004</v>
      </c>
      <c r="AE558">
        <v>6.89</v>
      </c>
      <c r="AF558">
        <v>0</v>
      </c>
      <c r="AG558">
        <v>1.65</v>
      </c>
      <c r="AH558">
        <v>0.24</v>
      </c>
      <c r="AI558">
        <v>0.4</v>
      </c>
      <c r="AK558">
        <v>0</v>
      </c>
    </row>
    <row r="559" spans="1:37" x14ac:dyDescent="0.25">
      <c r="A559" s="18">
        <v>43930</v>
      </c>
      <c r="B559" t="s">
        <v>246</v>
      </c>
      <c r="C559" t="s">
        <v>163</v>
      </c>
      <c r="D559">
        <v>0</v>
      </c>
      <c r="E559">
        <v>0</v>
      </c>
      <c r="F559">
        <v>0</v>
      </c>
      <c r="G559">
        <v>0</v>
      </c>
      <c r="H559">
        <v>1</v>
      </c>
      <c r="I559">
        <v>0</v>
      </c>
      <c r="J559">
        <v>0</v>
      </c>
      <c r="K559">
        <v>1</v>
      </c>
      <c r="L559" t="s">
        <v>13</v>
      </c>
      <c r="N559" t="s">
        <v>163</v>
      </c>
      <c r="O559" t="s">
        <v>39</v>
      </c>
      <c r="P559" t="s">
        <v>40</v>
      </c>
      <c r="Q559" t="s">
        <v>226</v>
      </c>
      <c r="R559" t="s">
        <v>215</v>
      </c>
      <c r="T559">
        <v>9</v>
      </c>
      <c r="U559">
        <v>2</v>
      </c>
      <c r="V559">
        <v>141</v>
      </c>
      <c r="W559">
        <v>163</v>
      </c>
      <c r="X559">
        <v>1399</v>
      </c>
      <c r="Y559">
        <v>50058</v>
      </c>
      <c r="Z559">
        <v>3493357</v>
      </c>
      <c r="AA559">
        <v>69.790000000000006</v>
      </c>
      <c r="AB559">
        <v>102.72364039999999</v>
      </c>
      <c r="AC559">
        <v>-1.69769766</v>
      </c>
      <c r="AD559">
        <v>0</v>
      </c>
      <c r="AE559">
        <v>0.28999999999999998</v>
      </c>
      <c r="AF559">
        <v>0</v>
      </c>
      <c r="AG559">
        <v>0</v>
      </c>
      <c r="AH559">
        <v>0</v>
      </c>
      <c r="AI559">
        <v>0</v>
      </c>
      <c r="AJ559">
        <v>1</v>
      </c>
      <c r="AK559">
        <v>1</v>
      </c>
    </row>
    <row r="560" spans="1:37" x14ac:dyDescent="0.25">
      <c r="A560" s="18">
        <v>43930</v>
      </c>
      <c r="B560" t="s">
        <v>217</v>
      </c>
      <c r="C560" t="s">
        <v>164</v>
      </c>
      <c r="D560">
        <v>18</v>
      </c>
      <c r="E560">
        <v>6</v>
      </c>
      <c r="F560">
        <v>2</v>
      </c>
      <c r="G560">
        <v>10</v>
      </c>
      <c r="H560">
        <v>405</v>
      </c>
      <c r="I560">
        <v>37</v>
      </c>
      <c r="J560">
        <v>20</v>
      </c>
      <c r="K560">
        <v>348</v>
      </c>
      <c r="L560" t="s">
        <v>13</v>
      </c>
      <c r="N560" t="s">
        <v>164</v>
      </c>
      <c r="O560" t="s">
        <v>39</v>
      </c>
      <c r="P560" t="s">
        <v>40</v>
      </c>
      <c r="Q560" t="s">
        <v>214</v>
      </c>
      <c r="R560" t="s">
        <v>215</v>
      </c>
      <c r="T560">
        <v>18</v>
      </c>
      <c r="U560">
        <v>9</v>
      </c>
      <c r="V560">
        <v>627</v>
      </c>
      <c r="W560">
        <v>645</v>
      </c>
      <c r="X560">
        <v>5312</v>
      </c>
      <c r="Y560">
        <v>35378</v>
      </c>
      <c r="Z560">
        <v>45161325</v>
      </c>
      <c r="AA560">
        <v>1276.55</v>
      </c>
      <c r="AB560">
        <v>107.60370829999999</v>
      </c>
      <c r="AC560">
        <v>-6.9204320829999997</v>
      </c>
      <c r="AD560">
        <v>0.4</v>
      </c>
      <c r="AE560">
        <v>8.9700000000000006</v>
      </c>
      <c r="AF560">
        <v>0.13</v>
      </c>
      <c r="AG560">
        <v>0.82</v>
      </c>
      <c r="AH560">
        <v>9.1399999999999995E-2</v>
      </c>
      <c r="AI560">
        <v>4.9399999999999999E-2</v>
      </c>
      <c r="AJ560">
        <v>0.78</v>
      </c>
      <c r="AK560">
        <v>1.2</v>
      </c>
    </row>
    <row r="561" spans="1:37" x14ac:dyDescent="0.25">
      <c r="A561" s="18">
        <v>43930</v>
      </c>
      <c r="B561" t="s">
        <v>227</v>
      </c>
      <c r="C561" t="s">
        <v>165</v>
      </c>
      <c r="D561">
        <v>4</v>
      </c>
      <c r="E561">
        <v>1</v>
      </c>
      <c r="F561">
        <v>3</v>
      </c>
      <c r="G561">
        <v>0</v>
      </c>
      <c r="H561">
        <v>131</v>
      </c>
      <c r="I561">
        <v>28</v>
      </c>
      <c r="J561">
        <v>32</v>
      </c>
      <c r="K561">
        <v>71</v>
      </c>
      <c r="L561" t="s">
        <v>13</v>
      </c>
      <c r="N561" t="s">
        <v>165</v>
      </c>
      <c r="O561" t="s">
        <v>39</v>
      </c>
      <c r="P561" t="s">
        <v>40</v>
      </c>
      <c r="Q561" t="s">
        <v>214</v>
      </c>
      <c r="R561" t="s">
        <v>215</v>
      </c>
      <c r="T561">
        <v>29</v>
      </c>
      <c r="U561">
        <v>6</v>
      </c>
      <c r="V561">
        <v>576</v>
      </c>
      <c r="W561">
        <v>753</v>
      </c>
      <c r="X561">
        <v>7809</v>
      </c>
      <c r="Y561">
        <v>32801</v>
      </c>
      <c r="Z561">
        <v>36364072</v>
      </c>
      <c r="AA561">
        <v>1108.6400000000001</v>
      </c>
      <c r="AB561">
        <v>110.20111489999999</v>
      </c>
      <c r="AC561">
        <v>-7.2590971770000001</v>
      </c>
      <c r="AD561">
        <v>0.11</v>
      </c>
      <c r="AE561">
        <v>3.6</v>
      </c>
      <c r="AF561">
        <v>0.03</v>
      </c>
      <c r="AG561">
        <v>0.77</v>
      </c>
      <c r="AH561">
        <v>0.2137</v>
      </c>
      <c r="AI561">
        <v>0.24429999999999999</v>
      </c>
      <c r="AJ561">
        <v>0.56999999999999995</v>
      </c>
      <c r="AK561">
        <v>0.5</v>
      </c>
    </row>
    <row r="562" spans="1:37" x14ac:dyDescent="0.25">
      <c r="A562" s="18">
        <v>43930</v>
      </c>
      <c r="B562" t="s">
        <v>228</v>
      </c>
      <c r="C562" t="s">
        <v>166</v>
      </c>
      <c r="D562">
        <v>27</v>
      </c>
      <c r="E562">
        <v>2</v>
      </c>
      <c r="F562">
        <v>7</v>
      </c>
      <c r="G562">
        <v>18</v>
      </c>
      <c r="H562">
        <v>174</v>
      </c>
      <c r="I562">
        <v>17</v>
      </c>
      <c r="J562">
        <v>36</v>
      </c>
      <c r="K562">
        <v>121</v>
      </c>
      <c r="L562" t="s">
        <v>13</v>
      </c>
      <c r="N562" t="s">
        <v>166</v>
      </c>
      <c r="O562" t="s">
        <v>39</v>
      </c>
      <c r="P562" t="s">
        <v>40</v>
      </c>
      <c r="Q562" t="s">
        <v>214</v>
      </c>
      <c r="R562" t="s">
        <v>215</v>
      </c>
      <c r="T562">
        <v>29</v>
      </c>
      <c r="U562">
        <v>9</v>
      </c>
      <c r="V562">
        <v>666</v>
      </c>
      <c r="W562">
        <v>777</v>
      </c>
      <c r="X562">
        <v>7724</v>
      </c>
      <c r="Y562">
        <v>47803</v>
      </c>
      <c r="Z562">
        <v>40479023</v>
      </c>
      <c r="AA562">
        <v>846.78</v>
      </c>
      <c r="AB562">
        <v>112.7329414</v>
      </c>
      <c r="AC562">
        <v>-7.7233455790000001</v>
      </c>
      <c r="AD562">
        <v>0.67</v>
      </c>
      <c r="AE562">
        <v>4.3</v>
      </c>
      <c r="AF562">
        <v>0.05</v>
      </c>
      <c r="AG562">
        <v>0.42</v>
      </c>
      <c r="AH562">
        <v>9.7699999999999995E-2</v>
      </c>
      <c r="AI562">
        <v>0.2069</v>
      </c>
      <c r="AJ562">
        <v>13.5</v>
      </c>
    </row>
    <row r="563" spans="1:37" x14ac:dyDescent="0.25">
      <c r="A563" s="18">
        <v>43930</v>
      </c>
      <c r="B563" t="s">
        <v>244</v>
      </c>
      <c r="C563" t="s">
        <v>167</v>
      </c>
      <c r="D563">
        <v>0</v>
      </c>
      <c r="E563">
        <v>0</v>
      </c>
      <c r="F563">
        <v>0</v>
      </c>
      <c r="G563">
        <v>0</v>
      </c>
      <c r="H563">
        <v>7</v>
      </c>
      <c r="I563">
        <v>1</v>
      </c>
      <c r="J563">
        <v>3</v>
      </c>
      <c r="K563">
        <v>3</v>
      </c>
      <c r="L563" t="s">
        <v>13</v>
      </c>
      <c r="N563" t="s">
        <v>167</v>
      </c>
      <c r="O563" t="s">
        <v>39</v>
      </c>
      <c r="P563" t="s">
        <v>40</v>
      </c>
      <c r="Q563" t="s">
        <v>222</v>
      </c>
      <c r="R563" t="s">
        <v>215</v>
      </c>
      <c r="T563">
        <v>12</v>
      </c>
      <c r="U563">
        <v>2</v>
      </c>
      <c r="V563">
        <v>174</v>
      </c>
      <c r="W563">
        <v>99</v>
      </c>
      <c r="X563">
        <v>2031</v>
      </c>
      <c r="Y563">
        <v>147307</v>
      </c>
      <c r="Z563">
        <v>5422814</v>
      </c>
      <c r="AA563">
        <v>36.81</v>
      </c>
      <c r="AB563">
        <v>111.1211776</v>
      </c>
      <c r="AC563">
        <v>-8.6474572E-2</v>
      </c>
      <c r="AD563">
        <v>0</v>
      </c>
      <c r="AE563">
        <v>1.29</v>
      </c>
      <c r="AF563">
        <v>0</v>
      </c>
      <c r="AG563">
        <v>0.18</v>
      </c>
      <c r="AH563">
        <v>0.1429</v>
      </c>
      <c r="AI563">
        <v>0.42859999999999998</v>
      </c>
      <c r="AJ563">
        <v>1</v>
      </c>
      <c r="AK563">
        <v>1</v>
      </c>
    </row>
    <row r="564" spans="1:37" x14ac:dyDescent="0.25">
      <c r="A564" s="18">
        <v>43930</v>
      </c>
      <c r="B564" t="s">
        <v>247</v>
      </c>
      <c r="C564" t="s">
        <v>168</v>
      </c>
      <c r="D564">
        <v>0</v>
      </c>
      <c r="E564">
        <v>1</v>
      </c>
      <c r="F564">
        <v>2</v>
      </c>
      <c r="G564">
        <v>-3</v>
      </c>
      <c r="H564">
        <v>21</v>
      </c>
      <c r="I564">
        <v>4</v>
      </c>
      <c r="J564">
        <v>3</v>
      </c>
      <c r="K564">
        <v>14</v>
      </c>
      <c r="L564" t="s">
        <v>13</v>
      </c>
      <c r="N564" t="s">
        <v>168</v>
      </c>
      <c r="O564" t="s">
        <v>39</v>
      </c>
      <c r="P564" t="s">
        <v>40</v>
      </c>
      <c r="Q564" t="s">
        <v>222</v>
      </c>
      <c r="R564" t="s">
        <v>42</v>
      </c>
      <c r="T564">
        <v>11</v>
      </c>
      <c r="U564">
        <v>2</v>
      </c>
      <c r="V564">
        <v>153</v>
      </c>
      <c r="W564">
        <v>144</v>
      </c>
      <c r="X564">
        <v>1864</v>
      </c>
      <c r="Y564">
        <v>38744</v>
      </c>
      <c r="Z564">
        <v>4023049</v>
      </c>
      <c r="AA564">
        <v>103.84</v>
      </c>
      <c r="AB564">
        <v>115.4385783</v>
      </c>
      <c r="AC564">
        <v>-2.993594979</v>
      </c>
      <c r="AD564">
        <v>0</v>
      </c>
      <c r="AE564">
        <v>5.22</v>
      </c>
      <c r="AF564">
        <v>0.25</v>
      </c>
      <c r="AG564">
        <v>0.99</v>
      </c>
      <c r="AH564">
        <v>0.1905</v>
      </c>
      <c r="AI564">
        <v>0.1429</v>
      </c>
      <c r="AJ564">
        <v>0</v>
      </c>
    </row>
    <row r="565" spans="1:37" x14ac:dyDescent="0.25">
      <c r="A565" s="18">
        <v>43930</v>
      </c>
      <c r="B565" t="s">
        <v>236</v>
      </c>
      <c r="C565" t="s">
        <v>169</v>
      </c>
      <c r="D565">
        <v>0</v>
      </c>
      <c r="E565">
        <v>0</v>
      </c>
      <c r="F565">
        <v>0</v>
      </c>
      <c r="G565">
        <v>0</v>
      </c>
      <c r="H565">
        <v>16</v>
      </c>
      <c r="I565">
        <v>1</v>
      </c>
      <c r="J565">
        <v>6</v>
      </c>
      <c r="K565">
        <v>9</v>
      </c>
      <c r="L565" t="s">
        <v>13</v>
      </c>
      <c r="N565" t="s">
        <v>169</v>
      </c>
      <c r="O565" t="s">
        <v>39</v>
      </c>
      <c r="P565" t="s">
        <v>40</v>
      </c>
      <c r="Q565" t="s">
        <v>222</v>
      </c>
      <c r="R565" t="s">
        <v>215</v>
      </c>
      <c r="T565">
        <v>13</v>
      </c>
      <c r="U565">
        <v>1</v>
      </c>
      <c r="V565">
        <v>136</v>
      </c>
      <c r="W565">
        <v>139</v>
      </c>
      <c r="X565">
        <v>1432</v>
      </c>
      <c r="Y565">
        <v>153565</v>
      </c>
      <c r="Z565">
        <v>2570289</v>
      </c>
      <c r="AA565">
        <v>16.739999999999998</v>
      </c>
      <c r="AB565">
        <v>113.41765359999999</v>
      </c>
      <c r="AC565">
        <v>-1.6024846530000001</v>
      </c>
      <c r="AD565">
        <v>0</v>
      </c>
      <c r="AE565">
        <v>6.22</v>
      </c>
      <c r="AF565">
        <v>0</v>
      </c>
      <c r="AG565">
        <v>0.39</v>
      </c>
      <c r="AH565">
        <v>6.25E-2</v>
      </c>
      <c r="AI565">
        <v>0.375</v>
      </c>
      <c r="AJ565">
        <v>1</v>
      </c>
      <c r="AK565">
        <v>0</v>
      </c>
    </row>
    <row r="566" spans="1:37" x14ac:dyDescent="0.25">
      <c r="A566" s="18">
        <v>43930</v>
      </c>
      <c r="B566" t="s">
        <v>221</v>
      </c>
      <c r="C566" t="s">
        <v>170</v>
      </c>
      <c r="D566">
        <v>0</v>
      </c>
      <c r="E566">
        <v>0</v>
      </c>
      <c r="F566">
        <v>5</v>
      </c>
      <c r="G566">
        <v>-5</v>
      </c>
      <c r="H566">
        <v>28</v>
      </c>
      <c r="I566">
        <v>1</v>
      </c>
      <c r="J566">
        <v>6</v>
      </c>
      <c r="K566">
        <v>21</v>
      </c>
      <c r="L566" t="s">
        <v>13</v>
      </c>
      <c r="N566" t="s">
        <v>170</v>
      </c>
      <c r="O566" t="s">
        <v>39</v>
      </c>
      <c r="P566" t="s">
        <v>40</v>
      </c>
      <c r="Q566" t="s">
        <v>222</v>
      </c>
      <c r="R566" t="s">
        <v>42</v>
      </c>
      <c r="T566">
        <v>7</v>
      </c>
      <c r="U566">
        <v>3</v>
      </c>
      <c r="V566">
        <v>103</v>
      </c>
      <c r="W566">
        <v>197</v>
      </c>
      <c r="X566">
        <v>841</v>
      </c>
      <c r="Y566">
        <v>129067</v>
      </c>
      <c r="Z566">
        <v>3552191</v>
      </c>
      <c r="AA566">
        <v>27.52</v>
      </c>
      <c r="AB566">
        <v>116.4684405</v>
      </c>
      <c r="AC566">
        <v>0.45385803000000002</v>
      </c>
      <c r="AD566">
        <v>0</v>
      </c>
      <c r="AE566">
        <v>7.88</v>
      </c>
      <c r="AF566">
        <v>0</v>
      </c>
      <c r="AG566">
        <v>0.28000000000000003</v>
      </c>
      <c r="AH566">
        <v>3.5700000000000003E-2</v>
      </c>
      <c r="AI566">
        <v>0.21429999999999999</v>
      </c>
      <c r="AJ566">
        <v>0</v>
      </c>
      <c r="AK566">
        <v>1</v>
      </c>
    </row>
    <row r="567" spans="1:37" x14ac:dyDescent="0.25">
      <c r="A567" s="18">
        <v>43930</v>
      </c>
      <c r="B567" t="s">
        <v>241</v>
      </c>
      <c r="C567" t="s">
        <v>171</v>
      </c>
      <c r="D567">
        <v>0</v>
      </c>
      <c r="E567">
        <v>0</v>
      </c>
      <c r="F567">
        <v>0</v>
      </c>
      <c r="G567">
        <v>0</v>
      </c>
      <c r="H567">
        <v>16</v>
      </c>
      <c r="I567">
        <v>0</v>
      </c>
      <c r="J567">
        <v>0</v>
      </c>
      <c r="K567">
        <v>16</v>
      </c>
      <c r="L567" t="s">
        <v>13</v>
      </c>
      <c r="N567" t="s">
        <v>171</v>
      </c>
      <c r="O567" t="s">
        <v>39</v>
      </c>
      <c r="P567" t="s">
        <v>40</v>
      </c>
      <c r="Q567" t="s">
        <v>222</v>
      </c>
      <c r="R567" t="s">
        <v>42</v>
      </c>
      <c r="T567">
        <v>4</v>
      </c>
      <c r="U567">
        <v>1</v>
      </c>
      <c r="V567">
        <v>53</v>
      </c>
      <c r="W567">
        <v>35</v>
      </c>
      <c r="X567">
        <v>447</v>
      </c>
      <c r="Y567">
        <v>75468</v>
      </c>
      <c r="Z567">
        <v>648407</v>
      </c>
      <c r="AA567">
        <v>8.59</v>
      </c>
      <c r="AB567">
        <v>116.2188791</v>
      </c>
      <c r="AC567">
        <v>2.8910126209999998</v>
      </c>
      <c r="AD567">
        <v>0</v>
      </c>
      <c r="AE567">
        <v>24.68</v>
      </c>
      <c r="AF567">
        <v>0</v>
      </c>
      <c r="AG567">
        <v>0</v>
      </c>
      <c r="AH567">
        <v>0</v>
      </c>
      <c r="AI567">
        <v>0</v>
      </c>
      <c r="AJ567">
        <v>0</v>
      </c>
      <c r="AK567">
        <v>1</v>
      </c>
    </row>
    <row r="568" spans="1:37" x14ac:dyDescent="0.25">
      <c r="A568" s="18">
        <v>43930</v>
      </c>
      <c r="B568" t="s">
        <v>248</v>
      </c>
      <c r="C568" t="s">
        <v>172</v>
      </c>
      <c r="D568">
        <v>1</v>
      </c>
      <c r="E568">
        <v>0</v>
      </c>
      <c r="F568">
        <v>0</v>
      </c>
      <c r="G568">
        <v>1</v>
      </c>
      <c r="H568">
        <v>3</v>
      </c>
      <c r="I568">
        <v>1</v>
      </c>
      <c r="J568">
        <v>0</v>
      </c>
      <c r="K568">
        <v>2</v>
      </c>
      <c r="L568" t="s">
        <v>13</v>
      </c>
      <c r="N568" t="s">
        <v>172</v>
      </c>
      <c r="O568" t="s">
        <v>39</v>
      </c>
      <c r="P568" t="s">
        <v>40</v>
      </c>
      <c r="Q568" t="s">
        <v>226</v>
      </c>
      <c r="R568" t="s">
        <v>215</v>
      </c>
      <c r="T568">
        <v>6</v>
      </c>
      <c r="U568">
        <v>1</v>
      </c>
      <c r="V568">
        <v>47</v>
      </c>
      <c r="W568">
        <v>82</v>
      </c>
      <c r="X568">
        <v>309</v>
      </c>
      <c r="Y568">
        <v>16424</v>
      </c>
      <c r="Z568">
        <v>1379767</v>
      </c>
      <c r="AA568">
        <v>84.01</v>
      </c>
      <c r="AB568">
        <v>106.5499324</v>
      </c>
      <c r="AC568">
        <v>-2.4474441269999998</v>
      </c>
      <c r="AD568">
        <v>0.72</v>
      </c>
      <c r="AE568">
        <v>2.17</v>
      </c>
      <c r="AF568">
        <v>0</v>
      </c>
      <c r="AG568">
        <v>0.72</v>
      </c>
      <c r="AH568">
        <v>0.33329999999999999</v>
      </c>
      <c r="AI568">
        <v>0</v>
      </c>
      <c r="AK568">
        <v>1</v>
      </c>
    </row>
    <row r="569" spans="1:37" x14ac:dyDescent="0.25">
      <c r="A569" s="18">
        <v>43930</v>
      </c>
      <c r="B569" t="s">
        <v>249</v>
      </c>
      <c r="C569" t="s">
        <v>173</v>
      </c>
      <c r="D569">
        <v>11</v>
      </c>
      <c r="E569">
        <v>0</v>
      </c>
      <c r="F569">
        <v>0</v>
      </c>
      <c r="G569">
        <v>11</v>
      </c>
      <c r="H569">
        <v>16</v>
      </c>
      <c r="I569">
        <v>3</v>
      </c>
      <c r="J569">
        <v>2</v>
      </c>
      <c r="K569">
        <v>11</v>
      </c>
      <c r="L569" t="s">
        <v>13</v>
      </c>
      <c r="N569" t="s">
        <v>173</v>
      </c>
      <c r="O569" t="s">
        <v>39</v>
      </c>
      <c r="P569" t="s">
        <v>40</v>
      </c>
      <c r="Q569" t="s">
        <v>226</v>
      </c>
      <c r="R569" t="s">
        <v>215</v>
      </c>
      <c r="T569">
        <v>5</v>
      </c>
      <c r="U569">
        <v>2</v>
      </c>
      <c r="V569">
        <v>75</v>
      </c>
      <c r="W569">
        <v>142</v>
      </c>
      <c r="X569">
        <v>275</v>
      </c>
      <c r="Y569">
        <v>8202</v>
      </c>
      <c r="Z569">
        <v>1929400</v>
      </c>
      <c r="AA569">
        <v>235.24</v>
      </c>
      <c r="AB569">
        <v>108.261746</v>
      </c>
      <c r="AC569">
        <v>3.9163459999999999</v>
      </c>
      <c r="AD569">
        <v>5.7</v>
      </c>
      <c r="AE569">
        <v>8.2899999999999991</v>
      </c>
      <c r="AF569">
        <v>0</v>
      </c>
      <c r="AG569">
        <v>1.55</v>
      </c>
      <c r="AH569">
        <v>0.1875</v>
      </c>
      <c r="AI569">
        <v>0.125</v>
      </c>
      <c r="AK569">
        <v>1</v>
      </c>
    </row>
    <row r="570" spans="1:37" x14ac:dyDescent="0.25">
      <c r="A570" s="18">
        <v>43930</v>
      </c>
      <c r="B570" t="s">
        <v>237</v>
      </c>
      <c r="C570" t="s">
        <v>174</v>
      </c>
      <c r="D570">
        <v>0</v>
      </c>
      <c r="E570">
        <v>0</v>
      </c>
      <c r="F570">
        <v>2</v>
      </c>
      <c r="G570">
        <v>-2</v>
      </c>
      <c r="H570">
        <v>14</v>
      </c>
      <c r="I570">
        <v>5</v>
      </c>
      <c r="J570">
        <v>2</v>
      </c>
      <c r="K570">
        <v>7</v>
      </c>
      <c r="L570" t="s">
        <v>13</v>
      </c>
      <c r="N570" t="s">
        <v>174</v>
      </c>
      <c r="O570" t="s">
        <v>39</v>
      </c>
      <c r="P570" t="s">
        <v>40</v>
      </c>
      <c r="Q570" t="s">
        <v>226</v>
      </c>
      <c r="R570" t="s">
        <v>215</v>
      </c>
      <c r="T570">
        <v>13</v>
      </c>
      <c r="U570">
        <v>2</v>
      </c>
      <c r="V570">
        <v>228</v>
      </c>
      <c r="W570">
        <v>205</v>
      </c>
      <c r="X570">
        <v>2435</v>
      </c>
      <c r="Y570">
        <v>34624</v>
      </c>
      <c r="Z570">
        <v>9095591</v>
      </c>
      <c r="AA570">
        <v>262.7</v>
      </c>
      <c r="AB570">
        <v>105.0214366</v>
      </c>
      <c r="AC570">
        <v>-4.9167929749999999</v>
      </c>
      <c r="AD570">
        <v>0</v>
      </c>
      <c r="AE570">
        <v>1.54</v>
      </c>
      <c r="AF570">
        <v>0</v>
      </c>
      <c r="AG570">
        <v>0.55000000000000004</v>
      </c>
      <c r="AH570">
        <v>0.35709999999999997</v>
      </c>
      <c r="AI570">
        <v>0.1429</v>
      </c>
      <c r="AJ570">
        <v>0</v>
      </c>
      <c r="AK570">
        <v>0</v>
      </c>
    </row>
    <row r="571" spans="1:37" x14ac:dyDescent="0.25">
      <c r="A571" s="18">
        <v>43930</v>
      </c>
      <c r="B571" t="s">
        <v>230</v>
      </c>
      <c r="C571" t="s">
        <v>175</v>
      </c>
      <c r="D571">
        <v>0</v>
      </c>
      <c r="E571">
        <v>0</v>
      </c>
      <c r="F571">
        <v>0</v>
      </c>
      <c r="G571">
        <v>0</v>
      </c>
      <c r="H571">
        <v>3</v>
      </c>
      <c r="I571">
        <v>0</v>
      </c>
      <c r="J571">
        <v>0</v>
      </c>
      <c r="K571">
        <v>3</v>
      </c>
      <c r="L571" t="s">
        <v>13</v>
      </c>
      <c r="N571" t="s">
        <v>175</v>
      </c>
      <c r="O571" t="s">
        <v>39</v>
      </c>
      <c r="P571" t="s">
        <v>40</v>
      </c>
      <c r="Q571" t="s">
        <v>175</v>
      </c>
      <c r="R571" t="s">
        <v>231</v>
      </c>
      <c r="T571">
        <v>9</v>
      </c>
      <c r="U571">
        <v>2</v>
      </c>
      <c r="V571">
        <v>118</v>
      </c>
      <c r="W571">
        <v>35</v>
      </c>
      <c r="X571">
        <v>1198</v>
      </c>
      <c r="Y571">
        <v>46914</v>
      </c>
      <c r="Z571">
        <v>1847097</v>
      </c>
      <c r="AA571">
        <v>39.369999999999997</v>
      </c>
      <c r="AB571">
        <v>129.57679200000001</v>
      </c>
      <c r="AC571">
        <v>-3.1925720000000002</v>
      </c>
      <c r="AD571">
        <v>0</v>
      </c>
      <c r="AE571">
        <v>1.62</v>
      </c>
      <c r="AF571">
        <v>0</v>
      </c>
      <c r="AG571">
        <v>0</v>
      </c>
      <c r="AH571">
        <v>0</v>
      </c>
      <c r="AI571">
        <v>0</v>
      </c>
      <c r="AJ571">
        <v>0</v>
      </c>
      <c r="AK571">
        <v>1</v>
      </c>
    </row>
    <row r="572" spans="1:37" x14ac:dyDescent="0.25">
      <c r="A572" s="18">
        <v>43930</v>
      </c>
      <c r="B572" t="s">
        <v>234</v>
      </c>
      <c r="C572" t="s">
        <v>176</v>
      </c>
      <c r="D572">
        <v>0</v>
      </c>
      <c r="E572">
        <v>0</v>
      </c>
      <c r="F572">
        <v>1</v>
      </c>
      <c r="G572">
        <v>-1</v>
      </c>
      <c r="H572">
        <v>2</v>
      </c>
      <c r="I572">
        <v>0</v>
      </c>
      <c r="J572">
        <v>1</v>
      </c>
      <c r="K572">
        <v>1</v>
      </c>
      <c r="L572" t="s">
        <v>13</v>
      </c>
      <c r="N572" t="s">
        <v>176</v>
      </c>
      <c r="O572" t="s">
        <v>39</v>
      </c>
      <c r="P572" t="s">
        <v>40</v>
      </c>
      <c r="Q572" t="s">
        <v>175</v>
      </c>
      <c r="R572" t="s">
        <v>231</v>
      </c>
      <c r="T572">
        <v>8</v>
      </c>
      <c r="U572">
        <v>2</v>
      </c>
      <c r="V572">
        <v>116</v>
      </c>
      <c r="W572">
        <v>118</v>
      </c>
      <c r="X572">
        <v>1063</v>
      </c>
      <c r="Y572">
        <v>31983</v>
      </c>
      <c r="Z572">
        <v>1307803</v>
      </c>
      <c r="AA572">
        <v>40.89</v>
      </c>
      <c r="AB572">
        <v>127.5391072</v>
      </c>
      <c r="AC572">
        <v>0.212036949</v>
      </c>
      <c r="AD572">
        <v>0</v>
      </c>
      <c r="AE572">
        <v>1.53</v>
      </c>
      <c r="AF572">
        <v>0</v>
      </c>
      <c r="AG572">
        <v>0</v>
      </c>
      <c r="AH572">
        <v>0</v>
      </c>
      <c r="AI572">
        <v>0.5</v>
      </c>
      <c r="AJ572">
        <v>0</v>
      </c>
      <c r="AK572">
        <v>1</v>
      </c>
    </row>
    <row r="573" spans="1:37" x14ac:dyDescent="0.25">
      <c r="A573" s="18">
        <v>43930</v>
      </c>
      <c r="B573" t="s">
        <v>251</v>
      </c>
      <c r="C573" t="s">
        <v>177</v>
      </c>
      <c r="D573">
        <v>5</v>
      </c>
      <c r="E573">
        <v>0</v>
      </c>
      <c r="F573">
        <v>2</v>
      </c>
      <c r="G573">
        <v>3</v>
      </c>
      <c r="H573">
        <v>12</v>
      </c>
      <c r="I573">
        <v>0</v>
      </c>
      <c r="J573">
        <v>2</v>
      </c>
      <c r="K573">
        <v>10</v>
      </c>
      <c r="L573" t="s">
        <v>13</v>
      </c>
      <c r="N573" t="s">
        <v>177</v>
      </c>
      <c r="O573" t="s">
        <v>39</v>
      </c>
      <c r="P573" t="s">
        <v>40</v>
      </c>
      <c r="Q573" t="s">
        <v>41</v>
      </c>
      <c r="R573" t="s">
        <v>42</v>
      </c>
      <c r="T573">
        <v>8</v>
      </c>
      <c r="U573">
        <v>2</v>
      </c>
      <c r="V573">
        <v>117</v>
      </c>
      <c r="W573">
        <v>145</v>
      </c>
      <c r="X573">
        <v>995</v>
      </c>
      <c r="Y573">
        <v>18572</v>
      </c>
      <c r="Z573">
        <v>5270247</v>
      </c>
      <c r="AA573">
        <v>283.77</v>
      </c>
      <c r="AB573">
        <v>117.5086257</v>
      </c>
      <c r="AC573">
        <v>-8.6069988659999996</v>
      </c>
      <c r="AD573">
        <v>0.95</v>
      </c>
      <c r="AE573">
        <v>2.2799999999999998</v>
      </c>
      <c r="AF573">
        <v>0</v>
      </c>
      <c r="AG573">
        <v>0</v>
      </c>
      <c r="AH573">
        <v>0</v>
      </c>
      <c r="AI573">
        <v>0.16669999999999999</v>
      </c>
      <c r="AK573">
        <v>1</v>
      </c>
    </row>
    <row r="574" spans="1:37" x14ac:dyDescent="0.25">
      <c r="A574" s="18">
        <v>43930</v>
      </c>
      <c r="B574" t="s">
        <v>253</v>
      </c>
      <c r="C574" t="s">
        <v>178</v>
      </c>
      <c r="D574">
        <v>1</v>
      </c>
      <c r="E574">
        <v>0</v>
      </c>
      <c r="F574">
        <v>0</v>
      </c>
      <c r="G574">
        <v>1</v>
      </c>
      <c r="H574">
        <v>1</v>
      </c>
      <c r="I574">
        <v>0</v>
      </c>
      <c r="J574">
        <v>0</v>
      </c>
      <c r="K574">
        <v>1</v>
      </c>
      <c r="L574" t="s">
        <v>13</v>
      </c>
      <c r="N574" t="s">
        <v>178</v>
      </c>
      <c r="O574" t="s">
        <v>39</v>
      </c>
      <c r="P574" t="s">
        <v>40</v>
      </c>
      <c r="Q574" t="s">
        <v>41</v>
      </c>
      <c r="R574" t="s">
        <v>42</v>
      </c>
      <c r="T574">
        <v>21</v>
      </c>
      <c r="U574">
        <v>1</v>
      </c>
      <c r="V574">
        <v>309</v>
      </c>
      <c r="W574">
        <v>327</v>
      </c>
      <c r="X574">
        <v>3026</v>
      </c>
      <c r="Y574">
        <v>48718</v>
      </c>
      <c r="Z574">
        <v>5411321</v>
      </c>
      <c r="AA574">
        <v>111.07</v>
      </c>
      <c r="AB574">
        <v>121.592271</v>
      </c>
      <c r="AC574">
        <v>-8.6822049999999997</v>
      </c>
      <c r="AD574">
        <v>0.18</v>
      </c>
      <c r="AE574">
        <v>0.18</v>
      </c>
      <c r="AF574">
        <v>0</v>
      </c>
      <c r="AG574">
        <v>0</v>
      </c>
      <c r="AH574">
        <v>0</v>
      </c>
      <c r="AI574">
        <v>0</v>
      </c>
    </row>
    <row r="575" spans="1:37" x14ac:dyDescent="0.25">
      <c r="A575" s="18">
        <v>43930</v>
      </c>
      <c r="B575" t="s">
        <v>232</v>
      </c>
      <c r="C575" t="s">
        <v>179</v>
      </c>
      <c r="D575">
        <v>0</v>
      </c>
      <c r="E575">
        <v>0</v>
      </c>
      <c r="F575">
        <v>0</v>
      </c>
      <c r="G575">
        <v>0</v>
      </c>
      <c r="H575">
        <v>36</v>
      </c>
      <c r="I575">
        <v>3</v>
      </c>
      <c r="J575">
        <v>4</v>
      </c>
      <c r="K575">
        <v>29</v>
      </c>
      <c r="L575" t="s">
        <v>13</v>
      </c>
      <c r="N575" t="s">
        <v>179</v>
      </c>
      <c r="O575" t="s">
        <v>39</v>
      </c>
      <c r="P575" t="s">
        <v>40</v>
      </c>
      <c r="Q575" t="s">
        <v>179</v>
      </c>
      <c r="R575" t="s">
        <v>231</v>
      </c>
      <c r="S575" t="s">
        <v>233</v>
      </c>
      <c r="T575">
        <v>28</v>
      </c>
      <c r="U575">
        <v>1</v>
      </c>
      <c r="V575">
        <v>560</v>
      </c>
      <c r="W575">
        <v>110</v>
      </c>
      <c r="X575">
        <v>5411</v>
      </c>
      <c r="Y575">
        <v>319036</v>
      </c>
      <c r="Z575">
        <v>4340348</v>
      </c>
      <c r="AA575">
        <v>13.6</v>
      </c>
      <c r="AB575">
        <v>138.69603000000001</v>
      </c>
      <c r="AC575">
        <v>-4.6662095299999997</v>
      </c>
      <c r="AD575">
        <v>0</v>
      </c>
      <c r="AE575">
        <v>8.2899999999999991</v>
      </c>
      <c r="AF575">
        <v>0</v>
      </c>
      <c r="AG575">
        <v>0.69</v>
      </c>
      <c r="AH575">
        <v>8.3299999999999999E-2</v>
      </c>
      <c r="AI575">
        <v>0.1111</v>
      </c>
      <c r="AJ575">
        <v>0</v>
      </c>
      <c r="AK575">
        <v>1</v>
      </c>
    </row>
    <row r="576" spans="1:37" x14ac:dyDescent="0.25">
      <c r="A576" s="18">
        <v>43930</v>
      </c>
      <c r="B576" t="s">
        <v>240</v>
      </c>
      <c r="C576" t="s">
        <v>180</v>
      </c>
      <c r="D576">
        <v>0</v>
      </c>
      <c r="E576">
        <v>0</v>
      </c>
      <c r="F576">
        <v>0</v>
      </c>
      <c r="G576">
        <v>0</v>
      </c>
      <c r="H576">
        <v>2</v>
      </c>
      <c r="I576">
        <v>0</v>
      </c>
      <c r="J576">
        <v>0</v>
      </c>
      <c r="K576">
        <v>2</v>
      </c>
      <c r="L576" t="s">
        <v>13</v>
      </c>
      <c r="N576" t="s">
        <v>180</v>
      </c>
      <c r="O576" t="s">
        <v>39</v>
      </c>
      <c r="P576" t="s">
        <v>40</v>
      </c>
      <c r="Q576" t="s">
        <v>179</v>
      </c>
      <c r="R576" t="s">
        <v>231</v>
      </c>
      <c r="S576" t="s">
        <v>233</v>
      </c>
      <c r="T576">
        <v>12</v>
      </c>
      <c r="U576">
        <v>1</v>
      </c>
      <c r="V576">
        <v>218</v>
      </c>
      <c r="W576">
        <v>95</v>
      </c>
      <c r="X576">
        <v>1742</v>
      </c>
      <c r="Y576">
        <v>102955</v>
      </c>
      <c r="Z576">
        <v>1140701</v>
      </c>
      <c r="AA576">
        <v>11.08</v>
      </c>
      <c r="AB576">
        <v>132.9762624</v>
      </c>
      <c r="AC576">
        <v>-2.045160182</v>
      </c>
      <c r="AD576">
        <v>0</v>
      </c>
      <c r="AE576">
        <v>1.75</v>
      </c>
      <c r="AF576">
        <v>0</v>
      </c>
      <c r="AG576">
        <v>0</v>
      </c>
      <c r="AH576">
        <v>0</v>
      </c>
      <c r="AI576">
        <v>0</v>
      </c>
      <c r="AJ576">
        <v>1</v>
      </c>
      <c r="AK576">
        <v>1</v>
      </c>
    </row>
    <row r="577" spans="1:37" x14ac:dyDescent="0.25">
      <c r="A577" s="18">
        <v>43930</v>
      </c>
      <c r="B577" t="s">
        <v>245</v>
      </c>
      <c r="C577" t="s">
        <v>181</v>
      </c>
      <c r="D577">
        <v>1</v>
      </c>
      <c r="E577">
        <v>1</v>
      </c>
      <c r="F577">
        <v>0</v>
      </c>
      <c r="G577">
        <v>0</v>
      </c>
      <c r="H577">
        <v>12</v>
      </c>
      <c r="I577">
        <v>3</v>
      </c>
      <c r="J577">
        <v>1</v>
      </c>
      <c r="K577">
        <v>8</v>
      </c>
      <c r="L577" t="s">
        <v>13</v>
      </c>
      <c r="N577" t="s">
        <v>181</v>
      </c>
      <c r="O577" t="s">
        <v>39</v>
      </c>
      <c r="P577" t="s">
        <v>40</v>
      </c>
      <c r="Q577" t="s">
        <v>226</v>
      </c>
      <c r="R577" t="s">
        <v>215</v>
      </c>
      <c r="T577">
        <v>10</v>
      </c>
      <c r="U577">
        <v>2</v>
      </c>
      <c r="V577">
        <v>169</v>
      </c>
      <c r="W577">
        <v>268</v>
      </c>
      <c r="X577">
        <v>1591</v>
      </c>
      <c r="Y577">
        <v>87024</v>
      </c>
      <c r="Z577">
        <v>6074100</v>
      </c>
      <c r="AA577">
        <v>69.8</v>
      </c>
      <c r="AB577">
        <v>101.8051092</v>
      </c>
      <c r="AC577">
        <v>0.51164785099999999</v>
      </c>
      <c r="AD577">
        <v>0.16</v>
      </c>
      <c r="AE577">
        <v>1.98</v>
      </c>
      <c r="AF577">
        <v>0.16</v>
      </c>
      <c r="AG577">
        <v>0.49</v>
      </c>
      <c r="AH577">
        <v>0.25</v>
      </c>
      <c r="AI577">
        <v>8.3299999999999999E-2</v>
      </c>
    </row>
    <row r="578" spans="1:37" x14ac:dyDescent="0.25">
      <c r="A578" s="18">
        <v>43930</v>
      </c>
      <c r="B578" t="s">
        <v>242</v>
      </c>
      <c r="C578" t="s">
        <v>182</v>
      </c>
      <c r="D578">
        <v>0</v>
      </c>
      <c r="E578">
        <v>0</v>
      </c>
      <c r="F578">
        <v>0</v>
      </c>
      <c r="G578">
        <v>0</v>
      </c>
      <c r="H578">
        <v>2</v>
      </c>
      <c r="I578">
        <v>0</v>
      </c>
      <c r="J578">
        <v>0</v>
      </c>
      <c r="K578">
        <v>2</v>
      </c>
      <c r="L578" t="s">
        <v>13</v>
      </c>
      <c r="N578" t="s">
        <v>182</v>
      </c>
      <c r="O578" t="s">
        <v>39</v>
      </c>
      <c r="P578" t="s">
        <v>40</v>
      </c>
      <c r="Q578" t="s">
        <v>220</v>
      </c>
      <c r="R578" t="s">
        <v>42</v>
      </c>
      <c r="T578">
        <v>6</v>
      </c>
      <c r="V578">
        <v>69</v>
      </c>
      <c r="W578">
        <v>73</v>
      </c>
      <c r="X578">
        <v>575</v>
      </c>
      <c r="Y578">
        <v>16787</v>
      </c>
      <c r="Z578">
        <v>1559984</v>
      </c>
      <c r="AA578">
        <v>92.93</v>
      </c>
      <c r="AB578">
        <v>119.3450194</v>
      </c>
      <c r="AC578">
        <v>-2.4617460530000002</v>
      </c>
      <c r="AD578">
        <v>0</v>
      </c>
      <c r="AE578">
        <v>1.28</v>
      </c>
      <c r="AF578">
        <v>0</v>
      </c>
      <c r="AG578">
        <v>0</v>
      </c>
      <c r="AH578">
        <v>0</v>
      </c>
      <c r="AI578">
        <v>0</v>
      </c>
      <c r="AJ578">
        <v>1</v>
      </c>
      <c r="AK578">
        <v>1</v>
      </c>
    </row>
    <row r="579" spans="1:37" x14ac:dyDescent="0.25">
      <c r="A579" s="18">
        <v>43930</v>
      </c>
      <c r="B579" t="s">
        <v>229</v>
      </c>
      <c r="C579" t="s">
        <v>183</v>
      </c>
      <c r="D579">
        <v>6</v>
      </c>
      <c r="E579">
        <v>0</v>
      </c>
      <c r="F579">
        <v>0</v>
      </c>
      <c r="G579">
        <v>6</v>
      </c>
      <c r="H579">
        <v>131</v>
      </c>
      <c r="I579">
        <v>11</v>
      </c>
      <c r="J579">
        <v>24</v>
      </c>
      <c r="K579">
        <v>96</v>
      </c>
      <c r="L579" t="s">
        <v>13</v>
      </c>
      <c r="N579" t="s">
        <v>183</v>
      </c>
      <c r="O579" t="s">
        <v>39</v>
      </c>
      <c r="P579" t="s">
        <v>40</v>
      </c>
      <c r="Q579" t="s">
        <v>220</v>
      </c>
      <c r="R579" t="s">
        <v>42</v>
      </c>
      <c r="T579">
        <v>21</v>
      </c>
      <c r="U579">
        <v>3</v>
      </c>
      <c r="V579">
        <v>311</v>
      </c>
      <c r="W579">
        <v>792</v>
      </c>
      <c r="X579">
        <v>2255</v>
      </c>
      <c r="Y579">
        <v>46717</v>
      </c>
      <c r="Z579">
        <v>9426885</v>
      </c>
      <c r="AA579">
        <v>201.78</v>
      </c>
      <c r="AB579">
        <v>120.1620559</v>
      </c>
      <c r="AC579">
        <v>-3.731080714</v>
      </c>
      <c r="AD579">
        <v>0.64</v>
      </c>
      <c r="AE579">
        <v>13.9</v>
      </c>
      <c r="AF579">
        <v>0</v>
      </c>
      <c r="AG579">
        <v>1.17</v>
      </c>
      <c r="AH579">
        <v>8.4000000000000005E-2</v>
      </c>
      <c r="AI579">
        <v>0.1832</v>
      </c>
      <c r="AJ579">
        <v>1.2</v>
      </c>
      <c r="AK579">
        <v>0</v>
      </c>
    </row>
    <row r="580" spans="1:37" x14ac:dyDescent="0.25">
      <c r="A580" s="18">
        <v>43930</v>
      </c>
      <c r="B580" t="s">
        <v>238</v>
      </c>
      <c r="C580" t="s">
        <v>184</v>
      </c>
      <c r="D580">
        <v>0</v>
      </c>
      <c r="E580">
        <v>0</v>
      </c>
      <c r="F580">
        <v>0</v>
      </c>
      <c r="G580">
        <v>0</v>
      </c>
      <c r="H580">
        <v>5</v>
      </c>
      <c r="I580">
        <v>2</v>
      </c>
      <c r="J580">
        <v>2</v>
      </c>
      <c r="K580">
        <v>1</v>
      </c>
      <c r="L580" t="s">
        <v>13</v>
      </c>
      <c r="N580" t="s">
        <v>184</v>
      </c>
      <c r="O580" t="s">
        <v>39</v>
      </c>
      <c r="P580" t="s">
        <v>40</v>
      </c>
      <c r="Q580" t="s">
        <v>220</v>
      </c>
      <c r="R580" t="s">
        <v>42</v>
      </c>
      <c r="T580">
        <v>12</v>
      </c>
      <c r="U580">
        <v>1</v>
      </c>
      <c r="V580">
        <v>175</v>
      </c>
      <c r="W580">
        <v>175</v>
      </c>
      <c r="X580">
        <v>1842</v>
      </c>
      <c r="Y580">
        <v>61841</v>
      </c>
      <c r="Z580">
        <v>2955567</v>
      </c>
      <c r="AA580">
        <v>47.79</v>
      </c>
      <c r="AB580">
        <v>121.2010927</v>
      </c>
      <c r="AC580">
        <v>-1.00413668</v>
      </c>
      <c r="AD580">
        <v>0</v>
      </c>
      <c r="AE580">
        <v>1.69</v>
      </c>
      <c r="AF580">
        <v>0</v>
      </c>
      <c r="AG580">
        <v>0.68</v>
      </c>
      <c r="AH580">
        <v>0.4</v>
      </c>
      <c r="AI580">
        <v>0.4</v>
      </c>
      <c r="AJ580">
        <v>1</v>
      </c>
      <c r="AK580">
        <v>1</v>
      </c>
    </row>
    <row r="581" spans="1:37" x14ac:dyDescent="0.25">
      <c r="A581" s="18">
        <v>43930</v>
      </c>
      <c r="B581" t="s">
        <v>219</v>
      </c>
      <c r="C581" t="s">
        <v>185</v>
      </c>
      <c r="D581">
        <v>5</v>
      </c>
      <c r="E581">
        <v>0</v>
      </c>
      <c r="F581">
        <v>0</v>
      </c>
      <c r="G581">
        <v>5</v>
      </c>
      <c r="H581">
        <v>15</v>
      </c>
      <c r="I581">
        <v>0</v>
      </c>
      <c r="J581">
        <v>1</v>
      </c>
      <c r="K581">
        <v>14</v>
      </c>
      <c r="L581" t="s">
        <v>13</v>
      </c>
      <c r="N581" t="s">
        <v>185</v>
      </c>
      <c r="O581" t="s">
        <v>39</v>
      </c>
      <c r="P581" t="s">
        <v>40</v>
      </c>
      <c r="Q581" t="s">
        <v>220</v>
      </c>
      <c r="R581" t="s">
        <v>42</v>
      </c>
      <c r="T581">
        <v>15</v>
      </c>
      <c r="U581">
        <v>2</v>
      </c>
      <c r="V581">
        <v>219</v>
      </c>
      <c r="W581">
        <v>377</v>
      </c>
      <c r="X581">
        <v>1911</v>
      </c>
      <c r="Y581">
        <v>38068</v>
      </c>
      <c r="Z581">
        <v>2635461</v>
      </c>
      <c r="AA581">
        <v>69.23</v>
      </c>
      <c r="AB581">
        <v>122.070311</v>
      </c>
      <c r="AC581">
        <v>-4.1246887929999998</v>
      </c>
      <c r="AD581">
        <v>1.9</v>
      </c>
      <c r="AE581">
        <v>5.69</v>
      </c>
      <c r="AF581">
        <v>0</v>
      </c>
      <c r="AG581">
        <v>0</v>
      </c>
      <c r="AH581">
        <v>0</v>
      </c>
      <c r="AI581">
        <v>6.6699999999999995E-2</v>
      </c>
      <c r="AJ581">
        <v>1.25</v>
      </c>
      <c r="AK581">
        <v>1</v>
      </c>
    </row>
    <row r="582" spans="1:37" x14ac:dyDescent="0.25">
      <c r="A582" s="18">
        <v>43930</v>
      </c>
      <c r="B582" t="s">
        <v>252</v>
      </c>
      <c r="C582" t="s">
        <v>186</v>
      </c>
      <c r="D582">
        <v>0</v>
      </c>
      <c r="E582">
        <v>0</v>
      </c>
      <c r="F582">
        <v>0</v>
      </c>
      <c r="G582">
        <v>0</v>
      </c>
      <c r="H582">
        <v>6</v>
      </c>
      <c r="I582">
        <v>2</v>
      </c>
      <c r="J582">
        <v>0</v>
      </c>
      <c r="K582">
        <v>4</v>
      </c>
      <c r="L582" t="s">
        <v>13</v>
      </c>
      <c r="N582" t="s">
        <v>186</v>
      </c>
      <c r="O582" t="s">
        <v>39</v>
      </c>
      <c r="P582" t="s">
        <v>40</v>
      </c>
      <c r="Q582" t="s">
        <v>220</v>
      </c>
      <c r="R582" t="s">
        <v>42</v>
      </c>
      <c r="T582">
        <v>11</v>
      </c>
      <c r="U582">
        <v>4</v>
      </c>
      <c r="V582">
        <v>171</v>
      </c>
      <c r="W582">
        <v>332</v>
      </c>
      <c r="X582">
        <v>1507</v>
      </c>
      <c r="Y582">
        <v>13892</v>
      </c>
      <c r="Z582">
        <v>2641884</v>
      </c>
      <c r="AA582">
        <v>190.17</v>
      </c>
      <c r="AB582">
        <v>124.5212396</v>
      </c>
      <c r="AC582">
        <v>1.259638212</v>
      </c>
      <c r="AD582">
        <v>0</v>
      </c>
      <c r="AE582">
        <v>2.27</v>
      </c>
      <c r="AF582">
        <v>0</v>
      </c>
      <c r="AG582">
        <v>0.76</v>
      </c>
      <c r="AH582">
        <v>0.33329999999999999</v>
      </c>
      <c r="AI582">
        <v>0</v>
      </c>
      <c r="AJ582">
        <v>1</v>
      </c>
      <c r="AK582">
        <v>1</v>
      </c>
    </row>
    <row r="583" spans="1:37" x14ac:dyDescent="0.25">
      <c r="A583" s="18">
        <v>43930</v>
      </c>
      <c r="B583" t="s">
        <v>239</v>
      </c>
      <c r="C583" t="s">
        <v>56</v>
      </c>
      <c r="D583">
        <v>0</v>
      </c>
      <c r="E583">
        <v>0</v>
      </c>
      <c r="F583">
        <v>0</v>
      </c>
      <c r="G583">
        <v>0</v>
      </c>
      <c r="H583">
        <v>18</v>
      </c>
      <c r="I583">
        <v>0</v>
      </c>
      <c r="J583">
        <v>0</v>
      </c>
      <c r="K583">
        <v>18</v>
      </c>
      <c r="L583" t="s">
        <v>13</v>
      </c>
      <c r="N583" t="s">
        <v>56</v>
      </c>
      <c r="O583" t="s">
        <v>39</v>
      </c>
      <c r="P583" t="s">
        <v>40</v>
      </c>
      <c r="Q583" t="s">
        <v>226</v>
      </c>
      <c r="R583" t="s">
        <v>215</v>
      </c>
      <c r="T583">
        <v>12</v>
      </c>
      <c r="U583">
        <v>7</v>
      </c>
      <c r="V583">
        <v>179</v>
      </c>
      <c r="W583">
        <v>230</v>
      </c>
      <c r="X583">
        <v>928</v>
      </c>
      <c r="Y583">
        <v>42013</v>
      </c>
      <c r="Z583">
        <v>5519245</v>
      </c>
      <c r="AA583">
        <v>131.37</v>
      </c>
      <c r="AB583">
        <v>100.46506239999999</v>
      </c>
      <c r="AC583">
        <v>-0.850253225</v>
      </c>
      <c r="AD583">
        <v>0</v>
      </c>
      <c r="AE583">
        <v>3.26</v>
      </c>
      <c r="AF583">
        <v>0</v>
      </c>
      <c r="AG583">
        <v>0</v>
      </c>
      <c r="AH583">
        <v>0</v>
      </c>
      <c r="AI583">
        <v>0</v>
      </c>
      <c r="AJ583">
        <v>1</v>
      </c>
      <c r="AK583">
        <v>1</v>
      </c>
    </row>
    <row r="584" spans="1:37" x14ac:dyDescent="0.25">
      <c r="A584" s="18">
        <v>43930</v>
      </c>
      <c r="B584" t="s">
        <v>243</v>
      </c>
      <c r="C584" t="s">
        <v>156</v>
      </c>
      <c r="D584">
        <v>1</v>
      </c>
      <c r="E584">
        <v>0</v>
      </c>
      <c r="F584">
        <v>0</v>
      </c>
      <c r="G584">
        <v>1</v>
      </c>
      <c r="H584">
        <v>16</v>
      </c>
      <c r="I584">
        <v>0</v>
      </c>
      <c r="J584">
        <v>1</v>
      </c>
      <c r="K584">
        <v>15</v>
      </c>
      <c r="L584" t="s">
        <v>13</v>
      </c>
      <c r="N584" t="s">
        <v>156</v>
      </c>
      <c r="O584" t="s">
        <v>39</v>
      </c>
      <c r="P584" t="s">
        <v>40</v>
      </c>
      <c r="Q584" t="s">
        <v>226</v>
      </c>
      <c r="R584" t="s">
        <v>215</v>
      </c>
      <c r="T584">
        <v>13</v>
      </c>
      <c r="U584">
        <v>4</v>
      </c>
      <c r="V584">
        <v>241</v>
      </c>
      <c r="W584">
        <v>387</v>
      </c>
      <c r="X584">
        <v>2853</v>
      </c>
      <c r="Y584">
        <v>91592</v>
      </c>
      <c r="Z584">
        <v>8217551</v>
      </c>
      <c r="AA584">
        <v>89.72</v>
      </c>
      <c r="AB584">
        <v>104.16946470000001</v>
      </c>
      <c r="AC584">
        <v>-3.2162118080000002</v>
      </c>
      <c r="AD584">
        <v>0.12</v>
      </c>
      <c r="AE584">
        <v>1.95</v>
      </c>
      <c r="AF584">
        <v>0</v>
      </c>
      <c r="AG584">
        <v>0</v>
      </c>
      <c r="AH584">
        <v>0</v>
      </c>
      <c r="AI584">
        <v>6.25E-2</v>
      </c>
      <c r="AK584">
        <v>1</v>
      </c>
    </row>
    <row r="585" spans="1:37" x14ac:dyDescent="0.25">
      <c r="A585" s="18">
        <v>43930</v>
      </c>
      <c r="B585" t="s">
        <v>225</v>
      </c>
      <c r="C585" t="s">
        <v>187</v>
      </c>
      <c r="D585">
        <v>0</v>
      </c>
      <c r="E585">
        <v>0</v>
      </c>
      <c r="F585">
        <v>0</v>
      </c>
      <c r="G585">
        <v>0</v>
      </c>
      <c r="H585">
        <v>48</v>
      </c>
      <c r="I585">
        <v>5</v>
      </c>
      <c r="J585">
        <v>0</v>
      </c>
      <c r="K585">
        <v>43</v>
      </c>
      <c r="L585" t="s">
        <v>13</v>
      </c>
      <c r="N585" t="s">
        <v>187</v>
      </c>
      <c r="O585" t="s">
        <v>39</v>
      </c>
      <c r="P585" t="s">
        <v>40</v>
      </c>
      <c r="Q585" t="s">
        <v>226</v>
      </c>
      <c r="R585" t="s">
        <v>215</v>
      </c>
      <c r="T585">
        <v>25</v>
      </c>
      <c r="U585">
        <v>8</v>
      </c>
      <c r="V585">
        <v>450</v>
      </c>
      <c r="W585">
        <v>693</v>
      </c>
      <c r="X585">
        <v>5417</v>
      </c>
      <c r="Y585">
        <v>72981</v>
      </c>
      <c r="Z585">
        <v>14874889</v>
      </c>
      <c r="AA585">
        <v>203.82</v>
      </c>
      <c r="AB585">
        <v>99.051964420000004</v>
      </c>
      <c r="AC585">
        <v>2.1918944530000002</v>
      </c>
      <c r="AD585">
        <v>0</v>
      </c>
      <c r="AE585">
        <v>3.23</v>
      </c>
      <c r="AF585">
        <v>0</v>
      </c>
      <c r="AG585">
        <v>0.34</v>
      </c>
      <c r="AH585">
        <v>0.1042</v>
      </c>
      <c r="AI585">
        <v>0</v>
      </c>
      <c r="AJ585">
        <v>0</v>
      </c>
      <c r="AK585">
        <v>1</v>
      </c>
    </row>
    <row r="586" spans="1:37" x14ac:dyDescent="0.25">
      <c r="A586" s="18">
        <v>43931</v>
      </c>
      <c r="B586" t="s">
        <v>235</v>
      </c>
      <c r="C586" t="s">
        <v>157</v>
      </c>
      <c r="D586">
        <v>0</v>
      </c>
      <c r="E586">
        <v>0</v>
      </c>
      <c r="F586">
        <v>0</v>
      </c>
      <c r="G586">
        <v>0</v>
      </c>
      <c r="H586">
        <v>5</v>
      </c>
      <c r="I586">
        <v>0</v>
      </c>
      <c r="J586">
        <v>1</v>
      </c>
      <c r="K586">
        <v>4</v>
      </c>
      <c r="L586" t="s">
        <v>13</v>
      </c>
      <c r="N586" t="s">
        <v>157</v>
      </c>
      <c r="O586" t="s">
        <v>39</v>
      </c>
      <c r="P586" t="s">
        <v>40</v>
      </c>
      <c r="Q586" t="s">
        <v>226</v>
      </c>
      <c r="R586" t="s">
        <v>215</v>
      </c>
      <c r="S586" t="s">
        <v>233</v>
      </c>
      <c r="T586">
        <v>18</v>
      </c>
      <c r="U586">
        <v>5</v>
      </c>
      <c r="V586">
        <v>289</v>
      </c>
      <c r="X586">
        <v>6497</v>
      </c>
      <c r="Y586">
        <v>57956</v>
      </c>
      <c r="Z586">
        <v>5247257</v>
      </c>
      <c r="AA586">
        <v>90.54</v>
      </c>
      <c r="AB586">
        <v>96.910521739999993</v>
      </c>
      <c r="AC586">
        <v>4.2256146279999998</v>
      </c>
      <c r="AD586">
        <v>0</v>
      </c>
      <c r="AE586">
        <v>0.95</v>
      </c>
      <c r="AF586">
        <v>0</v>
      </c>
      <c r="AG586">
        <v>0</v>
      </c>
      <c r="AH586">
        <v>0</v>
      </c>
      <c r="AI586">
        <v>0.2</v>
      </c>
      <c r="AJ586">
        <v>1</v>
      </c>
      <c r="AK586">
        <v>1</v>
      </c>
    </row>
    <row r="587" spans="1:37" x14ac:dyDescent="0.25">
      <c r="A587" s="18">
        <v>43931</v>
      </c>
      <c r="B587" t="s">
        <v>37</v>
      </c>
      <c r="C587" t="s">
        <v>38</v>
      </c>
      <c r="D587">
        <v>12</v>
      </c>
      <c r="E587">
        <v>0</v>
      </c>
      <c r="F587">
        <v>1</v>
      </c>
      <c r="G587">
        <v>11</v>
      </c>
      <c r="H587">
        <v>66</v>
      </c>
      <c r="I587">
        <v>0</v>
      </c>
      <c r="J587">
        <v>14</v>
      </c>
      <c r="K587">
        <v>52</v>
      </c>
      <c r="L587" t="s">
        <v>13</v>
      </c>
      <c r="N587" t="s">
        <v>38</v>
      </c>
      <c r="O587" t="s">
        <v>39</v>
      </c>
      <c r="P587" t="s">
        <v>40</v>
      </c>
      <c r="Q587" t="s">
        <v>41</v>
      </c>
      <c r="R587" t="s">
        <v>42</v>
      </c>
      <c r="T587">
        <v>8</v>
      </c>
      <c r="U587">
        <v>1</v>
      </c>
      <c r="V587">
        <v>57</v>
      </c>
      <c r="W587">
        <v>80</v>
      </c>
      <c r="X587">
        <v>636</v>
      </c>
      <c r="Y587">
        <v>5780</v>
      </c>
      <c r="Z587">
        <v>4216171</v>
      </c>
      <c r="AA587">
        <v>729.43</v>
      </c>
      <c r="AB587">
        <v>115.1317136</v>
      </c>
      <c r="AC587">
        <v>-8.3694716880000009</v>
      </c>
      <c r="AD587">
        <v>2.85</v>
      </c>
      <c r="AE587">
        <v>15.65</v>
      </c>
      <c r="AF587">
        <v>0</v>
      </c>
      <c r="AG587">
        <v>0</v>
      </c>
      <c r="AH587">
        <v>0</v>
      </c>
      <c r="AI587">
        <v>0.21210000000000001</v>
      </c>
      <c r="AJ587">
        <v>0.86</v>
      </c>
      <c r="AK587">
        <v>1</v>
      </c>
    </row>
    <row r="588" spans="1:37" x14ac:dyDescent="0.25">
      <c r="A588" s="18">
        <v>43931</v>
      </c>
      <c r="B588" t="s">
        <v>218</v>
      </c>
      <c r="C588" t="s">
        <v>158</v>
      </c>
      <c r="D588">
        <v>21</v>
      </c>
      <c r="E588">
        <v>1</v>
      </c>
      <c r="F588">
        <v>0</v>
      </c>
      <c r="G588">
        <v>20</v>
      </c>
      <c r="H588">
        <v>166</v>
      </c>
      <c r="I588">
        <v>23</v>
      </c>
      <c r="J588">
        <v>9</v>
      </c>
      <c r="K588">
        <v>134</v>
      </c>
      <c r="L588" t="s">
        <v>13</v>
      </c>
      <c r="N588" t="s">
        <v>158</v>
      </c>
      <c r="O588" t="s">
        <v>39</v>
      </c>
      <c r="P588" t="s">
        <v>40</v>
      </c>
      <c r="Q588" t="s">
        <v>214</v>
      </c>
      <c r="R588" t="s">
        <v>215</v>
      </c>
      <c r="T588">
        <v>4</v>
      </c>
      <c r="U588">
        <v>4</v>
      </c>
      <c r="V588">
        <v>155</v>
      </c>
      <c r="W588">
        <v>313</v>
      </c>
      <c r="X588">
        <v>1238</v>
      </c>
      <c r="Y588">
        <v>9663</v>
      </c>
      <c r="Z588">
        <v>10722374</v>
      </c>
      <c r="AA588">
        <v>1109.6400000000001</v>
      </c>
      <c r="AB588">
        <v>106.1090043</v>
      </c>
      <c r="AC588">
        <v>-6.4567363880000004</v>
      </c>
      <c r="AD588">
        <v>1.96</v>
      </c>
      <c r="AE588">
        <v>15.48</v>
      </c>
      <c r="AF588">
        <v>0.09</v>
      </c>
      <c r="AG588">
        <v>2.15</v>
      </c>
      <c r="AH588">
        <v>0.1386</v>
      </c>
      <c r="AI588">
        <v>5.4199999999999998E-2</v>
      </c>
      <c r="AJ588">
        <v>7</v>
      </c>
      <c r="AK588">
        <v>0.5</v>
      </c>
    </row>
    <row r="589" spans="1:37" x14ac:dyDescent="0.25">
      <c r="A589" s="18">
        <v>43931</v>
      </c>
      <c r="B589" t="s">
        <v>250</v>
      </c>
      <c r="C589" t="s">
        <v>159</v>
      </c>
      <c r="D589">
        <v>0</v>
      </c>
      <c r="E589">
        <v>0</v>
      </c>
      <c r="F589">
        <v>0</v>
      </c>
      <c r="G589">
        <v>0</v>
      </c>
      <c r="H589">
        <v>4</v>
      </c>
      <c r="I589">
        <v>1</v>
      </c>
      <c r="J589">
        <v>0</v>
      </c>
      <c r="K589">
        <v>3</v>
      </c>
      <c r="L589" t="s">
        <v>13</v>
      </c>
      <c r="N589" t="s">
        <v>159</v>
      </c>
      <c r="O589" t="s">
        <v>39</v>
      </c>
      <c r="P589" t="s">
        <v>40</v>
      </c>
      <c r="Q589" t="s">
        <v>226</v>
      </c>
      <c r="R589" t="s">
        <v>215</v>
      </c>
      <c r="T589">
        <v>9</v>
      </c>
      <c r="U589">
        <v>1</v>
      </c>
      <c r="V589">
        <v>129</v>
      </c>
      <c r="W589">
        <v>172</v>
      </c>
      <c r="X589">
        <v>1341</v>
      </c>
      <c r="Y589">
        <v>19919</v>
      </c>
      <c r="Z589">
        <v>1999539</v>
      </c>
      <c r="AA589">
        <v>100.38</v>
      </c>
      <c r="AB589">
        <v>102.33842129999999</v>
      </c>
      <c r="AC589">
        <v>-3.5335836270000001</v>
      </c>
      <c r="AD589">
        <v>0</v>
      </c>
      <c r="AE589">
        <v>2</v>
      </c>
      <c r="AF589">
        <v>0</v>
      </c>
      <c r="AG589">
        <v>0.5</v>
      </c>
      <c r="AH589">
        <v>0.25</v>
      </c>
      <c r="AI589">
        <v>0</v>
      </c>
      <c r="AJ589">
        <v>0</v>
      </c>
      <c r="AK589">
        <v>1</v>
      </c>
    </row>
    <row r="590" spans="1:37" x14ac:dyDescent="0.25">
      <c r="A590" s="18">
        <v>43931</v>
      </c>
      <c r="B590" t="s">
        <v>213</v>
      </c>
      <c r="C590" t="s">
        <v>161</v>
      </c>
      <c r="D590">
        <v>50</v>
      </c>
      <c r="E590">
        <v>11</v>
      </c>
      <c r="F590">
        <v>4</v>
      </c>
      <c r="G590">
        <v>35</v>
      </c>
      <c r="H590">
        <v>1240</v>
      </c>
      <c r="I590">
        <v>192</v>
      </c>
      <c r="J590">
        <v>73</v>
      </c>
      <c r="K590">
        <v>975</v>
      </c>
      <c r="L590" t="s">
        <v>13</v>
      </c>
      <c r="N590" t="s">
        <v>161</v>
      </c>
      <c r="O590" t="s">
        <v>39</v>
      </c>
      <c r="P590" t="s">
        <v>40</v>
      </c>
      <c r="Q590" t="s">
        <v>214</v>
      </c>
      <c r="R590" t="s">
        <v>215</v>
      </c>
      <c r="S590" t="s">
        <v>216</v>
      </c>
      <c r="T590">
        <v>1</v>
      </c>
      <c r="U590">
        <v>5</v>
      </c>
      <c r="V590">
        <v>44</v>
      </c>
      <c r="W590">
        <v>267</v>
      </c>
      <c r="Y590">
        <v>664</v>
      </c>
      <c r="Z590">
        <v>10846145</v>
      </c>
      <c r="AA590">
        <v>16334.31</v>
      </c>
      <c r="AB590">
        <v>106.8361183</v>
      </c>
      <c r="AC590">
        <v>-6.2046989909999999</v>
      </c>
      <c r="AD590">
        <v>4.6100000000000003</v>
      </c>
      <c r="AE590">
        <v>114.33</v>
      </c>
      <c r="AF590">
        <v>1.01</v>
      </c>
      <c r="AG590">
        <v>17.7</v>
      </c>
      <c r="AH590">
        <v>0.15479999999999999</v>
      </c>
      <c r="AI590">
        <v>5.8900000000000001E-2</v>
      </c>
      <c r="AJ590">
        <v>0.22</v>
      </c>
      <c r="AK590">
        <v>0.32</v>
      </c>
    </row>
    <row r="591" spans="1:37" x14ac:dyDescent="0.25">
      <c r="A591" s="18">
        <v>43931</v>
      </c>
      <c r="B591" t="s">
        <v>223</v>
      </c>
      <c r="C591" t="s">
        <v>160</v>
      </c>
      <c r="D591">
        <v>0</v>
      </c>
      <c r="E591">
        <v>0</v>
      </c>
      <c r="F591">
        <v>3</v>
      </c>
      <c r="G591">
        <v>-3</v>
      </c>
      <c r="H591">
        <v>25</v>
      </c>
      <c r="I591">
        <v>6</v>
      </c>
      <c r="J591">
        <v>13</v>
      </c>
      <c r="K591">
        <v>6</v>
      </c>
      <c r="L591" t="s">
        <v>13</v>
      </c>
      <c r="N591" t="s">
        <v>160</v>
      </c>
      <c r="O591" t="s">
        <v>39</v>
      </c>
      <c r="P591" t="s">
        <v>40</v>
      </c>
      <c r="Q591" t="s">
        <v>214</v>
      </c>
      <c r="R591" t="s">
        <v>215</v>
      </c>
      <c r="S591" t="s">
        <v>224</v>
      </c>
      <c r="T591">
        <v>4</v>
      </c>
      <c r="U591">
        <v>1</v>
      </c>
      <c r="V591">
        <v>78</v>
      </c>
      <c r="W591">
        <v>46</v>
      </c>
      <c r="X591">
        <v>392</v>
      </c>
      <c r="Y591">
        <v>3133</v>
      </c>
      <c r="Z591">
        <v>3631015</v>
      </c>
      <c r="AA591">
        <v>1158.9000000000001</v>
      </c>
      <c r="AB591">
        <v>110.4448783</v>
      </c>
      <c r="AC591">
        <v>-7.8945018500000002</v>
      </c>
      <c r="AD591">
        <v>0</v>
      </c>
      <c r="AE591">
        <v>6.89</v>
      </c>
      <c r="AF591">
        <v>0</v>
      </c>
      <c r="AG591">
        <v>1.65</v>
      </c>
      <c r="AH591">
        <v>0.24</v>
      </c>
      <c r="AI591">
        <v>0.52</v>
      </c>
      <c r="AJ591">
        <v>0</v>
      </c>
      <c r="AK591">
        <v>1</v>
      </c>
    </row>
    <row r="592" spans="1:37" x14ac:dyDescent="0.25">
      <c r="A592" s="18">
        <v>43931</v>
      </c>
      <c r="B592" t="s">
        <v>254</v>
      </c>
      <c r="C592" t="s">
        <v>162</v>
      </c>
      <c r="D592">
        <v>1</v>
      </c>
      <c r="E592">
        <v>0</v>
      </c>
      <c r="F592">
        <v>0</v>
      </c>
      <c r="G592">
        <v>1</v>
      </c>
      <c r="H592">
        <v>1</v>
      </c>
      <c r="I592">
        <v>0</v>
      </c>
      <c r="J592">
        <v>0</v>
      </c>
      <c r="K592">
        <v>1</v>
      </c>
      <c r="L592" t="s">
        <v>13</v>
      </c>
      <c r="N592" t="s">
        <v>162</v>
      </c>
      <c r="O592" t="s">
        <v>39</v>
      </c>
      <c r="P592" t="s">
        <v>40</v>
      </c>
      <c r="Q592" t="s">
        <v>220</v>
      </c>
      <c r="R592" t="s">
        <v>42</v>
      </c>
      <c r="T592">
        <v>5</v>
      </c>
      <c r="U592">
        <v>1</v>
      </c>
      <c r="V592">
        <v>77</v>
      </c>
      <c r="W592">
        <v>72</v>
      </c>
      <c r="X592">
        <v>657</v>
      </c>
      <c r="Y592">
        <v>11257</v>
      </c>
      <c r="Z592">
        <v>1180651</v>
      </c>
      <c r="AA592">
        <v>104.88</v>
      </c>
      <c r="AB592">
        <v>122.37605809999999</v>
      </c>
      <c r="AC592">
        <v>0.68700260400000002</v>
      </c>
      <c r="AD592">
        <v>0.85</v>
      </c>
      <c r="AE592">
        <v>0.85</v>
      </c>
      <c r="AF592">
        <v>0</v>
      </c>
      <c r="AG592">
        <v>0</v>
      </c>
      <c r="AH592">
        <v>0</v>
      </c>
      <c r="AI592">
        <v>0</v>
      </c>
    </row>
    <row r="593" spans="1:37" x14ac:dyDescent="0.25">
      <c r="A593" s="18">
        <v>43931</v>
      </c>
      <c r="B593" t="s">
        <v>246</v>
      </c>
      <c r="C593" t="s">
        <v>163</v>
      </c>
      <c r="D593">
        <v>0</v>
      </c>
      <c r="E593">
        <v>0</v>
      </c>
      <c r="F593">
        <v>0</v>
      </c>
      <c r="G593">
        <v>0</v>
      </c>
      <c r="H593">
        <v>1</v>
      </c>
      <c r="I593">
        <v>0</v>
      </c>
      <c r="J593">
        <v>0</v>
      </c>
      <c r="K593">
        <v>1</v>
      </c>
      <c r="L593" t="s">
        <v>13</v>
      </c>
      <c r="N593" t="s">
        <v>163</v>
      </c>
      <c r="O593" t="s">
        <v>39</v>
      </c>
      <c r="P593" t="s">
        <v>40</v>
      </c>
      <c r="Q593" t="s">
        <v>226</v>
      </c>
      <c r="R593" t="s">
        <v>215</v>
      </c>
      <c r="T593">
        <v>9</v>
      </c>
      <c r="U593">
        <v>2</v>
      </c>
      <c r="V593">
        <v>141</v>
      </c>
      <c r="W593">
        <v>163</v>
      </c>
      <c r="X593">
        <v>1399</v>
      </c>
      <c r="Y593">
        <v>50058</v>
      </c>
      <c r="Z593">
        <v>3493357</v>
      </c>
      <c r="AA593">
        <v>69.790000000000006</v>
      </c>
      <c r="AB593">
        <v>102.72364039999999</v>
      </c>
      <c r="AC593">
        <v>-1.69769766</v>
      </c>
      <c r="AD593">
        <v>0</v>
      </c>
      <c r="AE593">
        <v>0.28999999999999998</v>
      </c>
      <c r="AF593">
        <v>0</v>
      </c>
      <c r="AG593">
        <v>0</v>
      </c>
      <c r="AH593">
        <v>0</v>
      </c>
      <c r="AI593">
        <v>0</v>
      </c>
      <c r="AJ593">
        <v>1</v>
      </c>
      <c r="AK593">
        <v>1</v>
      </c>
    </row>
    <row r="594" spans="1:37" x14ac:dyDescent="0.25">
      <c r="A594" s="18">
        <v>43931</v>
      </c>
      <c r="B594" t="s">
        <v>217</v>
      </c>
      <c r="C594" t="s">
        <v>164</v>
      </c>
      <c r="D594">
        <v>10</v>
      </c>
      <c r="E594">
        <v>0</v>
      </c>
      <c r="F594">
        <v>0</v>
      </c>
      <c r="G594">
        <v>10</v>
      </c>
      <c r="H594">
        <v>415</v>
      </c>
      <c r="I594">
        <v>37</v>
      </c>
      <c r="J594">
        <v>20</v>
      </c>
      <c r="K594">
        <v>358</v>
      </c>
      <c r="L594" t="s">
        <v>13</v>
      </c>
      <c r="N594" t="s">
        <v>164</v>
      </c>
      <c r="O594" t="s">
        <v>39</v>
      </c>
      <c r="P594" t="s">
        <v>40</v>
      </c>
      <c r="Q594" t="s">
        <v>214</v>
      </c>
      <c r="R594" t="s">
        <v>215</v>
      </c>
      <c r="T594">
        <v>18</v>
      </c>
      <c r="U594">
        <v>9</v>
      </c>
      <c r="V594">
        <v>627</v>
      </c>
      <c r="W594">
        <v>645</v>
      </c>
      <c r="X594">
        <v>5312</v>
      </c>
      <c r="Y594">
        <v>35378</v>
      </c>
      <c r="Z594">
        <v>45161325</v>
      </c>
      <c r="AA594">
        <v>1276.55</v>
      </c>
      <c r="AB594">
        <v>107.60370829999999</v>
      </c>
      <c r="AC594">
        <v>-6.9204320829999997</v>
      </c>
      <c r="AD594">
        <v>0.22</v>
      </c>
      <c r="AE594">
        <v>9.19</v>
      </c>
      <c r="AF594">
        <v>0</v>
      </c>
      <c r="AG594">
        <v>0.82</v>
      </c>
      <c r="AH594">
        <v>8.9200000000000002E-2</v>
      </c>
      <c r="AI594">
        <v>4.82E-2</v>
      </c>
      <c r="AJ594">
        <v>0.56000000000000005</v>
      </c>
      <c r="AK594">
        <v>0</v>
      </c>
    </row>
    <row r="595" spans="1:37" x14ac:dyDescent="0.25">
      <c r="A595" s="18">
        <v>43931</v>
      </c>
      <c r="B595" t="s">
        <v>227</v>
      </c>
      <c r="C595" t="s">
        <v>165</v>
      </c>
      <c r="D595">
        <v>0</v>
      </c>
      <c r="E595">
        <v>0</v>
      </c>
      <c r="F595">
        <v>0</v>
      </c>
      <c r="G595">
        <v>0</v>
      </c>
      <c r="H595">
        <v>131</v>
      </c>
      <c r="I595">
        <v>28</v>
      </c>
      <c r="J595">
        <v>32</v>
      </c>
      <c r="K595">
        <v>71</v>
      </c>
      <c r="L595" t="s">
        <v>13</v>
      </c>
      <c r="N595" t="s">
        <v>165</v>
      </c>
      <c r="O595" t="s">
        <v>39</v>
      </c>
      <c r="P595" t="s">
        <v>40</v>
      </c>
      <c r="Q595" t="s">
        <v>214</v>
      </c>
      <c r="R595" t="s">
        <v>215</v>
      </c>
      <c r="T595">
        <v>29</v>
      </c>
      <c r="U595">
        <v>6</v>
      </c>
      <c r="V595">
        <v>576</v>
      </c>
      <c r="W595">
        <v>753</v>
      </c>
      <c r="X595">
        <v>7809</v>
      </c>
      <c r="Y595">
        <v>32801</v>
      </c>
      <c r="Z595">
        <v>36364072</v>
      </c>
      <c r="AA595">
        <v>1108.6400000000001</v>
      </c>
      <c r="AB595">
        <v>110.20111489999999</v>
      </c>
      <c r="AC595">
        <v>-7.2590971770000001</v>
      </c>
      <c r="AD595">
        <v>0</v>
      </c>
      <c r="AE595">
        <v>3.6</v>
      </c>
      <c r="AF595">
        <v>0</v>
      </c>
      <c r="AG595">
        <v>0.77</v>
      </c>
      <c r="AH595">
        <v>0.2137</v>
      </c>
      <c r="AI595">
        <v>0.24429999999999999</v>
      </c>
      <c r="AJ595">
        <v>0</v>
      </c>
      <c r="AK595">
        <v>0</v>
      </c>
    </row>
    <row r="596" spans="1:37" x14ac:dyDescent="0.25">
      <c r="A596" s="18">
        <v>43931</v>
      </c>
      <c r="B596" t="s">
        <v>228</v>
      </c>
      <c r="C596" t="s">
        <v>166</v>
      </c>
      <c r="D596">
        <v>33</v>
      </c>
      <c r="E596">
        <v>4</v>
      </c>
      <c r="F596">
        <v>11</v>
      </c>
      <c r="G596">
        <v>18</v>
      </c>
      <c r="H596">
        <v>207</v>
      </c>
      <c r="I596">
        <v>21</v>
      </c>
      <c r="J596">
        <v>47</v>
      </c>
      <c r="K596">
        <v>139</v>
      </c>
      <c r="L596" t="s">
        <v>13</v>
      </c>
      <c r="N596" t="s">
        <v>166</v>
      </c>
      <c r="O596" t="s">
        <v>39</v>
      </c>
      <c r="P596" t="s">
        <v>40</v>
      </c>
      <c r="Q596" t="s">
        <v>214</v>
      </c>
      <c r="R596" t="s">
        <v>215</v>
      </c>
      <c r="T596">
        <v>29</v>
      </c>
      <c r="U596">
        <v>9</v>
      </c>
      <c r="V596">
        <v>666</v>
      </c>
      <c r="W596">
        <v>777</v>
      </c>
      <c r="X596">
        <v>7724</v>
      </c>
      <c r="Y596">
        <v>47803</v>
      </c>
      <c r="Z596">
        <v>40479023</v>
      </c>
      <c r="AA596">
        <v>846.78</v>
      </c>
      <c r="AB596">
        <v>112.7329414</v>
      </c>
      <c r="AC596">
        <v>-7.7233455790000001</v>
      </c>
      <c r="AD596">
        <v>0.82</v>
      </c>
      <c r="AE596">
        <v>5.1100000000000003</v>
      </c>
      <c r="AF596">
        <v>0.1</v>
      </c>
      <c r="AG596">
        <v>0.52</v>
      </c>
      <c r="AH596">
        <v>0.1014</v>
      </c>
      <c r="AI596">
        <v>0.2271</v>
      </c>
      <c r="AJ596">
        <v>1.22</v>
      </c>
      <c r="AK596">
        <v>2</v>
      </c>
    </row>
    <row r="597" spans="1:37" x14ac:dyDescent="0.25">
      <c r="A597" s="18">
        <v>43931</v>
      </c>
      <c r="B597" t="s">
        <v>244</v>
      </c>
      <c r="C597" t="s">
        <v>167</v>
      </c>
      <c r="D597">
        <v>0</v>
      </c>
      <c r="E597">
        <v>0</v>
      </c>
      <c r="F597">
        <v>0</v>
      </c>
      <c r="G597">
        <v>0</v>
      </c>
      <c r="H597">
        <v>7</v>
      </c>
      <c r="I597">
        <v>1</v>
      </c>
      <c r="J597">
        <v>3</v>
      </c>
      <c r="K597">
        <v>3</v>
      </c>
      <c r="L597" t="s">
        <v>13</v>
      </c>
      <c r="N597" t="s">
        <v>167</v>
      </c>
      <c r="O597" t="s">
        <v>39</v>
      </c>
      <c r="P597" t="s">
        <v>40</v>
      </c>
      <c r="Q597" t="s">
        <v>222</v>
      </c>
      <c r="R597" t="s">
        <v>215</v>
      </c>
      <c r="T597">
        <v>12</v>
      </c>
      <c r="U597">
        <v>2</v>
      </c>
      <c r="V597">
        <v>174</v>
      </c>
      <c r="W597">
        <v>99</v>
      </c>
      <c r="X597">
        <v>2031</v>
      </c>
      <c r="Y597">
        <v>147307</v>
      </c>
      <c r="Z597">
        <v>5422814</v>
      </c>
      <c r="AA597">
        <v>36.81</v>
      </c>
      <c r="AB597">
        <v>111.1211776</v>
      </c>
      <c r="AC597">
        <v>-8.6474572E-2</v>
      </c>
      <c r="AD597">
        <v>0</v>
      </c>
      <c r="AE597">
        <v>1.29</v>
      </c>
      <c r="AF597">
        <v>0</v>
      </c>
      <c r="AG597">
        <v>0.18</v>
      </c>
      <c r="AH597">
        <v>0.1429</v>
      </c>
      <c r="AI597">
        <v>0.42859999999999998</v>
      </c>
      <c r="AJ597">
        <v>1</v>
      </c>
      <c r="AK597">
        <v>1</v>
      </c>
    </row>
    <row r="598" spans="1:37" x14ac:dyDescent="0.25">
      <c r="A598" s="18">
        <v>43931</v>
      </c>
      <c r="B598" t="s">
        <v>247</v>
      </c>
      <c r="C598" t="s">
        <v>168</v>
      </c>
      <c r="D598">
        <v>7</v>
      </c>
      <c r="E598">
        <v>0</v>
      </c>
      <c r="F598">
        <v>0</v>
      </c>
      <c r="G598">
        <v>7</v>
      </c>
      <c r="H598">
        <v>28</v>
      </c>
      <c r="I598">
        <v>4</v>
      </c>
      <c r="J598">
        <v>3</v>
      </c>
      <c r="K598">
        <v>21</v>
      </c>
      <c r="L598" t="s">
        <v>13</v>
      </c>
      <c r="N598" t="s">
        <v>168</v>
      </c>
      <c r="O598" t="s">
        <v>39</v>
      </c>
      <c r="P598" t="s">
        <v>40</v>
      </c>
      <c r="Q598" t="s">
        <v>222</v>
      </c>
      <c r="R598" t="s">
        <v>42</v>
      </c>
      <c r="T598">
        <v>11</v>
      </c>
      <c r="U598">
        <v>2</v>
      </c>
      <c r="V598">
        <v>153</v>
      </c>
      <c r="W598">
        <v>144</v>
      </c>
      <c r="X598">
        <v>1864</v>
      </c>
      <c r="Y598">
        <v>38744</v>
      </c>
      <c r="Z598">
        <v>4023049</v>
      </c>
      <c r="AA598">
        <v>103.84</v>
      </c>
      <c r="AB598">
        <v>115.4385783</v>
      </c>
      <c r="AC598">
        <v>-2.993594979</v>
      </c>
      <c r="AD598">
        <v>1.74</v>
      </c>
      <c r="AE598">
        <v>6.96</v>
      </c>
      <c r="AF598">
        <v>0</v>
      </c>
      <c r="AG598">
        <v>0.99</v>
      </c>
      <c r="AH598">
        <v>0.1429</v>
      </c>
      <c r="AI598">
        <v>0.1071</v>
      </c>
      <c r="AK598">
        <v>0</v>
      </c>
    </row>
    <row r="599" spans="1:37" x14ac:dyDescent="0.25">
      <c r="A599" s="18">
        <v>43931</v>
      </c>
      <c r="B599" t="s">
        <v>236</v>
      </c>
      <c r="C599" t="s">
        <v>169</v>
      </c>
      <c r="D599">
        <v>4</v>
      </c>
      <c r="E599">
        <v>0</v>
      </c>
      <c r="F599">
        <v>1</v>
      </c>
      <c r="G599">
        <v>3</v>
      </c>
      <c r="H599">
        <v>20</v>
      </c>
      <c r="I599">
        <v>1</v>
      </c>
      <c r="J599">
        <v>7</v>
      </c>
      <c r="K599">
        <v>12</v>
      </c>
      <c r="L599" t="s">
        <v>13</v>
      </c>
      <c r="N599" t="s">
        <v>169</v>
      </c>
      <c r="O599" t="s">
        <v>39</v>
      </c>
      <c r="P599" t="s">
        <v>40</v>
      </c>
      <c r="Q599" t="s">
        <v>222</v>
      </c>
      <c r="R599" t="s">
        <v>215</v>
      </c>
      <c r="T599">
        <v>13</v>
      </c>
      <c r="U599">
        <v>1</v>
      </c>
      <c r="V599">
        <v>136</v>
      </c>
      <c r="W599">
        <v>139</v>
      </c>
      <c r="X599">
        <v>1432</v>
      </c>
      <c r="Y599">
        <v>153565</v>
      </c>
      <c r="Z599">
        <v>2570289</v>
      </c>
      <c r="AA599">
        <v>16.739999999999998</v>
      </c>
      <c r="AB599">
        <v>113.41765359999999</v>
      </c>
      <c r="AC599">
        <v>-1.6024846530000001</v>
      </c>
      <c r="AD599">
        <v>1.56</v>
      </c>
      <c r="AE599">
        <v>7.78</v>
      </c>
      <c r="AF599">
        <v>0</v>
      </c>
      <c r="AG599">
        <v>0.39</v>
      </c>
      <c r="AH599">
        <v>0.05</v>
      </c>
      <c r="AI599">
        <v>0.35</v>
      </c>
      <c r="AK599">
        <v>1</v>
      </c>
    </row>
    <row r="600" spans="1:37" x14ac:dyDescent="0.25">
      <c r="A600" s="18">
        <v>43931</v>
      </c>
      <c r="B600" t="s">
        <v>221</v>
      </c>
      <c r="C600" t="s">
        <v>170</v>
      </c>
      <c r="D600">
        <v>4</v>
      </c>
      <c r="E600">
        <v>0</v>
      </c>
      <c r="F600">
        <v>0</v>
      </c>
      <c r="G600">
        <v>4</v>
      </c>
      <c r="H600">
        <v>32</v>
      </c>
      <c r="I600">
        <v>1</v>
      </c>
      <c r="J600">
        <v>6</v>
      </c>
      <c r="K600">
        <v>25</v>
      </c>
      <c r="L600" t="s">
        <v>13</v>
      </c>
      <c r="N600" t="s">
        <v>170</v>
      </c>
      <c r="O600" t="s">
        <v>39</v>
      </c>
      <c r="P600" t="s">
        <v>40</v>
      </c>
      <c r="Q600" t="s">
        <v>222</v>
      </c>
      <c r="R600" t="s">
        <v>42</v>
      </c>
      <c r="T600">
        <v>7</v>
      </c>
      <c r="U600">
        <v>3</v>
      </c>
      <c r="V600">
        <v>103</v>
      </c>
      <c r="W600">
        <v>197</v>
      </c>
      <c r="X600">
        <v>841</v>
      </c>
      <c r="Y600">
        <v>129067</v>
      </c>
      <c r="Z600">
        <v>3552191</v>
      </c>
      <c r="AA600">
        <v>27.52</v>
      </c>
      <c r="AB600">
        <v>116.4684405</v>
      </c>
      <c r="AC600">
        <v>0.45385803000000002</v>
      </c>
      <c r="AD600">
        <v>1.1299999999999999</v>
      </c>
      <c r="AE600">
        <v>9.01</v>
      </c>
      <c r="AF600">
        <v>0</v>
      </c>
      <c r="AG600">
        <v>0.28000000000000003</v>
      </c>
      <c r="AH600">
        <v>3.1300000000000001E-2</v>
      </c>
      <c r="AI600">
        <v>0.1875</v>
      </c>
      <c r="AK600">
        <v>1</v>
      </c>
    </row>
    <row r="601" spans="1:37" x14ac:dyDescent="0.25">
      <c r="A601" s="18">
        <v>43931</v>
      </c>
      <c r="B601" t="s">
        <v>241</v>
      </c>
      <c r="C601" t="s">
        <v>171</v>
      </c>
      <c r="D601">
        <v>0</v>
      </c>
      <c r="E601">
        <v>0</v>
      </c>
      <c r="F601">
        <v>0</v>
      </c>
      <c r="G601">
        <v>0</v>
      </c>
      <c r="H601">
        <v>16</v>
      </c>
      <c r="I601">
        <v>0</v>
      </c>
      <c r="J601">
        <v>0</v>
      </c>
      <c r="K601">
        <v>16</v>
      </c>
      <c r="L601" t="s">
        <v>13</v>
      </c>
      <c r="N601" t="s">
        <v>171</v>
      </c>
      <c r="O601" t="s">
        <v>39</v>
      </c>
      <c r="P601" t="s">
        <v>40</v>
      </c>
      <c r="Q601" t="s">
        <v>222</v>
      </c>
      <c r="R601" t="s">
        <v>42</v>
      </c>
      <c r="T601">
        <v>4</v>
      </c>
      <c r="U601">
        <v>1</v>
      </c>
      <c r="V601">
        <v>53</v>
      </c>
      <c r="W601">
        <v>35</v>
      </c>
      <c r="X601">
        <v>447</v>
      </c>
      <c r="Y601">
        <v>75468</v>
      </c>
      <c r="Z601">
        <v>648407</v>
      </c>
      <c r="AA601">
        <v>8.59</v>
      </c>
      <c r="AB601">
        <v>116.2188791</v>
      </c>
      <c r="AC601">
        <v>2.8910126209999998</v>
      </c>
      <c r="AD601">
        <v>0</v>
      </c>
      <c r="AE601">
        <v>24.68</v>
      </c>
      <c r="AF601">
        <v>0</v>
      </c>
      <c r="AG601">
        <v>0</v>
      </c>
      <c r="AH601">
        <v>0</v>
      </c>
      <c r="AI601">
        <v>0</v>
      </c>
      <c r="AJ601">
        <v>1</v>
      </c>
      <c r="AK601">
        <v>1</v>
      </c>
    </row>
    <row r="602" spans="1:37" x14ac:dyDescent="0.25">
      <c r="A602" s="18">
        <v>43931</v>
      </c>
      <c r="B602" t="s">
        <v>248</v>
      </c>
      <c r="C602" t="s">
        <v>172</v>
      </c>
      <c r="D602">
        <v>0</v>
      </c>
      <c r="E602">
        <v>0</v>
      </c>
      <c r="F602">
        <v>0</v>
      </c>
      <c r="G602">
        <v>0</v>
      </c>
      <c r="H602">
        <v>3</v>
      </c>
      <c r="I602">
        <v>1</v>
      </c>
      <c r="J602">
        <v>0</v>
      </c>
      <c r="K602">
        <v>2</v>
      </c>
      <c r="L602" t="s">
        <v>13</v>
      </c>
      <c r="N602" t="s">
        <v>172</v>
      </c>
      <c r="O602" t="s">
        <v>39</v>
      </c>
      <c r="P602" t="s">
        <v>40</v>
      </c>
      <c r="Q602" t="s">
        <v>226</v>
      </c>
      <c r="R602" t="s">
        <v>215</v>
      </c>
      <c r="T602">
        <v>6</v>
      </c>
      <c r="U602">
        <v>1</v>
      </c>
      <c r="V602">
        <v>47</v>
      </c>
      <c r="W602">
        <v>82</v>
      </c>
      <c r="X602">
        <v>309</v>
      </c>
      <c r="Y602">
        <v>16424</v>
      </c>
      <c r="Z602">
        <v>1379767</v>
      </c>
      <c r="AA602">
        <v>84.01</v>
      </c>
      <c r="AB602">
        <v>106.5499324</v>
      </c>
      <c r="AC602">
        <v>-2.4474441269999998</v>
      </c>
      <c r="AD602">
        <v>0</v>
      </c>
      <c r="AE602">
        <v>2.17</v>
      </c>
      <c r="AF602">
        <v>0</v>
      </c>
      <c r="AG602">
        <v>0.72</v>
      </c>
      <c r="AH602">
        <v>0.33329999999999999</v>
      </c>
      <c r="AI602">
        <v>0</v>
      </c>
      <c r="AJ602">
        <v>0</v>
      </c>
      <c r="AK602">
        <v>1</v>
      </c>
    </row>
    <row r="603" spans="1:37" x14ac:dyDescent="0.25">
      <c r="A603" s="18">
        <v>43931</v>
      </c>
      <c r="B603" t="s">
        <v>249</v>
      </c>
      <c r="C603" t="s">
        <v>173</v>
      </c>
      <c r="D603">
        <v>0</v>
      </c>
      <c r="E603">
        <v>0</v>
      </c>
      <c r="F603">
        <v>0</v>
      </c>
      <c r="G603">
        <v>0</v>
      </c>
      <c r="H603">
        <v>16</v>
      </c>
      <c r="I603">
        <v>3</v>
      </c>
      <c r="J603">
        <v>2</v>
      </c>
      <c r="K603">
        <v>11</v>
      </c>
      <c r="L603" t="s">
        <v>13</v>
      </c>
      <c r="N603" t="s">
        <v>173</v>
      </c>
      <c r="O603" t="s">
        <v>39</v>
      </c>
      <c r="P603" t="s">
        <v>40</v>
      </c>
      <c r="Q603" t="s">
        <v>226</v>
      </c>
      <c r="R603" t="s">
        <v>215</v>
      </c>
      <c r="T603">
        <v>5</v>
      </c>
      <c r="U603">
        <v>2</v>
      </c>
      <c r="V603">
        <v>75</v>
      </c>
      <c r="W603">
        <v>142</v>
      </c>
      <c r="X603">
        <v>275</v>
      </c>
      <c r="Y603">
        <v>8202</v>
      </c>
      <c r="Z603">
        <v>1929400</v>
      </c>
      <c r="AA603">
        <v>235.24</v>
      </c>
      <c r="AB603">
        <v>108.261746</v>
      </c>
      <c r="AC603">
        <v>3.9163459999999999</v>
      </c>
      <c r="AD603">
        <v>0</v>
      </c>
      <c r="AE603">
        <v>8.2899999999999991</v>
      </c>
      <c r="AF603">
        <v>0</v>
      </c>
      <c r="AG603">
        <v>1.55</v>
      </c>
      <c r="AH603">
        <v>0.1875</v>
      </c>
      <c r="AI603">
        <v>0.125</v>
      </c>
      <c r="AJ603">
        <v>0</v>
      </c>
      <c r="AK603">
        <v>1</v>
      </c>
    </row>
    <row r="604" spans="1:37" x14ac:dyDescent="0.25">
      <c r="A604" s="18">
        <v>43931</v>
      </c>
      <c r="B604" t="s">
        <v>237</v>
      </c>
      <c r="C604" t="s">
        <v>174</v>
      </c>
      <c r="D604">
        <v>5</v>
      </c>
      <c r="E604">
        <v>0</v>
      </c>
      <c r="F604">
        <v>0</v>
      </c>
      <c r="G604">
        <v>5</v>
      </c>
      <c r="H604">
        <v>19</v>
      </c>
      <c r="I604">
        <v>5</v>
      </c>
      <c r="J604">
        <v>2</v>
      </c>
      <c r="K604">
        <v>12</v>
      </c>
      <c r="L604" t="s">
        <v>13</v>
      </c>
      <c r="N604" t="s">
        <v>174</v>
      </c>
      <c r="O604" t="s">
        <v>39</v>
      </c>
      <c r="P604" t="s">
        <v>40</v>
      </c>
      <c r="Q604" t="s">
        <v>226</v>
      </c>
      <c r="R604" t="s">
        <v>215</v>
      </c>
      <c r="T604">
        <v>13</v>
      </c>
      <c r="U604">
        <v>2</v>
      </c>
      <c r="V604">
        <v>228</v>
      </c>
      <c r="W604">
        <v>205</v>
      </c>
      <c r="X604">
        <v>2435</v>
      </c>
      <c r="Y604">
        <v>34624</v>
      </c>
      <c r="Z604">
        <v>9095591</v>
      </c>
      <c r="AA604">
        <v>262.7</v>
      </c>
      <c r="AB604">
        <v>105.0214366</v>
      </c>
      <c r="AC604">
        <v>-4.9167929749999999</v>
      </c>
      <c r="AD604">
        <v>0.55000000000000004</v>
      </c>
      <c r="AE604">
        <v>2.09</v>
      </c>
      <c r="AF604">
        <v>0</v>
      </c>
      <c r="AG604">
        <v>0.55000000000000004</v>
      </c>
      <c r="AH604">
        <v>0.26319999999999999</v>
      </c>
      <c r="AI604">
        <v>0.1053</v>
      </c>
      <c r="AK604">
        <v>1</v>
      </c>
    </row>
    <row r="605" spans="1:37" x14ac:dyDescent="0.25">
      <c r="A605" s="18">
        <v>43931</v>
      </c>
      <c r="B605" t="s">
        <v>230</v>
      </c>
      <c r="C605" t="s">
        <v>175</v>
      </c>
      <c r="D605">
        <v>0</v>
      </c>
      <c r="E605">
        <v>0</v>
      </c>
      <c r="F605">
        <v>0</v>
      </c>
      <c r="G605">
        <v>0</v>
      </c>
      <c r="H605">
        <v>3</v>
      </c>
      <c r="I605">
        <v>0</v>
      </c>
      <c r="J605">
        <v>0</v>
      </c>
      <c r="K605">
        <v>3</v>
      </c>
      <c r="L605" t="s">
        <v>13</v>
      </c>
      <c r="N605" t="s">
        <v>175</v>
      </c>
      <c r="O605" t="s">
        <v>39</v>
      </c>
      <c r="P605" t="s">
        <v>40</v>
      </c>
      <c r="Q605" t="s">
        <v>175</v>
      </c>
      <c r="R605" t="s">
        <v>231</v>
      </c>
      <c r="T605">
        <v>9</v>
      </c>
      <c r="U605">
        <v>2</v>
      </c>
      <c r="V605">
        <v>118</v>
      </c>
      <c r="W605">
        <v>35</v>
      </c>
      <c r="X605">
        <v>1198</v>
      </c>
      <c r="Y605">
        <v>46914</v>
      </c>
      <c r="Z605">
        <v>1847097</v>
      </c>
      <c r="AA605">
        <v>39.369999999999997</v>
      </c>
      <c r="AB605">
        <v>129.57679200000001</v>
      </c>
      <c r="AC605">
        <v>-3.1925720000000002</v>
      </c>
      <c r="AD605">
        <v>0</v>
      </c>
      <c r="AE605">
        <v>1.62</v>
      </c>
      <c r="AF605">
        <v>0</v>
      </c>
      <c r="AG605">
        <v>0</v>
      </c>
      <c r="AH605">
        <v>0</v>
      </c>
      <c r="AI605">
        <v>0</v>
      </c>
      <c r="AJ605">
        <v>1</v>
      </c>
      <c r="AK605">
        <v>1</v>
      </c>
    </row>
    <row r="606" spans="1:37" x14ac:dyDescent="0.25">
      <c r="A606" s="18">
        <v>43931</v>
      </c>
      <c r="B606" t="s">
        <v>234</v>
      </c>
      <c r="C606" t="s">
        <v>176</v>
      </c>
      <c r="D606">
        <v>0</v>
      </c>
      <c r="E606">
        <v>0</v>
      </c>
      <c r="F606">
        <v>0</v>
      </c>
      <c r="G606">
        <v>0</v>
      </c>
      <c r="H606">
        <v>2</v>
      </c>
      <c r="I606">
        <v>0</v>
      </c>
      <c r="J606">
        <v>1</v>
      </c>
      <c r="K606">
        <v>1</v>
      </c>
      <c r="L606" t="s">
        <v>13</v>
      </c>
      <c r="N606" t="s">
        <v>176</v>
      </c>
      <c r="O606" t="s">
        <v>39</v>
      </c>
      <c r="P606" t="s">
        <v>40</v>
      </c>
      <c r="Q606" t="s">
        <v>175</v>
      </c>
      <c r="R606" t="s">
        <v>231</v>
      </c>
      <c r="T606">
        <v>8</v>
      </c>
      <c r="U606">
        <v>2</v>
      </c>
      <c r="V606">
        <v>116</v>
      </c>
      <c r="W606">
        <v>118</v>
      </c>
      <c r="X606">
        <v>1063</v>
      </c>
      <c r="Y606">
        <v>31983</v>
      </c>
      <c r="Z606">
        <v>1307803</v>
      </c>
      <c r="AA606">
        <v>40.89</v>
      </c>
      <c r="AB606">
        <v>127.5391072</v>
      </c>
      <c r="AC606">
        <v>0.212036949</v>
      </c>
      <c r="AD606">
        <v>0</v>
      </c>
      <c r="AE606">
        <v>1.53</v>
      </c>
      <c r="AF606">
        <v>0</v>
      </c>
      <c r="AG606">
        <v>0</v>
      </c>
      <c r="AH606">
        <v>0</v>
      </c>
      <c r="AI606">
        <v>0.5</v>
      </c>
      <c r="AJ606">
        <v>1</v>
      </c>
      <c r="AK606">
        <v>1</v>
      </c>
    </row>
    <row r="607" spans="1:37" x14ac:dyDescent="0.25">
      <c r="A607" s="18">
        <v>43931</v>
      </c>
      <c r="B607" t="s">
        <v>251</v>
      </c>
      <c r="C607" t="s">
        <v>177</v>
      </c>
      <c r="D607">
        <v>9</v>
      </c>
      <c r="E607">
        <v>0</v>
      </c>
      <c r="F607">
        <v>0</v>
      </c>
      <c r="G607">
        <v>9</v>
      </c>
      <c r="H607">
        <v>21</v>
      </c>
      <c r="I607">
        <v>0</v>
      </c>
      <c r="J607">
        <v>2</v>
      </c>
      <c r="K607">
        <v>19</v>
      </c>
      <c r="L607" t="s">
        <v>13</v>
      </c>
      <c r="N607" t="s">
        <v>177</v>
      </c>
      <c r="O607" t="s">
        <v>39</v>
      </c>
      <c r="P607" t="s">
        <v>40</v>
      </c>
      <c r="Q607" t="s">
        <v>41</v>
      </c>
      <c r="R607" t="s">
        <v>42</v>
      </c>
      <c r="T607">
        <v>8</v>
      </c>
      <c r="U607">
        <v>2</v>
      </c>
      <c r="V607">
        <v>117</v>
      </c>
      <c r="W607">
        <v>145</v>
      </c>
      <c r="X607">
        <v>995</v>
      </c>
      <c r="Y607">
        <v>18572</v>
      </c>
      <c r="Z607">
        <v>5270247</v>
      </c>
      <c r="AA607">
        <v>283.77</v>
      </c>
      <c r="AB607">
        <v>117.5086257</v>
      </c>
      <c r="AC607">
        <v>-8.6069988659999996</v>
      </c>
      <c r="AD607">
        <v>1.71</v>
      </c>
      <c r="AE607">
        <v>3.98</v>
      </c>
      <c r="AF607">
        <v>0</v>
      </c>
      <c r="AG607">
        <v>0</v>
      </c>
      <c r="AH607">
        <v>0</v>
      </c>
      <c r="AI607">
        <v>9.5200000000000007E-2</v>
      </c>
      <c r="AJ607">
        <v>1.8</v>
      </c>
      <c r="AK607">
        <v>1</v>
      </c>
    </row>
    <row r="608" spans="1:37" x14ac:dyDescent="0.25">
      <c r="A608" s="18">
        <v>43931</v>
      </c>
      <c r="B608" t="s">
        <v>253</v>
      </c>
      <c r="C608" t="s">
        <v>178</v>
      </c>
      <c r="D608">
        <v>0</v>
      </c>
      <c r="E608">
        <v>0</v>
      </c>
      <c r="F608">
        <v>0</v>
      </c>
      <c r="G608">
        <v>0</v>
      </c>
      <c r="H608">
        <v>1</v>
      </c>
      <c r="I608">
        <v>0</v>
      </c>
      <c r="J608">
        <v>0</v>
      </c>
      <c r="K608">
        <v>1</v>
      </c>
      <c r="L608" t="s">
        <v>13</v>
      </c>
      <c r="N608" t="s">
        <v>178</v>
      </c>
      <c r="O608" t="s">
        <v>39</v>
      </c>
      <c r="P608" t="s">
        <v>40</v>
      </c>
      <c r="Q608" t="s">
        <v>41</v>
      </c>
      <c r="R608" t="s">
        <v>42</v>
      </c>
      <c r="T608">
        <v>21</v>
      </c>
      <c r="U608">
        <v>1</v>
      </c>
      <c r="V608">
        <v>309</v>
      </c>
      <c r="W608">
        <v>327</v>
      </c>
      <c r="X608">
        <v>3026</v>
      </c>
      <c r="Y608">
        <v>48718</v>
      </c>
      <c r="Z608">
        <v>5411321</v>
      </c>
      <c r="AA608">
        <v>111.07</v>
      </c>
      <c r="AB608">
        <v>121.592271</v>
      </c>
      <c r="AC608">
        <v>-8.6822049999999997</v>
      </c>
      <c r="AD608">
        <v>0</v>
      </c>
      <c r="AE608">
        <v>0.18</v>
      </c>
      <c r="AF608">
        <v>0</v>
      </c>
      <c r="AG608">
        <v>0</v>
      </c>
      <c r="AH608">
        <v>0</v>
      </c>
      <c r="AI608">
        <v>0</v>
      </c>
      <c r="AJ608">
        <v>0</v>
      </c>
      <c r="AK608">
        <v>1</v>
      </c>
    </row>
    <row r="609" spans="1:37" x14ac:dyDescent="0.25">
      <c r="A609" s="18">
        <v>43931</v>
      </c>
      <c r="B609" t="s">
        <v>232</v>
      </c>
      <c r="C609" t="s">
        <v>179</v>
      </c>
      <c r="D609">
        <v>0</v>
      </c>
      <c r="E609">
        <v>1</v>
      </c>
      <c r="F609">
        <v>1</v>
      </c>
      <c r="G609">
        <v>-2</v>
      </c>
      <c r="H609">
        <v>36</v>
      </c>
      <c r="I609">
        <v>4</v>
      </c>
      <c r="J609">
        <v>5</v>
      </c>
      <c r="K609">
        <v>27</v>
      </c>
      <c r="L609" t="s">
        <v>13</v>
      </c>
      <c r="N609" t="s">
        <v>179</v>
      </c>
      <c r="O609" t="s">
        <v>39</v>
      </c>
      <c r="P609" t="s">
        <v>40</v>
      </c>
      <c r="Q609" t="s">
        <v>179</v>
      </c>
      <c r="R609" t="s">
        <v>231</v>
      </c>
      <c r="S609" t="s">
        <v>233</v>
      </c>
      <c r="T609">
        <v>28</v>
      </c>
      <c r="U609">
        <v>1</v>
      </c>
      <c r="V609">
        <v>560</v>
      </c>
      <c r="W609">
        <v>110</v>
      </c>
      <c r="X609">
        <v>5411</v>
      </c>
      <c r="Y609">
        <v>319036</v>
      </c>
      <c r="Z609">
        <v>4340348</v>
      </c>
      <c r="AA609">
        <v>13.6</v>
      </c>
      <c r="AB609">
        <v>138.69603000000001</v>
      </c>
      <c r="AC609">
        <v>-4.6662095299999997</v>
      </c>
      <c r="AD609">
        <v>0</v>
      </c>
      <c r="AE609">
        <v>8.2899999999999991</v>
      </c>
      <c r="AF609">
        <v>0.23</v>
      </c>
      <c r="AG609">
        <v>0.92</v>
      </c>
      <c r="AH609">
        <v>0.1111</v>
      </c>
      <c r="AI609">
        <v>0.1389</v>
      </c>
      <c r="AJ609">
        <v>1</v>
      </c>
    </row>
    <row r="610" spans="1:37" x14ac:dyDescent="0.25">
      <c r="A610" s="18">
        <v>43931</v>
      </c>
      <c r="B610" t="s">
        <v>240</v>
      </c>
      <c r="C610" t="s">
        <v>180</v>
      </c>
      <c r="D610">
        <v>0</v>
      </c>
      <c r="E610">
        <v>0</v>
      </c>
      <c r="F610">
        <v>0</v>
      </c>
      <c r="G610">
        <v>0</v>
      </c>
      <c r="H610">
        <v>2</v>
      </c>
      <c r="I610">
        <v>0</v>
      </c>
      <c r="J610">
        <v>0</v>
      </c>
      <c r="K610">
        <v>2</v>
      </c>
      <c r="L610" t="s">
        <v>13</v>
      </c>
      <c r="N610" t="s">
        <v>180</v>
      </c>
      <c r="O610" t="s">
        <v>39</v>
      </c>
      <c r="P610" t="s">
        <v>40</v>
      </c>
      <c r="Q610" t="s">
        <v>179</v>
      </c>
      <c r="R610" t="s">
        <v>231</v>
      </c>
      <c r="S610" t="s">
        <v>233</v>
      </c>
      <c r="T610">
        <v>12</v>
      </c>
      <c r="U610">
        <v>1</v>
      </c>
      <c r="V610">
        <v>218</v>
      </c>
      <c r="W610">
        <v>95</v>
      </c>
      <c r="X610">
        <v>1742</v>
      </c>
      <c r="Y610">
        <v>102955</v>
      </c>
      <c r="Z610">
        <v>1140701</v>
      </c>
      <c r="AA610">
        <v>11.08</v>
      </c>
      <c r="AB610">
        <v>132.9762624</v>
      </c>
      <c r="AC610">
        <v>-2.045160182</v>
      </c>
      <c r="AD610">
        <v>0</v>
      </c>
      <c r="AE610">
        <v>1.75</v>
      </c>
      <c r="AF610">
        <v>0</v>
      </c>
      <c r="AG610">
        <v>0</v>
      </c>
      <c r="AH610">
        <v>0</v>
      </c>
      <c r="AI610">
        <v>0</v>
      </c>
      <c r="AJ610">
        <v>1</v>
      </c>
      <c r="AK610">
        <v>1</v>
      </c>
    </row>
    <row r="611" spans="1:37" x14ac:dyDescent="0.25">
      <c r="A611" s="18">
        <v>43931</v>
      </c>
      <c r="B611" t="s">
        <v>245</v>
      </c>
      <c r="C611" t="s">
        <v>181</v>
      </c>
      <c r="D611">
        <v>0</v>
      </c>
      <c r="E611">
        <v>0</v>
      </c>
      <c r="F611">
        <v>1</v>
      </c>
      <c r="G611">
        <v>-1</v>
      </c>
      <c r="H611">
        <v>12</v>
      </c>
      <c r="I611">
        <v>3</v>
      </c>
      <c r="J611">
        <v>2</v>
      </c>
      <c r="K611">
        <v>7</v>
      </c>
      <c r="L611" t="s">
        <v>13</v>
      </c>
      <c r="N611" t="s">
        <v>181</v>
      </c>
      <c r="O611" t="s">
        <v>39</v>
      </c>
      <c r="P611" t="s">
        <v>40</v>
      </c>
      <c r="Q611" t="s">
        <v>226</v>
      </c>
      <c r="R611" t="s">
        <v>215</v>
      </c>
      <c r="T611">
        <v>10</v>
      </c>
      <c r="U611">
        <v>2</v>
      </c>
      <c r="V611">
        <v>169</v>
      </c>
      <c r="W611">
        <v>268</v>
      </c>
      <c r="X611">
        <v>1591</v>
      </c>
      <c r="Y611">
        <v>87024</v>
      </c>
      <c r="Z611">
        <v>6074100</v>
      </c>
      <c r="AA611">
        <v>69.8</v>
      </c>
      <c r="AB611">
        <v>101.8051092</v>
      </c>
      <c r="AC611">
        <v>0.51164785099999999</v>
      </c>
      <c r="AD611">
        <v>0</v>
      </c>
      <c r="AE611">
        <v>1.98</v>
      </c>
      <c r="AF611">
        <v>0</v>
      </c>
      <c r="AG611">
        <v>0.49</v>
      </c>
      <c r="AH611">
        <v>0.25</v>
      </c>
      <c r="AI611">
        <v>0.16669999999999999</v>
      </c>
      <c r="AJ611">
        <v>0</v>
      </c>
      <c r="AK611">
        <v>0</v>
      </c>
    </row>
    <row r="612" spans="1:37" x14ac:dyDescent="0.25">
      <c r="A612" s="18">
        <v>43931</v>
      </c>
      <c r="B612" t="s">
        <v>242</v>
      </c>
      <c r="C612" t="s">
        <v>182</v>
      </c>
      <c r="D612">
        <v>1</v>
      </c>
      <c r="E612">
        <v>0</v>
      </c>
      <c r="F612">
        <v>0</v>
      </c>
      <c r="G612">
        <v>1</v>
      </c>
      <c r="H612">
        <v>3</v>
      </c>
      <c r="I612">
        <v>0</v>
      </c>
      <c r="J612">
        <v>0</v>
      </c>
      <c r="K612">
        <v>3</v>
      </c>
      <c r="L612" t="s">
        <v>13</v>
      </c>
      <c r="N612" t="s">
        <v>182</v>
      </c>
      <c r="O612" t="s">
        <v>39</v>
      </c>
      <c r="P612" t="s">
        <v>40</v>
      </c>
      <c r="Q612" t="s">
        <v>220</v>
      </c>
      <c r="R612" t="s">
        <v>42</v>
      </c>
      <c r="T612">
        <v>6</v>
      </c>
      <c r="V612">
        <v>69</v>
      </c>
      <c r="W612">
        <v>73</v>
      </c>
      <c r="X612">
        <v>575</v>
      </c>
      <c r="Y612">
        <v>16787</v>
      </c>
      <c r="Z612">
        <v>1559984</v>
      </c>
      <c r="AA612">
        <v>92.93</v>
      </c>
      <c r="AB612">
        <v>119.3450194</v>
      </c>
      <c r="AC612">
        <v>-2.4617460530000002</v>
      </c>
      <c r="AD612">
        <v>0.64</v>
      </c>
      <c r="AE612">
        <v>1.92</v>
      </c>
      <c r="AF612">
        <v>0</v>
      </c>
      <c r="AG612">
        <v>0</v>
      </c>
      <c r="AH612">
        <v>0</v>
      </c>
      <c r="AI612">
        <v>0</v>
      </c>
      <c r="AK612">
        <v>1</v>
      </c>
    </row>
    <row r="613" spans="1:37" x14ac:dyDescent="0.25">
      <c r="A613" s="18">
        <v>43931</v>
      </c>
      <c r="B613" t="s">
        <v>229</v>
      </c>
      <c r="C613" t="s">
        <v>183</v>
      </c>
      <c r="D613">
        <v>33</v>
      </c>
      <c r="E613">
        <v>1</v>
      </c>
      <c r="F613">
        <v>0</v>
      </c>
      <c r="G613">
        <v>32</v>
      </c>
      <c r="H613">
        <v>164</v>
      </c>
      <c r="I613">
        <v>12</v>
      </c>
      <c r="J613">
        <v>24</v>
      </c>
      <c r="K613">
        <v>128</v>
      </c>
      <c r="L613" t="s">
        <v>13</v>
      </c>
      <c r="N613" t="s">
        <v>183</v>
      </c>
      <c r="O613" t="s">
        <v>39</v>
      </c>
      <c r="P613" t="s">
        <v>40</v>
      </c>
      <c r="Q613" t="s">
        <v>220</v>
      </c>
      <c r="R613" t="s">
        <v>42</v>
      </c>
      <c r="T613">
        <v>21</v>
      </c>
      <c r="U613">
        <v>3</v>
      </c>
      <c r="V613">
        <v>311</v>
      </c>
      <c r="W613">
        <v>792</v>
      </c>
      <c r="X613">
        <v>2255</v>
      </c>
      <c r="Y613">
        <v>46717</v>
      </c>
      <c r="Z613">
        <v>9426885</v>
      </c>
      <c r="AA613">
        <v>201.78</v>
      </c>
      <c r="AB613">
        <v>120.1620559</v>
      </c>
      <c r="AC613">
        <v>-3.731080714</v>
      </c>
      <c r="AD613">
        <v>3.5</v>
      </c>
      <c r="AE613">
        <v>17.399999999999999</v>
      </c>
      <c r="AF613">
        <v>0.11</v>
      </c>
      <c r="AG613">
        <v>1.27</v>
      </c>
      <c r="AH613">
        <v>7.3200000000000001E-2</v>
      </c>
      <c r="AI613">
        <v>0.14630000000000001</v>
      </c>
      <c r="AJ613">
        <v>5.5</v>
      </c>
    </row>
    <row r="614" spans="1:37" x14ac:dyDescent="0.25">
      <c r="A614" s="18">
        <v>43931</v>
      </c>
      <c r="B614" t="s">
        <v>238</v>
      </c>
      <c r="C614" t="s">
        <v>184</v>
      </c>
      <c r="D614">
        <v>9</v>
      </c>
      <c r="E614">
        <v>0</v>
      </c>
      <c r="F614">
        <v>0</v>
      </c>
      <c r="G614">
        <v>9</v>
      </c>
      <c r="H614">
        <v>14</v>
      </c>
      <c r="I614">
        <v>2</v>
      </c>
      <c r="J614">
        <v>2</v>
      </c>
      <c r="K614">
        <v>10</v>
      </c>
      <c r="L614" t="s">
        <v>13</v>
      </c>
      <c r="N614" t="s">
        <v>184</v>
      </c>
      <c r="O614" t="s">
        <v>39</v>
      </c>
      <c r="P614" t="s">
        <v>40</v>
      </c>
      <c r="Q614" t="s">
        <v>220</v>
      </c>
      <c r="R614" t="s">
        <v>42</v>
      </c>
      <c r="T614">
        <v>12</v>
      </c>
      <c r="U614">
        <v>1</v>
      </c>
      <c r="V614">
        <v>175</v>
      </c>
      <c r="W614">
        <v>175</v>
      </c>
      <c r="X614">
        <v>1842</v>
      </c>
      <c r="Y614">
        <v>61841</v>
      </c>
      <c r="Z614">
        <v>2955567</v>
      </c>
      <c r="AA614">
        <v>47.79</v>
      </c>
      <c r="AB614">
        <v>121.2010927</v>
      </c>
      <c r="AC614">
        <v>-1.00413668</v>
      </c>
      <c r="AD614">
        <v>3.05</v>
      </c>
      <c r="AE614">
        <v>4.74</v>
      </c>
      <c r="AF614">
        <v>0</v>
      </c>
      <c r="AG614">
        <v>0.68</v>
      </c>
      <c r="AH614">
        <v>0.1429</v>
      </c>
      <c r="AI614">
        <v>0.1429</v>
      </c>
      <c r="AK614">
        <v>1</v>
      </c>
    </row>
    <row r="615" spans="1:37" x14ac:dyDescent="0.25">
      <c r="A615" s="18">
        <v>43931</v>
      </c>
      <c r="B615" t="s">
        <v>219</v>
      </c>
      <c r="C615" t="s">
        <v>185</v>
      </c>
      <c r="D615">
        <v>0</v>
      </c>
      <c r="E615">
        <v>0</v>
      </c>
      <c r="F615">
        <v>0</v>
      </c>
      <c r="G615">
        <v>0</v>
      </c>
      <c r="H615">
        <v>15</v>
      </c>
      <c r="I615">
        <v>0</v>
      </c>
      <c r="J615">
        <v>1</v>
      </c>
      <c r="K615">
        <v>14</v>
      </c>
      <c r="L615" t="s">
        <v>13</v>
      </c>
      <c r="N615" t="s">
        <v>185</v>
      </c>
      <c r="O615" t="s">
        <v>39</v>
      </c>
      <c r="P615" t="s">
        <v>40</v>
      </c>
      <c r="Q615" t="s">
        <v>220</v>
      </c>
      <c r="R615" t="s">
        <v>42</v>
      </c>
      <c r="T615">
        <v>15</v>
      </c>
      <c r="U615">
        <v>2</v>
      </c>
      <c r="V615">
        <v>219</v>
      </c>
      <c r="W615">
        <v>377</v>
      </c>
      <c r="X615">
        <v>1911</v>
      </c>
      <c r="Y615">
        <v>38068</v>
      </c>
      <c r="Z615">
        <v>2635461</v>
      </c>
      <c r="AA615">
        <v>69.23</v>
      </c>
      <c r="AB615">
        <v>122.070311</v>
      </c>
      <c r="AC615">
        <v>-4.1246887929999998</v>
      </c>
      <c r="AD615">
        <v>0</v>
      </c>
      <c r="AE615">
        <v>5.69</v>
      </c>
      <c r="AF615">
        <v>0</v>
      </c>
      <c r="AG615">
        <v>0</v>
      </c>
      <c r="AH615">
        <v>0</v>
      </c>
      <c r="AI615">
        <v>6.6699999999999995E-2</v>
      </c>
      <c r="AJ615">
        <v>0</v>
      </c>
      <c r="AK615">
        <v>1</v>
      </c>
    </row>
    <row r="616" spans="1:37" x14ac:dyDescent="0.25">
      <c r="A616" s="18">
        <v>43931</v>
      </c>
      <c r="B616" t="s">
        <v>252</v>
      </c>
      <c r="C616" t="s">
        <v>186</v>
      </c>
      <c r="D616">
        <v>5</v>
      </c>
      <c r="E616">
        <v>1</v>
      </c>
      <c r="F616">
        <v>0</v>
      </c>
      <c r="G616">
        <v>4</v>
      </c>
      <c r="H616">
        <v>11</v>
      </c>
      <c r="I616">
        <v>3</v>
      </c>
      <c r="J616">
        <v>0</v>
      </c>
      <c r="K616">
        <v>8</v>
      </c>
      <c r="L616" t="s">
        <v>13</v>
      </c>
      <c r="N616" t="s">
        <v>186</v>
      </c>
      <c r="O616" t="s">
        <v>39</v>
      </c>
      <c r="P616" t="s">
        <v>40</v>
      </c>
      <c r="Q616" t="s">
        <v>220</v>
      </c>
      <c r="R616" t="s">
        <v>42</v>
      </c>
      <c r="T616">
        <v>11</v>
      </c>
      <c r="U616">
        <v>4</v>
      </c>
      <c r="V616">
        <v>171</v>
      </c>
      <c r="W616">
        <v>332</v>
      </c>
      <c r="X616">
        <v>1507</v>
      </c>
      <c r="Y616">
        <v>13892</v>
      </c>
      <c r="Z616">
        <v>2641884</v>
      </c>
      <c r="AA616">
        <v>190.17</v>
      </c>
      <c r="AB616">
        <v>124.5212396</v>
      </c>
      <c r="AC616">
        <v>1.259638212</v>
      </c>
      <c r="AD616">
        <v>1.89</v>
      </c>
      <c r="AE616">
        <v>4.16</v>
      </c>
      <c r="AF616">
        <v>0.38</v>
      </c>
      <c r="AG616">
        <v>1.1399999999999999</v>
      </c>
      <c r="AH616">
        <v>0.2727</v>
      </c>
      <c r="AI616">
        <v>0</v>
      </c>
    </row>
    <row r="617" spans="1:37" x14ac:dyDescent="0.25">
      <c r="A617" s="18">
        <v>43931</v>
      </c>
      <c r="B617" t="s">
        <v>239</v>
      </c>
      <c r="C617" t="s">
        <v>56</v>
      </c>
      <c r="D617">
        <v>13</v>
      </c>
      <c r="E617">
        <v>3</v>
      </c>
      <c r="F617">
        <v>5</v>
      </c>
      <c r="G617">
        <v>5</v>
      </c>
      <c r="H617">
        <v>31</v>
      </c>
      <c r="I617">
        <v>3</v>
      </c>
      <c r="J617">
        <v>5</v>
      </c>
      <c r="K617">
        <v>23</v>
      </c>
      <c r="L617" t="s">
        <v>13</v>
      </c>
      <c r="N617" t="s">
        <v>56</v>
      </c>
      <c r="O617" t="s">
        <v>39</v>
      </c>
      <c r="P617" t="s">
        <v>40</v>
      </c>
      <c r="Q617" t="s">
        <v>226</v>
      </c>
      <c r="R617" t="s">
        <v>215</v>
      </c>
      <c r="T617">
        <v>12</v>
      </c>
      <c r="U617">
        <v>7</v>
      </c>
      <c r="V617">
        <v>179</v>
      </c>
      <c r="W617">
        <v>230</v>
      </c>
      <c r="X617">
        <v>928</v>
      </c>
      <c r="Y617">
        <v>42013</v>
      </c>
      <c r="Z617">
        <v>5519245</v>
      </c>
      <c r="AA617">
        <v>131.37</v>
      </c>
      <c r="AB617">
        <v>100.46506239999999</v>
      </c>
      <c r="AC617">
        <v>-0.850253225</v>
      </c>
      <c r="AD617">
        <v>2.36</v>
      </c>
      <c r="AE617">
        <v>5.62</v>
      </c>
      <c r="AF617">
        <v>0.54</v>
      </c>
      <c r="AG617">
        <v>0.54</v>
      </c>
      <c r="AH617">
        <v>9.6799999999999997E-2</v>
      </c>
      <c r="AI617">
        <v>0.1613</v>
      </c>
    </row>
    <row r="618" spans="1:37" x14ac:dyDescent="0.25">
      <c r="A618" s="18">
        <v>43931</v>
      </c>
      <c r="B618" t="s">
        <v>243</v>
      </c>
      <c r="C618" t="s">
        <v>156</v>
      </c>
      <c r="D618">
        <v>1</v>
      </c>
      <c r="E618">
        <v>0</v>
      </c>
      <c r="F618">
        <v>0</v>
      </c>
      <c r="G618">
        <v>1</v>
      </c>
      <c r="H618">
        <v>17</v>
      </c>
      <c r="I618">
        <v>0</v>
      </c>
      <c r="J618">
        <v>1</v>
      </c>
      <c r="K618">
        <v>16</v>
      </c>
      <c r="L618" t="s">
        <v>13</v>
      </c>
      <c r="N618" t="s">
        <v>156</v>
      </c>
      <c r="O618" t="s">
        <v>39</v>
      </c>
      <c r="P618" t="s">
        <v>40</v>
      </c>
      <c r="Q618" t="s">
        <v>226</v>
      </c>
      <c r="R618" t="s">
        <v>215</v>
      </c>
      <c r="T618">
        <v>13</v>
      </c>
      <c r="U618">
        <v>4</v>
      </c>
      <c r="V618">
        <v>241</v>
      </c>
      <c r="W618">
        <v>387</v>
      </c>
      <c r="X618">
        <v>2853</v>
      </c>
      <c r="Y618">
        <v>91592</v>
      </c>
      <c r="Z618">
        <v>8217551</v>
      </c>
      <c r="AA618">
        <v>89.72</v>
      </c>
      <c r="AB618">
        <v>104.16946470000001</v>
      </c>
      <c r="AC618">
        <v>-3.2162118080000002</v>
      </c>
      <c r="AD618">
        <v>0.12</v>
      </c>
      <c r="AE618">
        <v>2.0699999999999998</v>
      </c>
      <c r="AF618">
        <v>0</v>
      </c>
      <c r="AG618">
        <v>0</v>
      </c>
      <c r="AH618">
        <v>0</v>
      </c>
      <c r="AI618">
        <v>5.8799999999999998E-2</v>
      </c>
      <c r="AJ618">
        <v>1</v>
      </c>
      <c r="AK618">
        <v>1</v>
      </c>
    </row>
    <row r="619" spans="1:37" x14ac:dyDescent="0.25">
      <c r="A619" s="18">
        <v>43931</v>
      </c>
      <c r="B619" t="s">
        <v>225</v>
      </c>
      <c r="C619" t="s">
        <v>187</v>
      </c>
      <c r="D619">
        <v>0</v>
      </c>
      <c r="E619">
        <v>0</v>
      </c>
      <c r="F619">
        <v>8</v>
      </c>
      <c r="G619">
        <v>-8</v>
      </c>
      <c r="H619">
        <v>48</v>
      </c>
      <c r="I619">
        <v>5</v>
      </c>
      <c r="J619">
        <v>8</v>
      </c>
      <c r="K619">
        <v>35</v>
      </c>
      <c r="L619" t="s">
        <v>13</v>
      </c>
      <c r="N619" t="s">
        <v>187</v>
      </c>
      <c r="O619" t="s">
        <v>39</v>
      </c>
      <c r="P619" t="s">
        <v>40</v>
      </c>
      <c r="Q619" t="s">
        <v>226</v>
      </c>
      <c r="R619" t="s">
        <v>215</v>
      </c>
      <c r="T619">
        <v>25</v>
      </c>
      <c r="U619">
        <v>8</v>
      </c>
      <c r="V619">
        <v>450</v>
      </c>
      <c r="W619">
        <v>693</v>
      </c>
      <c r="X619">
        <v>5417</v>
      </c>
      <c r="Y619">
        <v>72981</v>
      </c>
      <c r="Z619">
        <v>14874889</v>
      </c>
      <c r="AA619">
        <v>203.82</v>
      </c>
      <c r="AB619">
        <v>99.051964420000004</v>
      </c>
      <c r="AC619">
        <v>2.1918944530000002</v>
      </c>
      <c r="AD619">
        <v>0</v>
      </c>
      <c r="AE619">
        <v>3.23</v>
      </c>
      <c r="AF619">
        <v>0</v>
      </c>
      <c r="AG619">
        <v>0.34</v>
      </c>
      <c r="AH619">
        <v>0.1042</v>
      </c>
      <c r="AI619">
        <v>0.16669999999999999</v>
      </c>
      <c r="AJ619">
        <v>1</v>
      </c>
      <c r="AK619">
        <v>1</v>
      </c>
    </row>
    <row r="620" spans="1:37" x14ac:dyDescent="0.25">
      <c r="A620" s="18">
        <v>43932</v>
      </c>
      <c r="B620" t="s">
        <v>235</v>
      </c>
      <c r="C620" t="s">
        <v>157</v>
      </c>
      <c r="D620">
        <v>0</v>
      </c>
      <c r="E620">
        <v>0</v>
      </c>
      <c r="F620">
        <v>0</v>
      </c>
      <c r="G620">
        <v>0</v>
      </c>
      <c r="H620">
        <v>5</v>
      </c>
      <c r="I620">
        <v>0</v>
      </c>
      <c r="J620">
        <v>1</v>
      </c>
      <c r="K620">
        <v>4</v>
      </c>
      <c r="L620" t="s">
        <v>13</v>
      </c>
      <c r="N620" t="s">
        <v>157</v>
      </c>
      <c r="O620" t="s">
        <v>39</v>
      </c>
      <c r="P620" t="s">
        <v>40</v>
      </c>
      <c r="Q620" t="s">
        <v>226</v>
      </c>
      <c r="R620" t="s">
        <v>215</v>
      </c>
      <c r="S620" t="s">
        <v>233</v>
      </c>
      <c r="T620">
        <v>18</v>
      </c>
      <c r="U620">
        <v>5</v>
      </c>
      <c r="V620">
        <v>289</v>
      </c>
      <c r="X620">
        <v>6497</v>
      </c>
      <c r="Y620">
        <v>57956</v>
      </c>
      <c r="Z620">
        <v>5247257</v>
      </c>
      <c r="AA620">
        <v>90.54</v>
      </c>
      <c r="AB620">
        <v>96.910521739999993</v>
      </c>
      <c r="AC620">
        <v>4.2256146279999998</v>
      </c>
      <c r="AD620">
        <v>0</v>
      </c>
      <c r="AE620">
        <v>0.95</v>
      </c>
      <c r="AF620">
        <v>0</v>
      </c>
      <c r="AG620">
        <v>0</v>
      </c>
      <c r="AH620">
        <v>0</v>
      </c>
      <c r="AI620">
        <v>0.2</v>
      </c>
      <c r="AJ620">
        <v>1</v>
      </c>
      <c r="AK620">
        <v>1</v>
      </c>
    </row>
    <row r="621" spans="1:37" x14ac:dyDescent="0.25">
      <c r="A621" s="18">
        <v>43932</v>
      </c>
      <c r="B621" t="s">
        <v>37</v>
      </c>
      <c r="C621" t="s">
        <v>38</v>
      </c>
      <c r="D621">
        <v>4</v>
      </c>
      <c r="E621">
        <v>0</v>
      </c>
      <c r="F621">
        <v>0</v>
      </c>
      <c r="G621">
        <v>4</v>
      </c>
      <c r="H621">
        <v>70</v>
      </c>
      <c r="I621">
        <v>0</v>
      </c>
      <c r="J621">
        <v>14</v>
      </c>
      <c r="K621">
        <v>56</v>
      </c>
      <c r="L621" t="s">
        <v>13</v>
      </c>
      <c r="N621" t="s">
        <v>38</v>
      </c>
      <c r="O621" t="s">
        <v>39</v>
      </c>
      <c r="P621" t="s">
        <v>40</v>
      </c>
      <c r="Q621" t="s">
        <v>41</v>
      </c>
      <c r="R621" t="s">
        <v>42</v>
      </c>
      <c r="T621">
        <v>8</v>
      </c>
      <c r="U621">
        <v>1</v>
      </c>
      <c r="V621">
        <v>57</v>
      </c>
      <c r="W621">
        <v>80</v>
      </c>
      <c r="X621">
        <v>636</v>
      </c>
      <c r="Y621">
        <v>5780</v>
      </c>
      <c r="Z621">
        <v>4216171</v>
      </c>
      <c r="AA621">
        <v>729.43</v>
      </c>
      <c r="AB621">
        <v>115.1317136</v>
      </c>
      <c r="AC621">
        <v>-8.3694716880000009</v>
      </c>
      <c r="AD621">
        <v>0.95</v>
      </c>
      <c r="AE621">
        <v>16.600000000000001</v>
      </c>
      <c r="AF621">
        <v>0</v>
      </c>
      <c r="AG621">
        <v>0</v>
      </c>
      <c r="AH621">
        <v>0</v>
      </c>
      <c r="AI621">
        <v>0.2</v>
      </c>
      <c r="AJ621">
        <v>0.33</v>
      </c>
      <c r="AK621">
        <v>1</v>
      </c>
    </row>
    <row r="622" spans="1:37" x14ac:dyDescent="0.25">
      <c r="A622" s="18">
        <v>43932</v>
      </c>
      <c r="B622" t="s">
        <v>218</v>
      </c>
      <c r="C622" t="s">
        <v>158</v>
      </c>
      <c r="D622">
        <v>31</v>
      </c>
      <c r="E622">
        <v>0</v>
      </c>
      <c r="F622">
        <v>1</v>
      </c>
      <c r="G622">
        <v>30</v>
      </c>
      <c r="H622">
        <v>197</v>
      </c>
      <c r="I622">
        <v>23</v>
      </c>
      <c r="J622">
        <v>10</v>
      </c>
      <c r="K622">
        <v>164</v>
      </c>
      <c r="L622" t="s">
        <v>13</v>
      </c>
      <c r="N622" t="s">
        <v>158</v>
      </c>
      <c r="O622" t="s">
        <v>39</v>
      </c>
      <c r="P622" t="s">
        <v>40</v>
      </c>
      <c r="Q622" t="s">
        <v>214</v>
      </c>
      <c r="R622" t="s">
        <v>215</v>
      </c>
      <c r="T622">
        <v>4</v>
      </c>
      <c r="U622">
        <v>4</v>
      </c>
      <c r="V622">
        <v>155</v>
      </c>
      <c r="W622">
        <v>313</v>
      </c>
      <c r="X622">
        <v>1238</v>
      </c>
      <c r="Y622">
        <v>9663</v>
      </c>
      <c r="Z622">
        <v>10722374</v>
      </c>
      <c r="AA622">
        <v>1109.6400000000001</v>
      </c>
      <c r="AB622">
        <v>106.1090043</v>
      </c>
      <c r="AC622">
        <v>-6.4567363880000004</v>
      </c>
      <c r="AD622">
        <v>2.89</v>
      </c>
      <c r="AE622">
        <v>18.37</v>
      </c>
      <c r="AF622">
        <v>0</v>
      </c>
      <c r="AG622">
        <v>2.15</v>
      </c>
      <c r="AH622">
        <v>0.1168</v>
      </c>
      <c r="AI622">
        <v>5.0799999999999998E-2</v>
      </c>
      <c r="AJ622">
        <v>1.48</v>
      </c>
      <c r="AK622">
        <v>0</v>
      </c>
    </row>
    <row r="623" spans="1:37" x14ac:dyDescent="0.25">
      <c r="A623" s="18">
        <v>43932</v>
      </c>
      <c r="B623" t="s">
        <v>250</v>
      </c>
      <c r="C623" t="s">
        <v>159</v>
      </c>
      <c r="D623">
        <v>0</v>
      </c>
      <c r="E623">
        <v>0</v>
      </c>
      <c r="F623">
        <v>0</v>
      </c>
      <c r="G623">
        <v>0</v>
      </c>
      <c r="H623">
        <v>4</v>
      </c>
      <c r="I623">
        <v>1</v>
      </c>
      <c r="J623">
        <v>0</v>
      </c>
      <c r="K623">
        <v>3</v>
      </c>
      <c r="L623" t="s">
        <v>13</v>
      </c>
      <c r="N623" t="s">
        <v>159</v>
      </c>
      <c r="O623" t="s">
        <v>39</v>
      </c>
      <c r="P623" t="s">
        <v>40</v>
      </c>
      <c r="Q623" t="s">
        <v>226</v>
      </c>
      <c r="R623" t="s">
        <v>215</v>
      </c>
      <c r="T623">
        <v>9</v>
      </c>
      <c r="U623">
        <v>1</v>
      </c>
      <c r="V623">
        <v>129</v>
      </c>
      <c r="W623">
        <v>172</v>
      </c>
      <c r="X623">
        <v>1341</v>
      </c>
      <c r="Y623">
        <v>19919</v>
      </c>
      <c r="Z623">
        <v>1999539</v>
      </c>
      <c r="AA623">
        <v>100.38</v>
      </c>
      <c r="AB623">
        <v>102.33842129999999</v>
      </c>
      <c r="AC623">
        <v>-3.5335836270000001</v>
      </c>
      <c r="AD623">
        <v>0</v>
      </c>
      <c r="AE623">
        <v>2</v>
      </c>
      <c r="AF623">
        <v>0</v>
      </c>
      <c r="AG623">
        <v>0.5</v>
      </c>
      <c r="AH623">
        <v>0.25</v>
      </c>
      <c r="AI623">
        <v>0</v>
      </c>
      <c r="AJ623">
        <v>1</v>
      </c>
      <c r="AK623">
        <v>1</v>
      </c>
    </row>
    <row r="624" spans="1:37" x14ac:dyDescent="0.25">
      <c r="A624" s="18">
        <v>43932</v>
      </c>
      <c r="B624" t="s">
        <v>213</v>
      </c>
      <c r="C624" t="s">
        <v>161</v>
      </c>
      <c r="D624">
        <v>195</v>
      </c>
      <c r="E624">
        <v>11</v>
      </c>
      <c r="F624">
        <v>7</v>
      </c>
      <c r="G624">
        <v>177</v>
      </c>
      <c r="H624">
        <v>1435</v>
      </c>
      <c r="I624">
        <v>203</v>
      </c>
      <c r="J624">
        <v>80</v>
      </c>
      <c r="K624">
        <v>1152</v>
      </c>
      <c r="L624" t="s">
        <v>13</v>
      </c>
      <c r="N624" t="s">
        <v>161</v>
      </c>
      <c r="O624" t="s">
        <v>39</v>
      </c>
      <c r="P624" t="s">
        <v>40</v>
      </c>
      <c r="Q624" t="s">
        <v>214</v>
      </c>
      <c r="R624" t="s">
        <v>215</v>
      </c>
      <c r="S624" t="s">
        <v>216</v>
      </c>
      <c r="T624">
        <v>1</v>
      </c>
      <c r="U624">
        <v>5</v>
      </c>
      <c r="V624">
        <v>44</v>
      </c>
      <c r="W624">
        <v>267</v>
      </c>
      <c r="Y624">
        <v>664</v>
      </c>
      <c r="Z624">
        <v>10846145</v>
      </c>
      <c r="AA624">
        <v>16334.31</v>
      </c>
      <c r="AB624">
        <v>106.8361183</v>
      </c>
      <c r="AC624">
        <v>-6.2046989909999999</v>
      </c>
      <c r="AD624">
        <v>17.98</v>
      </c>
      <c r="AE624">
        <v>132.31</v>
      </c>
      <c r="AF624">
        <v>1.01</v>
      </c>
      <c r="AG624">
        <v>18.72</v>
      </c>
      <c r="AH624">
        <v>0.14149999999999999</v>
      </c>
      <c r="AI624">
        <v>5.57E-2</v>
      </c>
      <c r="AJ624">
        <v>3.9</v>
      </c>
      <c r="AK624">
        <v>1</v>
      </c>
    </row>
    <row r="625" spans="1:37" x14ac:dyDescent="0.25">
      <c r="A625" s="18">
        <v>43932</v>
      </c>
      <c r="B625" t="s">
        <v>223</v>
      </c>
      <c r="C625" t="s">
        <v>160</v>
      </c>
      <c r="D625">
        <v>0</v>
      </c>
      <c r="E625">
        <v>0</v>
      </c>
      <c r="F625">
        <v>0</v>
      </c>
      <c r="G625">
        <v>0</v>
      </c>
      <c r="H625">
        <v>25</v>
      </c>
      <c r="I625">
        <v>6</v>
      </c>
      <c r="J625">
        <v>13</v>
      </c>
      <c r="K625">
        <v>6</v>
      </c>
      <c r="L625" t="s">
        <v>13</v>
      </c>
      <c r="N625" t="s">
        <v>160</v>
      </c>
      <c r="O625" t="s">
        <v>39</v>
      </c>
      <c r="P625" t="s">
        <v>40</v>
      </c>
      <c r="Q625" t="s">
        <v>214</v>
      </c>
      <c r="R625" t="s">
        <v>215</v>
      </c>
      <c r="S625" t="s">
        <v>224</v>
      </c>
      <c r="T625">
        <v>4</v>
      </c>
      <c r="U625">
        <v>1</v>
      </c>
      <c r="V625">
        <v>78</v>
      </c>
      <c r="W625">
        <v>46</v>
      </c>
      <c r="X625">
        <v>392</v>
      </c>
      <c r="Y625">
        <v>3133</v>
      </c>
      <c r="Z625">
        <v>3631015</v>
      </c>
      <c r="AA625">
        <v>1158.9000000000001</v>
      </c>
      <c r="AB625">
        <v>110.4448783</v>
      </c>
      <c r="AC625">
        <v>-7.8945018500000002</v>
      </c>
      <c r="AD625">
        <v>0</v>
      </c>
      <c r="AE625">
        <v>6.89</v>
      </c>
      <c r="AF625">
        <v>0</v>
      </c>
      <c r="AG625">
        <v>1.65</v>
      </c>
      <c r="AH625">
        <v>0.24</v>
      </c>
      <c r="AI625">
        <v>0.52</v>
      </c>
      <c r="AJ625">
        <v>1</v>
      </c>
      <c r="AK625">
        <v>1</v>
      </c>
    </row>
    <row r="626" spans="1:37" x14ac:dyDescent="0.25">
      <c r="A626" s="18">
        <v>43932</v>
      </c>
      <c r="B626" t="s">
        <v>254</v>
      </c>
      <c r="C626" t="s">
        <v>162</v>
      </c>
      <c r="D626">
        <v>0</v>
      </c>
      <c r="E626">
        <v>0</v>
      </c>
      <c r="F626">
        <v>0</v>
      </c>
      <c r="G626">
        <v>0</v>
      </c>
      <c r="H626">
        <v>1</v>
      </c>
      <c r="I626">
        <v>0</v>
      </c>
      <c r="J626">
        <v>0</v>
      </c>
      <c r="K626">
        <v>1</v>
      </c>
      <c r="L626" t="s">
        <v>13</v>
      </c>
      <c r="N626" t="s">
        <v>162</v>
      </c>
      <c r="O626" t="s">
        <v>39</v>
      </c>
      <c r="P626" t="s">
        <v>40</v>
      </c>
      <c r="Q626" t="s">
        <v>220</v>
      </c>
      <c r="R626" t="s">
        <v>42</v>
      </c>
      <c r="T626">
        <v>5</v>
      </c>
      <c r="U626">
        <v>1</v>
      </c>
      <c r="V626">
        <v>77</v>
      </c>
      <c r="W626">
        <v>72</v>
      </c>
      <c r="X626">
        <v>657</v>
      </c>
      <c r="Y626">
        <v>11257</v>
      </c>
      <c r="Z626">
        <v>1180651</v>
      </c>
      <c r="AA626">
        <v>104.88</v>
      </c>
      <c r="AB626">
        <v>122.37605809999999</v>
      </c>
      <c r="AC626">
        <v>0.68700260400000002</v>
      </c>
      <c r="AD626">
        <v>0</v>
      </c>
      <c r="AE626">
        <v>0.85</v>
      </c>
      <c r="AF626">
        <v>0</v>
      </c>
      <c r="AG626">
        <v>0</v>
      </c>
      <c r="AH626">
        <v>0</v>
      </c>
      <c r="AI626">
        <v>0</v>
      </c>
      <c r="AJ626">
        <v>0</v>
      </c>
      <c r="AK626">
        <v>1</v>
      </c>
    </row>
    <row r="627" spans="1:37" x14ac:dyDescent="0.25">
      <c r="A627" s="18">
        <v>43932</v>
      </c>
      <c r="B627" t="s">
        <v>246</v>
      </c>
      <c r="C627" t="s">
        <v>163</v>
      </c>
      <c r="D627">
        <v>2</v>
      </c>
      <c r="E627">
        <v>0</v>
      </c>
      <c r="F627">
        <v>0</v>
      </c>
      <c r="G627">
        <v>2</v>
      </c>
      <c r="H627">
        <v>3</v>
      </c>
      <c r="I627">
        <v>0</v>
      </c>
      <c r="J627">
        <v>0</v>
      </c>
      <c r="K627">
        <v>3</v>
      </c>
      <c r="L627" t="s">
        <v>13</v>
      </c>
      <c r="N627" t="s">
        <v>163</v>
      </c>
      <c r="O627" t="s">
        <v>39</v>
      </c>
      <c r="P627" t="s">
        <v>40</v>
      </c>
      <c r="Q627" t="s">
        <v>226</v>
      </c>
      <c r="R627" t="s">
        <v>215</v>
      </c>
      <c r="T627">
        <v>9</v>
      </c>
      <c r="U627">
        <v>2</v>
      </c>
      <c r="V627">
        <v>141</v>
      </c>
      <c r="W627">
        <v>163</v>
      </c>
      <c r="X627">
        <v>1399</v>
      </c>
      <c r="Y627">
        <v>50058</v>
      </c>
      <c r="Z627">
        <v>3493357</v>
      </c>
      <c r="AA627">
        <v>69.790000000000006</v>
      </c>
      <c r="AB627">
        <v>102.72364039999999</v>
      </c>
      <c r="AC627">
        <v>-1.69769766</v>
      </c>
      <c r="AD627">
        <v>0.56999999999999995</v>
      </c>
      <c r="AE627">
        <v>0.86</v>
      </c>
      <c r="AF627">
        <v>0</v>
      </c>
      <c r="AG627">
        <v>0</v>
      </c>
      <c r="AH627">
        <v>0</v>
      </c>
      <c r="AI627">
        <v>0</v>
      </c>
      <c r="AK627">
        <v>1</v>
      </c>
    </row>
    <row r="628" spans="1:37" x14ac:dyDescent="0.25">
      <c r="A628" s="18">
        <v>43932</v>
      </c>
      <c r="B628" t="s">
        <v>217</v>
      </c>
      <c r="C628" t="s">
        <v>164</v>
      </c>
      <c r="D628">
        <v>35</v>
      </c>
      <c r="E628">
        <v>0</v>
      </c>
      <c r="F628">
        <v>0</v>
      </c>
      <c r="G628">
        <v>35</v>
      </c>
      <c r="H628">
        <v>450</v>
      </c>
      <c r="I628">
        <v>37</v>
      </c>
      <c r="J628">
        <v>20</v>
      </c>
      <c r="K628">
        <v>393</v>
      </c>
      <c r="L628" t="s">
        <v>13</v>
      </c>
      <c r="N628" t="s">
        <v>164</v>
      </c>
      <c r="O628" t="s">
        <v>39</v>
      </c>
      <c r="P628" t="s">
        <v>40</v>
      </c>
      <c r="Q628" t="s">
        <v>214</v>
      </c>
      <c r="R628" t="s">
        <v>215</v>
      </c>
      <c r="T628">
        <v>18</v>
      </c>
      <c r="U628">
        <v>9</v>
      </c>
      <c r="V628">
        <v>627</v>
      </c>
      <c r="W628">
        <v>645</v>
      </c>
      <c r="X628">
        <v>5312</v>
      </c>
      <c r="Y628">
        <v>35378</v>
      </c>
      <c r="Z628">
        <v>45161325</v>
      </c>
      <c r="AA628">
        <v>1276.55</v>
      </c>
      <c r="AB628">
        <v>107.60370829999999</v>
      </c>
      <c r="AC628">
        <v>-6.9204320829999997</v>
      </c>
      <c r="AD628">
        <v>0.77</v>
      </c>
      <c r="AE628">
        <v>9.9600000000000009</v>
      </c>
      <c r="AF628">
        <v>0</v>
      </c>
      <c r="AG628">
        <v>0.82</v>
      </c>
      <c r="AH628">
        <v>8.2199999999999995E-2</v>
      </c>
      <c r="AI628">
        <v>4.4400000000000002E-2</v>
      </c>
      <c r="AJ628">
        <v>3.5</v>
      </c>
      <c r="AK628">
        <v>1</v>
      </c>
    </row>
    <row r="629" spans="1:37" x14ac:dyDescent="0.25">
      <c r="A629" s="18">
        <v>43932</v>
      </c>
      <c r="B629" t="s">
        <v>227</v>
      </c>
      <c r="C629" t="s">
        <v>165</v>
      </c>
      <c r="D629">
        <v>0</v>
      </c>
      <c r="E629">
        <v>1</v>
      </c>
      <c r="F629">
        <v>0</v>
      </c>
      <c r="G629">
        <v>-1</v>
      </c>
      <c r="H629">
        <v>131</v>
      </c>
      <c r="I629">
        <v>29</v>
      </c>
      <c r="J629">
        <v>32</v>
      </c>
      <c r="K629">
        <v>70</v>
      </c>
      <c r="L629" t="s">
        <v>13</v>
      </c>
      <c r="N629" t="s">
        <v>165</v>
      </c>
      <c r="O629" t="s">
        <v>39</v>
      </c>
      <c r="P629" t="s">
        <v>40</v>
      </c>
      <c r="Q629" t="s">
        <v>214</v>
      </c>
      <c r="R629" t="s">
        <v>215</v>
      </c>
      <c r="T629">
        <v>29</v>
      </c>
      <c r="U629">
        <v>6</v>
      </c>
      <c r="V629">
        <v>576</v>
      </c>
      <c r="W629">
        <v>753</v>
      </c>
      <c r="X629">
        <v>7809</v>
      </c>
      <c r="Y629">
        <v>32801</v>
      </c>
      <c r="Z629">
        <v>36364072</v>
      </c>
      <c r="AA629">
        <v>1108.6400000000001</v>
      </c>
      <c r="AB629">
        <v>110.20111489999999</v>
      </c>
      <c r="AC629">
        <v>-7.2590971770000001</v>
      </c>
      <c r="AD629">
        <v>0</v>
      </c>
      <c r="AE629">
        <v>3.6</v>
      </c>
      <c r="AF629">
        <v>0.03</v>
      </c>
      <c r="AG629">
        <v>0.8</v>
      </c>
      <c r="AH629">
        <v>0.22140000000000001</v>
      </c>
      <c r="AI629">
        <v>0.24429999999999999</v>
      </c>
      <c r="AJ629">
        <v>1</v>
      </c>
    </row>
    <row r="630" spans="1:37" x14ac:dyDescent="0.25">
      <c r="A630" s="18">
        <v>43932</v>
      </c>
      <c r="B630" t="s">
        <v>228</v>
      </c>
      <c r="C630" t="s">
        <v>166</v>
      </c>
      <c r="D630">
        <v>11</v>
      </c>
      <c r="E630">
        <v>3</v>
      </c>
      <c r="F630">
        <v>2</v>
      </c>
      <c r="G630">
        <v>6</v>
      </c>
      <c r="H630">
        <v>218</v>
      </c>
      <c r="I630">
        <v>24</v>
      </c>
      <c r="J630">
        <v>49</v>
      </c>
      <c r="K630">
        <v>145</v>
      </c>
      <c r="L630" t="s">
        <v>13</v>
      </c>
      <c r="N630" t="s">
        <v>166</v>
      </c>
      <c r="O630" t="s">
        <v>39</v>
      </c>
      <c r="P630" t="s">
        <v>40</v>
      </c>
      <c r="Q630" t="s">
        <v>214</v>
      </c>
      <c r="R630" t="s">
        <v>215</v>
      </c>
      <c r="T630">
        <v>29</v>
      </c>
      <c r="U630">
        <v>9</v>
      </c>
      <c r="V630">
        <v>666</v>
      </c>
      <c r="W630">
        <v>777</v>
      </c>
      <c r="X630">
        <v>7724</v>
      </c>
      <c r="Y630">
        <v>47803</v>
      </c>
      <c r="Z630">
        <v>40479023</v>
      </c>
      <c r="AA630">
        <v>846.78</v>
      </c>
      <c r="AB630">
        <v>112.7329414</v>
      </c>
      <c r="AC630">
        <v>-7.7233455790000001</v>
      </c>
      <c r="AD630">
        <v>0.27</v>
      </c>
      <c r="AE630">
        <v>5.39</v>
      </c>
      <c r="AF630">
        <v>7.0000000000000007E-2</v>
      </c>
      <c r="AG630">
        <v>0.59</v>
      </c>
      <c r="AH630">
        <v>0.1101</v>
      </c>
      <c r="AI630">
        <v>0.2248</v>
      </c>
      <c r="AJ630">
        <v>0.33</v>
      </c>
      <c r="AK630">
        <v>0.75</v>
      </c>
    </row>
    <row r="631" spans="1:37" x14ac:dyDescent="0.25">
      <c r="A631" s="18">
        <v>43932</v>
      </c>
      <c r="B631" t="s">
        <v>244</v>
      </c>
      <c r="C631" t="s">
        <v>167</v>
      </c>
      <c r="D631">
        <v>0</v>
      </c>
      <c r="E631">
        <v>0</v>
      </c>
      <c r="F631">
        <v>0</v>
      </c>
      <c r="G631">
        <v>0</v>
      </c>
      <c r="H631">
        <v>7</v>
      </c>
      <c r="I631">
        <v>1</v>
      </c>
      <c r="J631">
        <v>3</v>
      </c>
      <c r="K631">
        <v>3</v>
      </c>
      <c r="L631" t="s">
        <v>13</v>
      </c>
      <c r="N631" t="s">
        <v>167</v>
      </c>
      <c r="O631" t="s">
        <v>39</v>
      </c>
      <c r="P631" t="s">
        <v>40</v>
      </c>
      <c r="Q631" t="s">
        <v>222</v>
      </c>
      <c r="R631" t="s">
        <v>215</v>
      </c>
      <c r="T631">
        <v>12</v>
      </c>
      <c r="U631">
        <v>2</v>
      </c>
      <c r="V631">
        <v>174</v>
      </c>
      <c r="W631">
        <v>99</v>
      </c>
      <c r="X631">
        <v>2031</v>
      </c>
      <c r="Y631">
        <v>147307</v>
      </c>
      <c r="Z631">
        <v>5422814</v>
      </c>
      <c r="AA631">
        <v>36.81</v>
      </c>
      <c r="AB631">
        <v>111.1211776</v>
      </c>
      <c r="AC631">
        <v>-8.6474572E-2</v>
      </c>
      <c r="AD631">
        <v>0</v>
      </c>
      <c r="AE631">
        <v>1.29</v>
      </c>
      <c r="AF631">
        <v>0</v>
      </c>
      <c r="AG631">
        <v>0.18</v>
      </c>
      <c r="AH631">
        <v>0.1429</v>
      </c>
      <c r="AI631">
        <v>0.42859999999999998</v>
      </c>
      <c r="AJ631">
        <v>1</v>
      </c>
      <c r="AK631">
        <v>1</v>
      </c>
    </row>
    <row r="632" spans="1:37" x14ac:dyDescent="0.25">
      <c r="A632" s="18">
        <v>43932</v>
      </c>
      <c r="B632" t="s">
        <v>247</v>
      </c>
      <c r="C632" t="s">
        <v>168</v>
      </c>
      <c r="D632">
        <v>0</v>
      </c>
      <c r="E632">
        <v>1</v>
      </c>
      <c r="F632">
        <v>0</v>
      </c>
      <c r="G632">
        <v>-1</v>
      </c>
      <c r="H632">
        <v>28</v>
      </c>
      <c r="I632">
        <v>5</v>
      </c>
      <c r="J632">
        <v>3</v>
      </c>
      <c r="K632">
        <v>20</v>
      </c>
      <c r="L632" t="s">
        <v>13</v>
      </c>
      <c r="N632" t="s">
        <v>168</v>
      </c>
      <c r="O632" t="s">
        <v>39</v>
      </c>
      <c r="P632" t="s">
        <v>40</v>
      </c>
      <c r="Q632" t="s">
        <v>222</v>
      </c>
      <c r="R632" t="s">
        <v>42</v>
      </c>
      <c r="T632">
        <v>11</v>
      </c>
      <c r="U632">
        <v>2</v>
      </c>
      <c r="V632">
        <v>153</v>
      </c>
      <c r="W632">
        <v>144</v>
      </c>
      <c r="X632">
        <v>1864</v>
      </c>
      <c r="Y632">
        <v>38744</v>
      </c>
      <c r="Z632">
        <v>4023049</v>
      </c>
      <c r="AA632">
        <v>103.84</v>
      </c>
      <c r="AB632">
        <v>115.4385783</v>
      </c>
      <c r="AC632">
        <v>-2.993594979</v>
      </c>
      <c r="AD632">
        <v>0</v>
      </c>
      <c r="AE632">
        <v>6.96</v>
      </c>
      <c r="AF632">
        <v>0.25</v>
      </c>
      <c r="AG632">
        <v>1.24</v>
      </c>
      <c r="AH632">
        <v>0.17860000000000001</v>
      </c>
      <c r="AI632">
        <v>0.1071</v>
      </c>
      <c r="AJ632">
        <v>0</v>
      </c>
    </row>
    <row r="633" spans="1:37" x14ac:dyDescent="0.25">
      <c r="A633" s="18">
        <v>43932</v>
      </c>
      <c r="B633" t="s">
        <v>236</v>
      </c>
      <c r="C633" t="s">
        <v>169</v>
      </c>
      <c r="D633">
        <v>0</v>
      </c>
      <c r="E633">
        <v>0</v>
      </c>
      <c r="F633">
        <v>0</v>
      </c>
      <c r="G633">
        <v>0</v>
      </c>
      <c r="H633">
        <v>20</v>
      </c>
      <c r="I633">
        <v>1</v>
      </c>
      <c r="J633">
        <v>7</v>
      </c>
      <c r="K633">
        <v>12</v>
      </c>
      <c r="L633" t="s">
        <v>13</v>
      </c>
      <c r="N633" t="s">
        <v>169</v>
      </c>
      <c r="O633" t="s">
        <v>39</v>
      </c>
      <c r="P633" t="s">
        <v>40</v>
      </c>
      <c r="Q633" t="s">
        <v>222</v>
      </c>
      <c r="R633" t="s">
        <v>215</v>
      </c>
      <c r="T633">
        <v>13</v>
      </c>
      <c r="U633">
        <v>1</v>
      </c>
      <c r="V633">
        <v>136</v>
      </c>
      <c r="W633">
        <v>139</v>
      </c>
      <c r="X633">
        <v>1432</v>
      </c>
      <c r="Y633">
        <v>153565</v>
      </c>
      <c r="Z633">
        <v>2570289</v>
      </c>
      <c r="AA633">
        <v>16.739999999999998</v>
      </c>
      <c r="AB633">
        <v>113.41765359999999</v>
      </c>
      <c r="AC633">
        <v>-1.6024846530000001</v>
      </c>
      <c r="AD633">
        <v>0</v>
      </c>
      <c r="AE633">
        <v>7.78</v>
      </c>
      <c r="AF633">
        <v>0</v>
      </c>
      <c r="AG633">
        <v>0.39</v>
      </c>
      <c r="AH633">
        <v>0.05</v>
      </c>
      <c r="AI633">
        <v>0.35</v>
      </c>
      <c r="AJ633">
        <v>0</v>
      </c>
      <c r="AK633">
        <v>1</v>
      </c>
    </row>
    <row r="634" spans="1:37" x14ac:dyDescent="0.25">
      <c r="A634" s="18">
        <v>43932</v>
      </c>
      <c r="B634" t="s">
        <v>221</v>
      </c>
      <c r="C634" t="s">
        <v>170</v>
      </c>
      <c r="D634">
        <v>0</v>
      </c>
      <c r="E634">
        <v>0</v>
      </c>
      <c r="F634">
        <v>0</v>
      </c>
      <c r="G634">
        <v>0</v>
      </c>
      <c r="H634">
        <v>32</v>
      </c>
      <c r="I634">
        <v>1</v>
      </c>
      <c r="J634">
        <v>6</v>
      </c>
      <c r="K634">
        <v>25</v>
      </c>
      <c r="L634" t="s">
        <v>13</v>
      </c>
      <c r="N634" t="s">
        <v>170</v>
      </c>
      <c r="O634" t="s">
        <v>39</v>
      </c>
      <c r="P634" t="s">
        <v>40</v>
      </c>
      <c r="Q634" t="s">
        <v>222</v>
      </c>
      <c r="R634" t="s">
        <v>42</v>
      </c>
      <c r="T634">
        <v>7</v>
      </c>
      <c r="U634">
        <v>3</v>
      </c>
      <c r="V634">
        <v>103</v>
      </c>
      <c r="W634">
        <v>197</v>
      </c>
      <c r="X634">
        <v>841</v>
      </c>
      <c r="Y634">
        <v>129067</v>
      </c>
      <c r="Z634">
        <v>3552191</v>
      </c>
      <c r="AA634">
        <v>27.52</v>
      </c>
      <c r="AB634">
        <v>116.4684405</v>
      </c>
      <c r="AC634">
        <v>0.45385803000000002</v>
      </c>
      <c r="AD634">
        <v>0</v>
      </c>
      <c r="AE634">
        <v>9.01</v>
      </c>
      <c r="AF634">
        <v>0</v>
      </c>
      <c r="AG634">
        <v>0.28000000000000003</v>
      </c>
      <c r="AH634">
        <v>3.1300000000000001E-2</v>
      </c>
      <c r="AI634">
        <v>0.1875</v>
      </c>
      <c r="AJ634">
        <v>0</v>
      </c>
      <c r="AK634">
        <v>1</v>
      </c>
    </row>
    <row r="635" spans="1:37" x14ac:dyDescent="0.25">
      <c r="A635" s="18">
        <v>43932</v>
      </c>
      <c r="B635" t="s">
        <v>241</v>
      </c>
      <c r="C635" t="s">
        <v>171</v>
      </c>
      <c r="D635">
        <v>0</v>
      </c>
      <c r="E635">
        <v>1</v>
      </c>
      <c r="F635">
        <v>0</v>
      </c>
      <c r="G635">
        <v>-1</v>
      </c>
      <c r="H635">
        <v>16</v>
      </c>
      <c r="I635">
        <v>1</v>
      </c>
      <c r="J635">
        <v>0</v>
      </c>
      <c r="K635">
        <v>15</v>
      </c>
      <c r="L635" t="s">
        <v>13</v>
      </c>
      <c r="N635" t="s">
        <v>171</v>
      </c>
      <c r="O635" t="s">
        <v>39</v>
      </c>
      <c r="P635" t="s">
        <v>40</v>
      </c>
      <c r="Q635" t="s">
        <v>222</v>
      </c>
      <c r="R635" t="s">
        <v>42</v>
      </c>
      <c r="T635">
        <v>4</v>
      </c>
      <c r="U635">
        <v>1</v>
      </c>
      <c r="V635">
        <v>53</v>
      </c>
      <c r="W635">
        <v>35</v>
      </c>
      <c r="X635">
        <v>447</v>
      </c>
      <c r="Y635">
        <v>75468</v>
      </c>
      <c r="Z635">
        <v>648407</v>
      </c>
      <c r="AA635">
        <v>8.59</v>
      </c>
      <c r="AB635">
        <v>116.2188791</v>
      </c>
      <c r="AC635">
        <v>2.8910126209999998</v>
      </c>
      <c r="AD635">
        <v>0</v>
      </c>
      <c r="AE635">
        <v>24.68</v>
      </c>
      <c r="AF635">
        <v>1.54</v>
      </c>
      <c r="AG635">
        <v>1.54</v>
      </c>
      <c r="AH635">
        <v>6.25E-2</v>
      </c>
      <c r="AI635">
        <v>0</v>
      </c>
      <c r="AJ635">
        <v>1</v>
      </c>
    </row>
    <row r="636" spans="1:37" x14ac:dyDescent="0.25">
      <c r="A636" s="18">
        <v>43932</v>
      </c>
      <c r="B636" t="s">
        <v>248</v>
      </c>
      <c r="C636" t="s">
        <v>172</v>
      </c>
      <c r="D636">
        <v>1</v>
      </c>
      <c r="E636">
        <v>0</v>
      </c>
      <c r="F636">
        <v>0</v>
      </c>
      <c r="G636">
        <v>1</v>
      </c>
      <c r="H636">
        <v>4</v>
      </c>
      <c r="I636">
        <v>1</v>
      </c>
      <c r="J636">
        <v>0</v>
      </c>
      <c r="K636">
        <v>3</v>
      </c>
      <c r="L636" t="s">
        <v>13</v>
      </c>
      <c r="N636" t="s">
        <v>172</v>
      </c>
      <c r="O636" t="s">
        <v>39</v>
      </c>
      <c r="P636" t="s">
        <v>40</v>
      </c>
      <c r="Q636" t="s">
        <v>226</v>
      </c>
      <c r="R636" t="s">
        <v>215</v>
      </c>
      <c r="T636">
        <v>6</v>
      </c>
      <c r="U636">
        <v>1</v>
      </c>
      <c r="V636">
        <v>47</v>
      </c>
      <c r="W636">
        <v>82</v>
      </c>
      <c r="X636">
        <v>309</v>
      </c>
      <c r="Y636">
        <v>16424</v>
      </c>
      <c r="Z636">
        <v>1379767</v>
      </c>
      <c r="AA636">
        <v>84.01</v>
      </c>
      <c r="AB636">
        <v>106.5499324</v>
      </c>
      <c r="AC636">
        <v>-2.4474441269999998</v>
      </c>
      <c r="AD636">
        <v>0.72</v>
      </c>
      <c r="AE636">
        <v>2.9</v>
      </c>
      <c r="AF636">
        <v>0</v>
      </c>
      <c r="AG636">
        <v>0.72</v>
      </c>
      <c r="AH636">
        <v>0.25</v>
      </c>
      <c r="AI636">
        <v>0</v>
      </c>
      <c r="AK636">
        <v>1</v>
      </c>
    </row>
    <row r="637" spans="1:37" x14ac:dyDescent="0.25">
      <c r="A637" s="18">
        <v>43932</v>
      </c>
      <c r="B637" t="s">
        <v>249</v>
      </c>
      <c r="C637" t="s">
        <v>173</v>
      </c>
      <c r="D637">
        <v>0</v>
      </c>
      <c r="E637">
        <v>1</v>
      </c>
      <c r="F637">
        <v>0</v>
      </c>
      <c r="G637">
        <v>-1</v>
      </c>
      <c r="H637">
        <v>16</v>
      </c>
      <c r="I637">
        <v>4</v>
      </c>
      <c r="J637">
        <v>2</v>
      </c>
      <c r="K637">
        <v>10</v>
      </c>
      <c r="L637" t="s">
        <v>13</v>
      </c>
      <c r="N637" t="s">
        <v>173</v>
      </c>
      <c r="O637" t="s">
        <v>39</v>
      </c>
      <c r="P637" t="s">
        <v>40</v>
      </c>
      <c r="Q637" t="s">
        <v>226</v>
      </c>
      <c r="R637" t="s">
        <v>215</v>
      </c>
      <c r="T637">
        <v>5</v>
      </c>
      <c r="U637">
        <v>2</v>
      </c>
      <c r="V637">
        <v>75</v>
      </c>
      <c r="W637">
        <v>142</v>
      </c>
      <c r="X637">
        <v>275</v>
      </c>
      <c r="Y637">
        <v>8202</v>
      </c>
      <c r="Z637">
        <v>1929400</v>
      </c>
      <c r="AA637">
        <v>235.24</v>
      </c>
      <c r="AB637">
        <v>108.261746</v>
      </c>
      <c r="AC637">
        <v>3.9163459999999999</v>
      </c>
      <c r="AD637">
        <v>0</v>
      </c>
      <c r="AE637">
        <v>8.2899999999999991</v>
      </c>
      <c r="AF637">
        <v>0.52</v>
      </c>
      <c r="AG637">
        <v>2.0699999999999998</v>
      </c>
      <c r="AH637">
        <v>0.25</v>
      </c>
      <c r="AI637">
        <v>0.125</v>
      </c>
      <c r="AJ637">
        <v>1</v>
      </c>
    </row>
    <row r="638" spans="1:37" x14ac:dyDescent="0.25">
      <c r="A638" s="18">
        <v>43932</v>
      </c>
      <c r="B638" t="s">
        <v>237</v>
      </c>
      <c r="C638" t="s">
        <v>174</v>
      </c>
      <c r="D638">
        <v>0</v>
      </c>
      <c r="E638">
        <v>0</v>
      </c>
      <c r="F638">
        <v>2</v>
      </c>
      <c r="G638">
        <v>-2</v>
      </c>
      <c r="H638">
        <v>19</v>
      </c>
      <c r="I638">
        <v>5</v>
      </c>
      <c r="J638">
        <v>4</v>
      </c>
      <c r="K638">
        <v>10</v>
      </c>
      <c r="L638" t="s">
        <v>13</v>
      </c>
      <c r="N638" t="s">
        <v>174</v>
      </c>
      <c r="O638" t="s">
        <v>39</v>
      </c>
      <c r="P638" t="s">
        <v>40</v>
      </c>
      <c r="Q638" t="s">
        <v>226</v>
      </c>
      <c r="R638" t="s">
        <v>215</v>
      </c>
      <c r="T638">
        <v>13</v>
      </c>
      <c r="U638">
        <v>2</v>
      </c>
      <c r="V638">
        <v>228</v>
      </c>
      <c r="W638">
        <v>205</v>
      </c>
      <c r="X638">
        <v>2435</v>
      </c>
      <c r="Y638">
        <v>34624</v>
      </c>
      <c r="Z638">
        <v>9095591</v>
      </c>
      <c r="AA638">
        <v>262.7</v>
      </c>
      <c r="AB638">
        <v>105.0214366</v>
      </c>
      <c r="AC638">
        <v>-4.9167929749999999</v>
      </c>
      <c r="AD638">
        <v>0</v>
      </c>
      <c r="AE638">
        <v>2.09</v>
      </c>
      <c r="AF638">
        <v>0</v>
      </c>
      <c r="AG638">
        <v>0.55000000000000004</v>
      </c>
      <c r="AH638">
        <v>0.26319999999999999</v>
      </c>
      <c r="AI638">
        <v>0.21049999999999999</v>
      </c>
      <c r="AJ638">
        <v>0</v>
      </c>
      <c r="AK638">
        <v>1</v>
      </c>
    </row>
    <row r="639" spans="1:37" x14ac:dyDescent="0.25">
      <c r="A639" s="18">
        <v>43932</v>
      </c>
      <c r="B639" t="s">
        <v>230</v>
      </c>
      <c r="C639" t="s">
        <v>175</v>
      </c>
      <c r="D639">
        <v>0</v>
      </c>
      <c r="E639">
        <v>0</v>
      </c>
      <c r="F639">
        <v>0</v>
      </c>
      <c r="G639">
        <v>0</v>
      </c>
      <c r="H639">
        <v>3</v>
      </c>
      <c r="I639">
        <v>0</v>
      </c>
      <c r="J639">
        <v>0</v>
      </c>
      <c r="K639">
        <v>3</v>
      </c>
      <c r="L639" t="s">
        <v>13</v>
      </c>
      <c r="N639" t="s">
        <v>175</v>
      </c>
      <c r="O639" t="s">
        <v>39</v>
      </c>
      <c r="P639" t="s">
        <v>40</v>
      </c>
      <c r="Q639" t="s">
        <v>175</v>
      </c>
      <c r="R639" t="s">
        <v>231</v>
      </c>
      <c r="T639">
        <v>9</v>
      </c>
      <c r="U639">
        <v>2</v>
      </c>
      <c r="V639">
        <v>118</v>
      </c>
      <c r="W639">
        <v>35</v>
      </c>
      <c r="X639">
        <v>1198</v>
      </c>
      <c r="Y639">
        <v>46914</v>
      </c>
      <c r="Z639">
        <v>1847097</v>
      </c>
      <c r="AA639">
        <v>39.369999999999997</v>
      </c>
      <c r="AB639">
        <v>129.57679200000001</v>
      </c>
      <c r="AC639">
        <v>-3.1925720000000002</v>
      </c>
      <c r="AD639">
        <v>0</v>
      </c>
      <c r="AE639">
        <v>1.62</v>
      </c>
      <c r="AF639">
        <v>0</v>
      </c>
      <c r="AG639">
        <v>0</v>
      </c>
      <c r="AH639">
        <v>0</v>
      </c>
      <c r="AI639">
        <v>0</v>
      </c>
      <c r="AJ639">
        <v>1</v>
      </c>
      <c r="AK639">
        <v>1</v>
      </c>
    </row>
    <row r="640" spans="1:37" x14ac:dyDescent="0.25">
      <c r="A640" s="18">
        <v>43932</v>
      </c>
      <c r="B640" t="s">
        <v>234</v>
      </c>
      <c r="C640" t="s">
        <v>176</v>
      </c>
      <c r="D640">
        <v>0</v>
      </c>
      <c r="E640">
        <v>0</v>
      </c>
      <c r="F640">
        <v>0</v>
      </c>
      <c r="G640">
        <v>0</v>
      </c>
      <c r="H640">
        <v>2</v>
      </c>
      <c r="I640">
        <v>0</v>
      </c>
      <c r="J640">
        <v>1</v>
      </c>
      <c r="K640">
        <v>1</v>
      </c>
      <c r="L640" t="s">
        <v>13</v>
      </c>
      <c r="N640" t="s">
        <v>176</v>
      </c>
      <c r="O640" t="s">
        <v>39</v>
      </c>
      <c r="P640" t="s">
        <v>40</v>
      </c>
      <c r="Q640" t="s">
        <v>175</v>
      </c>
      <c r="R640" t="s">
        <v>231</v>
      </c>
      <c r="T640">
        <v>8</v>
      </c>
      <c r="U640">
        <v>2</v>
      </c>
      <c r="V640">
        <v>116</v>
      </c>
      <c r="W640">
        <v>118</v>
      </c>
      <c r="X640">
        <v>1063</v>
      </c>
      <c r="Y640">
        <v>31983</v>
      </c>
      <c r="Z640">
        <v>1307803</v>
      </c>
      <c r="AA640">
        <v>40.89</v>
      </c>
      <c r="AB640">
        <v>127.5391072</v>
      </c>
      <c r="AC640">
        <v>0.212036949</v>
      </c>
      <c r="AD640">
        <v>0</v>
      </c>
      <c r="AE640">
        <v>1.53</v>
      </c>
      <c r="AF640">
        <v>0</v>
      </c>
      <c r="AG640">
        <v>0</v>
      </c>
      <c r="AH640">
        <v>0</v>
      </c>
      <c r="AI640">
        <v>0.5</v>
      </c>
      <c r="AJ640">
        <v>1</v>
      </c>
      <c r="AK640">
        <v>1</v>
      </c>
    </row>
    <row r="641" spans="1:37" x14ac:dyDescent="0.25">
      <c r="A641" s="18">
        <v>43932</v>
      </c>
      <c r="B641" t="s">
        <v>251</v>
      </c>
      <c r="C641" t="s">
        <v>177</v>
      </c>
      <c r="D641">
        <v>2</v>
      </c>
      <c r="E641">
        <v>2</v>
      </c>
      <c r="F641">
        <v>0</v>
      </c>
      <c r="G641">
        <v>0</v>
      </c>
      <c r="H641">
        <v>23</v>
      </c>
      <c r="I641">
        <v>2</v>
      </c>
      <c r="J641">
        <v>2</v>
      </c>
      <c r="K641">
        <v>19</v>
      </c>
      <c r="L641" t="s">
        <v>13</v>
      </c>
      <c r="N641" t="s">
        <v>177</v>
      </c>
      <c r="O641" t="s">
        <v>39</v>
      </c>
      <c r="P641" t="s">
        <v>40</v>
      </c>
      <c r="Q641" t="s">
        <v>41</v>
      </c>
      <c r="R641" t="s">
        <v>42</v>
      </c>
      <c r="T641">
        <v>8</v>
      </c>
      <c r="U641">
        <v>2</v>
      </c>
      <c r="V641">
        <v>117</v>
      </c>
      <c r="W641">
        <v>145</v>
      </c>
      <c r="X641">
        <v>995</v>
      </c>
      <c r="Y641">
        <v>18572</v>
      </c>
      <c r="Z641">
        <v>5270247</v>
      </c>
      <c r="AA641">
        <v>283.77</v>
      </c>
      <c r="AB641">
        <v>117.5086257</v>
      </c>
      <c r="AC641">
        <v>-8.6069988659999996</v>
      </c>
      <c r="AD641">
        <v>0.38</v>
      </c>
      <c r="AE641">
        <v>4.3600000000000003</v>
      </c>
      <c r="AF641">
        <v>0.38</v>
      </c>
      <c r="AG641">
        <v>0.38</v>
      </c>
      <c r="AH641">
        <v>8.6999999999999994E-2</v>
      </c>
      <c r="AI641">
        <v>8.6999999999999994E-2</v>
      </c>
      <c r="AJ641">
        <v>0.22</v>
      </c>
    </row>
    <row r="642" spans="1:37" x14ac:dyDescent="0.25">
      <c r="A642" s="18">
        <v>43932</v>
      </c>
      <c r="B642" t="s">
        <v>253</v>
      </c>
      <c r="C642" t="s">
        <v>178</v>
      </c>
      <c r="D642">
        <v>0</v>
      </c>
      <c r="E642">
        <v>0</v>
      </c>
      <c r="F642">
        <v>0</v>
      </c>
      <c r="G642">
        <v>0</v>
      </c>
      <c r="H642">
        <v>1</v>
      </c>
      <c r="I642">
        <v>0</v>
      </c>
      <c r="J642">
        <v>0</v>
      </c>
      <c r="K642">
        <v>1</v>
      </c>
      <c r="L642" t="s">
        <v>13</v>
      </c>
      <c r="N642" t="s">
        <v>178</v>
      </c>
      <c r="O642" t="s">
        <v>39</v>
      </c>
      <c r="P642" t="s">
        <v>40</v>
      </c>
      <c r="Q642" t="s">
        <v>41</v>
      </c>
      <c r="R642" t="s">
        <v>42</v>
      </c>
      <c r="T642">
        <v>21</v>
      </c>
      <c r="U642">
        <v>1</v>
      </c>
      <c r="V642">
        <v>309</v>
      </c>
      <c r="W642">
        <v>327</v>
      </c>
      <c r="X642">
        <v>3026</v>
      </c>
      <c r="Y642">
        <v>48718</v>
      </c>
      <c r="Z642">
        <v>5411321</v>
      </c>
      <c r="AA642">
        <v>111.07</v>
      </c>
      <c r="AB642">
        <v>121.592271</v>
      </c>
      <c r="AC642">
        <v>-8.6822049999999997</v>
      </c>
      <c r="AD642">
        <v>0</v>
      </c>
      <c r="AE642">
        <v>0.18</v>
      </c>
      <c r="AF642">
        <v>0</v>
      </c>
      <c r="AG642">
        <v>0</v>
      </c>
      <c r="AH642">
        <v>0</v>
      </c>
      <c r="AI642">
        <v>0</v>
      </c>
      <c r="AJ642">
        <v>1</v>
      </c>
      <c r="AK642">
        <v>1</v>
      </c>
    </row>
    <row r="643" spans="1:37" x14ac:dyDescent="0.25">
      <c r="A643" s="18">
        <v>43932</v>
      </c>
      <c r="B643" t="s">
        <v>232</v>
      </c>
      <c r="C643" t="s">
        <v>179</v>
      </c>
      <c r="D643">
        <v>24</v>
      </c>
      <c r="E643">
        <v>0</v>
      </c>
      <c r="F643">
        <v>2</v>
      </c>
      <c r="G643">
        <v>22</v>
      </c>
      <c r="H643">
        <v>60</v>
      </c>
      <c r="I643">
        <v>4</v>
      </c>
      <c r="J643">
        <v>7</v>
      </c>
      <c r="K643">
        <v>49</v>
      </c>
      <c r="L643" t="s">
        <v>13</v>
      </c>
      <c r="N643" t="s">
        <v>179</v>
      </c>
      <c r="O643" t="s">
        <v>39</v>
      </c>
      <c r="P643" t="s">
        <v>40</v>
      </c>
      <c r="Q643" t="s">
        <v>179</v>
      </c>
      <c r="R643" t="s">
        <v>231</v>
      </c>
      <c r="S643" t="s">
        <v>233</v>
      </c>
      <c r="T643">
        <v>28</v>
      </c>
      <c r="U643">
        <v>1</v>
      </c>
      <c r="V643">
        <v>560</v>
      </c>
      <c r="W643">
        <v>110</v>
      </c>
      <c r="X643">
        <v>5411</v>
      </c>
      <c r="Y643">
        <v>319036</v>
      </c>
      <c r="Z643">
        <v>4340348</v>
      </c>
      <c r="AA643">
        <v>13.6</v>
      </c>
      <c r="AB643">
        <v>138.69603000000001</v>
      </c>
      <c r="AC643">
        <v>-4.6662095299999997</v>
      </c>
      <c r="AD643">
        <v>5.53</v>
      </c>
      <c r="AE643">
        <v>13.82</v>
      </c>
      <c r="AF643">
        <v>0</v>
      </c>
      <c r="AG643">
        <v>0.92</v>
      </c>
      <c r="AH643">
        <v>6.6699999999999995E-2</v>
      </c>
      <c r="AI643">
        <v>0.1167</v>
      </c>
      <c r="AK643">
        <v>0</v>
      </c>
    </row>
    <row r="644" spans="1:37" x14ac:dyDescent="0.25">
      <c r="A644" s="18">
        <v>43932</v>
      </c>
      <c r="B644" t="s">
        <v>240</v>
      </c>
      <c r="C644" t="s">
        <v>180</v>
      </c>
      <c r="D644">
        <v>0</v>
      </c>
      <c r="E644">
        <v>0</v>
      </c>
      <c r="F644">
        <v>0</v>
      </c>
      <c r="G644">
        <v>0</v>
      </c>
      <c r="H644">
        <v>2</v>
      </c>
      <c r="I644">
        <v>0</v>
      </c>
      <c r="J644">
        <v>0</v>
      </c>
      <c r="K644">
        <v>2</v>
      </c>
      <c r="L644" t="s">
        <v>13</v>
      </c>
      <c r="N644" t="s">
        <v>180</v>
      </c>
      <c r="O644" t="s">
        <v>39</v>
      </c>
      <c r="P644" t="s">
        <v>40</v>
      </c>
      <c r="Q644" t="s">
        <v>179</v>
      </c>
      <c r="R644" t="s">
        <v>231</v>
      </c>
      <c r="S644" t="s">
        <v>233</v>
      </c>
      <c r="T644">
        <v>12</v>
      </c>
      <c r="U644">
        <v>1</v>
      </c>
      <c r="V644">
        <v>218</v>
      </c>
      <c r="W644">
        <v>95</v>
      </c>
      <c r="X644">
        <v>1742</v>
      </c>
      <c r="Y644">
        <v>102955</v>
      </c>
      <c r="Z644">
        <v>1140701</v>
      </c>
      <c r="AA644">
        <v>11.08</v>
      </c>
      <c r="AB644">
        <v>132.9762624</v>
      </c>
      <c r="AC644">
        <v>-2.045160182</v>
      </c>
      <c r="AD644">
        <v>0</v>
      </c>
      <c r="AE644">
        <v>1.75</v>
      </c>
      <c r="AF644">
        <v>0</v>
      </c>
      <c r="AG644">
        <v>0</v>
      </c>
      <c r="AH644">
        <v>0</v>
      </c>
      <c r="AI644">
        <v>0</v>
      </c>
      <c r="AJ644">
        <v>1</v>
      </c>
      <c r="AK644">
        <v>1</v>
      </c>
    </row>
    <row r="645" spans="1:37" x14ac:dyDescent="0.25">
      <c r="A645" s="18">
        <v>43932</v>
      </c>
      <c r="B645" t="s">
        <v>245</v>
      </c>
      <c r="C645" t="s">
        <v>181</v>
      </c>
      <c r="D645">
        <v>3</v>
      </c>
      <c r="E645">
        <v>0</v>
      </c>
      <c r="F645">
        <v>1</v>
      </c>
      <c r="G645">
        <v>2</v>
      </c>
      <c r="H645">
        <v>15</v>
      </c>
      <c r="I645">
        <v>3</v>
      </c>
      <c r="J645">
        <v>3</v>
      </c>
      <c r="K645">
        <v>9</v>
      </c>
      <c r="L645" t="s">
        <v>13</v>
      </c>
      <c r="N645" t="s">
        <v>181</v>
      </c>
      <c r="O645" t="s">
        <v>39</v>
      </c>
      <c r="P645" t="s">
        <v>40</v>
      </c>
      <c r="Q645" t="s">
        <v>226</v>
      </c>
      <c r="R645" t="s">
        <v>215</v>
      </c>
      <c r="T645">
        <v>10</v>
      </c>
      <c r="U645">
        <v>2</v>
      </c>
      <c r="V645">
        <v>169</v>
      </c>
      <c r="W645">
        <v>268</v>
      </c>
      <c r="X645">
        <v>1591</v>
      </c>
      <c r="Y645">
        <v>87024</v>
      </c>
      <c r="Z645">
        <v>6074100</v>
      </c>
      <c r="AA645">
        <v>69.8</v>
      </c>
      <c r="AB645">
        <v>101.8051092</v>
      </c>
      <c r="AC645">
        <v>0.51164785099999999</v>
      </c>
      <c r="AD645">
        <v>0.49</v>
      </c>
      <c r="AE645">
        <v>2.4700000000000002</v>
      </c>
      <c r="AF645">
        <v>0</v>
      </c>
      <c r="AG645">
        <v>0.49</v>
      </c>
      <c r="AH645">
        <v>0.2</v>
      </c>
      <c r="AI645">
        <v>0.2</v>
      </c>
      <c r="AK645">
        <v>1</v>
      </c>
    </row>
    <row r="646" spans="1:37" x14ac:dyDescent="0.25">
      <c r="A646" s="18">
        <v>43932</v>
      </c>
      <c r="B646" t="s">
        <v>242</v>
      </c>
      <c r="C646" t="s">
        <v>182</v>
      </c>
      <c r="D646">
        <v>2</v>
      </c>
      <c r="E646">
        <v>1</v>
      </c>
      <c r="F646">
        <v>1</v>
      </c>
      <c r="G646">
        <v>0</v>
      </c>
      <c r="H646">
        <v>5</v>
      </c>
      <c r="I646">
        <v>1</v>
      </c>
      <c r="J646">
        <v>1</v>
      </c>
      <c r="K646">
        <v>3</v>
      </c>
      <c r="L646" t="s">
        <v>13</v>
      </c>
      <c r="N646" t="s">
        <v>182</v>
      </c>
      <c r="O646" t="s">
        <v>39</v>
      </c>
      <c r="P646" t="s">
        <v>40</v>
      </c>
      <c r="Q646" t="s">
        <v>220</v>
      </c>
      <c r="R646" t="s">
        <v>42</v>
      </c>
      <c r="T646">
        <v>6</v>
      </c>
      <c r="V646">
        <v>69</v>
      </c>
      <c r="W646">
        <v>73</v>
      </c>
      <c r="X646">
        <v>575</v>
      </c>
      <c r="Y646">
        <v>16787</v>
      </c>
      <c r="Z646">
        <v>1559984</v>
      </c>
      <c r="AA646">
        <v>92.93</v>
      </c>
      <c r="AB646">
        <v>119.3450194</v>
      </c>
      <c r="AC646">
        <v>-2.4617460530000002</v>
      </c>
      <c r="AD646">
        <v>1.28</v>
      </c>
      <c r="AE646">
        <v>3.21</v>
      </c>
      <c r="AF646">
        <v>0.64</v>
      </c>
      <c r="AG646">
        <v>0.64</v>
      </c>
      <c r="AH646">
        <v>0.2</v>
      </c>
      <c r="AI646">
        <v>0.2</v>
      </c>
      <c r="AJ646">
        <v>2</v>
      </c>
    </row>
    <row r="647" spans="1:37" x14ac:dyDescent="0.25">
      <c r="A647" s="18">
        <v>43932</v>
      </c>
      <c r="B647" t="s">
        <v>229</v>
      </c>
      <c r="C647" t="s">
        <v>183</v>
      </c>
      <c r="D647">
        <v>11</v>
      </c>
      <c r="E647">
        <v>6</v>
      </c>
      <c r="F647">
        <v>0</v>
      </c>
      <c r="G647">
        <v>5</v>
      </c>
      <c r="H647">
        <v>175</v>
      </c>
      <c r="I647">
        <v>18</v>
      </c>
      <c r="J647">
        <v>24</v>
      </c>
      <c r="K647">
        <v>133</v>
      </c>
      <c r="L647" t="s">
        <v>13</v>
      </c>
      <c r="N647" t="s">
        <v>183</v>
      </c>
      <c r="O647" t="s">
        <v>39</v>
      </c>
      <c r="P647" t="s">
        <v>40</v>
      </c>
      <c r="Q647" t="s">
        <v>220</v>
      </c>
      <c r="R647" t="s">
        <v>42</v>
      </c>
      <c r="T647">
        <v>21</v>
      </c>
      <c r="U647">
        <v>3</v>
      </c>
      <c r="V647">
        <v>311</v>
      </c>
      <c r="W647">
        <v>792</v>
      </c>
      <c r="X647">
        <v>2255</v>
      </c>
      <c r="Y647">
        <v>46717</v>
      </c>
      <c r="Z647">
        <v>9426885</v>
      </c>
      <c r="AA647">
        <v>201.78</v>
      </c>
      <c r="AB647">
        <v>120.1620559</v>
      </c>
      <c r="AC647">
        <v>-3.731080714</v>
      </c>
      <c r="AD647">
        <v>1.17</v>
      </c>
      <c r="AE647">
        <v>18.559999999999999</v>
      </c>
      <c r="AF647">
        <v>0.64</v>
      </c>
      <c r="AG647">
        <v>1.91</v>
      </c>
      <c r="AH647">
        <v>0.10290000000000001</v>
      </c>
      <c r="AI647">
        <v>0.1371</v>
      </c>
      <c r="AJ647">
        <v>0.33</v>
      </c>
      <c r="AK647">
        <v>6</v>
      </c>
    </row>
    <row r="648" spans="1:37" x14ac:dyDescent="0.25">
      <c r="A648" s="18">
        <v>43932</v>
      </c>
      <c r="B648" t="s">
        <v>238</v>
      </c>
      <c r="C648" t="s">
        <v>184</v>
      </c>
      <c r="D648">
        <v>5</v>
      </c>
      <c r="E648">
        <v>0</v>
      </c>
      <c r="F648">
        <v>0</v>
      </c>
      <c r="G648">
        <v>5</v>
      </c>
      <c r="H648">
        <v>19</v>
      </c>
      <c r="I648">
        <v>2</v>
      </c>
      <c r="J648">
        <v>2</v>
      </c>
      <c r="K648">
        <v>15</v>
      </c>
      <c r="L648" t="s">
        <v>13</v>
      </c>
      <c r="N648" t="s">
        <v>184</v>
      </c>
      <c r="O648" t="s">
        <v>39</v>
      </c>
      <c r="P648" t="s">
        <v>40</v>
      </c>
      <c r="Q648" t="s">
        <v>220</v>
      </c>
      <c r="R648" t="s">
        <v>42</v>
      </c>
      <c r="T648">
        <v>12</v>
      </c>
      <c r="U648">
        <v>1</v>
      </c>
      <c r="V648">
        <v>175</v>
      </c>
      <c r="W648">
        <v>175</v>
      </c>
      <c r="X648">
        <v>1842</v>
      </c>
      <c r="Y648">
        <v>61841</v>
      </c>
      <c r="Z648">
        <v>2955567</v>
      </c>
      <c r="AA648">
        <v>47.79</v>
      </c>
      <c r="AB648">
        <v>121.2010927</v>
      </c>
      <c r="AC648">
        <v>-1.00413668</v>
      </c>
      <c r="AD648">
        <v>1.69</v>
      </c>
      <c r="AE648">
        <v>6.43</v>
      </c>
      <c r="AF648">
        <v>0</v>
      </c>
      <c r="AG648">
        <v>0.68</v>
      </c>
      <c r="AH648">
        <v>0.1053</v>
      </c>
      <c r="AI648">
        <v>0.1053</v>
      </c>
      <c r="AJ648">
        <v>0.56000000000000005</v>
      </c>
      <c r="AK648">
        <v>1</v>
      </c>
    </row>
    <row r="649" spans="1:37" x14ac:dyDescent="0.25">
      <c r="A649" s="18">
        <v>43932</v>
      </c>
      <c r="B649" t="s">
        <v>219</v>
      </c>
      <c r="C649" t="s">
        <v>185</v>
      </c>
      <c r="D649">
        <v>1</v>
      </c>
      <c r="E649">
        <v>1</v>
      </c>
      <c r="F649">
        <v>0</v>
      </c>
      <c r="G649">
        <v>0</v>
      </c>
      <c r="H649">
        <v>16</v>
      </c>
      <c r="I649">
        <v>1</v>
      </c>
      <c r="J649">
        <v>1</v>
      </c>
      <c r="K649">
        <v>14</v>
      </c>
      <c r="L649" t="s">
        <v>13</v>
      </c>
      <c r="N649" t="s">
        <v>185</v>
      </c>
      <c r="O649" t="s">
        <v>39</v>
      </c>
      <c r="P649" t="s">
        <v>40</v>
      </c>
      <c r="Q649" t="s">
        <v>220</v>
      </c>
      <c r="R649" t="s">
        <v>42</v>
      </c>
      <c r="T649">
        <v>15</v>
      </c>
      <c r="U649">
        <v>2</v>
      </c>
      <c r="V649">
        <v>219</v>
      </c>
      <c r="W649">
        <v>377</v>
      </c>
      <c r="X649">
        <v>1911</v>
      </c>
      <c r="Y649">
        <v>38068</v>
      </c>
      <c r="Z649">
        <v>2635461</v>
      </c>
      <c r="AA649">
        <v>69.23</v>
      </c>
      <c r="AB649">
        <v>122.070311</v>
      </c>
      <c r="AC649">
        <v>-4.1246887929999998</v>
      </c>
      <c r="AD649">
        <v>0.38</v>
      </c>
      <c r="AE649">
        <v>6.07</v>
      </c>
      <c r="AF649">
        <v>0.38</v>
      </c>
      <c r="AG649">
        <v>0.38</v>
      </c>
      <c r="AH649">
        <v>6.25E-2</v>
      </c>
      <c r="AI649">
        <v>6.25E-2</v>
      </c>
    </row>
    <row r="650" spans="1:37" x14ac:dyDescent="0.25">
      <c r="A650" s="18">
        <v>43932</v>
      </c>
      <c r="B650" t="s">
        <v>252</v>
      </c>
      <c r="C650" t="s">
        <v>186</v>
      </c>
      <c r="D650">
        <v>0</v>
      </c>
      <c r="E650">
        <v>0</v>
      </c>
      <c r="F650">
        <v>1</v>
      </c>
      <c r="G650">
        <v>-1</v>
      </c>
      <c r="H650">
        <v>11</v>
      </c>
      <c r="I650">
        <v>3</v>
      </c>
      <c r="J650">
        <v>1</v>
      </c>
      <c r="K650">
        <v>7</v>
      </c>
      <c r="L650" t="s">
        <v>13</v>
      </c>
      <c r="N650" t="s">
        <v>186</v>
      </c>
      <c r="O650" t="s">
        <v>39</v>
      </c>
      <c r="P650" t="s">
        <v>40</v>
      </c>
      <c r="Q650" t="s">
        <v>220</v>
      </c>
      <c r="R650" t="s">
        <v>42</v>
      </c>
      <c r="T650">
        <v>11</v>
      </c>
      <c r="U650">
        <v>4</v>
      </c>
      <c r="V650">
        <v>171</v>
      </c>
      <c r="W650">
        <v>332</v>
      </c>
      <c r="X650">
        <v>1507</v>
      </c>
      <c r="Y650">
        <v>13892</v>
      </c>
      <c r="Z650">
        <v>2641884</v>
      </c>
      <c r="AA650">
        <v>190.17</v>
      </c>
      <c r="AB650">
        <v>124.5212396</v>
      </c>
      <c r="AC650">
        <v>1.259638212</v>
      </c>
      <c r="AD650">
        <v>0</v>
      </c>
      <c r="AE650">
        <v>4.16</v>
      </c>
      <c r="AF650">
        <v>0</v>
      </c>
      <c r="AG650">
        <v>1.1399999999999999</v>
      </c>
      <c r="AH650">
        <v>0.2727</v>
      </c>
      <c r="AI650">
        <v>9.0899999999999995E-2</v>
      </c>
      <c r="AJ650">
        <v>0</v>
      </c>
      <c r="AK650">
        <v>0</v>
      </c>
    </row>
    <row r="651" spans="1:37" x14ac:dyDescent="0.25">
      <c r="A651" s="18">
        <v>43932</v>
      </c>
      <c r="B651" t="s">
        <v>239</v>
      </c>
      <c r="C651" t="s">
        <v>56</v>
      </c>
      <c r="D651">
        <v>0</v>
      </c>
      <c r="E651">
        <v>0</v>
      </c>
      <c r="F651">
        <v>0</v>
      </c>
      <c r="G651">
        <v>0</v>
      </c>
      <c r="H651">
        <v>31</v>
      </c>
      <c r="I651">
        <v>3</v>
      </c>
      <c r="J651">
        <v>5</v>
      </c>
      <c r="K651">
        <v>23</v>
      </c>
      <c r="L651" t="s">
        <v>13</v>
      </c>
      <c r="N651" t="s">
        <v>56</v>
      </c>
      <c r="O651" t="s">
        <v>39</v>
      </c>
      <c r="P651" t="s">
        <v>40</v>
      </c>
      <c r="Q651" t="s">
        <v>226</v>
      </c>
      <c r="R651" t="s">
        <v>215</v>
      </c>
      <c r="T651">
        <v>12</v>
      </c>
      <c r="U651">
        <v>7</v>
      </c>
      <c r="V651">
        <v>179</v>
      </c>
      <c r="W651">
        <v>230</v>
      </c>
      <c r="X651">
        <v>928</v>
      </c>
      <c r="Y651">
        <v>42013</v>
      </c>
      <c r="Z651">
        <v>5519245</v>
      </c>
      <c r="AA651">
        <v>131.37</v>
      </c>
      <c r="AB651">
        <v>100.46506239999999</v>
      </c>
      <c r="AC651">
        <v>-0.850253225</v>
      </c>
      <c r="AD651">
        <v>0</v>
      </c>
      <c r="AE651">
        <v>5.62</v>
      </c>
      <c r="AF651">
        <v>0</v>
      </c>
      <c r="AG651">
        <v>0.54</v>
      </c>
      <c r="AH651">
        <v>9.6799999999999997E-2</v>
      </c>
      <c r="AI651">
        <v>0.1613</v>
      </c>
      <c r="AJ651">
        <v>0</v>
      </c>
      <c r="AK651">
        <v>0</v>
      </c>
    </row>
    <row r="652" spans="1:37" x14ac:dyDescent="0.25">
      <c r="A652" s="18">
        <v>43932</v>
      </c>
      <c r="B652" t="s">
        <v>243</v>
      </c>
      <c r="C652" t="s">
        <v>156</v>
      </c>
      <c r="D652">
        <v>0</v>
      </c>
      <c r="E652">
        <v>0</v>
      </c>
      <c r="F652">
        <v>0</v>
      </c>
      <c r="G652">
        <v>0</v>
      </c>
      <c r="H652">
        <v>17</v>
      </c>
      <c r="I652">
        <v>0</v>
      </c>
      <c r="J652">
        <v>1</v>
      </c>
      <c r="K652">
        <v>16</v>
      </c>
      <c r="L652" t="s">
        <v>13</v>
      </c>
      <c r="N652" t="s">
        <v>156</v>
      </c>
      <c r="O652" t="s">
        <v>39</v>
      </c>
      <c r="P652" t="s">
        <v>40</v>
      </c>
      <c r="Q652" t="s">
        <v>226</v>
      </c>
      <c r="R652" t="s">
        <v>215</v>
      </c>
      <c r="T652">
        <v>13</v>
      </c>
      <c r="U652">
        <v>4</v>
      </c>
      <c r="V652">
        <v>241</v>
      </c>
      <c r="W652">
        <v>387</v>
      </c>
      <c r="X652">
        <v>2853</v>
      </c>
      <c r="Y652">
        <v>91592</v>
      </c>
      <c r="Z652">
        <v>8217551</v>
      </c>
      <c r="AA652">
        <v>89.72</v>
      </c>
      <c r="AB652">
        <v>104.16946470000001</v>
      </c>
      <c r="AC652">
        <v>-3.2162118080000002</v>
      </c>
      <c r="AD652">
        <v>0</v>
      </c>
      <c r="AE652">
        <v>2.0699999999999998</v>
      </c>
      <c r="AF652">
        <v>0</v>
      </c>
      <c r="AG652">
        <v>0</v>
      </c>
      <c r="AH652">
        <v>0</v>
      </c>
      <c r="AI652">
        <v>5.8799999999999998E-2</v>
      </c>
      <c r="AJ652">
        <v>0</v>
      </c>
      <c r="AK652">
        <v>1</v>
      </c>
    </row>
    <row r="653" spans="1:37" x14ac:dyDescent="0.25">
      <c r="A653" s="18">
        <v>43932</v>
      </c>
      <c r="B653" t="s">
        <v>225</v>
      </c>
      <c r="C653" t="s">
        <v>187</v>
      </c>
      <c r="D653">
        <v>0</v>
      </c>
      <c r="E653">
        <v>3</v>
      </c>
      <c r="F653">
        <v>0</v>
      </c>
      <c r="G653">
        <v>-3</v>
      </c>
      <c r="H653">
        <v>48</v>
      </c>
      <c r="I653">
        <v>8</v>
      </c>
      <c r="J653">
        <v>8</v>
      </c>
      <c r="K653">
        <v>32</v>
      </c>
      <c r="L653" t="s">
        <v>13</v>
      </c>
      <c r="N653" t="s">
        <v>187</v>
      </c>
      <c r="O653" t="s">
        <v>39</v>
      </c>
      <c r="P653" t="s">
        <v>40</v>
      </c>
      <c r="Q653" t="s">
        <v>226</v>
      </c>
      <c r="R653" t="s">
        <v>215</v>
      </c>
      <c r="T653">
        <v>25</v>
      </c>
      <c r="U653">
        <v>8</v>
      </c>
      <c r="V653">
        <v>450</v>
      </c>
      <c r="W653">
        <v>693</v>
      </c>
      <c r="X653">
        <v>5417</v>
      </c>
      <c r="Y653">
        <v>72981</v>
      </c>
      <c r="Z653">
        <v>14874889</v>
      </c>
      <c r="AA653">
        <v>203.82</v>
      </c>
      <c r="AB653">
        <v>99.051964420000004</v>
      </c>
      <c r="AC653">
        <v>2.1918944530000002</v>
      </c>
      <c r="AD653">
        <v>0</v>
      </c>
      <c r="AE653">
        <v>3.23</v>
      </c>
      <c r="AF653">
        <v>0.2</v>
      </c>
      <c r="AG653">
        <v>0.54</v>
      </c>
      <c r="AH653">
        <v>0.16669999999999999</v>
      </c>
      <c r="AI653">
        <v>0.16669999999999999</v>
      </c>
      <c r="AJ653">
        <v>1</v>
      </c>
    </row>
    <row r="654" spans="1:37" x14ac:dyDescent="0.25">
      <c r="A654" s="18">
        <v>43933</v>
      </c>
      <c r="B654" t="s">
        <v>235</v>
      </c>
      <c r="C654" t="s">
        <v>157</v>
      </c>
      <c r="D654">
        <v>0</v>
      </c>
      <c r="E654">
        <v>0</v>
      </c>
      <c r="F654">
        <v>0</v>
      </c>
      <c r="G654">
        <v>0</v>
      </c>
      <c r="H654">
        <v>5</v>
      </c>
      <c r="I654">
        <v>0</v>
      </c>
      <c r="J654">
        <v>1</v>
      </c>
      <c r="K654">
        <v>4</v>
      </c>
      <c r="L654" t="s">
        <v>13</v>
      </c>
      <c r="N654" t="s">
        <v>157</v>
      </c>
      <c r="O654" t="s">
        <v>39</v>
      </c>
      <c r="P654" t="s">
        <v>40</v>
      </c>
      <c r="Q654" t="s">
        <v>226</v>
      </c>
      <c r="R654" t="s">
        <v>215</v>
      </c>
      <c r="S654" t="s">
        <v>233</v>
      </c>
      <c r="T654">
        <v>18</v>
      </c>
      <c r="U654">
        <v>5</v>
      </c>
      <c r="V654">
        <v>289</v>
      </c>
      <c r="X654">
        <v>6497</v>
      </c>
      <c r="Y654">
        <v>57956</v>
      </c>
      <c r="Z654">
        <v>5247257</v>
      </c>
      <c r="AA654">
        <v>90.54</v>
      </c>
      <c r="AB654">
        <v>96.910521739999993</v>
      </c>
      <c r="AC654">
        <v>4.2256146279999998</v>
      </c>
      <c r="AD654">
        <v>0</v>
      </c>
      <c r="AE654">
        <v>0.95</v>
      </c>
      <c r="AF654">
        <v>0</v>
      </c>
      <c r="AG654">
        <v>0</v>
      </c>
      <c r="AH654">
        <v>0</v>
      </c>
      <c r="AI654">
        <v>0.2</v>
      </c>
      <c r="AJ654">
        <v>1</v>
      </c>
      <c r="AK654">
        <v>1</v>
      </c>
    </row>
    <row r="655" spans="1:37" x14ac:dyDescent="0.25">
      <c r="A655" s="18">
        <v>43933</v>
      </c>
      <c r="B655" t="s">
        <v>37</v>
      </c>
      <c r="C655" t="s">
        <v>38</v>
      </c>
      <c r="D655">
        <v>2</v>
      </c>
      <c r="E655">
        <v>0</v>
      </c>
      <c r="F655">
        <v>0</v>
      </c>
      <c r="G655">
        <v>2</v>
      </c>
      <c r="H655">
        <v>72</v>
      </c>
      <c r="I655">
        <v>0</v>
      </c>
      <c r="J655">
        <v>14</v>
      </c>
      <c r="K655">
        <v>58</v>
      </c>
      <c r="L655" t="s">
        <v>13</v>
      </c>
      <c r="N655" t="s">
        <v>38</v>
      </c>
      <c r="O655" t="s">
        <v>39</v>
      </c>
      <c r="P655" t="s">
        <v>40</v>
      </c>
      <c r="Q655" t="s">
        <v>41</v>
      </c>
      <c r="R655" t="s">
        <v>42</v>
      </c>
      <c r="T655">
        <v>8</v>
      </c>
      <c r="U655">
        <v>1</v>
      </c>
      <c r="V655">
        <v>57</v>
      </c>
      <c r="W655">
        <v>80</v>
      </c>
      <c r="X655">
        <v>636</v>
      </c>
      <c r="Y655">
        <v>5780</v>
      </c>
      <c r="Z655">
        <v>4216171</v>
      </c>
      <c r="AA655">
        <v>729.43</v>
      </c>
      <c r="AB655">
        <v>115.1317136</v>
      </c>
      <c r="AC655">
        <v>-8.3694716880000009</v>
      </c>
      <c r="AD655">
        <v>0.47</v>
      </c>
      <c r="AE655">
        <v>17.079999999999998</v>
      </c>
      <c r="AF655">
        <v>0</v>
      </c>
      <c r="AG655">
        <v>0</v>
      </c>
      <c r="AH655">
        <v>0</v>
      </c>
      <c r="AI655">
        <v>0.19439999999999999</v>
      </c>
      <c r="AJ655">
        <v>0.5</v>
      </c>
      <c r="AK655">
        <v>1</v>
      </c>
    </row>
    <row r="656" spans="1:37" x14ac:dyDescent="0.25">
      <c r="A656" s="18">
        <v>43933</v>
      </c>
      <c r="B656" t="s">
        <v>218</v>
      </c>
      <c r="C656" t="s">
        <v>158</v>
      </c>
      <c r="D656">
        <v>2</v>
      </c>
      <c r="E656">
        <v>0</v>
      </c>
      <c r="F656">
        <v>1</v>
      </c>
      <c r="G656">
        <v>1</v>
      </c>
      <c r="H656">
        <v>199</v>
      </c>
      <c r="I656">
        <v>23</v>
      </c>
      <c r="J656">
        <v>11</v>
      </c>
      <c r="K656">
        <v>165</v>
      </c>
      <c r="L656" t="s">
        <v>13</v>
      </c>
      <c r="N656" t="s">
        <v>158</v>
      </c>
      <c r="O656" t="s">
        <v>39</v>
      </c>
      <c r="P656" t="s">
        <v>40</v>
      </c>
      <c r="Q656" t="s">
        <v>214</v>
      </c>
      <c r="R656" t="s">
        <v>215</v>
      </c>
      <c r="T656">
        <v>4</v>
      </c>
      <c r="U656">
        <v>4</v>
      </c>
      <c r="V656">
        <v>155</v>
      </c>
      <c r="W656">
        <v>313</v>
      </c>
      <c r="X656">
        <v>1238</v>
      </c>
      <c r="Y656">
        <v>9663</v>
      </c>
      <c r="Z656">
        <v>10722374</v>
      </c>
      <c r="AA656">
        <v>1109.6400000000001</v>
      </c>
      <c r="AB656">
        <v>106.1090043</v>
      </c>
      <c r="AC656">
        <v>-6.4567363880000004</v>
      </c>
      <c r="AD656">
        <v>0.19</v>
      </c>
      <c r="AE656">
        <v>18.559999999999999</v>
      </c>
      <c r="AF656">
        <v>0</v>
      </c>
      <c r="AG656">
        <v>2.15</v>
      </c>
      <c r="AH656">
        <v>0.11559999999999999</v>
      </c>
      <c r="AI656">
        <v>5.5300000000000002E-2</v>
      </c>
      <c r="AJ656">
        <v>0.06</v>
      </c>
      <c r="AK656">
        <v>1</v>
      </c>
    </row>
    <row r="657" spans="1:37" x14ac:dyDescent="0.25">
      <c r="A657" s="18">
        <v>43933</v>
      </c>
      <c r="B657" t="s">
        <v>250</v>
      </c>
      <c r="C657" t="s">
        <v>159</v>
      </c>
      <c r="D657">
        <v>0</v>
      </c>
      <c r="E657">
        <v>0</v>
      </c>
      <c r="F657">
        <v>0</v>
      </c>
      <c r="G657">
        <v>0</v>
      </c>
      <c r="H657">
        <v>4</v>
      </c>
      <c r="I657">
        <v>1</v>
      </c>
      <c r="J657">
        <v>0</v>
      </c>
      <c r="K657">
        <v>3</v>
      </c>
      <c r="L657" t="s">
        <v>13</v>
      </c>
      <c r="N657" t="s">
        <v>159</v>
      </c>
      <c r="O657" t="s">
        <v>39</v>
      </c>
      <c r="P657" t="s">
        <v>40</v>
      </c>
      <c r="Q657" t="s">
        <v>226</v>
      </c>
      <c r="R657" t="s">
        <v>215</v>
      </c>
      <c r="T657">
        <v>9</v>
      </c>
      <c r="U657">
        <v>1</v>
      </c>
      <c r="V657">
        <v>129</v>
      </c>
      <c r="W657">
        <v>172</v>
      </c>
      <c r="X657">
        <v>1341</v>
      </c>
      <c r="Y657">
        <v>19919</v>
      </c>
      <c r="Z657">
        <v>1999539</v>
      </c>
      <c r="AA657">
        <v>100.38</v>
      </c>
      <c r="AB657">
        <v>102.33842129999999</v>
      </c>
      <c r="AC657">
        <v>-3.5335836270000001</v>
      </c>
      <c r="AD657">
        <v>0</v>
      </c>
      <c r="AE657">
        <v>2</v>
      </c>
      <c r="AF657">
        <v>0</v>
      </c>
      <c r="AG657">
        <v>0.5</v>
      </c>
      <c r="AH657">
        <v>0.25</v>
      </c>
      <c r="AI657">
        <v>0</v>
      </c>
      <c r="AJ657">
        <v>1</v>
      </c>
      <c r="AK657">
        <v>1</v>
      </c>
    </row>
    <row r="658" spans="1:37" x14ac:dyDescent="0.25">
      <c r="A658" s="18">
        <v>43933</v>
      </c>
      <c r="B658" t="s">
        <v>213</v>
      </c>
      <c r="C658" t="s">
        <v>161</v>
      </c>
      <c r="D658">
        <v>123</v>
      </c>
      <c r="E658">
        <v>33</v>
      </c>
      <c r="F658">
        <v>39</v>
      </c>
      <c r="G658">
        <v>51</v>
      </c>
      <c r="H658">
        <v>1558</v>
      </c>
      <c r="I658">
        <v>236</v>
      </c>
      <c r="J658">
        <v>119</v>
      </c>
      <c r="K658">
        <v>1203</v>
      </c>
      <c r="L658" t="s">
        <v>13</v>
      </c>
      <c r="N658" t="s">
        <v>161</v>
      </c>
      <c r="O658" t="s">
        <v>39</v>
      </c>
      <c r="P658" t="s">
        <v>40</v>
      </c>
      <c r="Q658" t="s">
        <v>214</v>
      </c>
      <c r="R658" t="s">
        <v>215</v>
      </c>
      <c r="S658" t="s">
        <v>216</v>
      </c>
      <c r="T658">
        <v>1</v>
      </c>
      <c r="U658">
        <v>5</v>
      </c>
      <c r="V658">
        <v>44</v>
      </c>
      <c r="W658">
        <v>267</v>
      </c>
      <c r="Y658">
        <v>664</v>
      </c>
      <c r="Z658">
        <v>10846145</v>
      </c>
      <c r="AA658">
        <v>16334.31</v>
      </c>
      <c r="AB658">
        <v>106.8361183</v>
      </c>
      <c r="AC658">
        <v>-6.2046989909999999</v>
      </c>
      <c r="AD658">
        <v>11.34</v>
      </c>
      <c r="AE658">
        <v>143.65</v>
      </c>
      <c r="AF658">
        <v>3.04</v>
      </c>
      <c r="AG658">
        <v>21.76</v>
      </c>
      <c r="AH658">
        <v>0.1515</v>
      </c>
      <c r="AI658">
        <v>7.6399999999999996E-2</v>
      </c>
      <c r="AJ658">
        <v>0.63</v>
      </c>
      <c r="AK658">
        <v>3</v>
      </c>
    </row>
    <row r="659" spans="1:37" x14ac:dyDescent="0.25">
      <c r="A659" s="18">
        <v>43933</v>
      </c>
      <c r="B659" t="s">
        <v>223</v>
      </c>
      <c r="C659" t="s">
        <v>160</v>
      </c>
      <c r="D659">
        <v>0</v>
      </c>
      <c r="E659">
        <v>0</v>
      </c>
      <c r="F659">
        <v>5</v>
      </c>
      <c r="G659">
        <v>-5</v>
      </c>
      <c r="H659">
        <v>25</v>
      </c>
      <c r="I659">
        <v>6</v>
      </c>
      <c r="J659">
        <v>18</v>
      </c>
      <c r="K659">
        <v>1</v>
      </c>
      <c r="L659" t="s">
        <v>13</v>
      </c>
      <c r="N659" t="s">
        <v>160</v>
      </c>
      <c r="O659" t="s">
        <v>39</v>
      </c>
      <c r="P659" t="s">
        <v>40</v>
      </c>
      <c r="Q659" t="s">
        <v>214</v>
      </c>
      <c r="R659" t="s">
        <v>215</v>
      </c>
      <c r="S659" t="s">
        <v>224</v>
      </c>
      <c r="T659">
        <v>4</v>
      </c>
      <c r="U659">
        <v>1</v>
      </c>
      <c r="V659">
        <v>78</v>
      </c>
      <c r="W659">
        <v>46</v>
      </c>
      <c r="X659">
        <v>392</v>
      </c>
      <c r="Y659">
        <v>3133</v>
      </c>
      <c r="Z659">
        <v>3631015</v>
      </c>
      <c r="AA659">
        <v>1158.9000000000001</v>
      </c>
      <c r="AB659">
        <v>110.4448783</v>
      </c>
      <c r="AC659">
        <v>-7.8945018500000002</v>
      </c>
      <c r="AD659">
        <v>0</v>
      </c>
      <c r="AE659">
        <v>6.89</v>
      </c>
      <c r="AF659">
        <v>0</v>
      </c>
      <c r="AG659">
        <v>1.65</v>
      </c>
      <c r="AH659">
        <v>0.24</v>
      </c>
      <c r="AI659">
        <v>0.72</v>
      </c>
      <c r="AJ659">
        <v>1</v>
      </c>
      <c r="AK659">
        <v>1</v>
      </c>
    </row>
    <row r="660" spans="1:37" x14ac:dyDescent="0.25">
      <c r="A660" s="18">
        <v>43933</v>
      </c>
      <c r="B660" t="s">
        <v>254</v>
      </c>
      <c r="C660" t="s">
        <v>162</v>
      </c>
      <c r="D660">
        <v>0</v>
      </c>
      <c r="E660">
        <v>0</v>
      </c>
      <c r="F660">
        <v>0</v>
      </c>
      <c r="G660">
        <v>0</v>
      </c>
      <c r="H660">
        <v>1</v>
      </c>
      <c r="I660">
        <v>0</v>
      </c>
      <c r="J660">
        <v>0</v>
      </c>
      <c r="K660">
        <v>1</v>
      </c>
      <c r="L660" t="s">
        <v>13</v>
      </c>
      <c r="N660" t="s">
        <v>162</v>
      </c>
      <c r="O660" t="s">
        <v>39</v>
      </c>
      <c r="P660" t="s">
        <v>40</v>
      </c>
      <c r="Q660" t="s">
        <v>220</v>
      </c>
      <c r="R660" t="s">
        <v>42</v>
      </c>
      <c r="T660">
        <v>5</v>
      </c>
      <c r="U660">
        <v>1</v>
      </c>
      <c r="V660">
        <v>77</v>
      </c>
      <c r="W660">
        <v>72</v>
      </c>
      <c r="X660">
        <v>657</v>
      </c>
      <c r="Y660">
        <v>11257</v>
      </c>
      <c r="Z660">
        <v>1180651</v>
      </c>
      <c r="AA660">
        <v>104.88</v>
      </c>
      <c r="AB660">
        <v>122.37605809999999</v>
      </c>
      <c r="AC660">
        <v>0.68700260400000002</v>
      </c>
      <c r="AD660">
        <v>0</v>
      </c>
      <c r="AE660">
        <v>0.85</v>
      </c>
      <c r="AF660">
        <v>0</v>
      </c>
      <c r="AG660">
        <v>0</v>
      </c>
      <c r="AH660">
        <v>0</v>
      </c>
      <c r="AI660">
        <v>0</v>
      </c>
      <c r="AJ660">
        <v>1</v>
      </c>
      <c r="AK660">
        <v>1</v>
      </c>
    </row>
    <row r="661" spans="1:37" x14ac:dyDescent="0.25">
      <c r="A661" s="18">
        <v>43933</v>
      </c>
      <c r="B661" t="s">
        <v>246</v>
      </c>
      <c r="C661" t="s">
        <v>163</v>
      </c>
      <c r="D661">
        <v>0</v>
      </c>
      <c r="E661">
        <v>0</v>
      </c>
      <c r="F661">
        <v>0</v>
      </c>
      <c r="G661">
        <v>0</v>
      </c>
      <c r="H661">
        <v>3</v>
      </c>
      <c r="I661">
        <v>0</v>
      </c>
      <c r="J661">
        <v>0</v>
      </c>
      <c r="K661">
        <v>3</v>
      </c>
      <c r="L661" t="s">
        <v>13</v>
      </c>
      <c r="N661" t="s">
        <v>163</v>
      </c>
      <c r="O661" t="s">
        <v>39</v>
      </c>
      <c r="P661" t="s">
        <v>40</v>
      </c>
      <c r="Q661" t="s">
        <v>226</v>
      </c>
      <c r="R661" t="s">
        <v>215</v>
      </c>
      <c r="T661">
        <v>9</v>
      </c>
      <c r="U661">
        <v>2</v>
      </c>
      <c r="V661">
        <v>141</v>
      </c>
      <c r="W661">
        <v>163</v>
      </c>
      <c r="X661">
        <v>1399</v>
      </c>
      <c r="Y661">
        <v>50058</v>
      </c>
      <c r="Z661">
        <v>3493357</v>
      </c>
      <c r="AA661">
        <v>69.790000000000006</v>
      </c>
      <c r="AB661">
        <v>102.72364039999999</v>
      </c>
      <c r="AC661">
        <v>-1.69769766</v>
      </c>
      <c r="AD661">
        <v>0</v>
      </c>
      <c r="AE661">
        <v>0.86</v>
      </c>
      <c r="AF661">
        <v>0</v>
      </c>
      <c r="AG661">
        <v>0</v>
      </c>
      <c r="AH661">
        <v>0</v>
      </c>
      <c r="AI661">
        <v>0</v>
      </c>
      <c r="AJ661">
        <v>0</v>
      </c>
      <c r="AK661">
        <v>1</v>
      </c>
    </row>
    <row r="662" spans="1:37" x14ac:dyDescent="0.25">
      <c r="A662" s="18">
        <v>43933</v>
      </c>
      <c r="B662" t="s">
        <v>217</v>
      </c>
      <c r="C662" t="s">
        <v>164</v>
      </c>
      <c r="D662">
        <v>32</v>
      </c>
      <c r="E662">
        <v>4</v>
      </c>
      <c r="F662">
        <v>1</v>
      </c>
      <c r="G662">
        <v>27</v>
      </c>
      <c r="H662">
        <v>482</v>
      </c>
      <c r="I662">
        <v>41</v>
      </c>
      <c r="J662">
        <v>21</v>
      </c>
      <c r="K662">
        <v>420</v>
      </c>
      <c r="L662" t="s">
        <v>13</v>
      </c>
      <c r="N662" t="s">
        <v>164</v>
      </c>
      <c r="O662" t="s">
        <v>39</v>
      </c>
      <c r="P662" t="s">
        <v>40</v>
      </c>
      <c r="Q662" t="s">
        <v>214</v>
      </c>
      <c r="R662" t="s">
        <v>215</v>
      </c>
      <c r="T662">
        <v>18</v>
      </c>
      <c r="U662">
        <v>9</v>
      </c>
      <c r="V662">
        <v>627</v>
      </c>
      <c r="W662">
        <v>645</v>
      </c>
      <c r="X662">
        <v>5312</v>
      </c>
      <c r="Y662">
        <v>35378</v>
      </c>
      <c r="Z662">
        <v>45161325</v>
      </c>
      <c r="AA662">
        <v>1276.55</v>
      </c>
      <c r="AB662">
        <v>107.60370829999999</v>
      </c>
      <c r="AC662">
        <v>-6.9204320829999997</v>
      </c>
      <c r="AD662">
        <v>0.71</v>
      </c>
      <c r="AE662">
        <v>10.67</v>
      </c>
      <c r="AF662">
        <v>0.09</v>
      </c>
      <c r="AG662">
        <v>0.91</v>
      </c>
      <c r="AH662">
        <v>8.5099999999999995E-2</v>
      </c>
      <c r="AI662">
        <v>4.36E-2</v>
      </c>
      <c r="AJ662">
        <v>0.91</v>
      </c>
    </row>
    <row r="663" spans="1:37" x14ac:dyDescent="0.25">
      <c r="A663" s="18">
        <v>43933</v>
      </c>
      <c r="B663" t="s">
        <v>227</v>
      </c>
      <c r="C663" t="s">
        <v>165</v>
      </c>
      <c r="D663">
        <v>56</v>
      </c>
      <c r="E663">
        <v>0</v>
      </c>
      <c r="F663">
        <v>1</v>
      </c>
      <c r="G663">
        <v>55</v>
      </c>
      <c r="H663">
        <v>187</v>
      </c>
      <c r="I663">
        <v>29</v>
      </c>
      <c r="J663">
        <v>33</v>
      </c>
      <c r="K663">
        <v>125</v>
      </c>
      <c r="L663" t="s">
        <v>13</v>
      </c>
      <c r="N663" t="s">
        <v>165</v>
      </c>
      <c r="O663" t="s">
        <v>39</v>
      </c>
      <c r="P663" t="s">
        <v>40</v>
      </c>
      <c r="Q663" t="s">
        <v>214</v>
      </c>
      <c r="R663" t="s">
        <v>215</v>
      </c>
      <c r="T663">
        <v>29</v>
      </c>
      <c r="U663">
        <v>6</v>
      </c>
      <c r="V663">
        <v>576</v>
      </c>
      <c r="W663">
        <v>753</v>
      </c>
      <c r="X663">
        <v>7809</v>
      </c>
      <c r="Y663">
        <v>32801</v>
      </c>
      <c r="Z663">
        <v>36364072</v>
      </c>
      <c r="AA663">
        <v>1108.6400000000001</v>
      </c>
      <c r="AB663">
        <v>110.20111489999999</v>
      </c>
      <c r="AC663">
        <v>-7.2590971770000001</v>
      </c>
      <c r="AD663">
        <v>1.54</v>
      </c>
      <c r="AE663">
        <v>5.14</v>
      </c>
      <c r="AF663">
        <v>0</v>
      </c>
      <c r="AG663">
        <v>0.8</v>
      </c>
      <c r="AH663">
        <v>0.15509999999999999</v>
      </c>
      <c r="AI663">
        <v>0.17649999999999999</v>
      </c>
      <c r="AK663">
        <v>0</v>
      </c>
    </row>
    <row r="664" spans="1:37" x14ac:dyDescent="0.25">
      <c r="A664" s="18">
        <v>43933</v>
      </c>
      <c r="B664" t="s">
        <v>228</v>
      </c>
      <c r="C664" t="s">
        <v>166</v>
      </c>
      <c r="D664">
        <v>119</v>
      </c>
      <c r="E664">
        <v>0</v>
      </c>
      <c r="F664">
        <v>0</v>
      </c>
      <c r="G664">
        <v>119</v>
      </c>
      <c r="H664">
        <v>337</v>
      </c>
      <c r="I664">
        <v>24</v>
      </c>
      <c r="J664">
        <v>49</v>
      </c>
      <c r="K664">
        <v>264</v>
      </c>
      <c r="L664" t="s">
        <v>13</v>
      </c>
      <c r="N664" t="s">
        <v>166</v>
      </c>
      <c r="O664" t="s">
        <v>39</v>
      </c>
      <c r="P664" t="s">
        <v>40</v>
      </c>
      <c r="Q664" t="s">
        <v>214</v>
      </c>
      <c r="R664" t="s">
        <v>215</v>
      </c>
      <c r="T664">
        <v>29</v>
      </c>
      <c r="U664">
        <v>9</v>
      </c>
      <c r="V664">
        <v>666</v>
      </c>
      <c r="W664">
        <v>777</v>
      </c>
      <c r="X664">
        <v>7724</v>
      </c>
      <c r="Y664">
        <v>47803</v>
      </c>
      <c r="Z664">
        <v>40479023</v>
      </c>
      <c r="AA664">
        <v>846.78</v>
      </c>
      <c r="AB664">
        <v>112.7329414</v>
      </c>
      <c r="AC664">
        <v>-7.7233455790000001</v>
      </c>
      <c r="AD664">
        <v>2.94</v>
      </c>
      <c r="AE664">
        <v>8.33</v>
      </c>
      <c r="AF664">
        <v>0</v>
      </c>
      <c r="AG664">
        <v>0.59</v>
      </c>
      <c r="AH664">
        <v>7.1199999999999999E-2</v>
      </c>
      <c r="AI664">
        <v>0.1454</v>
      </c>
      <c r="AJ664">
        <v>10.82</v>
      </c>
      <c r="AK664">
        <v>0</v>
      </c>
    </row>
    <row r="665" spans="1:37" x14ac:dyDescent="0.25">
      <c r="A665" s="18">
        <v>43933</v>
      </c>
      <c r="B665" t="s">
        <v>244</v>
      </c>
      <c r="C665" t="s">
        <v>167</v>
      </c>
      <c r="D665">
        <v>3</v>
      </c>
      <c r="E665">
        <v>0</v>
      </c>
      <c r="F665">
        <v>0</v>
      </c>
      <c r="G665">
        <v>3</v>
      </c>
      <c r="H665">
        <v>10</v>
      </c>
      <c r="I665">
        <v>1</v>
      </c>
      <c r="J665">
        <v>3</v>
      </c>
      <c r="K665">
        <v>6</v>
      </c>
      <c r="L665" t="s">
        <v>13</v>
      </c>
      <c r="N665" t="s">
        <v>167</v>
      </c>
      <c r="O665" t="s">
        <v>39</v>
      </c>
      <c r="P665" t="s">
        <v>40</v>
      </c>
      <c r="Q665" t="s">
        <v>222</v>
      </c>
      <c r="R665" t="s">
        <v>215</v>
      </c>
      <c r="T665">
        <v>12</v>
      </c>
      <c r="U665">
        <v>2</v>
      </c>
      <c r="V665">
        <v>174</v>
      </c>
      <c r="W665">
        <v>99</v>
      </c>
      <c r="X665">
        <v>2031</v>
      </c>
      <c r="Y665">
        <v>147307</v>
      </c>
      <c r="Z665">
        <v>5422814</v>
      </c>
      <c r="AA665">
        <v>36.81</v>
      </c>
      <c r="AB665">
        <v>111.1211776</v>
      </c>
      <c r="AC665">
        <v>-8.6474572E-2</v>
      </c>
      <c r="AD665">
        <v>0.55000000000000004</v>
      </c>
      <c r="AE665">
        <v>1.84</v>
      </c>
      <c r="AF665">
        <v>0</v>
      </c>
      <c r="AG665">
        <v>0.18</v>
      </c>
      <c r="AH665">
        <v>0.1</v>
      </c>
      <c r="AI665">
        <v>0.3</v>
      </c>
      <c r="AK665">
        <v>1</v>
      </c>
    </row>
    <row r="666" spans="1:37" x14ac:dyDescent="0.25">
      <c r="A666" s="18">
        <v>43933</v>
      </c>
      <c r="B666" t="s">
        <v>247</v>
      </c>
      <c r="C666" t="s">
        <v>168</v>
      </c>
      <c r="D666">
        <v>5</v>
      </c>
      <c r="E666">
        <v>0</v>
      </c>
      <c r="F666">
        <v>0</v>
      </c>
      <c r="G666">
        <v>5</v>
      </c>
      <c r="H666">
        <v>33</v>
      </c>
      <c r="I666">
        <v>5</v>
      </c>
      <c r="J666">
        <v>3</v>
      </c>
      <c r="K666">
        <v>25</v>
      </c>
      <c r="L666" t="s">
        <v>13</v>
      </c>
      <c r="N666" t="s">
        <v>168</v>
      </c>
      <c r="O666" t="s">
        <v>39</v>
      </c>
      <c r="P666" t="s">
        <v>40</v>
      </c>
      <c r="Q666" t="s">
        <v>222</v>
      </c>
      <c r="R666" t="s">
        <v>42</v>
      </c>
      <c r="T666">
        <v>11</v>
      </c>
      <c r="U666">
        <v>2</v>
      </c>
      <c r="V666">
        <v>153</v>
      </c>
      <c r="W666">
        <v>144</v>
      </c>
      <c r="X666">
        <v>1864</v>
      </c>
      <c r="Y666">
        <v>38744</v>
      </c>
      <c r="Z666">
        <v>4023049</v>
      </c>
      <c r="AA666">
        <v>103.84</v>
      </c>
      <c r="AB666">
        <v>115.4385783</v>
      </c>
      <c r="AC666">
        <v>-2.993594979</v>
      </c>
      <c r="AD666">
        <v>1.24</v>
      </c>
      <c r="AE666">
        <v>8.1999999999999993</v>
      </c>
      <c r="AF666">
        <v>0</v>
      </c>
      <c r="AG666">
        <v>1.24</v>
      </c>
      <c r="AH666">
        <v>0.1515</v>
      </c>
      <c r="AI666">
        <v>9.0899999999999995E-2</v>
      </c>
      <c r="AK666">
        <v>0</v>
      </c>
    </row>
    <row r="667" spans="1:37" x14ac:dyDescent="0.25">
      <c r="A667" s="18">
        <v>43933</v>
      </c>
      <c r="B667" t="s">
        <v>236</v>
      </c>
      <c r="C667" t="s">
        <v>169</v>
      </c>
      <c r="D667">
        <v>0</v>
      </c>
      <c r="E667">
        <v>0</v>
      </c>
      <c r="F667">
        <v>0</v>
      </c>
      <c r="G667">
        <v>0</v>
      </c>
      <c r="H667">
        <v>20</v>
      </c>
      <c r="I667">
        <v>1</v>
      </c>
      <c r="J667">
        <v>7</v>
      </c>
      <c r="K667">
        <v>12</v>
      </c>
      <c r="L667" t="s">
        <v>13</v>
      </c>
      <c r="N667" t="s">
        <v>169</v>
      </c>
      <c r="O667" t="s">
        <v>39</v>
      </c>
      <c r="P667" t="s">
        <v>40</v>
      </c>
      <c r="Q667" t="s">
        <v>222</v>
      </c>
      <c r="R667" t="s">
        <v>215</v>
      </c>
      <c r="T667">
        <v>13</v>
      </c>
      <c r="U667">
        <v>1</v>
      </c>
      <c r="V667">
        <v>136</v>
      </c>
      <c r="W667">
        <v>139</v>
      </c>
      <c r="X667">
        <v>1432</v>
      </c>
      <c r="Y667">
        <v>153565</v>
      </c>
      <c r="Z667">
        <v>2570289</v>
      </c>
      <c r="AA667">
        <v>16.739999999999998</v>
      </c>
      <c r="AB667">
        <v>113.41765359999999</v>
      </c>
      <c r="AC667">
        <v>-1.6024846530000001</v>
      </c>
      <c r="AD667">
        <v>0</v>
      </c>
      <c r="AE667">
        <v>7.78</v>
      </c>
      <c r="AF667">
        <v>0</v>
      </c>
      <c r="AG667">
        <v>0.39</v>
      </c>
      <c r="AH667">
        <v>0.05</v>
      </c>
      <c r="AI667">
        <v>0.35</v>
      </c>
      <c r="AJ667">
        <v>1</v>
      </c>
      <c r="AK667">
        <v>1</v>
      </c>
    </row>
    <row r="668" spans="1:37" x14ac:dyDescent="0.25">
      <c r="A668" s="18">
        <v>43933</v>
      </c>
      <c r="B668" t="s">
        <v>221</v>
      </c>
      <c r="C668" t="s">
        <v>170</v>
      </c>
      <c r="D668">
        <v>0</v>
      </c>
      <c r="E668">
        <v>0</v>
      </c>
      <c r="F668">
        <v>0</v>
      </c>
      <c r="G668">
        <v>0</v>
      </c>
      <c r="H668">
        <v>32</v>
      </c>
      <c r="I668">
        <v>1</v>
      </c>
      <c r="J668">
        <v>6</v>
      </c>
      <c r="K668">
        <v>25</v>
      </c>
      <c r="L668" t="s">
        <v>13</v>
      </c>
      <c r="N668" t="s">
        <v>170</v>
      </c>
      <c r="O668" t="s">
        <v>39</v>
      </c>
      <c r="P668" t="s">
        <v>40</v>
      </c>
      <c r="Q668" t="s">
        <v>222</v>
      </c>
      <c r="R668" t="s">
        <v>42</v>
      </c>
      <c r="T668">
        <v>7</v>
      </c>
      <c r="U668">
        <v>3</v>
      </c>
      <c r="V668">
        <v>103</v>
      </c>
      <c r="W668">
        <v>197</v>
      </c>
      <c r="X668">
        <v>841</v>
      </c>
      <c r="Y668">
        <v>129067</v>
      </c>
      <c r="Z668">
        <v>3552191</v>
      </c>
      <c r="AA668">
        <v>27.52</v>
      </c>
      <c r="AB668">
        <v>116.4684405</v>
      </c>
      <c r="AC668">
        <v>0.45385803000000002</v>
      </c>
      <c r="AD668">
        <v>0</v>
      </c>
      <c r="AE668">
        <v>9.01</v>
      </c>
      <c r="AF668">
        <v>0</v>
      </c>
      <c r="AG668">
        <v>0.28000000000000003</v>
      </c>
      <c r="AH668">
        <v>3.1300000000000001E-2</v>
      </c>
      <c r="AI668">
        <v>0.1875</v>
      </c>
      <c r="AJ668">
        <v>1</v>
      </c>
      <c r="AK668">
        <v>1</v>
      </c>
    </row>
    <row r="669" spans="1:37" x14ac:dyDescent="0.25">
      <c r="A669" s="18">
        <v>43933</v>
      </c>
      <c r="B669" t="s">
        <v>241</v>
      </c>
      <c r="C669" t="s">
        <v>171</v>
      </c>
      <c r="D669">
        <v>0</v>
      </c>
      <c r="E669">
        <v>0</v>
      </c>
      <c r="F669">
        <v>0</v>
      </c>
      <c r="G669">
        <v>0</v>
      </c>
      <c r="H669">
        <v>16</v>
      </c>
      <c r="I669">
        <v>1</v>
      </c>
      <c r="J669">
        <v>0</v>
      </c>
      <c r="K669">
        <v>15</v>
      </c>
      <c r="L669" t="s">
        <v>13</v>
      </c>
      <c r="N669" t="s">
        <v>171</v>
      </c>
      <c r="O669" t="s">
        <v>39</v>
      </c>
      <c r="P669" t="s">
        <v>40</v>
      </c>
      <c r="Q669" t="s">
        <v>222</v>
      </c>
      <c r="R669" t="s">
        <v>42</v>
      </c>
      <c r="T669">
        <v>4</v>
      </c>
      <c r="U669">
        <v>1</v>
      </c>
      <c r="V669">
        <v>53</v>
      </c>
      <c r="W669">
        <v>35</v>
      </c>
      <c r="X669">
        <v>447</v>
      </c>
      <c r="Y669">
        <v>75468</v>
      </c>
      <c r="Z669">
        <v>648407</v>
      </c>
      <c r="AA669">
        <v>8.59</v>
      </c>
      <c r="AB669">
        <v>116.2188791</v>
      </c>
      <c r="AC669">
        <v>2.8910126209999998</v>
      </c>
      <c r="AD669">
        <v>0</v>
      </c>
      <c r="AE669">
        <v>24.68</v>
      </c>
      <c r="AF669">
        <v>0</v>
      </c>
      <c r="AG669">
        <v>1.54</v>
      </c>
      <c r="AH669">
        <v>6.25E-2</v>
      </c>
      <c r="AI669">
        <v>0</v>
      </c>
      <c r="AJ669">
        <v>1</v>
      </c>
      <c r="AK669">
        <v>0</v>
      </c>
    </row>
    <row r="670" spans="1:37" x14ac:dyDescent="0.25">
      <c r="A670" s="18">
        <v>43933</v>
      </c>
      <c r="B670" t="s">
        <v>248</v>
      </c>
      <c r="C670" t="s">
        <v>172</v>
      </c>
      <c r="D670">
        <v>0</v>
      </c>
      <c r="E670">
        <v>0</v>
      </c>
      <c r="F670">
        <v>0</v>
      </c>
      <c r="G670">
        <v>0</v>
      </c>
      <c r="H670">
        <v>4</v>
      </c>
      <c r="I670">
        <v>1</v>
      </c>
      <c r="J670">
        <v>0</v>
      </c>
      <c r="K670">
        <v>3</v>
      </c>
      <c r="L670" t="s">
        <v>13</v>
      </c>
      <c r="N670" t="s">
        <v>172</v>
      </c>
      <c r="O670" t="s">
        <v>39</v>
      </c>
      <c r="P670" t="s">
        <v>40</v>
      </c>
      <c r="Q670" t="s">
        <v>226</v>
      </c>
      <c r="R670" t="s">
        <v>215</v>
      </c>
      <c r="T670">
        <v>6</v>
      </c>
      <c r="U670">
        <v>1</v>
      </c>
      <c r="V670">
        <v>47</v>
      </c>
      <c r="W670">
        <v>82</v>
      </c>
      <c r="X670">
        <v>309</v>
      </c>
      <c r="Y670">
        <v>16424</v>
      </c>
      <c r="Z670">
        <v>1379767</v>
      </c>
      <c r="AA670">
        <v>84.01</v>
      </c>
      <c r="AB670">
        <v>106.5499324</v>
      </c>
      <c r="AC670">
        <v>-2.4474441269999998</v>
      </c>
      <c r="AD670">
        <v>0</v>
      </c>
      <c r="AE670">
        <v>2.9</v>
      </c>
      <c r="AF670">
        <v>0</v>
      </c>
      <c r="AG670">
        <v>0.72</v>
      </c>
      <c r="AH670">
        <v>0.25</v>
      </c>
      <c r="AI670">
        <v>0</v>
      </c>
      <c r="AJ670">
        <v>0</v>
      </c>
      <c r="AK670">
        <v>1</v>
      </c>
    </row>
    <row r="671" spans="1:37" x14ac:dyDescent="0.25">
      <c r="A671" s="18">
        <v>43933</v>
      </c>
      <c r="B671" t="s">
        <v>249</v>
      </c>
      <c r="C671" t="s">
        <v>173</v>
      </c>
      <c r="D671">
        <v>0</v>
      </c>
      <c r="E671">
        <v>1</v>
      </c>
      <c r="F671">
        <v>0</v>
      </c>
      <c r="G671">
        <v>-1</v>
      </c>
      <c r="H671">
        <v>16</v>
      </c>
      <c r="I671">
        <v>5</v>
      </c>
      <c r="J671">
        <v>2</v>
      </c>
      <c r="K671">
        <v>9</v>
      </c>
      <c r="L671" t="s">
        <v>13</v>
      </c>
      <c r="N671" t="s">
        <v>173</v>
      </c>
      <c r="O671" t="s">
        <v>39</v>
      </c>
      <c r="P671" t="s">
        <v>40</v>
      </c>
      <c r="Q671" t="s">
        <v>226</v>
      </c>
      <c r="R671" t="s">
        <v>215</v>
      </c>
      <c r="T671">
        <v>5</v>
      </c>
      <c r="U671">
        <v>2</v>
      </c>
      <c r="V671">
        <v>75</v>
      </c>
      <c r="W671">
        <v>142</v>
      </c>
      <c r="X671">
        <v>275</v>
      </c>
      <c r="Y671">
        <v>8202</v>
      </c>
      <c r="Z671">
        <v>1929400</v>
      </c>
      <c r="AA671">
        <v>235.24</v>
      </c>
      <c r="AB671">
        <v>108.261746</v>
      </c>
      <c r="AC671">
        <v>3.9163459999999999</v>
      </c>
      <c r="AD671">
        <v>0</v>
      </c>
      <c r="AE671">
        <v>8.2899999999999991</v>
      </c>
      <c r="AF671">
        <v>0.52</v>
      </c>
      <c r="AG671">
        <v>2.59</v>
      </c>
      <c r="AH671">
        <v>0.3125</v>
      </c>
      <c r="AI671">
        <v>0.125</v>
      </c>
      <c r="AJ671">
        <v>1</v>
      </c>
      <c r="AK671">
        <v>1</v>
      </c>
    </row>
    <row r="672" spans="1:37" x14ac:dyDescent="0.25">
      <c r="A672" s="18">
        <v>43933</v>
      </c>
      <c r="B672" t="s">
        <v>237</v>
      </c>
      <c r="C672" t="s">
        <v>174</v>
      </c>
      <c r="D672">
        <v>0</v>
      </c>
      <c r="E672">
        <v>0</v>
      </c>
      <c r="F672">
        <v>0</v>
      </c>
      <c r="G672">
        <v>0</v>
      </c>
      <c r="H672">
        <v>19</v>
      </c>
      <c r="I672">
        <v>5</v>
      </c>
      <c r="J672">
        <v>4</v>
      </c>
      <c r="K672">
        <v>10</v>
      </c>
      <c r="L672" t="s">
        <v>13</v>
      </c>
      <c r="N672" t="s">
        <v>174</v>
      </c>
      <c r="O672" t="s">
        <v>39</v>
      </c>
      <c r="P672" t="s">
        <v>40</v>
      </c>
      <c r="Q672" t="s">
        <v>226</v>
      </c>
      <c r="R672" t="s">
        <v>215</v>
      </c>
      <c r="T672">
        <v>13</v>
      </c>
      <c r="U672">
        <v>2</v>
      </c>
      <c r="V672">
        <v>228</v>
      </c>
      <c r="W672">
        <v>205</v>
      </c>
      <c r="X672">
        <v>2435</v>
      </c>
      <c r="Y672">
        <v>34624</v>
      </c>
      <c r="Z672">
        <v>9095591</v>
      </c>
      <c r="AA672">
        <v>262.7</v>
      </c>
      <c r="AB672">
        <v>105.0214366</v>
      </c>
      <c r="AC672">
        <v>-4.9167929749999999</v>
      </c>
      <c r="AD672">
        <v>0</v>
      </c>
      <c r="AE672">
        <v>2.09</v>
      </c>
      <c r="AF672">
        <v>0</v>
      </c>
      <c r="AG672">
        <v>0.55000000000000004</v>
      </c>
      <c r="AH672">
        <v>0.26319999999999999</v>
      </c>
      <c r="AI672">
        <v>0.21049999999999999</v>
      </c>
      <c r="AJ672">
        <v>1</v>
      </c>
      <c r="AK672">
        <v>1</v>
      </c>
    </row>
    <row r="673" spans="1:37" x14ac:dyDescent="0.25">
      <c r="A673" s="18">
        <v>43933</v>
      </c>
      <c r="B673" t="s">
        <v>230</v>
      </c>
      <c r="C673" t="s">
        <v>175</v>
      </c>
      <c r="D673">
        <v>8</v>
      </c>
      <c r="E673">
        <v>0</v>
      </c>
      <c r="F673">
        <v>0</v>
      </c>
      <c r="G673">
        <v>8</v>
      </c>
      <c r="H673">
        <v>11</v>
      </c>
      <c r="I673">
        <v>0</v>
      </c>
      <c r="J673">
        <v>0</v>
      </c>
      <c r="K673">
        <v>11</v>
      </c>
      <c r="L673" t="s">
        <v>13</v>
      </c>
      <c r="N673" t="s">
        <v>175</v>
      </c>
      <c r="O673" t="s">
        <v>39</v>
      </c>
      <c r="P673" t="s">
        <v>40</v>
      </c>
      <c r="Q673" t="s">
        <v>175</v>
      </c>
      <c r="R673" t="s">
        <v>231</v>
      </c>
      <c r="T673">
        <v>9</v>
      </c>
      <c r="U673">
        <v>2</v>
      </c>
      <c r="V673">
        <v>118</v>
      </c>
      <c r="W673">
        <v>35</v>
      </c>
      <c r="X673">
        <v>1198</v>
      </c>
      <c r="Y673">
        <v>46914</v>
      </c>
      <c r="Z673">
        <v>1847097</v>
      </c>
      <c r="AA673">
        <v>39.369999999999997</v>
      </c>
      <c r="AB673">
        <v>129.57679200000001</v>
      </c>
      <c r="AC673">
        <v>-3.1925720000000002</v>
      </c>
      <c r="AD673">
        <v>4.33</v>
      </c>
      <c r="AE673">
        <v>5.96</v>
      </c>
      <c r="AF673">
        <v>0</v>
      </c>
      <c r="AG673">
        <v>0</v>
      </c>
      <c r="AH673">
        <v>0</v>
      </c>
      <c r="AI673">
        <v>0</v>
      </c>
      <c r="AK673">
        <v>1</v>
      </c>
    </row>
    <row r="674" spans="1:37" x14ac:dyDescent="0.25">
      <c r="A674" s="18">
        <v>43933</v>
      </c>
      <c r="B674" t="s">
        <v>234</v>
      </c>
      <c r="C674" t="s">
        <v>176</v>
      </c>
      <c r="D674">
        <v>0</v>
      </c>
      <c r="E674">
        <v>0</v>
      </c>
      <c r="F674">
        <v>0</v>
      </c>
      <c r="G674">
        <v>0</v>
      </c>
      <c r="H674">
        <v>2</v>
      </c>
      <c r="I674">
        <v>0</v>
      </c>
      <c r="J674">
        <v>1</v>
      </c>
      <c r="K674">
        <v>1</v>
      </c>
      <c r="L674" t="s">
        <v>13</v>
      </c>
      <c r="N674" t="s">
        <v>176</v>
      </c>
      <c r="O674" t="s">
        <v>39</v>
      </c>
      <c r="P674" t="s">
        <v>40</v>
      </c>
      <c r="Q674" t="s">
        <v>175</v>
      </c>
      <c r="R674" t="s">
        <v>231</v>
      </c>
      <c r="T674">
        <v>8</v>
      </c>
      <c r="U674">
        <v>2</v>
      </c>
      <c r="V674">
        <v>116</v>
      </c>
      <c r="W674">
        <v>118</v>
      </c>
      <c r="X674">
        <v>1063</v>
      </c>
      <c r="Y674">
        <v>31983</v>
      </c>
      <c r="Z674">
        <v>1307803</v>
      </c>
      <c r="AA674">
        <v>40.89</v>
      </c>
      <c r="AB674">
        <v>127.5391072</v>
      </c>
      <c r="AC674">
        <v>0.212036949</v>
      </c>
      <c r="AD674">
        <v>0</v>
      </c>
      <c r="AE674">
        <v>1.53</v>
      </c>
      <c r="AF674">
        <v>0</v>
      </c>
      <c r="AG674">
        <v>0</v>
      </c>
      <c r="AH674">
        <v>0</v>
      </c>
      <c r="AI674">
        <v>0.5</v>
      </c>
      <c r="AJ674">
        <v>1</v>
      </c>
      <c r="AK674">
        <v>1</v>
      </c>
    </row>
    <row r="675" spans="1:37" x14ac:dyDescent="0.25">
      <c r="A675" s="18">
        <v>43933</v>
      </c>
      <c r="B675" t="s">
        <v>251</v>
      </c>
      <c r="C675" t="s">
        <v>177</v>
      </c>
      <c r="D675">
        <v>9</v>
      </c>
      <c r="E675">
        <v>0</v>
      </c>
      <c r="F675">
        <v>0</v>
      </c>
      <c r="G675">
        <v>9</v>
      </c>
      <c r="H675">
        <v>32</v>
      </c>
      <c r="I675">
        <v>2</v>
      </c>
      <c r="J675">
        <v>2</v>
      </c>
      <c r="K675">
        <v>28</v>
      </c>
      <c r="L675" t="s">
        <v>13</v>
      </c>
      <c r="N675" t="s">
        <v>177</v>
      </c>
      <c r="O675" t="s">
        <v>39</v>
      </c>
      <c r="P675" t="s">
        <v>40</v>
      </c>
      <c r="Q675" t="s">
        <v>41</v>
      </c>
      <c r="R675" t="s">
        <v>42</v>
      </c>
      <c r="T675">
        <v>8</v>
      </c>
      <c r="U675">
        <v>2</v>
      </c>
      <c r="V675">
        <v>117</v>
      </c>
      <c r="W675">
        <v>145</v>
      </c>
      <c r="X675">
        <v>995</v>
      </c>
      <c r="Y675">
        <v>18572</v>
      </c>
      <c r="Z675">
        <v>5270247</v>
      </c>
      <c r="AA675">
        <v>283.77</v>
      </c>
      <c r="AB675">
        <v>117.5086257</v>
      </c>
      <c r="AC675">
        <v>-8.6069988659999996</v>
      </c>
      <c r="AD675">
        <v>1.71</v>
      </c>
      <c r="AE675">
        <v>6.07</v>
      </c>
      <c r="AF675">
        <v>0</v>
      </c>
      <c r="AG675">
        <v>0.38</v>
      </c>
      <c r="AH675">
        <v>6.25E-2</v>
      </c>
      <c r="AI675">
        <v>6.25E-2</v>
      </c>
      <c r="AJ675">
        <v>4.5</v>
      </c>
      <c r="AK675">
        <v>0</v>
      </c>
    </row>
    <row r="676" spans="1:37" x14ac:dyDescent="0.25">
      <c r="A676" s="18">
        <v>43933</v>
      </c>
      <c r="B676" t="s">
        <v>253</v>
      </c>
      <c r="C676" t="s">
        <v>178</v>
      </c>
      <c r="D676">
        <v>0</v>
      </c>
      <c r="E676">
        <v>0</v>
      </c>
      <c r="F676">
        <v>0</v>
      </c>
      <c r="G676">
        <v>0</v>
      </c>
      <c r="H676">
        <v>1</v>
      </c>
      <c r="I676">
        <v>0</v>
      </c>
      <c r="J676">
        <v>0</v>
      </c>
      <c r="K676">
        <v>1</v>
      </c>
      <c r="L676" t="s">
        <v>13</v>
      </c>
      <c r="N676" t="s">
        <v>178</v>
      </c>
      <c r="O676" t="s">
        <v>39</v>
      </c>
      <c r="P676" t="s">
        <v>40</v>
      </c>
      <c r="Q676" t="s">
        <v>41</v>
      </c>
      <c r="R676" t="s">
        <v>42</v>
      </c>
      <c r="T676">
        <v>21</v>
      </c>
      <c r="U676">
        <v>1</v>
      </c>
      <c r="V676">
        <v>309</v>
      </c>
      <c r="W676">
        <v>327</v>
      </c>
      <c r="X676">
        <v>3026</v>
      </c>
      <c r="Y676">
        <v>48718</v>
      </c>
      <c r="Z676">
        <v>5411321</v>
      </c>
      <c r="AA676">
        <v>111.07</v>
      </c>
      <c r="AB676">
        <v>121.592271</v>
      </c>
      <c r="AC676">
        <v>-8.6822049999999997</v>
      </c>
      <c r="AD676">
        <v>0</v>
      </c>
      <c r="AE676">
        <v>0.18</v>
      </c>
      <c r="AF676">
        <v>0</v>
      </c>
      <c r="AG676">
        <v>0</v>
      </c>
      <c r="AH676">
        <v>0</v>
      </c>
      <c r="AI676">
        <v>0</v>
      </c>
      <c r="AJ676">
        <v>1</v>
      </c>
      <c r="AK676">
        <v>1</v>
      </c>
    </row>
    <row r="677" spans="1:37" x14ac:dyDescent="0.25">
      <c r="A677" s="18">
        <v>43933</v>
      </c>
      <c r="B677" t="s">
        <v>232</v>
      </c>
      <c r="C677" t="s">
        <v>179</v>
      </c>
      <c r="D677">
        <v>1</v>
      </c>
      <c r="E677">
        <v>0</v>
      </c>
      <c r="F677">
        <v>2</v>
      </c>
      <c r="G677">
        <v>-1</v>
      </c>
      <c r="H677">
        <v>61</v>
      </c>
      <c r="I677">
        <v>4</v>
      </c>
      <c r="J677">
        <v>9</v>
      </c>
      <c r="K677">
        <v>48</v>
      </c>
      <c r="L677" t="s">
        <v>13</v>
      </c>
      <c r="N677" t="s">
        <v>179</v>
      </c>
      <c r="O677" t="s">
        <v>39</v>
      </c>
      <c r="P677" t="s">
        <v>40</v>
      </c>
      <c r="Q677" t="s">
        <v>179</v>
      </c>
      <c r="R677" t="s">
        <v>231</v>
      </c>
      <c r="S677" t="s">
        <v>233</v>
      </c>
      <c r="T677">
        <v>28</v>
      </c>
      <c r="U677">
        <v>1</v>
      </c>
      <c r="V677">
        <v>560</v>
      </c>
      <c r="W677">
        <v>110</v>
      </c>
      <c r="X677">
        <v>5411</v>
      </c>
      <c r="Y677">
        <v>319036</v>
      </c>
      <c r="Z677">
        <v>4340348</v>
      </c>
      <c r="AA677">
        <v>13.6</v>
      </c>
      <c r="AB677">
        <v>138.69603000000001</v>
      </c>
      <c r="AC677">
        <v>-4.6662095299999997</v>
      </c>
      <c r="AD677">
        <v>0.23</v>
      </c>
      <c r="AE677">
        <v>14.05</v>
      </c>
      <c r="AF677">
        <v>0</v>
      </c>
      <c r="AG677">
        <v>0.92</v>
      </c>
      <c r="AH677">
        <v>6.5600000000000006E-2</v>
      </c>
      <c r="AI677">
        <v>0.14749999999999999</v>
      </c>
      <c r="AJ677">
        <v>0.04</v>
      </c>
      <c r="AK677">
        <v>1</v>
      </c>
    </row>
    <row r="678" spans="1:37" x14ac:dyDescent="0.25">
      <c r="A678" s="18">
        <v>43933</v>
      </c>
      <c r="B678" t="s">
        <v>240</v>
      </c>
      <c r="C678" t="s">
        <v>180</v>
      </c>
      <c r="D678">
        <v>0</v>
      </c>
      <c r="E678">
        <v>0</v>
      </c>
      <c r="F678">
        <v>0</v>
      </c>
      <c r="G678">
        <v>0</v>
      </c>
      <c r="H678">
        <v>2</v>
      </c>
      <c r="I678">
        <v>0</v>
      </c>
      <c r="J678">
        <v>0</v>
      </c>
      <c r="K678">
        <v>2</v>
      </c>
      <c r="L678" t="s">
        <v>13</v>
      </c>
      <c r="N678" t="s">
        <v>180</v>
      </c>
      <c r="O678" t="s">
        <v>39</v>
      </c>
      <c r="P678" t="s">
        <v>40</v>
      </c>
      <c r="Q678" t="s">
        <v>179</v>
      </c>
      <c r="R678" t="s">
        <v>231</v>
      </c>
      <c r="S678" t="s">
        <v>233</v>
      </c>
      <c r="T678">
        <v>12</v>
      </c>
      <c r="U678">
        <v>1</v>
      </c>
      <c r="V678">
        <v>218</v>
      </c>
      <c r="W678">
        <v>95</v>
      </c>
      <c r="X678">
        <v>1742</v>
      </c>
      <c r="Y678">
        <v>102955</v>
      </c>
      <c r="Z678">
        <v>1140701</v>
      </c>
      <c r="AA678">
        <v>11.08</v>
      </c>
      <c r="AB678">
        <v>132.9762624</v>
      </c>
      <c r="AC678">
        <v>-2.045160182</v>
      </c>
      <c r="AD678">
        <v>0</v>
      </c>
      <c r="AE678">
        <v>1.75</v>
      </c>
      <c r="AF678">
        <v>0</v>
      </c>
      <c r="AG678">
        <v>0</v>
      </c>
      <c r="AH678">
        <v>0</v>
      </c>
      <c r="AI678">
        <v>0</v>
      </c>
      <c r="AJ678">
        <v>1</v>
      </c>
      <c r="AK678">
        <v>1</v>
      </c>
    </row>
    <row r="679" spans="1:37" x14ac:dyDescent="0.25">
      <c r="A679" s="18">
        <v>43933</v>
      </c>
      <c r="B679" t="s">
        <v>245</v>
      </c>
      <c r="C679" t="s">
        <v>181</v>
      </c>
      <c r="D679">
        <v>0</v>
      </c>
      <c r="E679">
        <v>0</v>
      </c>
      <c r="F679">
        <v>0</v>
      </c>
      <c r="G679">
        <v>0</v>
      </c>
      <c r="H679">
        <v>15</v>
      </c>
      <c r="I679">
        <v>3</v>
      </c>
      <c r="J679">
        <v>3</v>
      </c>
      <c r="K679">
        <v>9</v>
      </c>
      <c r="L679" t="s">
        <v>13</v>
      </c>
      <c r="N679" t="s">
        <v>181</v>
      </c>
      <c r="O679" t="s">
        <v>39</v>
      </c>
      <c r="P679" t="s">
        <v>40</v>
      </c>
      <c r="Q679" t="s">
        <v>226</v>
      </c>
      <c r="R679" t="s">
        <v>215</v>
      </c>
      <c r="T679">
        <v>10</v>
      </c>
      <c r="U679">
        <v>2</v>
      </c>
      <c r="V679">
        <v>169</v>
      </c>
      <c r="W679">
        <v>268</v>
      </c>
      <c r="X679">
        <v>1591</v>
      </c>
      <c r="Y679">
        <v>87024</v>
      </c>
      <c r="Z679">
        <v>6074100</v>
      </c>
      <c r="AA679">
        <v>69.8</v>
      </c>
      <c r="AB679">
        <v>101.8051092</v>
      </c>
      <c r="AC679">
        <v>0.51164785099999999</v>
      </c>
      <c r="AD679">
        <v>0</v>
      </c>
      <c r="AE679">
        <v>2.4700000000000002</v>
      </c>
      <c r="AF679">
        <v>0</v>
      </c>
      <c r="AG679">
        <v>0.49</v>
      </c>
      <c r="AH679">
        <v>0.2</v>
      </c>
      <c r="AI679">
        <v>0.2</v>
      </c>
      <c r="AJ679">
        <v>0</v>
      </c>
      <c r="AK679">
        <v>1</v>
      </c>
    </row>
    <row r="680" spans="1:37" x14ac:dyDescent="0.25">
      <c r="A680" s="18">
        <v>43933</v>
      </c>
      <c r="B680" t="s">
        <v>242</v>
      </c>
      <c r="C680" t="s">
        <v>182</v>
      </c>
      <c r="D680">
        <v>0</v>
      </c>
      <c r="E680">
        <v>0</v>
      </c>
      <c r="F680">
        <v>0</v>
      </c>
      <c r="G680">
        <v>0</v>
      </c>
      <c r="H680">
        <v>5</v>
      </c>
      <c r="I680">
        <v>1</v>
      </c>
      <c r="J680">
        <v>1</v>
      </c>
      <c r="K680">
        <v>3</v>
      </c>
      <c r="L680" t="s">
        <v>13</v>
      </c>
      <c r="N680" t="s">
        <v>182</v>
      </c>
      <c r="O680" t="s">
        <v>39</v>
      </c>
      <c r="P680" t="s">
        <v>40</v>
      </c>
      <c r="Q680" t="s">
        <v>220</v>
      </c>
      <c r="R680" t="s">
        <v>42</v>
      </c>
      <c r="T680">
        <v>6</v>
      </c>
      <c r="V680">
        <v>69</v>
      </c>
      <c r="W680">
        <v>73</v>
      </c>
      <c r="X680">
        <v>575</v>
      </c>
      <c r="Y680">
        <v>16787</v>
      </c>
      <c r="Z680">
        <v>1559984</v>
      </c>
      <c r="AA680">
        <v>92.93</v>
      </c>
      <c r="AB680">
        <v>119.3450194</v>
      </c>
      <c r="AC680">
        <v>-2.4617460530000002</v>
      </c>
      <c r="AD680">
        <v>0</v>
      </c>
      <c r="AE680">
        <v>3.21</v>
      </c>
      <c r="AF680">
        <v>0</v>
      </c>
      <c r="AG680">
        <v>0.64</v>
      </c>
      <c r="AH680">
        <v>0.2</v>
      </c>
      <c r="AI680">
        <v>0.2</v>
      </c>
      <c r="AJ680">
        <v>0</v>
      </c>
      <c r="AK680">
        <v>0</v>
      </c>
    </row>
    <row r="681" spans="1:37" x14ac:dyDescent="0.25">
      <c r="A681" s="18">
        <v>43933</v>
      </c>
      <c r="B681" t="s">
        <v>229</v>
      </c>
      <c r="C681" t="s">
        <v>183</v>
      </c>
      <c r="D681">
        <v>45</v>
      </c>
      <c r="E681">
        <v>0</v>
      </c>
      <c r="F681">
        <v>0</v>
      </c>
      <c r="G681">
        <v>45</v>
      </c>
      <c r="H681">
        <v>220</v>
      </c>
      <c r="I681">
        <v>18</v>
      </c>
      <c r="J681">
        <v>24</v>
      </c>
      <c r="K681">
        <v>178</v>
      </c>
      <c r="L681" t="s">
        <v>13</v>
      </c>
      <c r="N681" t="s">
        <v>183</v>
      </c>
      <c r="O681" t="s">
        <v>39</v>
      </c>
      <c r="P681" t="s">
        <v>40</v>
      </c>
      <c r="Q681" t="s">
        <v>220</v>
      </c>
      <c r="R681" t="s">
        <v>42</v>
      </c>
      <c r="T681">
        <v>21</v>
      </c>
      <c r="U681">
        <v>3</v>
      </c>
      <c r="V681">
        <v>311</v>
      </c>
      <c r="W681">
        <v>792</v>
      </c>
      <c r="X681">
        <v>2255</v>
      </c>
      <c r="Y681">
        <v>46717</v>
      </c>
      <c r="Z681">
        <v>9426885</v>
      </c>
      <c r="AA681">
        <v>201.78</v>
      </c>
      <c r="AB681">
        <v>120.1620559</v>
      </c>
      <c r="AC681">
        <v>-3.731080714</v>
      </c>
      <c r="AD681">
        <v>4.7699999999999996</v>
      </c>
      <c r="AE681">
        <v>23.34</v>
      </c>
      <c r="AF681">
        <v>0</v>
      </c>
      <c r="AG681">
        <v>1.91</v>
      </c>
      <c r="AH681">
        <v>8.1799999999999998E-2</v>
      </c>
      <c r="AI681">
        <v>0.1091</v>
      </c>
      <c r="AJ681">
        <v>4.09</v>
      </c>
      <c r="AK681">
        <v>0</v>
      </c>
    </row>
    <row r="682" spans="1:37" x14ac:dyDescent="0.25">
      <c r="A682" s="18">
        <v>43933</v>
      </c>
      <c r="B682" t="s">
        <v>238</v>
      </c>
      <c r="C682" t="s">
        <v>184</v>
      </c>
      <c r="D682">
        <v>0</v>
      </c>
      <c r="E682">
        <v>0</v>
      </c>
      <c r="F682">
        <v>0</v>
      </c>
      <c r="G682">
        <v>0</v>
      </c>
      <c r="H682">
        <v>19</v>
      </c>
      <c r="I682">
        <v>2</v>
      </c>
      <c r="J682">
        <v>2</v>
      </c>
      <c r="K682">
        <v>15</v>
      </c>
      <c r="L682" t="s">
        <v>13</v>
      </c>
      <c r="N682" t="s">
        <v>184</v>
      </c>
      <c r="O682" t="s">
        <v>39</v>
      </c>
      <c r="P682" t="s">
        <v>40</v>
      </c>
      <c r="Q682" t="s">
        <v>220</v>
      </c>
      <c r="R682" t="s">
        <v>42</v>
      </c>
      <c r="T682">
        <v>12</v>
      </c>
      <c r="U682">
        <v>1</v>
      </c>
      <c r="V682">
        <v>175</v>
      </c>
      <c r="W682">
        <v>175</v>
      </c>
      <c r="X682">
        <v>1842</v>
      </c>
      <c r="Y682">
        <v>61841</v>
      </c>
      <c r="Z682">
        <v>2955567</v>
      </c>
      <c r="AA682">
        <v>47.79</v>
      </c>
      <c r="AB682">
        <v>121.2010927</v>
      </c>
      <c r="AC682">
        <v>-1.00413668</v>
      </c>
      <c r="AD682">
        <v>0</v>
      </c>
      <c r="AE682">
        <v>6.43</v>
      </c>
      <c r="AF682">
        <v>0</v>
      </c>
      <c r="AG682">
        <v>0.68</v>
      </c>
      <c r="AH682">
        <v>0.1053</v>
      </c>
      <c r="AI682">
        <v>0.1053</v>
      </c>
      <c r="AJ682">
        <v>0</v>
      </c>
      <c r="AK682">
        <v>1</v>
      </c>
    </row>
    <row r="683" spans="1:37" x14ac:dyDescent="0.25">
      <c r="A683" s="18">
        <v>43933</v>
      </c>
      <c r="B683" t="s">
        <v>219</v>
      </c>
      <c r="C683" t="s">
        <v>185</v>
      </c>
      <c r="D683">
        <v>0</v>
      </c>
      <c r="E683">
        <v>0</v>
      </c>
      <c r="F683">
        <v>0</v>
      </c>
      <c r="G683">
        <v>0</v>
      </c>
      <c r="H683">
        <v>16</v>
      </c>
      <c r="I683">
        <v>1</v>
      </c>
      <c r="J683">
        <v>1</v>
      </c>
      <c r="K683">
        <v>14</v>
      </c>
      <c r="L683" t="s">
        <v>13</v>
      </c>
      <c r="N683" t="s">
        <v>185</v>
      </c>
      <c r="O683" t="s">
        <v>39</v>
      </c>
      <c r="P683" t="s">
        <v>40</v>
      </c>
      <c r="Q683" t="s">
        <v>220</v>
      </c>
      <c r="R683" t="s">
        <v>42</v>
      </c>
      <c r="T683">
        <v>15</v>
      </c>
      <c r="U683">
        <v>2</v>
      </c>
      <c r="V683">
        <v>219</v>
      </c>
      <c r="W683">
        <v>377</v>
      </c>
      <c r="X683">
        <v>1911</v>
      </c>
      <c r="Y683">
        <v>38068</v>
      </c>
      <c r="Z683">
        <v>2635461</v>
      </c>
      <c r="AA683">
        <v>69.23</v>
      </c>
      <c r="AB683">
        <v>122.070311</v>
      </c>
      <c r="AC683">
        <v>-4.1246887929999998</v>
      </c>
      <c r="AD683">
        <v>0</v>
      </c>
      <c r="AE683">
        <v>6.07</v>
      </c>
      <c r="AF683">
        <v>0</v>
      </c>
      <c r="AG683">
        <v>0.38</v>
      </c>
      <c r="AH683">
        <v>6.25E-2</v>
      </c>
      <c r="AI683">
        <v>6.25E-2</v>
      </c>
      <c r="AJ683">
        <v>0</v>
      </c>
      <c r="AK683">
        <v>0</v>
      </c>
    </row>
    <row r="684" spans="1:37" x14ac:dyDescent="0.25">
      <c r="A684" s="18">
        <v>43933</v>
      </c>
      <c r="B684" t="s">
        <v>252</v>
      </c>
      <c r="C684" t="s">
        <v>186</v>
      </c>
      <c r="D684">
        <v>4</v>
      </c>
      <c r="E684">
        <v>0</v>
      </c>
      <c r="F684">
        <v>0</v>
      </c>
      <c r="G684">
        <v>4</v>
      </c>
      <c r="H684">
        <v>15</v>
      </c>
      <c r="I684">
        <v>3</v>
      </c>
      <c r="J684">
        <v>1</v>
      </c>
      <c r="K684">
        <v>11</v>
      </c>
      <c r="L684" t="s">
        <v>13</v>
      </c>
      <c r="N684" t="s">
        <v>186</v>
      </c>
      <c r="O684" t="s">
        <v>39</v>
      </c>
      <c r="P684" t="s">
        <v>40</v>
      </c>
      <c r="Q684" t="s">
        <v>220</v>
      </c>
      <c r="R684" t="s">
        <v>42</v>
      </c>
      <c r="T684">
        <v>11</v>
      </c>
      <c r="U684">
        <v>4</v>
      </c>
      <c r="V684">
        <v>171</v>
      </c>
      <c r="W684">
        <v>332</v>
      </c>
      <c r="X684">
        <v>1507</v>
      </c>
      <c r="Y684">
        <v>13892</v>
      </c>
      <c r="Z684">
        <v>2641884</v>
      </c>
      <c r="AA684">
        <v>190.17</v>
      </c>
      <c r="AB684">
        <v>124.5212396</v>
      </c>
      <c r="AC684">
        <v>1.259638212</v>
      </c>
      <c r="AD684">
        <v>1.51</v>
      </c>
      <c r="AE684">
        <v>5.68</v>
      </c>
      <c r="AF684">
        <v>0</v>
      </c>
      <c r="AG684">
        <v>1.1399999999999999</v>
      </c>
      <c r="AH684">
        <v>0.2</v>
      </c>
      <c r="AI684">
        <v>6.6699999999999995E-2</v>
      </c>
      <c r="AK684">
        <v>1</v>
      </c>
    </row>
    <row r="685" spans="1:37" x14ac:dyDescent="0.25">
      <c r="A685" s="18">
        <v>43933</v>
      </c>
      <c r="B685" t="s">
        <v>239</v>
      </c>
      <c r="C685" t="s">
        <v>56</v>
      </c>
      <c r="D685">
        <v>13</v>
      </c>
      <c r="E685">
        <v>0</v>
      </c>
      <c r="F685">
        <v>1</v>
      </c>
      <c r="G685">
        <v>12</v>
      </c>
      <c r="H685">
        <v>44</v>
      </c>
      <c r="I685">
        <v>3</v>
      </c>
      <c r="J685">
        <v>6</v>
      </c>
      <c r="K685">
        <v>35</v>
      </c>
      <c r="L685" t="s">
        <v>13</v>
      </c>
      <c r="N685" t="s">
        <v>56</v>
      </c>
      <c r="O685" t="s">
        <v>39</v>
      </c>
      <c r="P685" t="s">
        <v>40</v>
      </c>
      <c r="Q685" t="s">
        <v>226</v>
      </c>
      <c r="R685" t="s">
        <v>215</v>
      </c>
      <c r="T685">
        <v>12</v>
      </c>
      <c r="U685">
        <v>7</v>
      </c>
      <c r="V685">
        <v>179</v>
      </c>
      <c r="W685">
        <v>230</v>
      </c>
      <c r="X685">
        <v>928</v>
      </c>
      <c r="Y685">
        <v>42013</v>
      </c>
      <c r="Z685">
        <v>5519245</v>
      </c>
      <c r="AA685">
        <v>131.37</v>
      </c>
      <c r="AB685">
        <v>100.46506239999999</v>
      </c>
      <c r="AC685">
        <v>-0.850253225</v>
      </c>
      <c r="AD685">
        <v>2.36</v>
      </c>
      <c r="AE685">
        <v>7.97</v>
      </c>
      <c r="AF685">
        <v>0</v>
      </c>
      <c r="AG685">
        <v>0.54</v>
      </c>
      <c r="AH685">
        <v>6.8199999999999997E-2</v>
      </c>
      <c r="AI685">
        <v>0.13639999999999999</v>
      </c>
      <c r="AK685">
        <v>1</v>
      </c>
    </row>
    <row r="686" spans="1:37" x14ac:dyDescent="0.25">
      <c r="A686" s="18">
        <v>43933</v>
      </c>
      <c r="B686" t="s">
        <v>243</v>
      </c>
      <c r="C686" t="s">
        <v>156</v>
      </c>
      <c r="D686">
        <v>0</v>
      </c>
      <c r="E686">
        <v>0</v>
      </c>
      <c r="F686">
        <v>2</v>
      </c>
      <c r="G686">
        <v>-2</v>
      </c>
      <c r="H686">
        <v>17</v>
      </c>
      <c r="I686">
        <v>0</v>
      </c>
      <c r="J686">
        <v>3</v>
      </c>
      <c r="K686">
        <v>14</v>
      </c>
      <c r="L686" t="s">
        <v>13</v>
      </c>
      <c r="N686" t="s">
        <v>156</v>
      </c>
      <c r="O686" t="s">
        <v>39</v>
      </c>
      <c r="P686" t="s">
        <v>40</v>
      </c>
      <c r="Q686" t="s">
        <v>226</v>
      </c>
      <c r="R686" t="s">
        <v>215</v>
      </c>
      <c r="T686">
        <v>13</v>
      </c>
      <c r="U686">
        <v>4</v>
      </c>
      <c r="V686">
        <v>241</v>
      </c>
      <c r="W686">
        <v>387</v>
      </c>
      <c r="X686">
        <v>2853</v>
      </c>
      <c r="Y686">
        <v>91592</v>
      </c>
      <c r="Z686">
        <v>8217551</v>
      </c>
      <c r="AA686">
        <v>89.72</v>
      </c>
      <c r="AB686">
        <v>104.16946470000001</v>
      </c>
      <c r="AC686">
        <v>-3.2162118080000002</v>
      </c>
      <c r="AD686">
        <v>0</v>
      </c>
      <c r="AE686">
        <v>2.0699999999999998</v>
      </c>
      <c r="AF686">
        <v>0</v>
      </c>
      <c r="AG686">
        <v>0</v>
      </c>
      <c r="AH686">
        <v>0</v>
      </c>
      <c r="AI686">
        <v>0.17649999999999999</v>
      </c>
      <c r="AJ686">
        <v>1</v>
      </c>
      <c r="AK686">
        <v>1</v>
      </c>
    </row>
    <row r="687" spans="1:37" x14ac:dyDescent="0.25">
      <c r="A687" s="18">
        <v>43933</v>
      </c>
      <c r="B687" t="s">
        <v>225</v>
      </c>
      <c r="C687" t="s">
        <v>187</v>
      </c>
      <c r="D687">
        <v>10</v>
      </c>
      <c r="E687">
        <v>0</v>
      </c>
      <c r="F687">
        <v>0</v>
      </c>
      <c r="G687">
        <v>10</v>
      </c>
      <c r="H687">
        <v>58</v>
      </c>
      <c r="I687">
        <v>8</v>
      </c>
      <c r="J687">
        <v>8</v>
      </c>
      <c r="K687">
        <v>42</v>
      </c>
      <c r="L687" t="s">
        <v>13</v>
      </c>
      <c r="N687" t="s">
        <v>187</v>
      </c>
      <c r="O687" t="s">
        <v>39</v>
      </c>
      <c r="P687" t="s">
        <v>40</v>
      </c>
      <c r="Q687" t="s">
        <v>226</v>
      </c>
      <c r="R687" t="s">
        <v>215</v>
      </c>
      <c r="T687">
        <v>25</v>
      </c>
      <c r="U687">
        <v>8</v>
      </c>
      <c r="V687">
        <v>450</v>
      </c>
      <c r="W687">
        <v>693</v>
      </c>
      <c r="X687">
        <v>5417</v>
      </c>
      <c r="Y687">
        <v>72981</v>
      </c>
      <c r="Z687">
        <v>14874889</v>
      </c>
      <c r="AA687">
        <v>203.82</v>
      </c>
      <c r="AB687">
        <v>99.051964420000004</v>
      </c>
      <c r="AC687">
        <v>2.1918944530000002</v>
      </c>
      <c r="AD687">
        <v>0.67</v>
      </c>
      <c r="AE687">
        <v>3.9</v>
      </c>
      <c r="AF687">
        <v>0</v>
      </c>
      <c r="AG687">
        <v>0.54</v>
      </c>
      <c r="AH687">
        <v>0.13789999999999999</v>
      </c>
      <c r="AI687">
        <v>0.13789999999999999</v>
      </c>
      <c r="AK687">
        <v>0</v>
      </c>
    </row>
    <row r="688" spans="1:37" x14ac:dyDescent="0.25">
      <c r="A688" s="18">
        <v>43934</v>
      </c>
      <c r="B688" t="s">
        <v>235</v>
      </c>
      <c r="C688" t="s">
        <v>157</v>
      </c>
      <c r="D688">
        <v>0</v>
      </c>
      <c r="E688">
        <v>0</v>
      </c>
      <c r="F688">
        <v>2</v>
      </c>
      <c r="G688">
        <v>-2</v>
      </c>
      <c r="H688">
        <v>5</v>
      </c>
      <c r="I688">
        <v>0</v>
      </c>
      <c r="J688">
        <v>3</v>
      </c>
      <c r="K688">
        <v>2</v>
      </c>
      <c r="L688" t="s">
        <v>13</v>
      </c>
      <c r="N688" t="s">
        <v>157</v>
      </c>
      <c r="O688" t="s">
        <v>39</v>
      </c>
      <c r="P688" t="s">
        <v>40</v>
      </c>
      <c r="Q688" t="s">
        <v>226</v>
      </c>
      <c r="R688" t="s">
        <v>215</v>
      </c>
      <c r="S688" t="s">
        <v>233</v>
      </c>
      <c r="T688">
        <v>18</v>
      </c>
      <c r="U688">
        <v>5</v>
      </c>
      <c r="V688">
        <v>289</v>
      </c>
      <c r="X688">
        <v>6497</v>
      </c>
      <c r="Y688">
        <v>57956</v>
      </c>
      <c r="Z688">
        <v>5247257</v>
      </c>
      <c r="AA688">
        <v>90.54</v>
      </c>
      <c r="AB688">
        <v>96.910521739999993</v>
      </c>
      <c r="AC688">
        <v>4.2256146279999998</v>
      </c>
      <c r="AD688">
        <v>0</v>
      </c>
      <c r="AE688">
        <v>0.95</v>
      </c>
      <c r="AF688">
        <v>0</v>
      </c>
      <c r="AG688">
        <v>0</v>
      </c>
      <c r="AH688">
        <v>0</v>
      </c>
      <c r="AI688">
        <v>0.6</v>
      </c>
      <c r="AJ688">
        <v>1</v>
      </c>
      <c r="AK688">
        <v>1</v>
      </c>
    </row>
    <row r="689" spans="1:37" x14ac:dyDescent="0.25">
      <c r="A689" s="18">
        <v>43934</v>
      </c>
      <c r="B689" t="s">
        <v>37</v>
      </c>
      <c r="C689" t="s">
        <v>38</v>
      </c>
      <c r="D689">
        <v>5</v>
      </c>
      <c r="E689">
        <v>0</v>
      </c>
      <c r="F689">
        <v>1</v>
      </c>
      <c r="G689">
        <v>4</v>
      </c>
      <c r="H689">
        <v>77</v>
      </c>
      <c r="I689">
        <v>0</v>
      </c>
      <c r="J689">
        <v>15</v>
      </c>
      <c r="K689">
        <v>62</v>
      </c>
      <c r="L689" t="s">
        <v>13</v>
      </c>
      <c r="N689" t="s">
        <v>38</v>
      </c>
      <c r="O689" t="s">
        <v>39</v>
      </c>
      <c r="P689" t="s">
        <v>40</v>
      </c>
      <c r="Q689" t="s">
        <v>41</v>
      </c>
      <c r="R689" t="s">
        <v>42</v>
      </c>
      <c r="T689">
        <v>8</v>
      </c>
      <c r="U689">
        <v>1</v>
      </c>
      <c r="V689">
        <v>57</v>
      </c>
      <c r="W689">
        <v>80</v>
      </c>
      <c r="X689">
        <v>636</v>
      </c>
      <c r="Y689">
        <v>5780</v>
      </c>
      <c r="Z689">
        <v>4216171</v>
      </c>
      <c r="AA689">
        <v>729.43</v>
      </c>
      <c r="AB689">
        <v>115.1317136</v>
      </c>
      <c r="AC689">
        <v>-8.3694716880000009</v>
      </c>
      <c r="AD689">
        <v>1.19</v>
      </c>
      <c r="AE689">
        <v>18.260000000000002</v>
      </c>
      <c r="AF689">
        <v>0</v>
      </c>
      <c r="AG689">
        <v>0</v>
      </c>
      <c r="AH689">
        <v>0</v>
      </c>
      <c r="AI689">
        <v>0.1948</v>
      </c>
      <c r="AJ689">
        <v>2.5</v>
      </c>
      <c r="AK689">
        <v>1</v>
      </c>
    </row>
    <row r="690" spans="1:37" x14ac:dyDescent="0.25">
      <c r="A690" s="18">
        <v>43934</v>
      </c>
      <c r="B690" t="s">
        <v>218</v>
      </c>
      <c r="C690" t="s">
        <v>158</v>
      </c>
      <c r="D690">
        <v>3</v>
      </c>
      <c r="E690">
        <v>1</v>
      </c>
      <c r="F690">
        <v>0</v>
      </c>
      <c r="G690">
        <v>2</v>
      </c>
      <c r="H690">
        <v>202</v>
      </c>
      <c r="I690">
        <v>24</v>
      </c>
      <c r="J690">
        <v>11</v>
      </c>
      <c r="K690">
        <v>167</v>
      </c>
      <c r="L690" t="s">
        <v>13</v>
      </c>
      <c r="N690" t="s">
        <v>158</v>
      </c>
      <c r="O690" t="s">
        <v>39</v>
      </c>
      <c r="P690" t="s">
        <v>40</v>
      </c>
      <c r="Q690" t="s">
        <v>214</v>
      </c>
      <c r="R690" t="s">
        <v>215</v>
      </c>
      <c r="T690">
        <v>4</v>
      </c>
      <c r="U690">
        <v>4</v>
      </c>
      <c r="V690">
        <v>155</v>
      </c>
      <c r="W690">
        <v>313</v>
      </c>
      <c r="X690">
        <v>1238</v>
      </c>
      <c r="Y690">
        <v>9663</v>
      </c>
      <c r="Z690">
        <v>10722374</v>
      </c>
      <c r="AA690">
        <v>1109.6400000000001</v>
      </c>
      <c r="AB690">
        <v>106.1090043</v>
      </c>
      <c r="AC690">
        <v>-6.4567363880000004</v>
      </c>
      <c r="AD690">
        <v>0.28000000000000003</v>
      </c>
      <c r="AE690">
        <v>18.84</v>
      </c>
      <c r="AF690">
        <v>0.09</v>
      </c>
      <c r="AG690">
        <v>2.2400000000000002</v>
      </c>
      <c r="AH690">
        <v>0.1188</v>
      </c>
      <c r="AI690">
        <v>5.45E-2</v>
      </c>
      <c r="AJ690">
        <v>1.5</v>
      </c>
    </row>
    <row r="691" spans="1:37" x14ac:dyDescent="0.25">
      <c r="A691" s="18">
        <v>43934</v>
      </c>
      <c r="B691" t="s">
        <v>250</v>
      </c>
      <c r="C691" t="s">
        <v>159</v>
      </c>
      <c r="D691">
        <v>0</v>
      </c>
      <c r="E691">
        <v>0</v>
      </c>
      <c r="F691">
        <v>0</v>
      </c>
      <c r="G691">
        <v>0</v>
      </c>
      <c r="H691">
        <v>4</v>
      </c>
      <c r="I691">
        <v>1</v>
      </c>
      <c r="J691">
        <v>0</v>
      </c>
      <c r="K691">
        <v>3</v>
      </c>
      <c r="L691" t="s">
        <v>13</v>
      </c>
      <c r="N691" t="s">
        <v>159</v>
      </c>
      <c r="O691" t="s">
        <v>39</v>
      </c>
      <c r="P691" t="s">
        <v>40</v>
      </c>
      <c r="Q691" t="s">
        <v>226</v>
      </c>
      <c r="R691" t="s">
        <v>215</v>
      </c>
      <c r="T691">
        <v>9</v>
      </c>
      <c r="U691">
        <v>1</v>
      </c>
      <c r="V691">
        <v>129</v>
      </c>
      <c r="W691">
        <v>172</v>
      </c>
      <c r="X691">
        <v>1341</v>
      </c>
      <c r="Y691">
        <v>19919</v>
      </c>
      <c r="Z691">
        <v>1999539</v>
      </c>
      <c r="AA691">
        <v>100.38</v>
      </c>
      <c r="AB691">
        <v>102.33842129999999</v>
      </c>
      <c r="AC691">
        <v>-3.5335836270000001</v>
      </c>
      <c r="AD691">
        <v>0</v>
      </c>
      <c r="AE691">
        <v>2</v>
      </c>
      <c r="AF691">
        <v>0</v>
      </c>
      <c r="AG691">
        <v>0.5</v>
      </c>
      <c r="AH691">
        <v>0.25</v>
      </c>
      <c r="AI691">
        <v>0</v>
      </c>
      <c r="AJ691">
        <v>1</v>
      </c>
      <c r="AK691">
        <v>1</v>
      </c>
    </row>
    <row r="692" spans="1:37" x14ac:dyDescent="0.25">
      <c r="A692" s="18">
        <v>43934</v>
      </c>
      <c r="B692" t="s">
        <v>213</v>
      </c>
      <c r="C692" t="s">
        <v>161</v>
      </c>
      <c r="D692">
        <v>141</v>
      </c>
      <c r="E692">
        <v>8</v>
      </c>
      <c r="F692">
        <v>1</v>
      </c>
      <c r="G692">
        <v>132</v>
      </c>
      <c r="H692">
        <v>1699</v>
      </c>
      <c r="I692">
        <v>244</v>
      </c>
      <c r="J692">
        <v>120</v>
      </c>
      <c r="K692">
        <v>1335</v>
      </c>
      <c r="L692" t="s">
        <v>13</v>
      </c>
      <c r="N692" t="s">
        <v>161</v>
      </c>
      <c r="O692" t="s">
        <v>39</v>
      </c>
      <c r="P692" t="s">
        <v>40</v>
      </c>
      <c r="Q692" t="s">
        <v>214</v>
      </c>
      <c r="R692" t="s">
        <v>215</v>
      </c>
      <c r="S692" t="s">
        <v>216</v>
      </c>
      <c r="T692">
        <v>1</v>
      </c>
      <c r="U692">
        <v>5</v>
      </c>
      <c r="V692">
        <v>44</v>
      </c>
      <c r="W692">
        <v>267</v>
      </c>
      <c r="Y692">
        <v>664</v>
      </c>
      <c r="Z692">
        <v>10846145</v>
      </c>
      <c r="AA692">
        <v>16334.31</v>
      </c>
      <c r="AB692">
        <v>106.8361183</v>
      </c>
      <c r="AC692">
        <v>-6.2046989909999999</v>
      </c>
      <c r="AD692">
        <v>13</v>
      </c>
      <c r="AE692">
        <v>156.65</v>
      </c>
      <c r="AF692">
        <v>0.74</v>
      </c>
      <c r="AG692">
        <v>22.5</v>
      </c>
      <c r="AH692">
        <v>0.14360000000000001</v>
      </c>
      <c r="AI692">
        <v>7.0599999999999996E-2</v>
      </c>
      <c r="AJ692">
        <v>1.1499999999999999</v>
      </c>
      <c r="AK692">
        <v>0.24</v>
      </c>
    </row>
    <row r="693" spans="1:37" x14ac:dyDescent="0.25">
      <c r="A693" s="18">
        <v>43934</v>
      </c>
      <c r="B693" t="s">
        <v>223</v>
      </c>
      <c r="C693" t="s">
        <v>160</v>
      </c>
      <c r="D693">
        <v>16</v>
      </c>
      <c r="E693">
        <v>0</v>
      </c>
      <c r="F693">
        <v>0</v>
      </c>
      <c r="G693">
        <v>16</v>
      </c>
      <c r="H693">
        <v>41</v>
      </c>
      <c r="I693">
        <v>6</v>
      </c>
      <c r="J693">
        <v>18</v>
      </c>
      <c r="K693">
        <v>17</v>
      </c>
      <c r="L693" t="s">
        <v>13</v>
      </c>
      <c r="N693" t="s">
        <v>160</v>
      </c>
      <c r="O693" t="s">
        <v>39</v>
      </c>
      <c r="P693" t="s">
        <v>40</v>
      </c>
      <c r="Q693" t="s">
        <v>214</v>
      </c>
      <c r="R693" t="s">
        <v>215</v>
      </c>
      <c r="S693" t="s">
        <v>224</v>
      </c>
      <c r="T693">
        <v>4</v>
      </c>
      <c r="U693">
        <v>1</v>
      </c>
      <c r="V693">
        <v>78</v>
      </c>
      <c r="W693">
        <v>46</v>
      </c>
      <c r="X693">
        <v>392</v>
      </c>
      <c r="Y693">
        <v>3133</v>
      </c>
      <c r="Z693">
        <v>3631015</v>
      </c>
      <c r="AA693">
        <v>1158.9000000000001</v>
      </c>
      <c r="AB693">
        <v>110.4448783</v>
      </c>
      <c r="AC693">
        <v>-7.8945018500000002</v>
      </c>
      <c r="AD693">
        <v>4.41</v>
      </c>
      <c r="AE693">
        <v>11.29</v>
      </c>
      <c r="AF693">
        <v>0</v>
      </c>
      <c r="AG693">
        <v>1.65</v>
      </c>
      <c r="AH693">
        <v>0.14630000000000001</v>
      </c>
      <c r="AI693">
        <v>0.439</v>
      </c>
      <c r="AK693">
        <v>1</v>
      </c>
    </row>
    <row r="694" spans="1:37" x14ac:dyDescent="0.25">
      <c r="A694" s="18">
        <v>43934</v>
      </c>
      <c r="B694" t="s">
        <v>254</v>
      </c>
      <c r="C694" t="s">
        <v>162</v>
      </c>
      <c r="D694">
        <v>0</v>
      </c>
      <c r="E694">
        <v>0</v>
      </c>
      <c r="F694">
        <v>0</v>
      </c>
      <c r="G694">
        <v>0</v>
      </c>
      <c r="H694">
        <v>1</v>
      </c>
      <c r="I694">
        <v>0</v>
      </c>
      <c r="J694">
        <v>0</v>
      </c>
      <c r="K694">
        <v>1</v>
      </c>
      <c r="L694" t="s">
        <v>13</v>
      </c>
      <c r="N694" t="s">
        <v>162</v>
      </c>
      <c r="O694" t="s">
        <v>39</v>
      </c>
      <c r="P694" t="s">
        <v>40</v>
      </c>
      <c r="Q694" t="s">
        <v>220</v>
      </c>
      <c r="R694" t="s">
        <v>42</v>
      </c>
      <c r="T694">
        <v>5</v>
      </c>
      <c r="U694">
        <v>1</v>
      </c>
      <c r="V694">
        <v>77</v>
      </c>
      <c r="W694">
        <v>72</v>
      </c>
      <c r="X694">
        <v>657</v>
      </c>
      <c r="Y694">
        <v>11257</v>
      </c>
      <c r="Z694">
        <v>1180651</v>
      </c>
      <c r="AA694">
        <v>104.88</v>
      </c>
      <c r="AB694">
        <v>122.37605809999999</v>
      </c>
      <c r="AC694">
        <v>0.68700260400000002</v>
      </c>
      <c r="AD694">
        <v>0</v>
      </c>
      <c r="AE694">
        <v>0.85</v>
      </c>
      <c r="AF694">
        <v>0</v>
      </c>
      <c r="AG694">
        <v>0</v>
      </c>
      <c r="AH694">
        <v>0</v>
      </c>
      <c r="AI694">
        <v>0</v>
      </c>
      <c r="AJ694">
        <v>1</v>
      </c>
      <c r="AK694">
        <v>1</v>
      </c>
    </row>
    <row r="695" spans="1:37" x14ac:dyDescent="0.25">
      <c r="A695" s="18">
        <v>43934</v>
      </c>
      <c r="B695" t="s">
        <v>246</v>
      </c>
      <c r="C695" t="s">
        <v>163</v>
      </c>
      <c r="D695">
        <v>0</v>
      </c>
      <c r="E695">
        <v>0</v>
      </c>
      <c r="F695">
        <v>0</v>
      </c>
      <c r="G695">
        <v>0</v>
      </c>
      <c r="H695">
        <v>3</v>
      </c>
      <c r="I695">
        <v>0</v>
      </c>
      <c r="J695">
        <v>0</v>
      </c>
      <c r="K695">
        <v>3</v>
      </c>
      <c r="L695" t="s">
        <v>13</v>
      </c>
      <c r="N695" t="s">
        <v>163</v>
      </c>
      <c r="O695" t="s">
        <v>39</v>
      </c>
      <c r="P695" t="s">
        <v>40</v>
      </c>
      <c r="Q695" t="s">
        <v>226</v>
      </c>
      <c r="R695" t="s">
        <v>215</v>
      </c>
      <c r="T695">
        <v>9</v>
      </c>
      <c r="U695">
        <v>2</v>
      </c>
      <c r="V695">
        <v>141</v>
      </c>
      <c r="W695">
        <v>163</v>
      </c>
      <c r="X695">
        <v>1399</v>
      </c>
      <c r="Y695">
        <v>50058</v>
      </c>
      <c r="Z695">
        <v>3493357</v>
      </c>
      <c r="AA695">
        <v>69.790000000000006</v>
      </c>
      <c r="AB695">
        <v>102.72364039999999</v>
      </c>
      <c r="AC695">
        <v>-1.69769766</v>
      </c>
      <c r="AD695">
        <v>0</v>
      </c>
      <c r="AE695">
        <v>0.86</v>
      </c>
      <c r="AF695">
        <v>0</v>
      </c>
      <c r="AG695">
        <v>0</v>
      </c>
      <c r="AH695">
        <v>0</v>
      </c>
      <c r="AI695">
        <v>0</v>
      </c>
      <c r="AJ695">
        <v>1</v>
      </c>
      <c r="AK695">
        <v>1</v>
      </c>
    </row>
    <row r="696" spans="1:37" x14ac:dyDescent="0.25">
      <c r="A696" s="18">
        <v>43934</v>
      </c>
      <c r="B696" t="s">
        <v>217</v>
      </c>
      <c r="C696" t="s">
        <v>164</v>
      </c>
      <c r="D696">
        <v>71</v>
      </c>
      <c r="E696">
        <v>9</v>
      </c>
      <c r="F696">
        <v>3</v>
      </c>
      <c r="G696">
        <v>59</v>
      </c>
      <c r="H696">
        <v>553</v>
      </c>
      <c r="I696">
        <v>50</v>
      </c>
      <c r="J696">
        <v>24</v>
      </c>
      <c r="K696">
        <v>479</v>
      </c>
      <c r="L696" t="s">
        <v>13</v>
      </c>
      <c r="N696" t="s">
        <v>164</v>
      </c>
      <c r="O696" t="s">
        <v>39</v>
      </c>
      <c r="P696" t="s">
        <v>40</v>
      </c>
      <c r="Q696" t="s">
        <v>214</v>
      </c>
      <c r="R696" t="s">
        <v>215</v>
      </c>
      <c r="T696">
        <v>18</v>
      </c>
      <c r="U696">
        <v>9</v>
      </c>
      <c r="V696">
        <v>627</v>
      </c>
      <c r="W696">
        <v>645</v>
      </c>
      <c r="X696">
        <v>5312</v>
      </c>
      <c r="Y696">
        <v>35378</v>
      </c>
      <c r="Z696">
        <v>45161325</v>
      </c>
      <c r="AA696">
        <v>1276.55</v>
      </c>
      <c r="AB696">
        <v>107.60370829999999</v>
      </c>
      <c r="AC696">
        <v>-6.9204320829999997</v>
      </c>
      <c r="AD696">
        <v>1.57</v>
      </c>
      <c r="AE696">
        <v>12.24</v>
      </c>
      <c r="AF696">
        <v>0.2</v>
      </c>
      <c r="AG696">
        <v>1.1100000000000001</v>
      </c>
      <c r="AH696">
        <v>9.0399999999999994E-2</v>
      </c>
      <c r="AI696">
        <v>4.3400000000000001E-2</v>
      </c>
      <c r="AJ696">
        <v>2.2200000000000002</v>
      </c>
      <c r="AK696">
        <v>2.25</v>
      </c>
    </row>
    <row r="697" spans="1:37" x14ac:dyDescent="0.25">
      <c r="A697" s="18">
        <v>43934</v>
      </c>
      <c r="B697" t="s">
        <v>227</v>
      </c>
      <c r="C697" t="s">
        <v>165</v>
      </c>
      <c r="D697">
        <v>3</v>
      </c>
      <c r="E697">
        <v>1</v>
      </c>
      <c r="F697">
        <v>0</v>
      </c>
      <c r="G697">
        <v>2</v>
      </c>
      <c r="H697">
        <v>190</v>
      </c>
      <c r="I697">
        <v>30</v>
      </c>
      <c r="J697">
        <v>33</v>
      </c>
      <c r="K697">
        <v>127</v>
      </c>
      <c r="L697" t="s">
        <v>13</v>
      </c>
      <c r="N697" t="s">
        <v>165</v>
      </c>
      <c r="O697" t="s">
        <v>39</v>
      </c>
      <c r="P697" t="s">
        <v>40</v>
      </c>
      <c r="Q697" t="s">
        <v>214</v>
      </c>
      <c r="R697" t="s">
        <v>215</v>
      </c>
      <c r="T697">
        <v>29</v>
      </c>
      <c r="U697">
        <v>6</v>
      </c>
      <c r="V697">
        <v>576</v>
      </c>
      <c r="W697">
        <v>753</v>
      </c>
      <c r="X697">
        <v>7809</v>
      </c>
      <c r="Y697">
        <v>32801</v>
      </c>
      <c r="Z697">
        <v>36364072</v>
      </c>
      <c r="AA697">
        <v>1108.6400000000001</v>
      </c>
      <c r="AB697">
        <v>110.20111489999999</v>
      </c>
      <c r="AC697">
        <v>-7.2590971770000001</v>
      </c>
      <c r="AD697">
        <v>0.08</v>
      </c>
      <c r="AE697">
        <v>5.22</v>
      </c>
      <c r="AF697">
        <v>0.03</v>
      </c>
      <c r="AG697">
        <v>0.82</v>
      </c>
      <c r="AH697">
        <v>0.15790000000000001</v>
      </c>
      <c r="AI697">
        <v>0.17369999999999999</v>
      </c>
      <c r="AJ697">
        <v>0.05</v>
      </c>
    </row>
    <row r="698" spans="1:37" x14ac:dyDescent="0.25">
      <c r="A698" s="18">
        <v>43934</v>
      </c>
      <c r="B698" t="s">
        <v>228</v>
      </c>
      <c r="C698" t="s">
        <v>166</v>
      </c>
      <c r="D698">
        <v>52</v>
      </c>
      <c r="E698">
        <v>2</v>
      </c>
      <c r="F698">
        <v>4</v>
      </c>
      <c r="G698">
        <v>46</v>
      </c>
      <c r="H698">
        <v>389</v>
      </c>
      <c r="I698">
        <v>26</v>
      </c>
      <c r="J698">
        <v>53</v>
      </c>
      <c r="K698">
        <v>310</v>
      </c>
      <c r="L698" t="s">
        <v>13</v>
      </c>
      <c r="N698" t="s">
        <v>166</v>
      </c>
      <c r="O698" t="s">
        <v>39</v>
      </c>
      <c r="P698" t="s">
        <v>40</v>
      </c>
      <c r="Q698" t="s">
        <v>214</v>
      </c>
      <c r="R698" t="s">
        <v>215</v>
      </c>
      <c r="T698">
        <v>29</v>
      </c>
      <c r="U698">
        <v>9</v>
      </c>
      <c r="V698">
        <v>666</v>
      </c>
      <c r="W698">
        <v>777</v>
      </c>
      <c r="X698">
        <v>7724</v>
      </c>
      <c r="Y698">
        <v>47803</v>
      </c>
      <c r="Z698">
        <v>40479023</v>
      </c>
      <c r="AA698">
        <v>846.78</v>
      </c>
      <c r="AB698">
        <v>112.7329414</v>
      </c>
      <c r="AC698">
        <v>-7.7233455790000001</v>
      </c>
      <c r="AD698">
        <v>1.28</v>
      </c>
      <c r="AE698">
        <v>9.61</v>
      </c>
      <c r="AF698">
        <v>0.05</v>
      </c>
      <c r="AG698">
        <v>0.64</v>
      </c>
      <c r="AH698">
        <v>6.6799999999999998E-2</v>
      </c>
      <c r="AI698">
        <v>0.13619999999999999</v>
      </c>
      <c r="AJ698">
        <v>0.44</v>
      </c>
    </row>
    <row r="699" spans="1:37" x14ac:dyDescent="0.25">
      <c r="A699" s="18">
        <v>43934</v>
      </c>
      <c r="B699" t="s">
        <v>244</v>
      </c>
      <c r="C699" t="s">
        <v>167</v>
      </c>
      <c r="D699">
        <v>0</v>
      </c>
      <c r="E699">
        <v>0</v>
      </c>
      <c r="F699">
        <v>0</v>
      </c>
      <c r="G699">
        <v>0</v>
      </c>
      <c r="H699">
        <v>10</v>
      </c>
      <c r="I699">
        <v>1</v>
      </c>
      <c r="J699">
        <v>3</v>
      </c>
      <c r="K699">
        <v>6</v>
      </c>
      <c r="L699" t="s">
        <v>13</v>
      </c>
      <c r="N699" t="s">
        <v>167</v>
      </c>
      <c r="O699" t="s">
        <v>39</v>
      </c>
      <c r="P699" t="s">
        <v>40</v>
      </c>
      <c r="Q699" t="s">
        <v>222</v>
      </c>
      <c r="R699" t="s">
        <v>215</v>
      </c>
      <c r="T699">
        <v>12</v>
      </c>
      <c r="U699">
        <v>2</v>
      </c>
      <c r="V699">
        <v>174</v>
      </c>
      <c r="W699">
        <v>99</v>
      </c>
      <c r="X699">
        <v>2031</v>
      </c>
      <c r="Y699">
        <v>147307</v>
      </c>
      <c r="Z699">
        <v>5422814</v>
      </c>
      <c r="AA699">
        <v>36.81</v>
      </c>
      <c r="AB699">
        <v>111.1211776</v>
      </c>
      <c r="AC699">
        <v>-8.6474572E-2</v>
      </c>
      <c r="AD699">
        <v>0</v>
      </c>
      <c r="AE699">
        <v>1.84</v>
      </c>
      <c r="AF699">
        <v>0</v>
      </c>
      <c r="AG699">
        <v>0.18</v>
      </c>
      <c r="AH699">
        <v>0.1</v>
      </c>
      <c r="AI699">
        <v>0.3</v>
      </c>
      <c r="AJ699">
        <v>0</v>
      </c>
      <c r="AK699">
        <v>1</v>
      </c>
    </row>
    <row r="700" spans="1:37" x14ac:dyDescent="0.25">
      <c r="A700" s="18">
        <v>43934</v>
      </c>
      <c r="B700" t="s">
        <v>247</v>
      </c>
      <c r="C700" t="s">
        <v>168</v>
      </c>
      <c r="D700">
        <v>0</v>
      </c>
      <c r="E700">
        <v>0</v>
      </c>
      <c r="F700">
        <v>1</v>
      </c>
      <c r="G700">
        <v>-1</v>
      </c>
      <c r="H700">
        <v>33</v>
      </c>
      <c r="I700">
        <v>5</v>
      </c>
      <c r="J700">
        <v>4</v>
      </c>
      <c r="K700">
        <v>24</v>
      </c>
      <c r="L700" t="s">
        <v>13</v>
      </c>
      <c r="N700" t="s">
        <v>168</v>
      </c>
      <c r="O700" t="s">
        <v>39</v>
      </c>
      <c r="P700" t="s">
        <v>40</v>
      </c>
      <c r="Q700" t="s">
        <v>222</v>
      </c>
      <c r="R700" t="s">
        <v>42</v>
      </c>
      <c r="T700">
        <v>11</v>
      </c>
      <c r="U700">
        <v>2</v>
      </c>
      <c r="V700">
        <v>153</v>
      </c>
      <c r="W700">
        <v>144</v>
      </c>
      <c r="X700">
        <v>1864</v>
      </c>
      <c r="Y700">
        <v>38744</v>
      </c>
      <c r="Z700">
        <v>4023049</v>
      </c>
      <c r="AA700">
        <v>103.84</v>
      </c>
      <c r="AB700">
        <v>115.4385783</v>
      </c>
      <c r="AC700">
        <v>-2.993594979</v>
      </c>
      <c r="AD700">
        <v>0</v>
      </c>
      <c r="AE700">
        <v>8.1999999999999993</v>
      </c>
      <c r="AF700">
        <v>0</v>
      </c>
      <c r="AG700">
        <v>1.24</v>
      </c>
      <c r="AH700">
        <v>0.1515</v>
      </c>
      <c r="AI700">
        <v>0.1212</v>
      </c>
      <c r="AJ700">
        <v>0</v>
      </c>
      <c r="AK700">
        <v>1</v>
      </c>
    </row>
    <row r="701" spans="1:37" x14ac:dyDescent="0.25">
      <c r="A701" s="18">
        <v>43934</v>
      </c>
      <c r="B701" t="s">
        <v>236</v>
      </c>
      <c r="C701" t="s">
        <v>169</v>
      </c>
      <c r="D701">
        <v>1</v>
      </c>
      <c r="E701">
        <v>0</v>
      </c>
      <c r="F701">
        <v>1</v>
      </c>
      <c r="G701">
        <v>0</v>
      </c>
      <c r="H701">
        <v>21</v>
      </c>
      <c r="I701">
        <v>1</v>
      </c>
      <c r="J701">
        <v>8</v>
      </c>
      <c r="K701">
        <v>12</v>
      </c>
      <c r="L701" t="s">
        <v>13</v>
      </c>
      <c r="N701" t="s">
        <v>169</v>
      </c>
      <c r="O701" t="s">
        <v>39</v>
      </c>
      <c r="P701" t="s">
        <v>40</v>
      </c>
      <c r="Q701" t="s">
        <v>222</v>
      </c>
      <c r="R701" t="s">
        <v>215</v>
      </c>
      <c r="T701">
        <v>13</v>
      </c>
      <c r="U701">
        <v>1</v>
      </c>
      <c r="V701">
        <v>136</v>
      </c>
      <c r="W701">
        <v>139</v>
      </c>
      <c r="X701">
        <v>1432</v>
      </c>
      <c r="Y701">
        <v>153565</v>
      </c>
      <c r="Z701">
        <v>2570289</v>
      </c>
      <c r="AA701">
        <v>16.739999999999998</v>
      </c>
      <c r="AB701">
        <v>113.41765359999999</v>
      </c>
      <c r="AC701">
        <v>-1.6024846530000001</v>
      </c>
      <c r="AD701">
        <v>0.39</v>
      </c>
      <c r="AE701">
        <v>8.17</v>
      </c>
      <c r="AF701">
        <v>0</v>
      </c>
      <c r="AG701">
        <v>0.39</v>
      </c>
      <c r="AH701">
        <v>4.7600000000000003E-2</v>
      </c>
      <c r="AI701">
        <v>0.38100000000000001</v>
      </c>
      <c r="AK701">
        <v>1</v>
      </c>
    </row>
    <row r="702" spans="1:37" x14ac:dyDescent="0.25">
      <c r="A702" s="18">
        <v>43934</v>
      </c>
      <c r="B702" t="s">
        <v>221</v>
      </c>
      <c r="C702" t="s">
        <v>170</v>
      </c>
      <c r="D702">
        <v>0</v>
      </c>
      <c r="E702">
        <v>0</v>
      </c>
      <c r="F702">
        <v>0</v>
      </c>
      <c r="G702">
        <v>0</v>
      </c>
      <c r="H702">
        <v>32</v>
      </c>
      <c r="I702">
        <v>1</v>
      </c>
      <c r="J702">
        <v>6</v>
      </c>
      <c r="K702">
        <v>25</v>
      </c>
      <c r="L702" t="s">
        <v>13</v>
      </c>
      <c r="N702" t="s">
        <v>170</v>
      </c>
      <c r="O702" t="s">
        <v>39</v>
      </c>
      <c r="P702" t="s">
        <v>40</v>
      </c>
      <c r="Q702" t="s">
        <v>222</v>
      </c>
      <c r="R702" t="s">
        <v>42</v>
      </c>
      <c r="T702">
        <v>7</v>
      </c>
      <c r="U702">
        <v>3</v>
      </c>
      <c r="V702">
        <v>103</v>
      </c>
      <c r="W702">
        <v>197</v>
      </c>
      <c r="X702">
        <v>841</v>
      </c>
      <c r="Y702">
        <v>129067</v>
      </c>
      <c r="Z702">
        <v>3552191</v>
      </c>
      <c r="AA702">
        <v>27.52</v>
      </c>
      <c r="AB702">
        <v>116.4684405</v>
      </c>
      <c r="AC702">
        <v>0.45385803000000002</v>
      </c>
      <c r="AD702">
        <v>0</v>
      </c>
      <c r="AE702">
        <v>9.01</v>
      </c>
      <c r="AF702">
        <v>0</v>
      </c>
      <c r="AG702">
        <v>0.28000000000000003</v>
      </c>
      <c r="AH702">
        <v>3.1300000000000001E-2</v>
      </c>
      <c r="AI702">
        <v>0.1875</v>
      </c>
      <c r="AJ702">
        <v>1</v>
      </c>
      <c r="AK702">
        <v>1</v>
      </c>
    </row>
    <row r="703" spans="1:37" x14ac:dyDescent="0.25">
      <c r="A703" s="18">
        <v>43934</v>
      </c>
      <c r="B703" t="s">
        <v>241</v>
      </c>
      <c r="C703" t="s">
        <v>171</v>
      </c>
      <c r="D703">
        <v>0</v>
      </c>
      <c r="E703">
        <v>0</v>
      </c>
      <c r="F703">
        <v>0</v>
      </c>
      <c r="G703">
        <v>0</v>
      </c>
      <c r="H703">
        <v>16</v>
      </c>
      <c r="I703">
        <v>1</v>
      </c>
      <c r="J703">
        <v>0</v>
      </c>
      <c r="K703">
        <v>15</v>
      </c>
      <c r="L703" t="s">
        <v>13</v>
      </c>
      <c r="N703" t="s">
        <v>171</v>
      </c>
      <c r="O703" t="s">
        <v>39</v>
      </c>
      <c r="P703" t="s">
        <v>40</v>
      </c>
      <c r="Q703" t="s">
        <v>222</v>
      </c>
      <c r="R703" t="s">
        <v>42</v>
      </c>
      <c r="T703">
        <v>4</v>
      </c>
      <c r="U703">
        <v>1</v>
      </c>
      <c r="V703">
        <v>53</v>
      </c>
      <c r="W703">
        <v>35</v>
      </c>
      <c r="X703">
        <v>447</v>
      </c>
      <c r="Y703">
        <v>75468</v>
      </c>
      <c r="Z703">
        <v>648407</v>
      </c>
      <c r="AA703">
        <v>8.59</v>
      </c>
      <c r="AB703">
        <v>116.2188791</v>
      </c>
      <c r="AC703">
        <v>2.8910126209999998</v>
      </c>
      <c r="AD703">
        <v>0</v>
      </c>
      <c r="AE703">
        <v>24.68</v>
      </c>
      <c r="AF703">
        <v>0</v>
      </c>
      <c r="AG703">
        <v>1.54</v>
      </c>
      <c r="AH703">
        <v>6.25E-2</v>
      </c>
      <c r="AI703">
        <v>0</v>
      </c>
      <c r="AJ703">
        <v>1</v>
      </c>
      <c r="AK703">
        <v>1</v>
      </c>
    </row>
    <row r="704" spans="1:37" x14ac:dyDescent="0.25">
      <c r="A704" s="18">
        <v>43934</v>
      </c>
      <c r="B704" t="s">
        <v>248</v>
      </c>
      <c r="C704" t="s">
        <v>172</v>
      </c>
      <c r="D704">
        <v>0</v>
      </c>
      <c r="E704">
        <v>0</v>
      </c>
      <c r="F704">
        <v>0</v>
      </c>
      <c r="G704">
        <v>0</v>
      </c>
      <c r="H704">
        <v>4</v>
      </c>
      <c r="I704">
        <v>1</v>
      </c>
      <c r="J704">
        <v>0</v>
      </c>
      <c r="K704">
        <v>3</v>
      </c>
      <c r="L704" t="s">
        <v>13</v>
      </c>
      <c r="N704" t="s">
        <v>172</v>
      </c>
      <c r="O704" t="s">
        <v>39</v>
      </c>
      <c r="P704" t="s">
        <v>40</v>
      </c>
      <c r="Q704" t="s">
        <v>226</v>
      </c>
      <c r="R704" t="s">
        <v>215</v>
      </c>
      <c r="T704">
        <v>6</v>
      </c>
      <c r="U704">
        <v>1</v>
      </c>
      <c r="V704">
        <v>47</v>
      </c>
      <c r="W704">
        <v>82</v>
      </c>
      <c r="X704">
        <v>309</v>
      </c>
      <c r="Y704">
        <v>16424</v>
      </c>
      <c r="Z704">
        <v>1379767</v>
      </c>
      <c r="AA704">
        <v>84.01</v>
      </c>
      <c r="AB704">
        <v>106.5499324</v>
      </c>
      <c r="AC704">
        <v>-2.4474441269999998</v>
      </c>
      <c r="AD704">
        <v>0</v>
      </c>
      <c r="AE704">
        <v>2.9</v>
      </c>
      <c r="AF704">
        <v>0</v>
      </c>
      <c r="AG704">
        <v>0.72</v>
      </c>
      <c r="AH704">
        <v>0.25</v>
      </c>
      <c r="AI704">
        <v>0</v>
      </c>
      <c r="AJ704">
        <v>1</v>
      </c>
      <c r="AK704">
        <v>1</v>
      </c>
    </row>
    <row r="705" spans="1:37" x14ac:dyDescent="0.25">
      <c r="A705" s="18">
        <v>43934</v>
      </c>
      <c r="B705" t="s">
        <v>249</v>
      </c>
      <c r="C705" t="s">
        <v>173</v>
      </c>
      <c r="D705">
        <v>0</v>
      </c>
      <c r="E705">
        <v>0</v>
      </c>
      <c r="F705">
        <v>0</v>
      </c>
      <c r="G705">
        <v>0</v>
      </c>
      <c r="H705">
        <v>16</v>
      </c>
      <c r="I705">
        <v>5</v>
      </c>
      <c r="J705">
        <v>2</v>
      </c>
      <c r="K705">
        <v>9</v>
      </c>
      <c r="L705" t="s">
        <v>13</v>
      </c>
      <c r="N705" t="s">
        <v>173</v>
      </c>
      <c r="O705" t="s">
        <v>39</v>
      </c>
      <c r="P705" t="s">
        <v>40</v>
      </c>
      <c r="Q705" t="s">
        <v>226</v>
      </c>
      <c r="R705" t="s">
        <v>215</v>
      </c>
      <c r="T705">
        <v>5</v>
      </c>
      <c r="U705">
        <v>2</v>
      </c>
      <c r="V705">
        <v>75</v>
      </c>
      <c r="W705">
        <v>142</v>
      </c>
      <c r="X705">
        <v>275</v>
      </c>
      <c r="Y705">
        <v>8202</v>
      </c>
      <c r="Z705">
        <v>1929400</v>
      </c>
      <c r="AA705">
        <v>235.24</v>
      </c>
      <c r="AB705">
        <v>108.261746</v>
      </c>
      <c r="AC705">
        <v>3.9163459999999999</v>
      </c>
      <c r="AD705">
        <v>0</v>
      </c>
      <c r="AE705">
        <v>8.2899999999999991</v>
      </c>
      <c r="AF705">
        <v>0</v>
      </c>
      <c r="AG705">
        <v>2.59</v>
      </c>
      <c r="AH705">
        <v>0.3125</v>
      </c>
      <c r="AI705">
        <v>0.125</v>
      </c>
      <c r="AJ705">
        <v>1</v>
      </c>
      <c r="AK705">
        <v>0</v>
      </c>
    </row>
    <row r="706" spans="1:37" x14ac:dyDescent="0.25">
      <c r="A706" s="18">
        <v>43934</v>
      </c>
      <c r="B706" t="s">
        <v>237</v>
      </c>
      <c r="C706" t="s">
        <v>174</v>
      </c>
      <c r="D706">
        <v>1</v>
      </c>
      <c r="E706">
        <v>0</v>
      </c>
      <c r="F706">
        <v>0</v>
      </c>
      <c r="G706">
        <v>1</v>
      </c>
      <c r="H706">
        <v>20</v>
      </c>
      <c r="I706">
        <v>5</v>
      </c>
      <c r="J706">
        <v>4</v>
      </c>
      <c r="K706">
        <v>11</v>
      </c>
      <c r="L706" t="s">
        <v>13</v>
      </c>
      <c r="N706" t="s">
        <v>174</v>
      </c>
      <c r="O706" t="s">
        <v>39</v>
      </c>
      <c r="P706" t="s">
        <v>40</v>
      </c>
      <c r="Q706" t="s">
        <v>226</v>
      </c>
      <c r="R706" t="s">
        <v>215</v>
      </c>
      <c r="T706">
        <v>13</v>
      </c>
      <c r="U706">
        <v>2</v>
      </c>
      <c r="V706">
        <v>228</v>
      </c>
      <c r="W706">
        <v>205</v>
      </c>
      <c r="X706">
        <v>2435</v>
      </c>
      <c r="Y706">
        <v>34624</v>
      </c>
      <c r="Z706">
        <v>9095591</v>
      </c>
      <c r="AA706">
        <v>262.7</v>
      </c>
      <c r="AB706">
        <v>105.0214366</v>
      </c>
      <c r="AC706">
        <v>-4.9167929749999999</v>
      </c>
      <c r="AD706">
        <v>0.11</v>
      </c>
      <c r="AE706">
        <v>2.2000000000000002</v>
      </c>
      <c r="AF706">
        <v>0</v>
      </c>
      <c r="AG706">
        <v>0.55000000000000004</v>
      </c>
      <c r="AH706">
        <v>0.25</v>
      </c>
      <c r="AI706">
        <v>0.2</v>
      </c>
      <c r="AK706">
        <v>1</v>
      </c>
    </row>
    <row r="707" spans="1:37" x14ac:dyDescent="0.25">
      <c r="A707" s="18">
        <v>43934</v>
      </c>
      <c r="B707" t="s">
        <v>230</v>
      </c>
      <c r="C707" t="s">
        <v>175</v>
      </c>
      <c r="D707">
        <v>0</v>
      </c>
      <c r="E707">
        <v>0</v>
      </c>
      <c r="F707">
        <v>0</v>
      </c>
      <c r="G707">
        <v>0</v>
      </c>
      <c r="H707">
        <v>11</v>
      </c>
      <c r="I707">
        <v>0</v>
      </c>
      <c r="J707">
        <v>0</v>
      </c>
      <c r="K707">
        <v>11</v>
      </c>
      <c r="L707" t="s">
        <v>13</v>
      </c>
      <c r="N707" t="s">
        <v>175</v>
      </c>
      <c r="O707" t="s">
        <v>39</v>
      </c>
      <c r="P707" t="s">
        <v>40</v>
      </c>
      <c r="Q707" t="s">
        <v>175</v>
      </c>
      <c r="R707" t="s">
        <v>231</v>
      </c>
      <c r="T707">
        <v>9</v>
      </c>
      <c r="U707">
        <v>2</v>
      </c>
      <c r="V707">
        <v>118</v>
      </c>
      <c r="W707">
        <v>35</v>
      </c>
      <c r="X707">
        <v>1198</v>
      </c>
      <c r="Y707">
        <v>46914</v>
      </c>
      <c r="Z707">
        <v>1847097</v>
      </c>
      <c r="AA707">
        <v>39.369999999999997</v>
      </c>
      <c r="AB707">
        <v>129.57679200000001</v>
      </c>
      <c r="AC707">
        <v>-3.1925720000000002</v>
      </c>
      <c r="AD707">
        <v>0</v>
      </c>
      <c r="AE707">
        <v>5.96</v>
      </c>
      <c r="AF707">
        <v>0</v>
      </c>
      <c r="AG707">
        <v>0</v>
      </c>
      <c r="AH707">
        <v>0</v>
      </c>
      <c r="AI707">
        <v>0</v>
      </c>
      <c r="AJ707">
        <v>0</v>
      </c>
      <c r="AK707">
        <v>1</v>
      </c>
    </row>
    <row r="708" spans="1:37" x14ac:dyDescent="0.25">
      <c r="A708" s="18">
        <v>43934</v>
      </c>
      <c r="B708" t="s">
        <v>234</v>
      </c>
      <c r="C708" t="s">
        <v>176</v>
      </c>
      <c r="D708">
        <v>0</v>
      </c>
      <c r="E708">
        <v>0</v>
      </c>
      <c r="F708">
        <v>0</v>
      </c>
      <c r="G708">
        <v>0</v>
      </c>
      <c r="H708">
        <v>2</v>
      </c>
      <c r="I708">
        <v>0</v>
      </c>
      <c r="J708">
        <v>1</v>
      </c>
      <c r="K708">
        <v>1</v>
      </c>
      <c r="L708" t="s">
        <v>13</v>
      </c>
      <c r="N708" t="s">
        <v>176</v>
      </c>
      <c r="O708" t="s">
        <v>39</v>
      </c>
      <c r="P708" t="s">
        <v>40</v>
      </c>
      <c r="Q708" t="s">
        <v>175</v>
      </c>
      <c r="R708" t="s">
        <v>231</v>
      </c>
      <c r="T708">
        <v>8</v>
      </c>
      <c r="U708">
        <v>2</v>
      </c>
      <c r="V708">
        <v>116</v>
      </c>
      <c r="W708">
        <v>118</v>
      </c>
      <c r="X708">
        <v>1063</v>
      </c>
      <c r="Y708">
        <v>31983</v>
      </c>
      <c r="Z708">
        <v>1307803</v>
      </c>
      <c r="AA708">
        <v>40.89</v>
      </c>
      <c r="AB708">
        <v>127.5391072</v>
      </c>
      <c r="AC708">
        <v>0.212036949</v>
      </c>
      <c r="AD708">
        <v>0</v>
      </c>
      <c r="AE708">
        <v>1.53</v>
      </c>
      <c r="AF708">
        <v>0</v>
      </c>
      <c r="AG708">
        <v>0</v>
      </c>
      <c r="AH708">
        <v>0</v>
      </c>
      <c r="AI708">
        <v>0.5</v>
      </c>
      <c r="AJ708">
        <v>1</v>
      </c>
      <c r="AK708">
        <v>1</v>
      </c>
    </row>
    <row r="709" spans="1:37" x14ac:dyDescent="0.25">
      <c r="A709" s="18">
        <v>43934</v>
      </c>
      <c r="B709" t="s">
        <v>251</v>
      </c>
      <c r="C709" t="s">
        <v>177</v>
      </c>
      <c r="D709">
        <v>3</v>
      </c>
      <c r="E709">
        <v>0</v>
      </c>
      <c r="F709">
        <v>0</v>
      </c>
      <c r="G709">
        <v>3</v>
      </c>
      <c r="H709">
        <v>35</v>
      </c>
      <c r="I709">
        <v>2</v>
      </c>
      <c r="J709">
        <v>2</v>
      </c>
      <c r="K709">
        <v>31</v>
      </c>
      <c r="L709" t="s">
        <v>13</v>
      </c>
      <c r="N709" t="s">
        <v>177</v>
      </c>
      <c r="O709" t="s">
        <v>39</v>
      </c>
      <c r="P709" t="s">
        <v>40</v>
      </c>
      <c r="Q709" t="s">
        <v>41</v>
      </c>
      <c r="R709" t="s">
        <v>42</v>
      </c>
      <c r="T709">
        <v>8</v>
      </c>
      <c r="U709">
        <v>2</v>
      </c>
      <c r="V709">
        <v>117</v>
      </c>
      <c r="W709">
        <v>145</v>
      </c>
      <c r="X709">
        <v>995</v>
      </c>
      <c r="Y709">
        <v>18572</v>
      </c>
      <c r="Z709">
        <v>5270247</v>
      </c>
      <c r="AA709">
        <v>283.77</v>
      </c>
      <c r="AB709">
        <v>117.5086257</v>
      </c>
      <c r="AC709">
        <v>-8.6069988659999996</v>
      </c>
      <c r="AD709">
        <v>0.56999999999999995</v>
      </c>
      <c r="AE709">
        <v>6.64</v>
      </c>
      <c r="AF709">
        <v>0</v>
      </c>
      <c r="AG709">
        <v>0.38</v>
      </c>
      <c r="AH709">
        <v>5.7099999999999998E-2</v>
      </c>
      <c r="AI709">
        <v>5.7099999999999998E-2</v>
      </c>
      <c r="AJ709">
        <v>0.33</v>
      </c>
      <c r="AK709">
        <v>1</v>
      </c>
    </row>
    <row r="710" spans="1:37" x14ac:dyDescent="0.25">
      <c r="A710" s="18">
        <v>43934</v>
      </c>
      <c r="B710" t="s">
        <v>253</v>
      </c>
      <c r="C710" t="s">
        <v>178</v>
      </c>
      <c r="D710">
        <v>0</v>
      </c>
      <c r="E710">
        <v>0</v>
      </c>
      <c r="F710">
        <v>0</v>
      </c>
      <c r="G710">
        <v>0</v>
      </c>
      <c r="H710">
        <v>1</v>
      </c>
      <c r="I710">
        <v>0</v>
      </c>
      <c r="J710">
        <v>0</v>
      </c>
      <c r="K710">
        <v>1</v>
      </c>
      <c r="L710" t="s">
        <v>13</v>
      </c>
      <c r="N710" t="s">
        <v>178</v>
      </c>
      <c r="O710" t="s">
        <v>39</v>
      </c>
      <c r="P710" t="s">
        <v>40</v>
      </c>
      <c r="Q710" t="s">
        <v>41</v>
      </c>
      <c r="R710" t="s">
        <v>42</v>
      </c>
      <c r="T710">
        <v>21</v>
      </c>
      <c r="U710">
        <v>1</v>
      </c>
      <c r="V710">
        <v>309</v>
      </c>
      <c r="W710">
        <v>327</v>
      </c>
      <c r="X710">
        <v>3026</v>
      </c>
      <c r="Y710">
        <v>48718</v>
      </c>
      <c r="Z710">
        <v>5411321</v>
      </c>
      <c r="AA710">
        <v>111.07</v>
      </c>
      <c r="AB710">
        <v>121.592271</v>
      </c>
      <c r="AC710">
        <v>-8.6822049999999997</v>
      </c>
      <c r="AD710">
        <v>0</v>
      </c>
      <c r="AE710">
        <v>0.18</v>
      </c>
      <c r="AF710">
        <v>0</v>
      </c>
      <c r="AG710">
        <v>0</v>
      </c>
      <c r="AH710">
        <v>0</v>
      </c>
      <c r="AI710">
        <v>0</v>
      </c>
      <c r="AJ710">
        <v>1</v>
      </c>
      <c r="AK710">
        <v>1</v>
      </c>
    </row>
    <row r="711" spans="1:37" x14ac:dyDescent="0.25">
      <c r="A711" s="18">
        <v>43934</v>
      </c>
      <c r="B711" t="s">
        <v>232</v>
      </c>
      <c r="C711" t="s">
        <v>179</v>
      </c>
      <c r="D711">
        <v>6</v>
      </c>
      <c r="E711">
        <v>0</v>
      </c>
      <c r="F711">
        <v>0</v>
      </c>
      <c r="G711">
        <v>6</v>
      </c>
      <c r="H711">
        <v>67</v>
      </c>
      <c r="I711">
        <v>4</v>
      </c>
      <c r="J711">
        <v>9</v>
      </c>
      <c r="K711">
        <v>54</v>
      </c>
      <c r="L711" t="s">
        <v>13</v>
      </c>
      <c r="N711" t="s">
        <v>179</v>
      </c>
      <c r="O711" t="s">
        <v>39</v>
      </c>
      <c r="P711" t="s">
        <v>40</v>
      </c>
      <c r="Q711" t="s">
        <v>179</v>
      </c>
      <c r="R711" t="s">
        <v>231</v>
      </c>
      <c r="S711" t="s">
        <v>233</v>
      </c>
      <c r="T711">
        <v>28</v>
      </c>
      <c r="U711">
        <v>1</v>
      </c>
      <c r="V711">
        <v>560</v>
      </c>
      <c r="W711">
        <v>110</v>
      </c>
      <c r="X711">
        <v>5411</v>
      </c>
      <c r="Y711">
        <v>319036</v>
      </c>
      <c r="Z711">
        <v>4340348</v>
      </c>
      <c r="AA711">
        <v>13.6</v>
      </c>
      <c r="AB711">
        <v>138.69603000000001</v>
      </c>
      <c r="AC711">
        <v>-4.6662095299999997</v>
      </c>
      <c r="AD711">
        <v>1.38</v>
      </c>
      <c r="AE711">
        <v>15.44</v>
      </c>
      <c r="AF711">
        <v>0</v>
      </c>
      <c r="AG711">
        <v>0.92</v>
      </c>
      <c r="AH711">
        <v>5.9700000000000003E-2</v>
      </c>
      <c r="AI711">
        <v>0.1343</v>
      </c>
      <c r="AJ711">
        <v>6</v>
      </c>
      <c r="AK711">
        <v>1</v>
      </c>
    </row>
    <row r="712" spans="1:37" x14ac:dyDescent="0.25">
      <c r="A712" s="18">
        <v>43934</v>
      </c>
      <c r="B712" t="s">
        <v>240</v>
      </c>
      <c r="C712" t="s">
        <v>180</v>
      </c>
      <c r="D712">
        <v>0</v>
      </c>
      <c r="E712">
        <v>0</v>
      </c>
      <c r="F712">
        <v>0</v>
      </c>
      <c r="G712">
        <v>0</v>
      </c>
      <c r="H712">
        <v>2</v>
      </c>
      <c r="I712">
        <v>0</v>
      </c>
      <c r="J712">
        <v>0</v>
      </c>
      <c r="K712">
        <v>2</v>
      </c>
      <c r="L712" t="s">
        <v>13</v>
      </c>
      <c r="N712" t="s">
        <v>180</v>
      </c>
      <c r="O712" t="s">
        <v>39</v>
      </c>
      <c r="P712" t="s">
        <v>40</v>
      </c>
      <c r="Q712" t="s">
        <v>179</v>
      </c>
      <c r="R712" t="s">
        <v>231</v>
      </c>
      <c r="S712" t="s">
        <v>233</v>
      </c>
      <c r="T712">
        <v>12</v>
      </c>
      <c r="U712">
        <v>1</v>
      </c>
      <c r="V712">
        <v>218</v>
      </c>
      <c r="W712">
        <v>95</v>
      </c>
      <c r="X712">
        <v>1742</v>
      </c>
      <c r="Y712">
        <v>102955</v>
      </c>
      <c r="Z712">
        <v>1140701</v>
      </c>
      <c r="AA712">
        <v>11.08</v>
      </c>
      <c r="AB712">
        <v>132.9762624</v>
      </c>
      <c r="AC712">
        <v>-2.045160182</v>
      </c>
      <c r="AD712">
        <v>0</v>
      </c>
      <c r="AE712">
        <v>1.75</v>
      </c>
      <c r="AF712">
        <v>0</v>
      </c>
      <c r="AG712">
        <v>0</v>
      </c>
      <c r="AH712">
        <v>0</v>
      </c>
      <c r="AI712">
        <v>0</v>
      </c>
      <c r="AJ712">
        <v>1</v>
      </c>
      <c r="AK712">
        <v>1</v>
      </c>
    </row>
    <row r="713" spans="1:37" x14ac:dyDescent="0.25">
      <c r="A713" s="18">
        <v>43934</v>
      </c>
      <c r="B713" t="s">
        <v>245</v>
      </c>
      <c r="C713" t="s">
        <v>181</v>
      </c>
      <c r="D713">
        <v>4</v>
      </c>
      <c r="E713">
        <v>0</v>
      </c>
      <c r="F713">
        <v>0</v>
      </c>
      <c r="G713">
        <v>4</v>
      </c>
      <c r="H713">
        <v>19</v>
      </c>
      <c r="I713">
        <v>3</v>
      </c>
      <c r="J713">
        <v>3</v>
      </c>
      <c r="K713">
        <v>13</v>
      </c>
      <c r="L713" t="s">
        <v>13</v>
      </c>
      <c r="N713" t="s">
        <v>181</v>
      </c>
      <c r="O713" t="s">
        <v>39</v>
      </c>
      <c r="P713" t="s">
        <v>40</v>
      </c>
      <c r="Q713" t="s">
        <v>226</v>
      </c>
      <c r="R713" t="s">
        <v>215</v>
      </c>
      <c r="T713">
        <v>10</v>
      </c>
      <c r="U713">
        <v>2</v>
      </c>
      <c r="V713">
        <v>169</v>
      </c>
      <c r="W713">
        <v>268</v>
      </c>
      <c r="X713">
        <v>1591</v>
      </c>
      <c r="Y713">
        <v>87024</v>
      </c>
      <c r="Z713">
        <v>6074100</v>
      </c>
      <c r="AA713">
        <v>69.8</v>
      </c>
      <c r="AB713">
        <v>101.8051092</v>
      </c>
      <c r="AC713">
        <v>0.51164785099999999</v>
      </c>
      <c r="AD713">
        <v>0.66</v>
      </c>
      <c r="AE713">
        <v>3.13</v>
      </c>
      <c r="AF713">
        <v>0</v>
      </c>
      <c r="AG713">
        <v>0.49</v>
      </c>
      <c r="AH713">
        <v>0.15790000000000001</v>
      </c>
      <c r="AI713">
        <v>0.15790000000000001</v>
      </c>
      <c r="AK713">
        <v>1</v>
      </c>
    </row>
    <row r="714" spans="1:37" x14ac:dyDescent="0.25">
      <c r="A714" s="18">
        <v>43934</v>
      </c>
      <c r="B714" t="s">
        <v>242</v>
      </c>
      <c r="C714" t="s">
        <v>182</v>
      </c>
      <c r="D714">
        <v>0</v>
      </c>
      <c r="E714">
        <v>0</v>
      </c>
      <c r="F714">
        <v>0</v>
      </c>
      <c r="G714">
        <v>0</v>
      </c>
      <c r="H714">
        <v>5</v>
      </c>
      <c r="I714">
        <v>1</v>
      </c>
      <c r="J714">
        <v>1</v>
      </c>
      <c r="K714">
        <v>3</v>
      </c>
      <c r="L714" t="s">
        <v>13</v>
      </c>
      <c r="N714" t="s">
        <v>182</v>
      </c>
      <c r="O714" t="s">
        <v>39</v>
      </c>
      <c r="P714" t="s">
        <v>40</v>
      </c>
      <c r="Q714" t="s">
        <v>220</v>
      </c>
      <c r="R714" t="s">
        <v>42</v>
      </c>
      <c r="T714">
        <v>6</v>
      </c>
      <c r="V714">
        <v>69</v>
      </c>
      <c r="W714">
        <v>73</v>
      </c>
      <c r="X714">
        <v>575</v>
      </c>
      <c r="Y714">
        <v>16787</v>
      </c>
      <c r="Z714">
        <v>1559984</v>
      </c>
      <c r="AA714">
        <v>92.93</v>
      </c>
      <c r="AB714">
        <v>119.3450194</v>
      </c>
      <c r="AC714">
        <v>-2.4617460530000002</v>
      </c>
      <c r="AD714">
        <v>0</v>
      </c>
      <c r="AE714">
        <v>3.21</v>
      </c>
      <c r="AF714">
        <v>0</v>
      </c>
      <c r="AG714">
        <v>0.64</v>
      </c>
      <c r="AH714">
        <v>0.2</v>
      </c>
      <c r="AI714">
        <v>0.2</v>
      </c>
      <c r="AJ714">
        <v>1</v>
      </c>
      <c r="AK714">
        <v>1</v>
      </c>
    </row>
    <row r="715" spans="1:37" x14ac:dyDescent="0.25">
      <c r="A715" s="18">
        <v>43934</v>
      </c>
      <c r="B715" t="s">
        <v>229</v>
      </c>
      <c r="C715" t="s">
        <v>183</v>
      </c>
      <c r="D715">
        <v>0</v>
      </c>
      <c r="E715">
        <v>1</v>
      </c>
      <c r="F715">
        <v>6</v>
      </c>
      <c r="G715">
        <v>-7</v>
      </c>
      <c r="H715">
        <v>220</v>
      </c>
      <c r="I715">
        <v>19</v>
      </c>
      <c r="J715">
        <v>30</v>
      </c>
      <c r="K715">
        <v>171</v>
      </c>
      <c r="L715" t="s">
        <v>13</v>
      </c>
      <c r="N715" t="s">
        <v>183</v>
      </c>
      <c r="O715" t="s">
        <v>39</v>
      </c>
      <c r="P715" t="s">
        <v>40</v>
      </c>
      <c r="Q715" t="s">
        <v>220</v>
      </c>
      <c r="R715" t="s">
        <v>42</v>
      </c>
      <c r="T715">
        <v>21</v>
      </c>
      <c r="U715">
        <v>3</v>
      </c>
      <c r="V715">
        <v>311</v>
      </c>
      <c r="W715">
        <v>792</v>
      </c>
      <c r="X715">
        <v>2255</v>
      </c>
      <c r="Y715">
        <v>46717</v>
      </c>
      <c r="Z715">
        <v>9426885</v>
      </c>
      <c r="AA715">
        <v>201.78</v>
      </c>
      <c r="AB715">
        <v>120.1620559</v>
      </c>
      <c r="AC715">
        <v>-3.731080714</v>
      </c>
      <c r="AD715">
        <v>0</v>
      </c>
      <c r="AE715">
        <v>23.34</v>
      </c>
      <c r="AF715">
        <v>0.11</v>
      </c>
      <c r="AG715">
        <v>2.02</v>
      </c>
      <c r="AH715">
        <v>8.6400000000000005E-2</v>
      </c>
      <c r="AI715">
        <v>0.13639999999999999</v>
      </c>
      <c r="AJ715">
        <v>0</v>
      </c>
    </row>
    <row r="716" spans="1:37" x14ac:dyDescent="0.25">
      <c r="A716" s="18">
        <v>43934</v>
      </c>
      <c r="B716" t="s">
        <v>238</v>
      </c>
      <c r="C716" t="s">
        <v>184</v>
      </c>
      <c r="D716">
        <v>0</v>
      </c>
      <c r="E716">
        <v>1</v>
      </c>
      <c r="F716">
        <v>0</v>
      </c>
      <c r="G716">
        <v>-1</v>
      </c>
      <c r="H716">
        <v>19</v>
      </c>
      <c r="I716">
        <v>3</v>
      </c>
      <c r="J716">
        <v>2</v>
      </c>
      <c r="K716">
        <v>14</v>
      </c>
      <c r="L716" t="s">
        <v>13</v>
      </c>
      <c r="N716" t="s">
        <v>184</v>
      </c>
      <c r="O716" t="s">
        <v>39</v>
      </c>
      <c r="P716" t="s">
        <v>40</v>
      </c>
      <c r="Q716" t="s">
        <v>220</v>
      </c>
      <c r="R716" t="s">
        <v>42</v>
      </c>
      <c r="T716">
        <v>12</v>
      </c>
      <c r="U716">
        <v>1</v>
      </c>
      <c r="V716">
        <v>175</v>
      </c>
      <c r="W716">
        <v>175</v>
      </c>
      <c r="X716">
        <v>1842</v>
      </c>
      <c r="Y716">
        <v>61841</v>
      </c>
      <c r="Z716">
        <v>2955567</v>
      </c>
      <c r="AA716">
        <v>47.79</v>
      </c>
      <c r="AB716">
        <v>121.2010927</v>
      </c>
      <c r="AC716">
        <v>-1.00413668</v>
      </c>
      <c r="AD716">
        <v>0</v>
      </c>
      <c r="AE716">
        <v>6.43</v>
      </c>
      <c r="AF716">
        <v>0.34</v>
      </c>
      <c r="AG716">
        <v>1.02</v>
      </c>
      <c r="AH716">
        <v>0.15790000000000001</v>
      </c>
      <c r="AI716">
        <v>0.1053</v>
      </c>
      <c r="AJ716">
        <v>1</v>
      </c>
    </row>
    <row r="717" spans="1:37" x14ac:dyDescent="0.25">
      <c r="A717" s="18">
        <v>43934</v>
      </c>
      <c r="B717" t="s">
        <v>219</v>
      </c>
      <c r="C717" t="s">
        <v>185</v>
      </c>
      <c r="D717">
        <v>0</v>
      </c>
      <c r="E717">
        <v>0</v>
      </c>
      <c r="F717">
        <v>0</v>
      </c>
      <c r="G717">
        <v>0</v>
      </c>
      <c r="H717">
        <v>16</v>
      </c>
      <c r="I717">
        <v>1</v>
      </c>
      <c r="J717">
        <v>1</v>
      </c>
      <c r="K717">
        <v>14</v>
      </c>
      <c r="L717" t="s">
        <v>13</v>
      </c>
      <c r="N717" t="s">
        <v>185</v>
      </c>
      <c r="O717" t="s">
        <v>39</v>
      </c>
      <c r="P717" t="s">
        <v>40</v>
      </c>
      <c r="Q717" t="s">
        <v>220</v>
      </c>
      <c r="R717" t="s">
        <v>42</v>
      </c>
      <c r="T717">
        <v>15</v>
      </c>
      <c r="U717">
        <v>2</v>
      </c>
      <c r="V717">
        <v>219</v>
      </c>
      <c r="W717">
        <v>377</v>
      </c>
      <c r="X717">
        <v>1911</v>
      </c>
      <c r="Y717">
        <v>38068</v>
      </c>
      <c r="Z717">
        <v>2635461</v>
      </c>
      <c r="AA717">
        <v>69.23</v>
      </c>
      <c r="AB717">
        <v>122.070311</v>
      </c>
      <c r="AC717">
        <v>-4.1246887929999998</v>
      </c>
      <c r="AD717">
        <v>0</v>
      </c>
      <c r="AE717">
        <v>6.07</v>
      </c>
      <c r="AF717">
        <v>0</v>
      </c>
      <c r="AG717">
        <v>0.38</v>
      </c>
      <c r="AH717">
        <v>6.25E-2</v>
      </c>
      <c r="AI717">
        <v>6.25E-2</v>
      </c>
      <c r="AJ717">
        <v>1</v>
      </c>
      <c r="AK717">
        <v>1</v>
      </c>
    </row>
    <row r="718" spans="1:37" x14ac:dyDescent="0.25">
      <c r="A718" s="18">
        <v>43934</v>
      </c>
      <c r="B718" t="s">
        <v>252</v>
      </c>
      <c r="C718" t="s">
        <v>186</v>
      </c>
      <c r="D718">
        <v>0</v>
      </c>
      <c r="E718">
        <v>0</v>
      </c>
      <c r="F718">
        <v>0</v>
      </c>
      <c r="G718">
        <v>0</v>
      </c>
      <c r="H718">
        <v>15</v>
      </c>
      <c r="I718">
        <v>3</v>
      </c>
      <c r="J718">
        <v>1</v>
      </c>
      <c r="K718">
        <v>11</v>
      </c>
      <c r="L718" t="s">
        <v>13</v>
      </c>
      <c r="N718" t="s">
        <v>186</v>
      </c>
      <c r="O718" t="s">
        <v>39</v>
      </c>
      <c r="P718" t="s">
        <v>40</v>
      </c>
      <c r="Q718" t="s">
        <v>220</v>
      </c>
      <c r="R718" t="s">
        <v>42</v>
      </c>
      <c r="T718">
        <v>11</v>
      </c>
      <c r="U718">
        <v>4</v>
      </c>
      <c r="V718">
        <v>171</v>
      </c>
      <c r="W718">
        <v>332</v>
      </c>
      <c r="X718">
        <v>1507</v>
      </c>
      <c r="Y718">
        <v>13892</v>
      </c>
      <c r="Z718">
        <v>2641884</v>
      </c>
      <c r="AA718">
        <v>190.17</v>
      </c>
      <c r="AB718">
        <v>124.5212396</v>
      </c>
      <c r="AC718">
        <v>1.259638212</v>
      </c>
      <c r="AD718">
        <v>0</v>
      </c>
      <c r="AE718">
        <v>5.68</v>
      </c>
      <c r="AF718">
        <v>0</v>
      </c>
      <c r="AG718">
        <v>1.1399999999999999</v>
      </c>
      <c r="AH718">
        <v>0.2</v>
      </c>
      <c r="AI718">
        <v>6.6699999999999995E-2</v>
      </c>
      <c r="AJ718">
        <v>0</v>
      </c>
      <c r="AK718">
        <v>1</v>
      </c>
    </row>
    <row r="719" spans="1:37" x14ac:dyDescent="0.25">
      <c r="A719" s="18">
        <v>43934</v>
      </c>
      <c r="B719" t="s">
        <v>239</v>
      </c>
      <c r="C719" t="s">
        <v>56</v>
      </c>
      <c r="D719">
        <v>1</v>
      </c>
      <c r="E719">
        <v>0</v>
      </c>
      <c r="F719">
        <v>0</v>
      </c>
      <c r="G719">
        <v>1</v>
      </c>
      <c r="H719">
        <v>45</v>
      </c>
      <c r="I719">
        <v>3</v>
      </c>
      <c r="J719">
        <v>6</v>
      </c>
      <c r="K719">
        <v>36</v>
      </c>
      <c r="L719" t="s">
        <v>13</v>
      </c>
      <c r="N719" t="s">
        <v>56</v>
      </c>
      <c r="O719" t="s">
        <v>39</v>
      </c>
      <c r="P719" t="s">
        <v>40</v>
      </c>
      <c r="Q719" t="s">
        <v>226</v>
      </c>
      <c r="R719" t="s">
        <v>215</v>
      </c>
      <c r="T719">
        <v>12</v>
      </c>
      <c r="U719">
        <v>7</v>
      </c>
      <c r="V719">
        <v>179</v>
      </c>
      <c r="W719">
        <v>230</v>
      </c>
      <c r="X719">
        <v>928</v>
      </c>
      <c r="Y719">
        <v>42013</v>
      </c>
      <c r="Z719">
        <v>5519245</v>
      </c>
      <c r="AA719">
        <v>131.37</v>
      </c>
      <c r="AB719">
        <v>100.46506239999999</v>
      </c>
      <c r="AC719">
        <v>-0.850253225</v>
      </c>
      <c r="AD719">
        <v>0.18</v>
      </c>
      <c r="AE719">
        <v>8.15</v>
      </c>
      <c r="AF719">
        <v>0</v>
      </c>
      <c r="AG719">
        <v>0.54</v>
      </c>
      <c r="AH719">
        <v>6.6699999999999995E-2</v>
      </c>
      <c r="AI719">
        <v>0.1333</v>
      </c>
      <c r="AJ719">
        <v>0.08</v>
      </c>
      <c r="AK719">
        <v>1</v>
      </c>
    </row>
    <row r="720" spans="1:37" x14ac:dyDescent="0.25">
      <c r="A720" s="18">
        <v>43934</v>
      </c>
      <c r="B720" t="s">
        <v>243</v>
      </c>
      <c r="C720" t="s">
        <v>156</v>
      </c>
      <c r="D720">
        <v>0</v>
      </c>
      <c r="E720">
        <v>0</v>
      </c>
      <c r="F720">
        <v>0</v>
      </c>
      <c r="G720">
        <v>0</v>
      </c>
      <c r="H720">
        <v>17</v>
      </c>
      <c r="I720">
        <v>0</v>
      </c>
      <c r="J720">
        <v>3</v>
      </c>
      <c r="K720">
        <v>14</v>
      </c>
      <c r="L720" t="s">
        <v>13</v>
      </c>
      <c r="N720" t="s">
        <v>156</v>
      </c>
      <c r="O720" t="s">
        <v>39</v>
      </c>
      <c r="P720" t="s">
        <v>40</v>
      </c>
      <c r="Q720" t="s">
        <v>226</v>
      </c>
      <c r="R720" t="s">
        <v>215</v>
      </c>
      <c r="T720">
        <v>13</v>
      </c>
      <c r="U720">
        <v>4</v>
      </c>
      <c r="V720">
        <v>241</v>
      </c>
      <c r="W720">
        <v>387</v>
      </c>
      <c r="X720">
        <v>2853</v>
      </c>
      <c r="Y720">
        <v>91592</v>
      </c>
      <c r="Z720">
        <v>8217551</v>
      </c>
      <c r="AA720">
        <v>89.72</v>
      </c>
      <c r="AB720">
        <v>104.16946470000001</v>
      </c>
      <c r="AC720">
        <v>-3.2162118080000002</v>
      </c>
      <c r="AD720">
        <v>0</v>
      </c>
      <c r="AE720">
        <v>2.0699999999999998</v>
      </c>
      <c r="AF720">
        <v>0</v>
      </c>
      <c r="AG720">
        <v>0</v>
      </c>
      <c r="AH720">
        <v>0</v>
      </c>
      <c r="AI720">
        <v>0.17649999999999999</v>
      </c>
      <c r="AJ720">
        <v>1</v>
      </c>
      <c r="AK720">
        <v>1</v>
      </c>
    </row>
    <row r="721" spans="1:37" x14ac:dyDescent="0.25">
      <c r="A721" s="18">
        <v>43934</v>
      </c>
      <c r="B721" t="s">
        <v>225</v>
      </c>
      <c r="C721" t="s">
        <v>187</v>
      </c>
      <c r="D721">
        <v>2</v>
      </c>
      <c r="E721">
        <v>1</v>
      </c>
      <c r="F721">
        <v>1</v>
      </c>
      <c r="G721">
        <v>0</v>
      </c>
      <c r="H721">
        <v>60</v>
      </c>
      <c r="I721">
        <v>9</v>
      </c>
      <c r="J721">
        <v>9</v>
      </c>
      <c r="K721">
        <v>42</v>
      </c>
      <c r="L721" t="s">
        <v>13</v>
      </c>
      <c r="N721" t="s">
        <v>187</v>
      </c>
      <c r="O721" t="s">
        <v>39</v>
      </c>
      <c r="P721" t="s">
        <v>40</v>
      </c>
      <c r="Q721" t="s">
        <v>226</v>
      </c>
      <c r="R721" t="s">
        <v>215</v>
      </c>
      <c r="T721">
        <v>25</v>
      </c>
      <c r="U721">
        <v>8</v>
      </c>
      <c r="V721">
        <v>450</v>
      </c>
      <c r="W721">
        <v>693</v>
      </c>
      <c r="X721">
        <v>5417</v>
      </c>
      <c r="Y721">
        <v>72981</v>
      </c>
      <c r="Z721">
        <v>14874889</v>
      </c>
      <c r="AA721">
        <v>203.82</v>
      </c>
      <c r="AB721">
        <v>99.051964420000004</v>
      </c>
      <c r="AC721">
        <v>2.1918944530000002</v>
      </c>
      <c r="AD721">
        <v>0.13</v>
      </c>
      <c r="AE721">
        <v>4.03</v>
      </c>
      <c r="AF721">
        <v>7.0000000000000007E-2</v>
      </c>
      <c r="AG721">
        <v>0.61</v>
      </c>
      <c r="AH721">
        <v>0.15</v>
      </c>
      <c r="AI721">
        <v>0.15</v>
      </c>
      <c r="AJ721">
        <v>0.2</v>
      </c>
    </row>
    <row r="722" spans="1:37" x14ac:dyDescent="0.25">
      <c r="A722" s="18">
        <v>43935</v>
      </c>
      <c r="B722" t="s">
        <v>235</v>
      </c>
      <c r="C722" t="s">
        <v>157</v>
      </c>
      <c r="D722">
        <v>0</v>
      </c>
      <c r="E722">
        <v>0</v>
      </c>
      <c r="F722">
        <v>0</v>
      </c>
      <c r="G722">
        <v>0</v>
      </c>
      <c r="H722">
        <v>5</v>
      </c>
      <c r="I722">
        <v>0</v>
      </c>
      <c r="J722">
        <v>3</v>
      </c>
      <c r="K722">
        <v>2</v>
      </c>
      <c r="L722" t="s">
        <v>13</v>
      </c>
      <c r="N722" t="s">
        <v>157</v>
      </c>
      <c r="O722" t="s">
        <v>39</v>
      </c>
      <c r="P722" t="s">
        <v>40</v>
      </c>
      <c r="Q722" t="s">
        <v>226</v>
      </c>
      <c r="R722" t="s">
        <v>215</v>
      </c>
      <c r="S722" t="s">
        <v>233</v>
      </c>
      <c r="T722">
        <v>18</v>
      </c>
      <c r="U722">
        <v>5</v>
      </c>
      <c r="V722">
        <v>289</v>
      </c>
      <c r="X722">
        <v>6497</v>
      </c>
      <c r="Y722">
        <v>57956</v>
      </c>
      <c r="Z722">
        <v>5247257</v>
      </c>
      <c r="AA722">
        <v>90.54</v>
      </c>
      <c r="AB722">
        <v>96.910521739999993</v>
      </c>
      <c r="AC722">
        <v>4.2256146279999998</v>
      </c>
      <c r="AD722">
        <v>0</v>
      </c>
      <c r="AE722">
        <v>0.95</v>
      </c>
      <c r="AF722">
        <v>0</v>
      </c>
      <c r="AG722">
        <v>0</v>
      </c>
      <c r="AH722">
        <v>0</v>
      </c>
      <c r="AI722">
        <v>0.6</v>
      </c>
      <c r="AJ722">
        <v>1</v>
      </c>
      <c r="AK722">
        <v>1</v>
      </c>
    </row>
    <row r="723" spans="1:37" x14ac:dyDescent="0.25">
      <c r="A723" s="18">
        <v>43935</v>
      </c>
      <c r="B723" t="s">
        <v>37</v>
      </c>
      <c r="C723" t="s">
        <v>38</v>
      </c>
      <c r="D723">
        <v>6</v>
      </c>
      <c r="E723">
        <v>0</v>
      </c>
      <c r="F723">
        <v>1</v>
      </c>
      <c r="G723">
        <v>5</v>
      </c>
      <c r="H723">
        <v>83</v>
      </c>
      <c r="I723">
        <v>0</v>
      </c>
      <c r="J723">
        <v>16</v>
      </c>
      <c r="K723">
        <v>67</v>
      </c>
      <c r="L723" t="s">
        <v>13</v>
      </c>
      <c r="N723" t="s">
        <v>38</v>
      </c>
      <c r="O723" t="s">
        <v>39</v>
      </c>
      <c r="P723" t="s">
        <v>40</v>
      </c>
      <c r="Q723" t="s">
        <v>41</v>
      </c>
      <c r="R723" t="s">
        <v>42</v>
      </c>
      <c r="T723">
        <v>8</v>
      </c>
      <c r="U723">
        <v>1</v>
      </c>
      <c r="V723">
        <v>57</v>
      </c>
      <c r="W723">
        <v>80</v>
      </c>
      <c r="X723">
        <v>636</v>
      </c>
      <c r="Y723">
        <v>5780</v>
      </c>
      <c r="Z723">
        <v>4216171</v>
      </c>
      <c r="AA723">
        <v>729.43</v>
      </c>
      <c r="AB723">
        <v>115.1317136</v>
      </c>
      <c r="AC723">
        <v>-8.3694716880000009</v>
      </c>
      <c r="AD723">
        <v>1.42</v>
      </c>
      <c r="AE723">
        <v>19.690000000000001</v>
      </c>
      <c r="AF723">
        <v>0</v>
      </c>
      <c r="AG723">
        <v>0</v>
      </c>
      <c r="AH723">
        <v>0</v>
      </c>
      <c r="AI723">
        <v>0.1928</v>
      </c>
      <c r="AJ723">
        <v>1.2</v>
      </c>
      <c r="AK723">
        <v>1</v>
      </c>
    </row>
    <row r="724" spans="1:37" x14ac:dyDescent="0.25">
      <c r="A724" s="18">
        <v>43935</v>
      </c>
      <c r="B724" t="s">
        <v>218</v>
      </c>
      <c r="C724" t="s">
        <v>158</v>
      </c>
      <c r="D724">
        <v>5</v>
      </c>
      <c r="E724">
        <v>0</v>
      </c>
      <c r="F724">
        <v>0</v>
      </c>
      <c r="G724">
        <v>5</v>
      </c>
      <c r="H724">
        <v>207</v>
      </c>
      <c r="I724">
        <v>24</v>
      </c>
      <c r="J724">
        <v>11</v>
      </c>
      <c r="K724">
        <v>172</v>
      </c>
      <c r="L724" t="s">
        <v>13</v>
      </c>
      <c r="N724" t="s">
        <v>158</v>
      </c>
      <c r="O724" t="s">
        <v>39</v>
      </c>
      <c r="P724" t="s">
        <v>40</v>
      </c>
      <c r="Q724" t="s">
        <v>214</v>
      </c>
      <c r="R724" t="s">
        <v>215</v>
      </c>
      <c r="T724">
        <v>4</v>
      </c>
      <c r="U724">
        <v>4</v>
      </c>
      <c r="V724">
        <v>155</v>
      </c>
      <c r="W724">
        <v>313</v>
      </c>
      <c r="X724">
        <v>1238</v>
      </c>
      <c r="Y724">
        <v>9663</v>
      </c>
      <c r="Z724">
        <v>10722374</v>
      </c>
      <c r="AA724">
        <v>1109.6400000000001</v>
      </c>
      <c r="AB724">
        <v>106.1090043</v>
      </c>
      <c r="AC724">
        <v>-6.4567363880000004</v>
      </c>
      <c r="AD724">
        <v>0.47</v>
      </c>
      <c r="AE724">
        <v>19.309999999999999</v>
      </c>
      <c r="AF724">
        <v>0</v>
      </c>
      <c r="AG724">
        <v>2.2400000000000002</v>
      </c>
      <c r="AH724">
        <v>0.1159</v>
      </c>
      <c r="AI724">
        <v>5.3100000000000001E-2</v>
      </c>
      <c r="AJ724">
        <v>1.67</v>
      </c>
      <c r="AK724">
        <v>0</v>
      </c>
    </row>
    <row r="725" spans="1:37" x14ac:dyDescent="0.25">
      <c r="A725" s="18">
        <v>43935</v>
      </c>
      <c r="B725" t="s">
        <v>250</v>
      </c>
      <c r="C725" t="s">
        <v>159</v>
      </c>
      <c r="D725">
        <v>0</v>
      </c>
      <c r="E725">
        <v>0</v>
      </c>
      <c r="F725">
        <v>0</v>
      </c>
      <c r="G725">
        <v>0</v>
      </c>
      <c r="H725">
        <v>4</v>
      </c>
      <c r="I725">
        <v>1</v>
      </c>
      <c r="J725">
        <v>0</v>
      </c>
      <c r="K725">
        <v>3</v>
      </c>
      <c r="L725" t="s">
        <v>13</v>
      </c>
      <c r="N725" t="s">
        <v>159</v>
      </c>
      <c r="O725" t="s">
        <v>39</v>
      </c>
      <c r="P725" t="s">
        <v>40</v>
      </c>
      <c r="Q725" t="s">
        <v>226</v>
      </c>
      <c r="R725" t="s">
        <v>215</v>
      </c>
      <c r="T725">
        <v>9</v>
      </c>
      <c r="U725">
        <v>1</v>
      </c>
      <c r="V725">
        <v>129</v>
      </c>
      <c r="W725">
        <v>172</v>
      </c>
      <c r="X725">
        <v>1341</v>
      </c>
      <c r="Y725">
        <v>19919</v>
      </c>
      <c r="Z725">
        <v>1999539</v>
      </c>
      <c r="AA725">
        <v>100.38</v>
      </c>
      <c r="AB725">
        <v>102.33842129999999</v>
      </c>
      <c r="AC725">
        <v>-3.5335836270000001</v>
      </c>
      <c r="AD725">
        <v>0</v>
      </c>
      <c r="AE725">
        <v>2</v>
      </c>
      <c r="AF725">
        <v>0</v>
      </c>
      <c r="AG725">
        <v>0.5</v>
      </c>
      <c r="AH725">
        <v>0.25</v>
      </c>
      <c r="AI725">
        <v>0</v>
      </c>
      <c r="AJ725">
        <v>1</v>
      </c>
      <c r="AK725">
        <v>1</v>
      </c>
    </row>
    <row r="726" spans="1:37" x14ac:dyDescent="0.25">
      <c r="A726" s="18">
        <v>43935</v>
      </c>
      <c r="B726" t="s">
        <v>213</v>
      </c>
      <c r="C726" t="s">
        <v>161</v>
      </c>
      <c r="D726">
        <v>124</v>
      </c>
      <c r="E726">
        <v>10</v>
      </c>
      <c r="F726">
        <v>0</v>
      </c>
      <c r="G726">
        <v>114</v>
      </c>
      <c r="H726">
        <v>1823</v>
      </c>
      <c r="I726">
        <v>254</v>
      </c>
      <c r="J726">
        <v>120</v>
      </c>
      <c r="K726">
        <v>1449</v>
      </c>
      <c r="L726" t="s">
        <v>13</v>
      </c>
      <c r="N726" t="s">
        <v>161</v>
      </c>
      <c r="O726" t="s">
        <v>39</v>
      </c>
      <c r="P726" t="s">
        <v>40</v>
      </c>
      <c r="Q726" t="s">
        <v>214</v>
      </c>
      <c r="R726" t="s">
        <v>215</v>
      </c>
      <c r="S726" t="s">
        <v>216</v>
      </c>
      <c r="T726">
        <v>1</v>
      </c>
      <c r="U726">
        <v>5</v>
      </c>
      <c r="V726">
        <v>44</v>
      </c>
      <c r="W726">
        <v>267</v>
      </c>
      <c r="Y726">
        <v>664</v>
      </c>
      <c r="Z726">
        <v>10846145</v>
      </c>
      <c r="AA726">
        <v>16334.31</v>
      </c>
      <c r="AB726">
        <v>106.8361183</v>
      </c>
      <c r="AC726">
        <v>-6.2046989909999999</v>
      </c>
      <c r="AD726">
        <v>11.43</v>
      </c>
      <c r="AE726">
        <v>168.08</v>
      </c>
      <c r="AF726">
        <v>0.92</v>
      </c>
      <c r="AG726">
        <v>23.42</v>
      </c>
      <c r="AH726">
        <v>0.13930000000000001</v>
      </c>
      <c r="AI726">
        <v>6.5799999999999997E-2</v>
      </c>
      <c r="AJ726">
        <v>0.88</v>
      </c>
      <c r="AK726">
        <v>1.25</v>
      </c>
    </row>
    <row r="727" spans="1:37" x14ac:dyDescent="0.25">
      <c r="A727" s="18">
        <v>43935</v>
      </c>
      <c r="B727" t="s">
        <v>223</v>
      </c>
      <c r="C727" t="s">
        <v>160</v>
      </c>
      <c r="D727">
        <v>5</v>
      </c>
      <c r="E727">
        <v>0</v>
      </c>
      <c r="F727">
        <v>4</v>
      </c>
      <c r="G727">
        <v>1</v>
      </c>
      <c r="H727">
        <v>46</v>
      </c>
      <c r="I727">
        <v>6</v>
      </c>
      <c r="J727">
        <v>22</v>
      </c>
      <c r="K727">
        <v>18</v>
      </c>
      <c r="L727" t="s">
        <v>13</v>
      </c>
      <c r="N727" t="s">
        <v>160</v>
      </c>
      <c r="O727" t="s">
        <v>39</v>
      </c>
      <c r="P727" t="s">
        <v>40</v>
      </c>
      <c r="Q727" t="s">
        <v>214</v>
      </c>
      <c r="R727" t="s">
        <v>215</v>
      </c>
      <c r="S727" t="s">
        <v>224</v>
      </c>
      <c r="T727">
        <v>4</v>
      </c>
      <c r="U727">
        <v>1</v>
      </c>
      <c r="V727">
        <v>78</v>
      </c>
      <c r="W727">
        <v>46</v>
      </c>
      <c r="X727">
        <v>392</v>
      </c>
      <c r="Y727">
        <v>3133</v>
      </c>
      <c r="Z727">
        <v>3631015</v>
      </c>
      <c r="AA727">
        <v>1158.9000000000001</v>
      </c>
      <c r="AB727">
        <v>110.4448783</v>
      </c>
      <c r="AC727">
        <v>-7.8945018500000002</v>
      </c>
      <c r="AD727">
        <v>1.38</v>
      </c>
      <c r="AE727">
        <v>12.67</v>
      </c>
      <c r="AF727">
        <v>0</v>
      </c>
      <c r="AG727">
        <v>1.65</v>
      </c>
      <c r="AH727">
        <v>0.13039999999999999</v>
      </c>
      <c r="AI727">
        <v>0.4783</v>
      </c>
      <c r="AJ727">
        <v>0.31</v>
      </c>
      <c r="AK727">
        <v>1</v>
      </c>
    </row>
    <row r="728" spans="1:37" x14ac:dyDescent="0.25">
      <c r="A728" s="18">
        <v>43935</v>
      </c>
      <c r="B728" t="s">
        <v>254</v>
      </c>
      <c r="C728" t="s">
        <v>162</v>
      </c>
      <c r="D728">
        <v>0</v>
      </c>
      <c r="E728">
        <v>0</v>
      </c>
      <c r="F728">
        <v>0</v>
      </c>
      <c r="G728">
        <v>0</v>
      </c>
      <c r="H728">
        <v>1</v>
      </c>
      <c r="I728">
        <v>0</v>
      </c>
      <c r="J728">
        <v>0</v>
      </c>
      <c r="K728">
        <v>1</v>
      </c>
      <c r="L728" t="s">
        <v>13</v>
      </c>
      <c r="N728" t="s">
        <v>162</v>
      </c>
      <c r="O728" t="s">
        <v>39</v>
      </c>
      <c r="P728" t="s">
        <v>40</v>
      </c>
      <c r="Q728" t="s">
        <v>220</v>
      </c>
      <c r="R728" t="s">
        <v>42</v>
      </c>
      <c r="T728">
        <v>5</v>
      </c>
      <c r="U728">
        <v>1</v>
      </c>
      <c r="V728">
        <v>77</v>
      </c>
      <c r="W728">
        <v>72</v>
      </c>
      <c r="X728">
        <v>657</v>
      </c>
      <c r="Y728">
        <v>11257</v>
      </c>
      <c r="Z728">
        <v>1180651</v>
      </c>
      <c r="AA728">
        <v>104.88</v>
      </c>
      <c r="AB728">
        <v>122.37605809999999</v>
      </c>
      <c r="AC728">
        <v>0.68700260400000002</v>
      </c>
      <c r="AD728">
        <v>0</v>
      </c>
      <c r="AE728">
        <v>0.85</v>
      </c>
      <c r="AF728">
        <v>0</v>
      </c>
      <c r="AG728">
        <v>0</v>
      </c>
      <c r="AH728">
        <v>0</v>
      </c>
      <c r="AI728">
        <v>0</v>
      </c>
      <c r="AJ728">
        <v>1</v>
      </c>
      <c r="AK728">
        <v>1</v>
      </c>
    </row>
    <row r="729" spans="1:37" x14ac:dyDescent="0.25">
      <c r="A729" s="18">
        <v>43935</v>
      </c>
      <c r="B729" t="s">
        <v>246</v>
      </c>
      <c r="C729" t="s">
        <v>163</v>
      </c>
      <c r="D729">
        <v>1</v>
      </c>
      <c r="E729">
        <v>0</v>
      </c>
      <c r="F729">
        <v>0</v>
      </c>
      <c r="G729">
        <v>1</v>
      </c>
      <c r="H729">
        <v>4</v>
      </c>
      <c r="I729">
        <v>0</v>
      </c>
      <c r="J729">
        <v>0</v>
      </c>
      <c r="K729">
        <v>4</v>
      </c>
      <c r="L729" t="s">
        <v>13</v>
      </c>
      <c r="N729" t="s">
        <v>163</v>
      </c>
      <c r="O729" t="s">
        <v>39</v>
      </c>
      <c r="P729" t="s">
        <v>40</v>
      </c>
      <c r="Q729" t="s">
        <v>226</v>
      </c>
      <c r="R729" t="s">
        <v>215</v>
      </c>
      <c r="T729">
        <v>9</v>
      </c>
      <c r="U729">
        <v>2</v>
      </c>
      <c r="V729">
        <v>141</v>
      </c>
      <c r="W729">
        <v>163</v>
      </c>
      <c r="X729">
        <v>1399</v>
      </c>
      <c r="Y729">
        <v>50058</v>
      </c>
      <c r="Z729">
        <v>3493357</v>
      </c>
      <c r="AA729">
        <v>69.790000000000006</v>
      </c>
      <c r="AB729">
        <v>102.72364039999999</v>
      </c>
      <c r="AC729">
        <v>-1.69769766</v>
      </c>
      <c r="AD729">
        <v>0.28999999999999998</v>
      </c>
      <c r="AE729">
        <v>1.1499999999999999</v>
      </c>
      <c r="AF729">
        <v>0</v>
      </c>
      <c r="AG729">
        <v>0</v>
      </c>
      <c r="AH729">
        <v>0</v>
      </c>
      <c r="AI729">
        <v>0</v>
      </c>
      <c r="AK729">
        <v>1</v>
      </c>
    </row>
    <row r="730" spans="1:37" x14ac:dyDescent="0.25">
      <c r="A730" s="18">
        <v>43935</v>
      </c>
      <c r="B730" t="s">
        <v>217</v>
      </c>
      <c r="C730" t="s">
        <v>164</v>
      </c>
      <c r="D730">
        <v>3</v>
      </c>
      <c r="E730">
        <v>0</v>
      </c>
      <c r="F730">
        <v>1</v>
      </c>
      <c r="G730">
        <v>2</v>
      </c>
      <c r="H730">
        <v>556</v>
      </c>
      <c r="I730">
        <v>50</v>
      </c>
      <c r="J730">
        <v>25</v>
      </c>
      <c r="K730">
        <v>481</v>
      </c>
      <c r="L730" t="s">
        <v>13</v>
      </c>
      <c r="N730" t="s">
        <v>164</v>
      </c>
      <c r="O730" t="s">
        <v>39</v>
      </c>
      <c r="P730" t="s">
        <v>40</v>
      </c>
      <c r="Q730" t="s">
        <v>214</v>
      </c>
      <c r="R730" t="s">
        <v>215</v>
      </c>
      <c r="T730">
        <v>18</v>
      </c>
      <c r="U730">
        <v>9</v>
      </c>
      <c r="V730">
        <v>627</v>
      </c>
      <c r="W730">
        <v>645</v>
      </c>
      <c r="X730">
        <v>5312</v>
      </c>
      <c r="Y730">
        <v>35378</v>
      </c>
      <c r="Z730">
        <v>45161325</v>
      </c>
      <c r="AA730">
        <v>1276.55</v>
      </c>
      <c r="AB730">
        <v>107.60370829999999</v>
      </c>
      <c r="AC730">
        <v>-6.9204320829999997</v>
      </c>
      <c r="AD730">
        <v>7.0000000000000007E-2</v>
      </c>
      <c r="AE730">
        <v>12.31</v>
      </c>
      <c r="AF730">
        <v>0</v>
      </c>
      <c r="AG730">
        <v>1.1100000000000001</v>
      </c>
      <c r="AH730">
        <v>8.9899999999999994E-2</v>
      </c>
      <c r="AI730">
        <v>4.4999999999999998E-2</v>
      </c>
      <c r="AJ730">
        <v>0.04</v>
      </c>
      <c r="AK730">
        <v>0</v>
      </c>
    </row>
    <row r="731" spans="1:37" x14ac:dyDescent="0.25">
      <c r="A731" s="18">
        <v>43935</v>
      </c>
      <c r="B731" t="s">
        <v>227</v>
      </c>
      <c r="C731" t="s">
        <v>165</v>
      </c>
      <c r="D731">
        <v>75</v>
      </c>
      <c r="E731">
        <v>1</v>
      </c>
      <c r="F731">
        <v>1</v>
      </c>
      <c r="G731">
        <v>73</v>
      </c>
      <c r="H731">
        <v>265</v>
      </c>
      <c r="I731">
        <v>31</v>
      </c>
      <c r="J731">
        <v>34</v>
      </c>
      <c r="K731">
        <v>200</v>
      </c>
      <c r="L731" t="s">
        <v>13</v>
      </c>
      <c r="N731" t="s">
        <v>165</v>
      </c>
      <c r="O731" t="s">
        <v>39</v>
      </c>
      <c r="P731" t="s">
        <v>40</v>
      </c>
      <c r="Q731" t="s">
        <v>214</v>
      </c>
      <c r="R731" t="s">
        <v>215</v>
      </c>
      <c r="T731">
        <v>29</v>
      </c>
      <c r="U731">
        <v>6</v>
      </c>
      <c r="V731">
        <v>576</v>
      </c>
      <c r="W731">
        <v>753</v>
      </c>
      <c r="X731">
        <v>7809</v>
      </c>
      <c r="Y731">
        <v>32801</v>
      </c>
      <c r="Z731">
        <v>36364072</v>
      </c>
      <c r="AA731">
        <v>1108.6400000000001</v>
      </c>
      <c r="AB731">
        <v>110.20111489999999</v>
      </c>
      <c r="AC731">
        <v>-7.2590971770000001</v>
      </c>
      <c r="AD731">
        <v>2.06</v>
      </c>
      <c r="AE731">
        <v>7.29</v>
      </c>
      <c r="AF731">
        <v>0.03</v>
      </c>
      <c r="AG731">
        <v>0.85</v>
      </c>
      <c r="AH731">
        <v>0.11700000000000001</v>
      </c>
      <c r="AI731">
        <v>0.1283</v>
      </c>
      <c r="AJ731">
        <v>25</v>
      </c>
      <c r="AK731">
        <v>1</v>
      </c>
    </row>
    <row r="732" spans="1:37" x14ac:dyDescent="0.25">
      <c r="A732" s="18">
        <v>43935</v>
      </c>
      <c r="B732" t="s">
        <v>228</v>
      </c>
      <c r="C732" t="s">
        <v>166</v>
      </c>
      <c r="D732">
        <v>36</v>
      </c>
      <c r="E732">
        <v>13</v>
      </c>
      <c r="F732">
        <v>7</v>
      </c>
      <c r="G732">
        <v>16</v>
      </c>
      <c r="H732">
        <v>425</v>
      </c>
      <c r="I732">
        <v>39</v>
      </c>
      <c r="J732">
        <v>60</v>
      </c>
      <c r="K732">
        <v>326</v>
      </c>
      <c r="L732" t="s">
        <v>13</v>
      </c>
      <c r="N732" t="s">
        <v>166</v>
      </c>
      <c r="O732" t="s">
        <v>39</v>
      </c>
      <c r="P732" t="s">
        <v>40</v>
      </c>
      <c r="Q732" t="s">
        <v>214</v>
      </c>
      <c r="R732" t="s">
        <v>215</v>
      </c>
      <c r="T732">
        <v>29</v>
      </c>
      <c r="U732">
        <v>9</v>
      </c>
      <c r="V732">
        <v>666</v>
      </c>
      <c r="W732">
        <v>777</v>
      </c>
      <c r="X732">
        <v>7724</v>
      </c>
      <c r="Y732">
        <v>47803</v>
      </c>
      <c r="Z732">
        <v>40479023</v>
      </c>
      <c r="AA732">
        <v>846.78</v>
      </c>
      <c r="AB732">
        <v>112.7329414</v>
      </c>
      <c r="AC732">
        <v>-7.7233455790000001</v>
      </c>
      <c r="AD732">
        <v>0.89</v>
      </c>
      <c r="AE732">
        <v>10.5</v>
      </c>
      <c r="AF732">
        <v>0.32</v>
      </c>
      <c r="AG732">
        <v>0.96</v>
      </c>
      <c r="AH732">
        <v>9.1800000000000007E-2</v>
      </c>
      <c r="AI732">
        <v>0.14119999999999999</v>
      </c>
      <c r="AJ732">
        <v>0.69</v>
      </c>
      <c r="AK732">
        <v>6.5</v>
      </c>
    </row>
    <row r="733" spans="1:37" x14ac:dyDescent="0.25">
      <c r="A733" s="18">
        <v>43935</v>
      </c>
      <c r="B733" t="s">
        <v>244</v>
      </c>
      <c r="C733" t="s">
        <v>167</v>
      </c>
      <c r="D733">
        <v>0</v>
      </c>
      <c r="E733">
        <v>0</v>
      </c>
      <c r="F733">
        <v>2</v>
      </c>
      <c r="G733">
        <v>-2</v>
      </c>
      <c r="H733">
        <v>10</v>
      </c>
      <c r="I733">
        <v>1</v>
      </c>
      <c r="J733">
        <v>5</v>
      </c>
      <c r="K733">
        <v>4</v>
      </c>
      <c r="L733" t="s">
        <v>13</v>
      </c>
      <c r="N733" t="s">
        <v>167</v>
      </c>
      <c r="O733" t="s">
        <v>39</v>
      </c>
      <c r="P733" t="s">
        <v>40</v>
      </c>
      <c r="Q733" t="s">
        <v>222</v>
      </c>
      <c r="R733" t="s">
        <v>215</v>
      </c>
      <c r="T733">
        <v>12</v>
      </c>
      <c r="U733">
        <v>2</v>
      </c>
      <c r="V733">
        <v>174</v>
      </c>
      <c r="W733">
        <v>99</v>
      </c>
      <c r="X733">
        <v>2031</v>
      </c>
      <c r="Y733">
        <v>147307</v>
      </c>
      <c r="Z733">
        <v>5422814</v>
      </c>
      <c r="AA733">
        <v>36.81</v>
      </c>
      <c r="AB733">
        <v>111.1211776</v>
      </c>
      <c r="AC733">
        <v>-8.6474572E-2</v>
      </c>
      <c r="AD733">
        <v>0</v>
      </c>
      <c r="AE733">
        <v>1.84</v>
      </c>
      <c r="AF733">
        <v>0</v>
      </c>
      <c r="AG733">
        <v>0.18</v>
      </c>
      <c r="AH733">
        <v>0.1</v>
      </c>
      <c r="AI733">
        <v>0.5</v>
      </c>
      <c r="AJ733">
        <v>1</v>
      </c>
      <c r="AK733">
        <v>1</v>
      </c>
    </row>
    <row r="734" spans="1:37" x14ac:dyDescent="0.25">
      <c r="A734" s="18">
        <v>43935</v>
      </c>
      <c r="B734" t="s">
        <v>247</v>
      </c>
      <c r="C734" t="s">
        <v>168</v>
      </c>
      <c r="D734">
        <v>3</v>
      </c>
      <c r="E734">
        <v>2</v>
      </c>
      <c r="F734">
        <v>0</v>
      </c>
      <c r="G734">
        <v>1</v>
      </c>
      <c r="H734">
        <v>36</v>
      </c>
      <c r="I734">
        <v>7</v>
      </c>
      <c r="J734">
        <v>4</v>
      </c>
      <c r="K734">
        <v>25</v>
      </c>
      <c r="L734" t="s">
        <v>13</v>
      </c>
      <c r="N734" t="s">
        <v>168</v>
      </c>
      <c r="O734" t="s">
        <v>39</v>
      </c>
      <c r="P734" t="s">
        <v>40</v>
      </c>
      <c r="Q734" t="s">
        <v>222</v>
      </c>
      <c r="R734" t="s">
        <v>42</v>
      </c>
      <c r="T734">
        <v>11</v>
      </c>
      <c r="U734">
        <v>2</v>
      </c>
      <c r="V734">
        <v>153</v>
      </c>
      <c r="W734">
        <v>144</v>
      </c>
      <c r="X734">
        <v>1864</v>
      </c>
      <c r="Y734">
        <v>38744</v>
      </c>
      <c r="Z734">
        <v>4023049</v>
      </c>
      <c r="AA734">
        <v>103.84</v>
      </c>
      <c r="AB734">
        <v>115.4385783</v>
      </c>
      <c r="AC734">
        <v>-2.993594979</v>
      </c>
      <c r="AD734">
        <v>0.75</v>
      </c>
      <c r="AE734">
        <v>8.9499999999999993</v>
      </c>
      <c r="AF734">
        <v>0.5</v>
      </c>
      <c r="AG734">
        <v>1.74</v>
      </c>
      <c r="AH734">
        <v>0.19439999999999999</v>
      </c>
      <c r="AI734">
        <v>0.1111</v>
      </c>
    </row>
    <row r="735" spans="1:37" x14ac:dyDescent="0.25">
      <c r="A735" s="18">
        <v>43935</v>
      </c>
      <c r="B735" t="s">
        <v>236</v>
      </c>
      <c r="C735" t="s">
        <v>169</v>
      </c>
      <c r="D735">
        <v>0</v>
      </c>
      <c r="E735">
        <v>1</v>
      </c>
      <c r="F735">
        <v>0</v>
      </c>
      <c r="G735">
        <v>-1</v>
      </c>
      <c r="H735">
        <v>21</v>
      </c>
      <c r="I735">
        <v>2</v>
      </c>
      <c r="J735">
        <v>8</v>
      </c>
      <c r="K735">
        <v>11</v>
      </c>
      <c r="L735" t="s">
        <v>13</v>
      </c>
      <c r="N735" t="s">
        <v>169</v>
      </c>
      <c r="O735" t="s">
        <v>39</v>
      </c>
      <c r="P735" t="s">
        <v>40</v>
      </c>
      <c r="Q735" t="s">
        <v>222</v>
      </c>
      <c r="R735" t="s">
        <v>215</v>
      </c>
      <c r="T735">
        <v>13</v>
      </c>
      <c r="U735">
        <v>1</v>
      </c>
      <c r="V735">
        <v>136</v>
      </c>
      <c r="W735">
        <v>139</v>
      </c>
      <c r="X735">
        <v>1432</v>
      </c>
      <c r="Y735">
        <v>153565</v>
      </c>
      <c r="Z735">
        <v>2570289</v>
      </c>
      <c r="AA735">
        <v>16.739999999999998</v>
      </c>
      <c r="AB735">
        <v>113.41765359999999</v>
      </c>
      <c r="AC735">
        <v>-1.6024846530000001</v>
      </c>
      <c r="AD735">
        <v>0</v>
      </c>
      <c r="AE735">
        <v>8.17</v>
      </c>
      <c r="AF735">
        <v>0.39</v>
      </c>
      <c r="AG735">
        <v>0.78</v>
      </c>
      <c r="AH735">
        <v>9.5200000000000007E-2</v>
      </c>
      <c r="AI735">
        <v>0.38100000000000001</v>
      </c>
      <c r="AJ735">
        <v>0</v>
      </c>
    </row>
    <row r="736" spans="1:37" x14ac:dyDescent="0.25">
      <c r="A736" s="18">
        <v>43935</v>
      </c>
      <c r="B736" t="s">
        <v>221</v>
      </c>
      <c r="C736" t="s">
        <v>170</v>
      </c>
      <c r="D736">
        <v>0</v>
      </c>
      <c r="E736">
        <v>0</v>
      </c>
      <c r="F736">
        <v>0</v>
      </c>
      <c r="G736">
        <v>0</v>
      </c>
      <c r="H736">
        <v>32</v>
      </c>
      <c r="I736">
        <v>1</v>
      </c>
      <c r="J736">
        <v>6</v>
      </c>
      <c r="K736">
        <v>25</v>
      </c>
      <c r="L736" t="s">
        <v>13</v>
      </c>
      <c r="N736" t="s">
        <v>170</v>
      </c>
      <c r="O736" t="s">
        <v>39</v>
      </c>
      <c r="P736" t="s">
        <v>40</v>
      </c>
      <c r="Q736" t="s">
        <v>222</v>
      </c>
      <c r="R736" t="s">
        <v>42</v>
      </c>
      <c r="T736">
        <v>7</v>
      </c>
      <c r="U736">
        <v>3</v>
      </c>
      <c r="V736">
        <v>103</v>
      </c>
      <c r="W736">
        <v>197</v>
      </c>
      <c r="X736">
        <v>841</v>
      </c>
      <c r="Y736">
        <v>129067</v>
      </c>
      <c r="Z736">
        <v>3552191</v>
      </c>
      <c r="AA736">
        <v>27.52</v>
      </c>
      <c r="AB736">
        <v>116.4684405</v>
      </c>
      <c r="AC736">
        <v>0.45385803000000002</v>
      </c>
      <c r="AD736">
        <v>0</v>
      </c>
      <c r="AE736">
        <v>9.01</v>
      </c>
      <c r="AF736">
        <v>0</v>
      </c>
      <c r="AG736">
        <v>0.28000000000000003</v>
      </c>
      <c r="AH736">
        <v>3.1300000000000001E-2</v>
      </c>
      <c r="AI736">
        <v>0.1875</v>
      </c>
      <c r="AJ736">
        <v>1</v>
      </c>
      <c r="AK736">
        <v>1</v>
      </c>
    </row>
    <row r="737" spans="1:37" x14ac:dyDescent="0.25">
      <c r="A737" s="18">
        <v>43935</v>
      </c>
      <c r="B737" t="s">
        <v>241</v>
      </c>
      <c r="C737" t="s">
        <v>171</v>
      </c>
      <c r="D737">
        <v>0</v>
      </c>
      <c r="E737">
        <v>0</v>
      </c>
      <c r="F737">
        <v>0</v>
      </c>
      <c r="G737">
        <v>0</v>
      </c>
      <c r="H737">
        <v>16</v>
      </c>
      <c r="I737">
        <v>1</v>
      </c>
      <c r="J737">
        <v>0</v>
      </c>
      <c r="K737">
        <v>15</v>
      </c>
      <c r="L737" t="s">
        <v>13</v>
      </c>
      <c r="N737" t="s">
        <v>171</v>
      </c>
      <c r="O737" t="s">
        <v>39</v>
      </c>
      <c r="P737" t="s">
        <v>40</v>
      </c>
      <c r="Q737" t="s">
        <v>222</v>
      </c>
      <c r="R737" t="s">
        <v>42</v>
      </c>
      <c r="T737">
        <v>4</v>
      </c>
      <c r="U737">
        <v>1</v>
      </c>
      <c r="V737">
        <v>53</v>
      </c>
      <c r="W737">
        <v>35</v>
      </c>
      <c r="X737">
        <v>447</v>
      </c>
      <c r="Y737">
        <v>75468</v>
      </c>
      <c r="Z737">
        <v>648407</v>
      </c>
      <c r="AA737">
        <v>8.59</v>
      </c>
      <c r="AB737">
        <v>116.2188791</v>
      </c>
      <c r="AC737">
        <v>2.8910126209999998</v>
      </c>
      <c r="AD737">
        <v>0</v>
      </c>
      <c r="AE737">
        <v>24.68</v>
      </c>
      <c r="AF737">
        <v>0</v>
      </c>
      <c r="AG737">
        <v>1.54</v>
      </c>
      <c r="AH737">
        <v>6.25E-2</v>
      </c>
      <c r="AI737">
        <v>0</v>
      </c>
      <c r="AJ737">
        <v>1</v>
      </c>
      <c r="AK737">
        <v>1</v>
      </c>
    </row>
    <row r="738" spans="1:37" x14ac:dyDescent="0.25">
      <c r="A738" s="18">
        <v>43935</v>
      </c>
      <c r="B738" t="s">
        <v>248</v>
      </c>
      <c r="C738" t="s">
        <v>172</v>
      </c>
      <c r="D738">
        <v>0</v>
      </c>
      <c r="E738">
        <v>0</v>
      </c>
      <c r="F738">
        <v>0</v>
      </c>
      <c r="G738">
        <v>0</v>
      </c>
      <c r="H738">
        <v>4</v>
      </c>
      <c r="I738">
        <v>1</v>
      </c>
      <c r="J738">
        <v>0</v>
      </c>
      <c r="K738">
        <v>3</v>
      </c>
      <c r="L738" t="s">
        <v>13</v>
      </c>
      <c r="N738" t="s">
        <v>172</v>
      </c>
      <c r="O738" t="s">
        <v>39</v>
      </c>
      <c r="P738" t="s">
        <v>40</v>
      </c>
      <c r="Q738" t="s">
        <v>226</v>
      </c>
      <c r="R738" t="s">
        <v>215</v>
      </c>
      <c r="T738">
        <v>6</v>
      </c>
      <c r="U738">
        <v>1</v>
      </c>
      <c r="V738">
        <v>47</v>
      </c>
      <c r="W738">
        <v>82</v>
      </c>
      <c r="X738">
        <v>309</v>
      </c>
      <c r="Y738">
        <v>16424</v>
      </c>
      <c r="Z738">
        <v>1379767</v>
      </c>
      <c r="AA738">
        <v>84.01</v>
      </c>
      <c r="AB738">
        <v>106.5499324</v>
      </c>
      <c r="AC738">
        <v>-2.4474441269999998</v>
      </c>
      <c r="AD738">
        <v>0</v>
      </c>
      <c r="AE738">
        <v>2.9</v>
      </c>
      <c r="AF738">
        <v>0</v>
      </c>
      <c r="AG738">
        <v>0.72</v>
      </c>
      <c r="AH738">
        <v>0.25</v>
      </c>
      <c r="AI738">
        <v>0</v>
      </c>
      <c r="AJ738">
        <v>1</v>
      </c>
      <c r="AK738">
        <v>1</v>
      </c>
    </row>
    <row r="739" spans="1:37" x14ac:dyDescent="0.25">
      <c r="A739" s="18">
        <v>43935</v>
      </c>
      <c r="B739" t="s">
        <v>249</v>
      </c>
      <c r="C739" t="s">
        <v>173</v>
      </c>
      <c r="D739">
        <v>6</v>
      </c>
      <c r="E739">
        <v>1</v>
      </c>
      <c r="F739">
        <v>0</v>
      </c>
      <c r="G739">
        <v>5</v>
      </c>
      <c r="H739">
        <v>22</v>
      </c>
      <c r="I739">
        <v>6</v>
      </c>
      <c r="J739">
        <v>2</v>
      </c>
      <c r="K739">
        <v>14</v>
      </c>
      <c r="L739" t="s">
        <v>13</v>
      </c>
      <c r="N739" t="s">
        <v>173</v>
      </c>
      <c r="O739" t="s">
        <v>39</v>
      </c>
      <c r="P739" t="s">
        <v>40</v>
      </c>
      <c r="Q739" t="s">
        <v>226</v>
      </c>
      <c r="R739" t="s">
        <v>215</v>
      </c>
      <c r="T739">
        <v>5</v>
      </c>
      <c r="U739">
        <v>2</v>
      </c>
      <c r="V739">
        <v>75</v>
      </c>
      <c r="W739">
        <v>142</v>
      </c>
      <c r="X739">
        <v>275</v>
      </c>
      <c r="Y739">
        <v>8202</v>
      </c>
      <c r="Z739">
        <v>1929400</v>
      </c>
      <c r="AA739">
        <v>235.24</v>
      </c>
      <c r="AB739">
        <v>108.261746</v>
      </c>
      <c r="AC739">
        <v>3.9163459999999999</v>
      </c>
      <c r="AD739">
        <v>3.11</v>
      </c>
      <c r="AE739">
        <v>11.4</v>
      </c>
      <c r="AF739">
        <v>0.52</v>
      </c>
      <c r="AG739">
        <v>3.11</v>
      </c>
      <c r="AH739">
        <v>0.2727</v>
      </c>
      <c r="AI739">
        <v>9.0899999999999995E-2</v>
      </c>
    </row>
    <row r="740" spans="1:37" x14ac:dyDescent="0.25">
      <c r="A740" s="18">
        <v>43935</v>
      </c>
      <c r="B740" t="s">
        <v>237</v>
      </c>
      <c r="C740" t="s">
        <v>174</v>
      </c>
      <c r="D740">
        <v>0</v>
      </c>
      <c r="E740">
        <v>0</v>
      </c>
      <c r="F740">
        <v>0</v>
      </c>
      <c r="G740">
        <v>0</v>
      </c>
      <c r="H740">
        <v>20</v>
      </c>
      <c r="I740">
        <v>5</v>
      </c>
      <c r="J740">
        <v>4</v>
      </c>
      <c r="K740">
        <v>11</v>
      </c>
      <c r="L740" t="s">
        <v>13</v>
      </c>
      <c r="N740" t="s">
        <v>174</v>
      </c>
      <c r="O740" t="s">
        <v>39</v>
      </c>
      <c r="P740" t="s">
        <v>40</v>
      </c>
      <c r="Q740" t="s">
        <v>226</v>
      </c>
      <c r="R740" t="s">
        <v>215</v>
      </c>
      <c r="T740">
        <v>13</v>
      </c>
      <c r="U740">
        <v>2</v>
      </c>
      <c r="V740">
        <v>228</v>
      </c>
      <c r="W740">
        <v>205</v>
      </c>
      <c r="X740">
        <v>2435</v>
      </c>
      <c r="Y740">
        <v>34624</v>
      </c>
      <c r="Z740">
        <v>9095591</v>
      </c>
      <c r="AA740">
        <v>262.7</v>
      </c>
      <c r="AB740">
        <v>105.0214366</v>
      </c>
      <c r="AC740">
        <v>-4.9167929749999999</v>
      </c>
      <c r="AD740">
        <v>0</v>
      </c>
      <c r="AE740">
        <v>2.2000000000000002</v>
      </c>
      <c r="AF740">
        <v>0</v>
      </c>
      <c r="AG740">
        <v>0.55000000000000004</v>
      </c>
      <c r="AH740">
        <v>0.25</v>
      </c>
      <c r="AI740">
        <v>0.2</v>
      </c>
      <c r="AJ740">
        <v>0</v>
      </c>
      <c r="AK740">
        <v>1</v>
      </c>
    </row>
    <row r="741" spans="1:37" x14ac:dyDescent="0.25">
      <c r="A741" s="18">
        <v>43935</v>
      </c>
      <c r="B741" t="s">
        <v>230</v>
      </c>
      <c r="C741" t="s">
        <v>175</v>
      </c>
      <c r="D741">
        <v>0</v>
      </c>
      <c r="E741">
        <v>0</v>
      </c>
      <c r="F741">
        <v>0</v>
      </c>
      <c r="G741">
        <v>0</v>
      </c>
      <c r="H741">
        <v>11</v>
      </c>
      <c r="I741">
        <v>0</v>
      </c>
      <c r="J741">
        <v>0</v>
      </c>
      <c r="K741">
        <v>11</v>
      </c>
      <c r="L741" t="s">
        <v>13</v>
      </c>
      <c r="N741" t="s">
        <v>175</v>
      </c>
      <c r="O741" t="s">
        <v>39</v>
      </c>
      <c r="P741" t="s">
        <v>40</v>
      </c>
      <c r="Q741" t="s">
        <v>175</v>
      </c>
      <c r="R741" t="s">
        <v>231</v>
      </c>
      <c r="T741">
        <v>9</v>
      </c>
      <c r="U741">
        <v>2</v>
      </c>
      <c r="V741">
        <v>118</v>
      </c>
      <c r="W741">
        <v>35</v>
      </c>
      <c r="X741">
        <v>1198</v>
      </c>
      <c r="Y741">
        <v>46914</v>
      </c>
      <c r="Z741">
        <v>1847097</v>
      </c>
      <c r="AA741">
        <v>39.369999999999997</v>
      </c>
      <c r="AB741">
        <v>129.57679200000001</v>
      </c>
      <c r="AC741">
        <v>-3.1925720000000002</v>
      </c>
      <c r="AD741">
        <v>0</v>
      </c>
      <c r="AE741">
        <v>5.96</v>
      </c>
      <c r="AF741">
        <v>0</v>
      </c>
      <c r="AG741">
        <v>0</v>
      </c>
      <c r="AH741">
        <v>0</v>
      </c>
      <c r="AI741">
        <v>0</v>
      </c>
      <c r="AJ741">
        <v>1</v>
      </c>
      <c r="AK741">
        <v>1</v>
      </c>
    </row>
    <row r="742" spans="1:37" x14ac:dyDescent="0.25">
      <c r="A742" s="18">
        <v>43935</v>
      </c>
      <c r="B742" t="s">
        <v>234</v>
      </c>
      <c r="C742" t="s">
        <v>176</v>
      </c>
      <c r="D742">
        <v>0</v>
      </c>
      <c r="E742">
        <v>0</v>
      </c>
      <c r="F742">
        <v>0</v>
      </c>
      <c r="G742">
        <v>0</v>
      </c>
      <c r="H742">
        <v>2</v>
      </c>
      <c r="I742">
        <v>0</v>
      </c>
      <c r="J742">
        <v>1</v>
      </c>
      <c r="K742">
        <v>1</v>
      </c>
      <c r="L742" t="s">
        <v>13</v>
      </c>
      <c r="N742" t="s">
        <v>176</v>
      </c>
      <c r="O742" t="s">
        <v>39</v>
      </c>
      <c r="P742" t="s">
        <v>40</v>
      </c>
      <c r="Q742" t="s">
        <v>175</v>
      </c>
      <c r="R742" t="s">
        <v>231</v>
      </c>
      <c r="T742">
        <v>8</v>
      </c>
      <c r="U742">
        <v>2</v>
      </c>
      <c r="V742">
        <v>116</v>
      </c>
      <c r="W742">
        <v>118</v>
      </c>
      <c r="X742">
        <v>1063</v>
      </c>
      <c r="Y742">
        <v>31983</v>
      </c>
      <c r="Z742">
        <v>1307803</v>
      </c>
      <c r="AA742">
        <v>40.89</v>
      </c>
      <c r="AB742">
        <v>127.5391072</v>
      </c>
      <c r="AC742">
        <v>0.212036949</v>
      </c>
      <c r="AD742">
        <v>0</v>
      </c>
      <c r="AE742">
        <v>1.53</v>
      </c>
      <c r="AF742">
        <v>0</v>
      </c>
      <c r="AG742">
        <v>0</v>
      </c>
      <c r="AH742">
        <v>0</v>
      </c>
      <c r="AI742">
        <v>0.5</v>
      </c>
      <c r="AJ742">
        <v>1</v>
      </c>
      <c r="AK742">
        <v>1</v>
      </c>
    </row>
    <row r="743" spans="1:37" x14ac:dyDescent="0.25">
      <c r="A743" s="18">
        <v>43935</v>
      </c>
      <c r="B743" t="s">
        <v>251</v>
      </c>
      <c r="C743" t="s">
        <v>177</v>
      </c>
      <c r="D743">
        <v>0</v>
      </c>
      <c r="E743">
        <v>0</v>
      </c>
      <c r="F743">
        <v>0</v>
      </c>
      <c r="G743">
        <v>0</v>
      </c>
      <c r="H743">
        <v>35</v>
      </c>
      <c r="I743">
        <v>2</v>
      </c>
      <c r="J743">
        <v>2</v>
      </c>
      <c r="K743">
        <v>31</v>
      </c>
      <c r="L743" t="s">
        <v>13</v>
      </c>
      <c r="N743" t="s">
        <v>177</v>
      </c>
      <c r="O743" t="s">
        <v>39</v>
      </c>
      <c r="P743" t="s">
        <v>40</v>
      </c>
      <c r="Q743" t="s">
        <v>41</v>
      </c>
      <c r="R743" t="s">
        <v>42</v>
      </c>
      <c r="T743">
        <v>8</v>
      </c>
      <c r="U743">
        <v>2</v>
      </c>
      <c r="V743">
        <v>117</v>
      </c>
      <c r="W743">
        <v>145</v>
      </c>
      <c r="X743">
        <v>995</v>
      </c>
      <c r="Y743">
        <v>18572</v>
      </c>
      <c r="Z743">
        <v>5270247</v>
      </c>
      <c r="AA743">
        <v>283.77</v>
      </c>
      <c r="AB743">
        <v>117.5086257</v>
      </c>
      <c r="AC743">
        <v>-8.6069988659999996</v>
      </c>
      <c r="AD743">
        <v>0</v>
      </c>
      <c r="AE743">
        <v>6.64</v>
      </c>
      <c r="AF743">
        <v>0</v>
      </c>
      <c r="AG743">
        <v>0.38</v>
      </c>
      <c r="AH743">
        <v>5.7099999999999998E-2</v>
      </c>
      <c r="AI743">
        <v>5.7099999999999998E-2</v>
      </c>
      <c r="AJ743">
        <v>0</v>
      </c>
      <c r="AK743">
        <v>1</v>
      </c>
    </row>
    <row r="744" spans="1:37" x14ac:dyDescent="0.25">
      <c r="A744" s="18">
        <v>43935</v>
      </c>
      <c r="B744" t="s">
        <v>253</v>
      </c>
      <c r="C744" t="s">
        <v>178</v>
      </c>
      <c r="D744">
        <v>0</v>
      </c>
      <c r="E744">
        <v>0</v>
      </c>
      <c r="F744">
        <v>0</v>
      </c>
      <c r="G744">
        <v>0</v>
      </c>
      <c r="H744">
        <v>1</v>
      </c>
      <c r="I744">
        <v>0</v>
      </c>
      <c r="J744">
        <v>0</v>
      </c>
      <c r="K744">
        <v>1</v>
      </c>
      <c r="L744" t="s">
        <v>13</v>
      </c>
      <c r="N744" t="s">
        <v>178</v>
      </c>
      <c r="O744" t="s">
        <v>39</v>
      </c>
      <c r="P744" t="s">
        <v>40</v>
      </c>
      <c r="Q744" t="s">
        <v>41</v>
      </c>
      <c r="R744" t="s">
        <v>42</v>
      </c>
      <c r="T744">
        <v>21</v>
      </c>
      <c r="U744">
        <v>1</v>
      </c>
      <c r="V744">
        <v>309</v>
      </c>
      <c r="W744">
        <v>327</v>
      </c>
      <c r="X744">
        <v>3026</v>
      </c>
      <c r="Y744">
        <v>48718</v>
      </c>
      <c r="Z744">
        <v>5411321</v>
      </c>
      <c r="AA744">
        <v>111.07</v>
      </c>
      <c r="AB744">
        <v>121.592271</v>
      </c>
      <c r="AC744">
        <v>-8.6822049999999997</v>
      </c>
      <c r="AD744">
        <v>0</v>
      </c>
      <c r="AE744">
        <v>0.18</v>
      </c>
      <c r="AF744">
        <v>0</v>
      </c>
      <c r="AG744">
        <v>0</v>
      </c>
      <c r="AH744">
        <v>0</v>
      </c>
      <c r="AI744">
        <v>0</v>
      </c>
      <c r="AJ744">
        <v>1</v>
      </c>
      <c r="AK744">
        <v>1</v>
      </c>
    </row>
    <row r="745" spans="1:37" x14ac:dyDescent="0.25">
      <c r="A745" s="18">
        <v>43935</v>
      </c>
      <c r="B745" t="s">
        <v>232</v>
      </c>
      <c r="C745" t="s">
        <v>179</v>
      </c>
      <c r="D745">
        <v>0</v>
      </c>
      <c r="E745">
        <v>0</v>
      </c>
      <c r="F745">
        <v>0</v>
      </c>
      <c r="G745">
        <v>0</v>
      </c>
      <c r="H745">
        <v>67</v>
      </c>
      <c r="I745">
        <v>4</v>
      </c>
      <c r="J745">
        <v>9</v>
      </c>
      <c r="K745">
        <v>54</v>
      </c>
      <c r="L745" t="s">
        <v>13</v>
      </c>
      <c r="N745" t="s">
        <v>179</v>
      </c>
      <c r="O745" t="s">
        <v>39</v>
      </c>
      <c r="P745" t="s">
        <v>40</v>
      </c>
      <c r="Q745" t="s">
        <v>179</v>
      </c>
      <c r="R745" t="s">
        <v>231</v>
      </c>
      <c r="S745" t="s">
        <v>233</v>
      </c>
      <c r="T745">
        <v>28</v>
      </c>
      <c r="U745">
        <v>1</v>
      </c>
      <c r="V745">
        <v>560</v>
      </c>
      <c r="W745">
        <v>110</v>
      </c>
      <c r="X745">
        <v>5411</v>
      </c>
      <c r="Y745">
        <v>319036</v>
      </c>
      <c r="Z745">
        <v>4340348</v>
      </c>
      <c r="AA745">
        <v>13.6</v>
      </c>
      <c r="AB745">
        <v>138.69603000000001</v>
      </c>
      <c r="AC745">
        <v>-4.6662095299999997</v>
      </c>
      <c r="AD745">
        <v>0</v>
      </c>
      <c r="AE745">
        <v>15.44</v>
      </c>
      <c r="AF745">
        <v>0</v>
      </c>
      <c r="AG745">
        <v>0.92</v>
      </c>
      <c r="AH745">
        <v>5.9700000000000003E-2</v>
      </c>
      <c r="AI745">
        <v>0.1343</v>
      </c>
      <c r="AJ745">
        <v>0</v>
      </c>
      <c r="AK745">
        <v>1</v>
      </c>
    </row>
    <row r="746" spans="1:37" x14ac:dyDescent="0.25">
      <c r="A746" s="18">
        <v>43935</v>
      </c>
      <c r="B746" t="s">
        <v>240</v>
      </c>
      <c r="C746" t="s">
        <v>180</v>
      </c>
      <c r="D746">
        <v>0</v>
      </c>
      <c r="E746">
        <v>0</v>
      </c>
      <c r="F746">
        <v>0</v>
      </c>
      <c r="G746">
        <v>0</v>
      </c>
      <c r="H746">
        <v>2</v>
      </c>
      <c r="I746">
        <v>0</v>
      </c>
      <c r="J746">
        <v>0</v>
      </c>
      <c r="K746">
        <v>2</v>
      </c>
      <c r="L746" t="s">
        <v>13</v>
      </c>
      <c r="N746" t="s">
        <v>180</v>
      </c>
      <c r="O746" t="s">
        <v>39</v>
      </c>
      <c r="P746" t="s">
        <v>40</v>
      </c>
      <c r="Q746" t="s">
        <v>179</v>
      </c>
      <c r="R746" t="s">
        <v>231</v>
      </c>
      <c r="S746" t="s">
        <v>233</v>
      </c>
      <c r="T746">
        <v>12</v>
      </c>
      <c r="U746">
        <v>1</v>
      </c>
      <c r="V746">
        <v>218</v>
      </c>
      <c r="W746">
        <v>95</v>
      </c>
      <c r="X746">
        <v>1742</v>
      </c>
      <c r="Y746">
        <v>102955</v>
      </c>
      <c r="Z746">
        <v>1140701</v>
      </c>
      <c r="AA746">
        <v>11.08</v>
      </c>
      <c r="AB746">
        <v>132.9762624</v>
      </c>
      <c r="AC746">
        <v>-2.045160182</v>
      </c>
      <c r="AD746">
        <v>0</v>
      </c>
      <c r="AE746">
        <v>1.75</v>
      </c>
      <c r="AF746">
        <v>0</v>
      </c>
      <c r="AG746">
        <v>0</v>
      </c>
      <c r="AH746">
        <v>0</v>
      </c>
      <c r="AI746">
        <v>0</v>
      </c>
      <c r="AJ746">
        <v>1</v>
      </c>
      <c r="AK746">
        <v>1</v>
      </c>
    </row>
    <row r="747" spans="1:37" x14ac:dyDescent="0.25">
      <c r="A747" s="18">
        <v>43935</v>
      </c>
      <c r="B747" t="s">
        <v>245</v>
      </c>
      <c r="C747" t="s">
        <v>181</v>
      </c>
      <c r="D747">
        <v>0</v>
      </c>
      <c r="E747">
        <v>0</v>
      </c>
      <c r="F747">
        <v>0</v>
      </c>
      <c r="G747">
        <v>0</v>
      </c>
      <c r="H747">
        <v>19</v>
      </c>
      <c r="I747">
        <v>3</v>
      </c>
      <c r="J747">
        <v>3</v>
      </c>
      <c r="K747">
        <v>13</v>
      </c>
      <c r="L747" t="s">
        <v>13</v>
      </c>
      <c r="N747" t="s">
        <v>181</v>
      </c>
      <c r="O747" t="s">
        <v>39</v>
      </c>
      <c r="P747" t="s">
        <v>40</v>
      </c>
      <c r="Q747" t="s">
        <v>226</v>
      </c>
      <c r="R747" t="s">
        <v>215</v>
      </c>
      <c r="T747">
        <v>10</v>
      </c>
      <c r="U747">
        <v>2</v>
      </c>
      <c r="V747">
        <v>169</v>
      </c>
      <c r="W747">
        <v>268</v>
      </c>
      <c r="X747">
        <v>1591</v>
      </c>
      <c r="Y747">
        <v>87024</v>
      </c>
      <c r="Z747">
        <v>6074100</v>
      </c>
      <c r="AA747">
        <v>69.8</v>
      </c>
      <c r="AB747">
        <v>101.8051092</v>
      </c>
      <c r="AC747">
        <v>0.51164785099999999</v>
      </c>
      <c r="AD747">
        <v>0</v>
      </c>
      <c r="AE747">
        <v>3.13</v>
      </c>
      <c r="AF747">
        <v>0</v>
      </c>
      <c r="AG747">
        <v>0.49</v>
      </c>
      <c r="AH747">
        <v>0.15790000000000001</v>
      </c>
      <c r="AI747">
        <v>0.15790000000000001</v>
      </c>
      <c r="AJ747">
        <v>0</v>
      </c>
      <c r="AK747">
        <v>1</v>
      </c>
    </row>
    <row r="748" spans="1:37" x14ac:dyDescent="0.25">
      <c r="A748" s="18">
        <v>43935</v>
      </c>
      <c r="B748" t="s">
        <v>242</v>
      </c>
      <c r="C748" t="s">
        <v>182</v>
      </c>
      <c r="D748">
        <v>0</v>
      </c>
      <c r="E748">
        <v>0</v>
      </c>
      <c r="F748">
        <v>0</v>
      </c>
      <c r="G748">
        <v>0</v>
      </c>
      <c r="H748">
        <v>5</v>
      </c>
      <c r="I748">
        <v>1</v>
      </c>
      <c r="J748">
        <v>1</v>
      </c>
      <c r="K748">
        <v>3</v>
      </c>
      <c r="L748" t="s">
        <v>13</v>
      </c>
      <c r="N748" t="s">
        <v>182</v>
      </c>
      <c r="O748" t="s">
        <v>39</v>
      </c>
      <c r="P748" t="s">
        <v>40</v>
      </c>
      <c r="Q748" t="s">
        <v>220</v>
      </c>
      <c r="R748" t="s">
        <v>42</v>
      </c>
      <c r="T748">
        <v>6</v>
      </c>
      <c r="V748">
        <v>69</v>
      </c>
      <c r="W748">
        <v>73</v>
      </c>
      <c r="X748">
        <v>575</v>
      </c>
      <c r="Y748">
        <v>16787</v>
      </c>
      <c r="Z748">
        <v>1559984</v>
      </c>
      <c r="AA748">
        <v>92.93</v>
      </c>
      <c r="AB748">
        <v>119.3450194</v>
      </c>
      <c r="AC748">
        <v>-2.4617460530000002</v>
      </c>
      <c r="AD748">
        <v>0</v>
      </c>
      <c r="AE748">
        <v>3.21</v>
      </c>
      <c r="AF748">
        <v>0</v>
      </c>
      <c r="AG748">
        <v>0.64</v>
      </c>
      <c r="AH748">
        <v>0.2</v>
      </c>
      <c r="AI748">
        <v>0.2</v>
      </c>
      <c r="AJ748">
        <v>1</v>
      </c>
      <c r="AK748">
        <v>1</v>
      </c>
    </row>
    <row r="749" spans="1:37" x14ac:dyDescent="0.25">
      <c r="A749" s="18">
        <v>43935</v>
      </c>
      <c r="B749" t="s">
        <v>229</v>
      </c>
      <c r="C749" t="s">
        <v>183</v>
      </c>
      <c r="D749">
        <v>8</v>
      </c>
      <c r="E749">
        <v>3</v>
      </c>
      <c r="F749">
        <v>4</v>
      </c>
      <c r="G749">
        <v>1</v>
      </c>
      <c r="H749">
        <v>228</v>
      </c>
      <c r="I749">
        <v>22</v>
      </c>
      <c r="J749">
        <v>34</v>
      </c>
      <c r="K749">
        <v>172</v>
      </c>
      <c r="L749" t="s">
        <v>13</v>
      </c>
      <c r="N749" t="s">
        <v>183</v>
      </c>
      <c r="O749" t="s">
        <v>39</v>
      </c>
      <c r="P749" t="s">
        <v>40</v>
      </c>
      <c r="Q749" t="s">
        <v>220</v>
      </c>
      <c r="R749" t="s">
        <v>42</v>
      </c>
      <c r="T749">
        <v>21</v>
      </c>
      <c r="U749">
        <v>3</v>
      </c>
      <c r="V749">
        <v>311</v>
      </c>
      <c r="W749">
        <v>792</v>
      </c>
      <c r="X749">
        <v>2255</v>
      </c>
      <c r="Y749">
        <v>46717</v>
      </c>
      <c r="Z749">
        <v>9426885</v>
      </c>
      <c r="AA749">
        <v>201.78</v>
      </c>
      <c r="AB749">
        <v>120.1620559</v>
      </c>
      <c r="AC749">
        <v>-3.731080714</v>
      </c>
      <c r="AD749">
        <v>0.85</v>
      </c>
      <c r="AE749">
        <v>24.19</v>
      </c>
      <c r="AF749">
        <v>0.32</v>
      </c>
      <c r="AG749">
        <v>2.33</v>
      </c>
      <c r="AH749">
        <v>9.6500000000000002E-2</v>
      </c>
      <c r="AI749">
        <v>0.14910000000000001</v>
      </c>
      <c r="AK749">
        <v>3</v>
      </c>
    </row>
    <row r="750" spans="1:37" x14ac:dyDescent="0.25">
      <c r="A750" s="18">
        <v>43935</v>
      </c>
      <c r="B750" t="s">
        <v>238</v>
      </c>
      <c r="C750" t="s">
        <v>184</v>
      </c>
      <c r="D750">
        <v>0</v>
      </c>
      <c r="E750">
        <v>0</v>
      </c>
      <c r="F750">
        <v>0</v>
      </c>
      <c r="G750">
        <v>0</v>
      </c>
      <c r="H750">
        <v>19</v>
      </c>
      <c r="I750">
        <v>3</v>
      </c>
      <c r="J750">
        <v>2</v>
      </c>
      <c r="K750">
        <v>14</v>
      </c>
      <c r="L750" t="s">
        <v>13</v>
      </c>
      <c r="N750" t="s">
        <v>184</v>
      </c>
      <c r="O750" t="s">
        <v>39</v>
      </c>
      <c r="P750" t="s">
        <v>40</v>
      </c>
      <c r="Q750" t="s">
        <v>220</v>
      </c>
      <c r="R750" t="s">
        <v>42</v>
      </c>
      <c r="T750">
        <v>12</v>
      </c>
      <c r="U750">
        <v>1</v>
      </c>
      <c r="V750">
        <v>175</v>
      </c>
      <c r="W750">
        <v>175</v>
      </c>
      <c r="X750">
        <v>1842</v>
      </c>
      <c r="Y750">
        <v>61841</v>
      </c>
      <c r="Z750">
        <v>2955567</v>
      </c>
      <c r="AA750">
        <v>47.79</v>
      </c>
      <c r="AB750">
        <v>121.2010927</v>
      </c>
      <c r="AC750">
        <v>-1.00413668</v>
      </c>
      <c r="AD750">
        <v>0</v>
      </c>
      <c r="AE750">
        <v>6.43</v>
      </c>
      <c r="AF750">
        <v>0</v>
      </c>
      <c r="AG750">
        <v>1.02</v>
      </c>
      <c r="AH750">
        <v>0.15790000000000001</v>
      </c>
      <c r="AI750">
        <v>0.1053</v>
      </c>
      <c r="AJ750">
        <v>1</v>
      </c>
      <c r="AK750">
        <v>0</v>
      </c>
    </row>
    <row r="751" spans="1:37" x14ac:dyDescent="0.25">
      <c r="A751" s="18">
        <v>43935</v>
      </c>
      <c r="B751" t="s">
        <v>219</v>
      </c>
      <c r="C751" t="s">
        <v>185</v>
      </c>
      <c r="D751">
        <v>0</v>
      </c>
      <c r="E751">
        <v>0</v>
      </c>
      <c r="F751">
        <v>0</v>
      </c>
      <c r="G751">
        <v>0</v>
      </c>
      <c r="H751">
        <v>16</v>
      </c>
      <c r="I751">
        <v>1</v>
      </c>
      <c r="J751">
        <v>1</v>
      </c>
      <c r="K751">
        <v>14</v>
      </c>
      <c r="L751" t="s">
        <v>13</v>
      </c>
      <c r="N751" t="s">
        <v>185</v>
      </c>
      <c r="O751" t="s">
        <v>39</v>
      </c>
      <c r="P751" t="s">
        <v>40</v>
      </c>
      <c r="Q751" t="s">
        <v>220</v>
      </c>
      <c r="R751" t="s">
        <v>42</v>
      </c>
      <c r="T751">
        <v>15</v>
      </c>
      <c r="U751">
        <v>2</v>
      </c>
      <c r="V751">
        <v>219</v>
      </c>
      <c r="W751">
        <v>377</v>
      </c>
      <c r="X751">
        <v>1911</v>
      </c>
      <c r="Y751">
        <v>38068</v>
      </c>
      <c r="Z751">
        <v>2635461</v>
      </c>
      <c r="AA751">
        <v>69.23</v>
      </c>
      <c r="AB751">
        <v>122.070311</v>
      </c>
      <c r="AC751">
        <v>-4.1246887929999998</v>
      </c>
      <c r="AD751">
        <v>0</v>
      </c>
      <c r="AE751">
        <v>6.07</v>
      </c>
      <c r="AF751">
        <v>0</v>
      </c>
      <c r="AG751">
        <v>0.38</v>
      </c>
      <c r="AH751">
        <v>6.25E-2</v>
      </c>
      <c r="AI751">
        <v>6.25E-2</v>
      </c>
      <c r="AJ751">
        <v>1</v>
      </c>
      <c r="AK751">
        <v>1</v>
      </c>
    </row>
    <row r="752" spans="1:37" x14ac:dyDescent="0.25">
      <c r="A752" s="18">
        <v>43935</v>
      </c>
      <c r="B752" t="s">
        <v>252</v>
      </c>
      <c r="C752" t="s">
        <v>186</v>
      </c>
      <c r="D752">
        <v>0</v>
      </c>
      <c r="E752">
        <v>0</v>
      </c>
      <c r="F752">
        <v>2</v>
      </c>
      <c r="G752">
        <v>-2</v>
      </c>
      <c r="H752">
        <v>15</v>
      </c>
      <c r="I752">
        <v>3</v>
      </c>
      <c r="J752">
        <v>3</v>
      </c>
      <c r="K752">
        <v>9</v>
      </c>
      <c r="L752" t="s">
        <v>13</v>
      </c>
      <c r="N752" t="s">
        <v>186</v>
      </c>
      <c r="O752" t="s">
        <v>39</v>
      </c>
      <c r="P752" t="s">
        <v>40</v>
      </c>
      <c r="Q752" t="s">
        <v>220</v>
      </c>
      <c r="R752" t="s">
        <v>42</v>
      </c>
      <c r="T752">
        <v>11</v>
      </c>
      <c r="U752">
        <v>4</v>
      </c>
      <c r="V752">
        <v>171</v>
      </c>
      <c r="W752">
        <v>332</v>
      </c>
      <c r="X752">
        <v>1507</v>
      </c>
      <c r="Y752">
        <v>13892</v>
      </c>
      <c r="Z752">
        <v>2641884</v>
      </c>
      <c r="AA752">
        <v>190.17</v>
      </c>
      <c r="AB752">
        <v>124.5212396</v>
      </c>
      <c r="AC752">
        <v>1.259638212</v>
      </c>
      <c r="AD752">
        <v>0</v>
      </c>
      <c r="AE752">
        <v>5.68</v>
      </c>
      <c r="AF752">
        <v>0</v>
      </c>
      <c r="AG752">
        <v>1.1399999999999999</v>
      </c>
      <c r="AH752">
        <v>0.2</v>
      </c>
      <c r="AI752">
        <v>0.2</v>
      </c>
      <c r="AJ752">
        <v>1</v>
      </c>
      <c r="AK752">
        <v>1</v>
      </c>
    </row>
    <row r="753" spans="1:37" x14ac:dyDescent="0.25">
      <c r="A753" s="18">
        <v>43935</v>
      </c>
      <c r="B753" t="s">
        <v>239</v>
      </c>
      <c r="C753" t="s">
        <v>56</v>
      </c>
      <c r="D753">
        <v>3</v>
      </c>
      <c r="E753">
        <v>1</v>
      </c>
      <c r="F753">
        <v>0</v>
      </c>
      <c r="G753">
        <v>2</v>
      </c>
      <c r="H753">
        <v>48</v>
      </c>
      <c r="I753">
        <v>4</v>
      </c>
      <c r="J753">
        <v>6</v>
      </c>
      <c r="K753">
        <v>38</v>
      </c>
      <c r="L753" t="s">
        <v>13</v>
      </c>
      <c r="N753" t="s">
        <v>56</v>
      </c>
      <c r="O753" t="s">
        <v>39</v>
      </c>
      <c r="P753" t="s">
        <v>40</v>
      </c>
      <c r="Q753" t="s">
        <v>226</v>
      </c>
      <c r="R753" t="s">
        <v>215</v>
      </c>
      <c r="T753">
        <v>12</v>
      </c>
      <c r="U753">
        <v>7</v>
      </c>
      <c r="V753">
        <v>179</v>
      </c>
      <c r="W753">
        <v>230</v>
      </c>
      <c r="X753">
        <v>928</v>
      </c>
      <c r="Y753">
        <v>42013</v>
      </c>
      <c r="Z753">
        <v>5519245</v>
      </c>
      <c r="AA753">
        <v>131.37</v>
      </c>
      <c r="AB753">
        <v>100.46506239999999</v>
      </c>
      <c r="AC753">
        <v>-0.850253225</v>
      </c>
      <c r="AD753">
        <v>0.54</v>
      </c>
      <c r="AE753">
        <v>8.6999999999999993</v>
      </c>
      <c r="AF753">
        <v>0.18</v>
      </c>
      <c r="AG753">
        <v>0.72</v>
      </c>
      <c r="AH753">
        <v>8.3299999999999999E-2</v>
      </c>
      <c r="AI753">
        <v>0.125</v>
      </c>
      <c r="AJ753">
        <v>3</v>
      </c>
    </row>
    <row r="754" spans="1:37" x14ac:dyDescent="0.25">
      <c r="A754" s="18">
        <v>43935</v>
      </c>
      <c r="B754" t="s">
        <v>243</v>
      </c>
      <c r="C754" t="s">
        <v>156</v>
      </c>
      <c r="D754">
        <v>1</v>
      </c>
      <c r="E754">
        <v>0</v>
      </c>
      <c r="F754">
        <v>0</v>
      </c>
      <c r="G754">
        <v>1</v>
      </c>
      <c r="H754">
        <v>18</v>
      </c>
      <c r="I754">
        <v>0</v>
      </c>
      <c r="J754">
        <v>3</v>
      </c>
      <c r="K754">
        <v>15</v>
      </c>
      <c r="L754" t="s">
        <v>13</v>
      </c>
      <c r="N754" t="s">
        <v>156</v>
      </c>
      <c r="O754" t="s">
        <v>39</v>
      </c>
      <c r="P754" t="s">
        <v>40</v>
      </c>
      <c r="Q754" t="s">
        <v>226</v>
      </c>
      <c r="R754" t="s">
        <v>215</v>
      </c>
      <c r="T754">
        <v>13</v>
      </c>
      <c r="U754">
        <v>4</v>
      </c>
      <c r="V754">
        <v>241</v>
      </c>
      <c r="W754">
        <v>387</v>
      </c>
      <c r="X754">
        <v>2853</v>
      </c>
      <c r="Y754">
        <v>91592</v>
      </c>
      <c r="Z754">
        <v>8217551</v>
      </c>
      <c r="AA754">
        <v>89.72</v>
      </c>
      <c r="AB754">
        <v>104.16946470000001</v>
      </c>
      <c r="AC754">
        <v>-3.2162118080000002</v>
      </c>
      <c r="AD754">
        <v>0.12</v>
      </c>
      <c r="AE754">
        <v>2.19</v>
      </c>
      <c r="AF754">
        <v>0</v>
      </c>
      <c r="AG754">
        <v>0</v>
      </c>
      <c r="AH754">
        <v>0</v>
      </c>
      <c r="AI754">
        <v>0.16669999999999999</v>
      </c>
      <c r="AK754">
        <v>1</v>
      </c>
    </row>
    <row r="755" spans="1:37" x14ac:dyDescent="0.25">
      <c r="A755" s="18">
        <v>43935</v>
      </c>
      <c r="B755" t="s">
        <v>225</v>
      </c>
      <c r="C755" t="s">
        <v>187</v>
      </c>
      <c r="D755">
        <v>5</v>
      </c>
      <c r="E755">
        <v>0</v>
      </c>
      <c r="F755">
        <v>1</v>
      </c>
      <c r="G755">
        <v>4</v>
      </c>
      <c r="H755">
        <v>65</v>
      </c>
      <c r="I755">
        <v>9</v>
      </c>
      <c r="J755">
        <v>10</v>
      </c>
      <c r="K755">
        <v>46</v>
      </c>
      <c r="L755" t="s">
        <v>13</v>
      </c>
      <c r="N755" t="s">
        <v>187</v>
      </c>
      <c r="O755" t="s">
        <v>39</v>
      </c>
      <c r="P755" t="s">
        <v>40</v>
      </c>
      <c r="Q755" t="s">
        <v>226</v>
      </c>
      <c r="R755" t="s">
        <v>215</v>
      </c>
      <c r="T755">
        <v>25</v>
      </c>
      <c r="U755">
        <v>8</v>
      </c>
      <c r="V755">
        <v>450</v>
      </c>
      <c r="W755">
        <v>693</v>
      </c>
      <c r="X755">
        <v>5417</v>
      </c>
      <c r="Y755">
        <v>72981</v>
      </c>
      <c r="Z755">
        <v>14874889</v>
      </c>
      <c r="AA755">
        <v>203.82</v>
      </c>
      <c r="AB755">
        <v>99.051964420000004</v>
      </c>
      <c r="AC755">
        <v>2.1918944530000002</v>
      </c>
      <c r="AD755">
        <v>0.34</v>
      </c>
      <c r="AE755">
        <v>4.37</v>
      </c>
      <c r="AF755">
        <v>0</v>
      </c>
      <c r="AG755">
        <v>0.61</v>
      </c>
      <c r="AH755">
        <v>0.13850000000000001</v>
      </c>
      <c r="AI755">
        <v>0.15379999999999999</v>
      </c>
      <c r="AJ755">
        <v>2.5</v>
      </c>
      <c r="AK755">
        <v>0</v>
      </c>
    </row>
    <row r="756" spans="1:37" x14ac:dyDescent="0.25">
      <c r="A756" s="18">
        <v>43936</v>
      </c>
      <c r="B756" t="s">
        <v>235</v>
      </c>
      <c r="C756" t="s">
        <v>157</v>
      </c>
      <c r="D756">
        <v>0</v>
      </c>
      <c r="E756">
        <v>0</v>
      </c>
      <c r="F756">
        <v>0</v>
      </c>
      <c r="G756">
        <v>0</v>
      </c>
      <c r="H756">
        <v>5</v>
      </c>
      <c r="I756">
        <v>0</v>
      </c>
      <c r="J756">
        <v>3</v>
      </c>
      <c r="K756">
        <v>2</v>
      </c>
      <c r="L756" t="s">
        <v>13</v>
      </c>
      <c r="N756" t="s">
        <v>157</v>
      </c>
      <c r="O756" t="s">
        <v>39</v>
      </c>
      <c r="P756" t="s">
        <v>40</v>
      </c>
      <c r="Q756" t="s">
        <v>226</v>
      </c>
      <c r="R756" t="s">
        <v>215</v>
      </c>
      <c r="S756" t="s">
        <v>233</v>
      </c>
      <c r="T756">
        <v>18</v>
      </c>
      <c r="U756">
        <v>5</v>
      </c>
      <c r="V756">
        <v>289</v>
      </c>
      <c r="X756">
        <v>6497</v>
      </c>
      <c r="Y756">
        <v>57956</v>
      </c>
      <c r="Z756">
        <v>5247257</v>
      </c>
      <c r="AA756">
        <v>90.54</v>
      </c>
      <c r="AB756">
        <v>96.910521739999993</v>
      </c>
      <c r="AC756">
        <v>4.2256146279999998</v>
      </c>
      <c r="AD756">
        <v>0</v>
      </c>
      <c r="AE756">
        <v>0.95</v>
      </c>
      <c r="AF756">
        <v>0</v>
      </c>
      <c r="AG756">
        <v>0</v>
      </c>
      <c r="AH756">
        <v>0</v>
      </c>
      <c r="AI756">
        <v>0.6</v>
      </c>
      <c r="AJ756">
        <v>1</v>
      </c>
      <c r="AK756">
        <v>1</v>
      </c>
    </row>
    <row r="757" spans="1:37" x14ac:dyDescent="0.25">
      <c r="A757" s="18">
        <v>43936</v>
      </c>
      <c r="B757" t="s">
        <v>37</v>
      </c>
      <c r="C757" t="s">
        <v>38</v>
      </c>
      <c r="D757">
        <v>6</v>
      </c>
      <c r="E757">
        <v>0</v>
      </c>
      <c r="F757">
        <v>0</v>
      </c>
      <c r="G757">
        <v>6</v>
      </c>
      <c r="H757">
        <v>89</v>
      </c>
      <c r="I757">
        <v>0</v>
      </c>
      <c r="J757">
        <v>16</v>
      </c>
      <c r="K757">
        <v>73</v>
      </c>
      <c r="L757" t="s">
        <v>13</v>
      </c>
      <c r="N757" t="s">
        <v>38</v>
      </c>
      <c r="O757" t="s">
        <v>39</v>
      </c>
      <c r="P757" t="s">
        <v>40</v>
      </c>
      <c r="Q757" t="s">
        <v>41</v>
      </c>
      <c r="R757" t="s">
        <v>42</v>
      </c>
      <c r="T757">
        <v>8</v>
      </c>
      <c r="U757">
        <v>1</v>
      </c>
      <c r="V757">
        <v>57</v>
      </c>
      <c r="W757">
        <v>80</v>
      </c>
      <c r="X757">
        <v>636</v>
      </c>
      <c r="Y757">
        <v>5780</v>
      </c>
      <c r="Z757">
        <v>4216171</v>
      </c>
      <c r="AA757">
        <v>729.43</v>
      </c>
      <c r="AB757">
        <v>115.1317136</v>
      </c>
      <c r="AC757">
        <v>-8.3694716880000009</v>
      </c>
      <c r="AD757">
        <v>1.42</v>
      </c>
      <c r="AE757">
        <v>21.11</v>
      </c>
      <c r="AF757">
        <v>0</v>
      </c>
      <c r="AG757">
        <v>0</v>
      </c>
      <c r="AH757">
        <v>0</v>
      </c>
      <c r="AI757">
        <v>0.17979999999999999</v>
      </c>
      <c r="AJ757">
        <v>1</v>
      </c>
      <c r="AK757">
        <v>1</v>
      </c>
    </row>
    <row r="758" spans="1:37" x14ac:dyDescent="0.25">
      <c r="A758" s="18">
        <v>43936</v>
      </c>
      <c r="B758" t="s">
        <v>218</v>
      </c>
      <c r="C758" t="s">
        <v>158</v>
      </c>
      <c r="D758">
        <v>0</v>
      </c>
      <c r="E758">
        <v>2</v>
      </c>
      <c r="F758">
        <v>1</v>
      </c>
      <c r="G758">
        <v>-3</v>
      </c>
      <c r="H758">
        <v>207</v>
      </c>
      <c r="I758">
        <v>26</v>
      </c>
      <c r="J758">
        <v>12</v>
      </c>
      <c r="K758">
        <v>169</v>
      </c>
      <c r="L758" t="s">
        <v>13</v>
      </c>
      <c r="N758" t="s">
        <v>158</v>
      </c>
      <c r="O758" t="s">
        <v>39</v>
      </c>
      <c r="P758" t="s">
        <v>40</v>
      </c>
      <c r="Q758" t="s">
        <v>214</v>
      </c>
      <c r="R758" t="s">
        <v>215</v>
      </c>
      <c r="T758">
        <v>4</v>
      </c>
      <c r="U758">
        <v>4</v>
      </c>
      <c r="V758">
        <v>155</v>
      </c>
      <c r="W758">
        <v>313</v>
      </c>
      <c r="X758">
        <v>1238</v>
      </c>
      <c r="Y758">
        <v>9663</v>
      </c>
      <c r="Z758">
        <v>10722374</v>
      </c>
      <c r="AA758">
        <v>1109.6400000000001</v>
      </c>
      <c r="AB758">
        <v>106.1090043</v>
      </c>
      <c r="AC758">
        <v>-6.4567363880000004</v>
      </c>
      <c r="AD758">
        <v>0</v>
      </c>
      <c r="AE758">
        <v>19.309999999999999</v>
      </c>
      <c r="AF758">
        <v>0.19</v>
      </c>
      <c r="AG758">
        <v>2.42</v>
      </c>
      <c r="AH758">
        <v>0.12559999999999999</v>
      </c>
      <c r="AI758">
        <v>5.8000000000000003E-2</v>
      </c>
      <c r="AJ758">
        <v>0</v>
      </c>
    </row>
    <row r="759" spans="1:37" x14ac:dyDescent="0.25">
      <c r="A759" s="18">
        <v>43936</v>
      </c>
      <c r="B759" t="s">
        <v>250</v>
      </c>
      <c r="C759" t="s">
        <v>159</v>
      </c>
      <c r="D759">
        <v>0</v>
      </c>
      <c r="E759">
        <v>0</v>
      </c>
      <c r="F759">
        <v>0</v>
      </c>
      <c r="G759">
        <v>0</v>
      </c>
      <c r="H759">
        <v>4</v>
      </c>
      <c r="I759">
        <v>1</v>
      </c>
      <c r="J759">
        <v>0</v>
      </c>
      <c r="K759">
        <v>3</v>
      </c>
      <c r="L759" t="s">
        <v>13</v>
      </c>
      <c r="N759" t="s">
        <v>159</v>
      </c>
      <c r="O759" t="s">
        <v>39</v>
      </c>
      <c r="P759" t="s">
        <v>40</v>
      </c>
      <c r="Q759" t="s">
        <v>226</v>
      </c>
      <c r="R759" t="s">
        <v>215</v>
      </c>
      <c r="T759">
        <v>9</v>
      </c>
      <c r="U759">
        <v>1</v>
      </c>
      <c r="V759">
        <v>129</v>
      </c>
      <c r="W759">
        <v>172</v>
      </c>
      <c r="X759">
        <v>1341</v>
      </c>
      <c r="Y759">
        <v>19919</v>
      </c>
      <c r="Z759">
        <v>1999539</v>
      </c>
      <c r="AA759">
        <v>100.38</v>
      </c>
      <c r="AB759">
        <v>102.33842129999999</v>
      </c>
      <c r="AC759">
        <v>-3.5335836270000001</v>
      </c>
      <c r="AD759">
        <v>0</v>
      </c>
      <c r="AE759">
        <v>2</v>
      </c>
      <c r="AF759">
        <v>0</v>
      </c>
      <c r="AG759">
        <v>0.5</v>
      </c>
      <c r="AH759">
        <v>0.25</v>
      </c>
      <c r="AI759">
        <v>0</v>
      </c>
      <c r="AJ759">
        <v>1</v>
      </c>
      <c r="AK759">
        <v>1</v>
      </c>
    </row>
    <row r="760" spans="1:37" x14ac:dyDescent="0.25">
      <c r="A760" s="18">
        <v>43936</v>
      </c>
      <c r="B760" t="s">
        <v>213</v>
      </c>
      <c r="C760" t="s">
        <v>161</v>
      </c>
      <c r="D760">
        <v>135</v>
      </c>
      <c r="E760">
        <v>11</v>
      </c>
      <c r="F760">
        <v>20</v>
      </c>
      <c r="G760">
        <v>104</v>
      </c>
      <c r="H760">
        <v>1958</v>
      </c>
      <c r="I760">
        <v>265</v>
      </c>
      <c r="J760">
        <v>140</v>
      </c>
      <c r="K760">
        <v>1553</v>
      </c>
      <c r="L760" t="s">
        <v>13</v>
      </c>
      <c r="N760" t="s">
        <v>161</v>
      </c>
      <c r="O760" t="s">
        <v>39</v>
      </c>
      <c r="P760" t="s">
        <v>40</v>
      </c>
      <c r="Q760" t="s">
        <v>214</v>
      </c>
      <c r="R760" t="s">
        <v>215</v>
      </c>
      <c r="S760" t="s">
        <v>216</v>
      </c>
      <c r="T760">
        <v>1</v>
      </c>
      <c r="U760">
        <v>5</v>
      </c>
      <c r="V760">
        <v>44</v>
      </c>
      <c r="W760">
        <v>267</v>
      </c>
      <c r="Y760">
        <v>664</v>
      </c>
      <c r="Z760">
        <v>10846145</v>
      </c>
      <c r="AA760">
        <v>16334.31</v>
      </c>
      <c r="AB760">
        <v>106.8361183</v>
      </c>
      <c r="AC760">
        <v>-6.2046989909999999</v>
      </c>
      <c r="AD760">
        <v>12.45</v>
      </c>
      <c r="AE760">
        <v>180.52</v>
      </c>
      <c r="AF760">
        <v>1.01</v>
      </c>
      <c r="AG760">
        <v>24.43</v>
      </c>
      <c r="AH760">
        <v>0.1353</v>
      </c>
      <c r="AI760">
        <v>7.1499999999999994E-2</v>
      </c>
      <c r="AJ760">
        <v>1.0900000000000001</v>
      </c>
      <c r="AK760">
        <v>1.1000000000000001</v>
      </c>
    </row>
    <row r="761" spans="1:37" x14ac:dyDescent="0.25">
      <c r="A761" s="18">
        <v>43936</v>
      </c>
      <c r="B761" t="s">
        <v>223</v>
      </c>
      <c r="C761" t="s">
        <v>160</v>
      </c>
      <c r="D761">
        <v>1</v>
      </c>
      <c r="E761">
        <v>0</v>
      </c>
      <c r="F761">
        <v>0</v>
      </c>
      <c r="G761">
        <v>1</v>
      </c>
      <c r="H761">
        <v>47</v>
      </c>
      <c r="I761">
        <v>6</v>
      </c>
      <c r="J761">
        <v>22</v>
      </c>
      <c r="K761">
        <v>19</v>
      </c>
      <c r="L761" t="s">
        <v>13</v>
      </c>
      <c r="N761" t="s">
        <v>160</v>
      </c>
      <c r="O761" t="s">
        <v>39</v>
      </c>
      <c r="P761" t="s">
        <v>40</v>
      </c>
      <c r="Q761" t="s">
        <v>214</v>
      </c>
      <c r="R761" t="s">
        <v>215</v>
      </c>
      <c r="S761" t="s">
        <v>224</v>
      </c>
      <c r="T761">
        <v>4</v>
      </c>
      <c r="U761">
        <v>1</v>
      </c>
      <c r="V761">
        <v>78</v>
      </c>
      <c r="W761">
        <v>46</v>
      </c>
      <c r="X761">
        <v>392</v>
      </c>
      <c r="Y761">
        <v>3133</v>
      </c>
      <c r="Z761">
        <v>3631015</v>
      </c>
      <c r="AA761">
        <v>1158.9000000000001</v>
      </c>
      <c r="AB761">
        <v>110.4448783</v>
      </c>
      <c r="AC761">
        <v>-7.8945018500000002</v>
      </c>
      <c r="AD761">
        <v>0.28000000000000003</v>
      </c>
      <c r="AE761">
        <v>12.94</v>
      </c>
      <c r="AF761">
        <v>0</v>
      </c>
      <c r="AG761">
        <v>1.65</v>
      </c>
      <c r="AH761">
        <v>0.12770000000000001</v>
      </c>
      <c r="AI761">
        <v>0.46810000000000002</v>
      </c>
      <c r="AJ761">
        <v>0.2</v>
      </c>
      <c r="AK761">
        <v>1</v>
      </c>
    </row>
    <row r="762" spans="1:37" x14ac:dyDescent="0.25">
      <c r="A762" s="18">
        <v>43936</v>
      </c>
      <c r="B762" t="s">
        <v>254</v>
      </c>
      <c r="C762" t="s">
        <v>162</v>
      </c>
      <c r="D762">
        <v>0</v>
      </c>
      <c r="E762">
        <v>0</v>
      </c>
      <c r="F762">
        <v>0</v>
      </c>
      <c r="G762">
        <v>0</v>
      </c>
      <c r="H762">
        <v>1</v>
      </c>
      <c r="I762">
        <v>0</v>
      </c>
      <c r="J762">
        <v>0</v>
      </c>
      <c r="K762">
        <v>1</v>
      </c>
      <c r="L762" t="s">
        <v>13</v>
      </c>
      <c r="N762" t="s">
        <v>162</v>
      </c>
      <c r="O762" t="s">
        <v>39</v>
      </c>
      <c r="P762" t="s">
        <v>40</v>
      </c>
      <c r="Q762" t="s">
        <v>220</v>
      </c>
      <c r="R762" t="s">
        <v>42</v>
      </c>
      <c r="T762">
        <v>5</v>
      </c>
      <c r="U762">
        <v>1</v>
      </c>
      <c r="V762">
        <v>77</v>
      </c>
      <c r="W762">
        <v>72</v>
      </c>
      <c r="X762">
        <v>657</v>
      </c>
      <c r="Y762">
        <v>11257</v>
      </c>
      <c r="Z762">
        <v>1180651</v>
      </c>
      <c r="AA762">
        <v>104.88</v>
      </c>
      <c r="AB762">
        <v>122.37605809999999</v>
      </c>
      <c r="AC762">
        <v>0.68700260400000002</v>
      </c>
      <c r="AD762">
        <v>0</v>
      </c>
      <c r="AE762">
        <v>0.85</v>
      </c>
      <c r="AF762">
        <v>0</v>
      </c>
      <c r="AG762">
        <v>0</v>
      </c>
      <c r="AH762">
        <v>0</v>
      </c>
      <c r="AI762">
        <v>0</v>
      </c>
      <c r="AJ762">
        <v>1</v>
      </c>
      <c r="AK762">
        <v>1</v>
      </c>
    </row>
    <row r="763" spans="1:37" x14ac:dyDescent="0.25">
      <c r="A763" s="18">
        <v>43936</v>
      </c>
      <c r="B763" t="s">
        <v>246</v>
      </c>
      <c r="C763" t="s">
        <v>163</v>
      </c>
      <c r="D763">
        <v>1</v>
      </c>
      <c r="E763">
        <v>0</v>
      </c>
      <c r="F763">
        <v>0</v>
      </c>
      <c r="G763">
        <v>1</v>
      </c>
      <c r="H763">
        <v>5</v>
      </c>
      <c r="I763">
        <v>0</v>
      </c>
      <c r="J763">
        <v>0</v>
      </c>
      <c r="K763">
        <v>5</v>
      </c>
      <c r="L763" t="s">
        <v>13</v>
      </c>
      <c r="N763" t="s">
        <v>163</v>
      </c>
      <c r="O763" t="s">
        <v>39</v>
      </c>
      <c r="P763" t="s">
        <v>40</v>
      </c>
      <c r="Q763" t="s">
        <v>226</v>
      </c>
      <c r="R763" t="s">
        <v>215</v>
      </c>
      <c r="T763">
        <v>9</v>
      </c>
      <c r="U763">
        <v>2</v>
      </c>
      <c r="V763">
        <v>141</v>
      </c>
      <c r="W763">
        <v>163</v>
      </c>
      <c r="X763">
        <v>1399</v>
      </c>
      <c r="Y763">
        <v>50058</v>
      </c>
      <c r="Z763">
        <v>3493357</v>
      </c>
      <c r="AA763">
        <v>69.790000000000006</v>
      </c>
      <c r="AB763">
        <v>102.72364039999999</v>
      </c>
      <c r="AC763">
        <v>-1.69769766</v>
      </c>
      <c r="AD763">
        <v>0.28999999999999998</v>
      </c>
      <c r="AE763">
        <v>1.43</v>
      </c>
      <c r="AF763">
        <v>0</v>
      </c>
      <c r="AG763">
        <v>0</v>
      </c>
      <c r="AH763">
        <v>0</v>
      </c>
      <c r="AI763">
        <v>0</v>
      </c>
      <c r="AJ763">
        <v>1</v>
      </c>
      <c r="AK763">
        <v>1</v>
      </c>
    </row>
    <row r="764" spans="1:37" x14ac:dyDescent="0.25">
      <c r="A764" s="18">
        <v>43936</v>
      </c>
      <c r="B764" t="s">
        <v>217</v>
      </c>
      <c r="C764" t="s">
        <v>164</v>
      </c>
      <c r="D764">
        <v>30</v>
      </c>
      <c r="E764">
        <v>1</v>
      </c>
      <c r="F764">
        <v>1</v>
      </c>
      <c r="G764">
        <v>28</v>
      </c>
      <c r="H764">
        <v>586</v>
      </c>
      <c r="I764">
        <v>51</v>
      </c>
      <c r="J764">
        <v>26</v>
      </c>
      <c r="K764">
        <v>509</v>
      </c>
      <c r="L764" t="s">
        <v>13</v>
      </c>
      <c r="N764" t="s">
        <v>164</v>
      </c>
      <c r="O764" t="s">
        <v>39</v>
      </c>
      <c r="P764" t="s">
        <v>40</v>
      </c>
      <c r="Q764" t="s">
        <v>214</v>
      </c>
      <c r="R764" t="s">
        <v>215</v>
      </c>
      <c r="T764">
        <v>18</v>
      </c>
      <c r="U764">
        <v>9</v>
      </c>
      <c r="V764">
        <v>627</v>
      </c>
      <c r="W764">
        <v>645</v>
      </c>
      <c r="X764">
        <v>5312</v>
      </c>
      <c r="Y764">
        <v>35378</v>
      </c>
      <c r="Z764">
        <v>45161325</v>
      </c>
      <c r="AA764">
        <v>1276.55</v>
      </c>
      <c r="AB764">
        <v>107.60370829999999</v>
      </c>
      <c r="AC764">
        <v>-6.9204320829999997</v>
      </c>
      <c r="AD764">
        <v>0.66</v>
      </c>
      <c r="AE764">
        <v>12.98</v>
      </c>
      <c r="AF764">
        <v>0.02</v>
      </c>
      <c r="AG764">
        <v>1.1299999999999999</v>
      </c>
      <c r="AH764">
        <v>8.6999999999999994E-2</v>
      </c>
      <c r="AI764">
        <v>4.4400000000000002E-2</v>
      </c>
      <c r="AJ764">
        <v>10</v>
      </c>
    </row>
    <row r="765" spans="1:37" x14ac:dyDescent="0.25">
      <c r="A765" s="18">
        <v>43936</v>
      </c>
      <c r="B765" t="s">
        <v>227</v>
      </c>
      <c r="C765" t="s">
        <v>165</v>
      </c>
      <c r="D765">
        <v>13</v>
      </c>
      <c r="E765">
        <v>2</v>
      </c>
      <c r="F765">
        <v>1</v>
      </c>
      <c r="G765">
        <v>10</v>
      </c>
      <c r="H765">
        <v>278</v>
      </c>
      <c r="I765">
        <v>33</v>
      </c>
      <c r="J765">
        <v>35</v>
      </c>
      <c r="K765">
        <v>210</v>
      </c>
      <c r="L765" t="s">
        <v>13</v>
      </c>
      <c r="N765" t="s">
        <v>165</v>
      </c>
      <c r="O765" t="s">
        <v>39</v>
      </c>
      <c r="P765" t="s">
        <v>40</v>
      </c>
      <c r="Q765" t="s">
        <v>214</v>
      </c>
      <c r="R765" t="s">
        <v>215</v>
      </c>
      <c r="T765">
        <v>29</v>
      </c>
      <c r="U765">
        <v>6</v>
      </c>
      <c r="V765">
        <v>576</v>
      </c>
      <c r="W765">
        <v>753</v>
      </c>
      <c r="X765">
        <v>7809</v>
      </c>
      <c r="Y765">
        <v>32801</v>
      </c>
      <c r="Z765">
        <v>36364072</v>
      </c>
      <c r="AA765">
        <v>1108.6400000000001</v>
      </c>
      <c r="AB765">
        <v>110.20111489999999</v>
      </c>
      <c r="AC765">
        <v>-7.2590971770000001</v>
      </c>
      <c r="AD765">
        <v>0.36</v>
      </c>
      <c r="AE765">
        <v>7.64</v>
      </c>
      <c r="AF765">
        <v>0.05</v>
      </c>
      <c r="AG765">
        <v>0.91</v>
      </c>
      <c r="AH765">
        <v>0.1187</v>
      </c>
      <c r="AI765">
        <v>0.12590000000000001</v>
      </c>
      <c r="AJ765">
        <v>0.17</v>
      </c>
      <c r="AK765">
        <v>2</v>
      </c>
    </row>
    <row r="766" spans="1:37" x14ac:dyDescent="0.25">
      <c r="A766" s="18">
        <v>43936</v>
      </c>
      <c r="B766" t="s">
        <v>228</v>
      </c>
      <c r="C766" t="s">
        <v>166</v>
      </c>
      <c r="D766">
        <v>25</v>
      </c>
      <c r="E766">
        <v>4</v>
      </c>
      <c r="F766">
        <v>11</v>
      </c>
      <c r="G766">
        <v>10</v>
      </c>
      <c r="H766">
        <v>450</v>
      </c>
      <c r="I766">
        <v>43</v>
      </c>
      <c r="J766">
        <v>71</v>
      </c>
      <c r="K766">
        <v>336</v>
      </c>
      <c r="L766" t="s">
        <v>13</v>
      </c>
      <c r="N766" t="s">
        <v>166</v>
      </c>
      <c r="O766" t="s">
        <v>39</v>
      </c>
      <c r="P766" t="s">
        <v>40</v>
      </c>
      <c r="Q766" t="s">
        <v>214</v>
      </c>
      <c r="R766" t="s">
        <v>215</v>
      </c>
      <c r="T766">
        <v>29</v>
      </c>
      <c r="U766">
        <v>9</v>
      </c>
      <c r="V766">
        <v>666</v>
      </c>
      <c r="W766">
        <v>777</v>
      </c>
      <c r="X766">
        <v>7724</v>
      </c>
      <c r="Y766">
        <v>47803</v>
      </c>
      <c r="Z766">
        <v>40479023</v>
      </c>
      <c r="AA766">
        <v>846.78</v>
      </c>
      <c r="AB766">
        <v>112.7329414</v>
      </c>
      <c r="AC766">
        <v>-7.7233455790000001</v>
      </c>
      <c r="AD766">
        <v>0.62</v>
      </c>
      <c r="AE766">
        <v>11.12</v>
      </c>
      <c r="AF766">
        <v>0.1</v>
      </c>
      <c r="AG766">
        <v>1.06</v>
      </c>
      <c r="AH766">
        <v>9.5600000000000004E-2</v>
      </c>
      <c r="AI766">
        <v>0.1578</v>
      </c>
      <c r="AJ766">
        <v>0.69</v>
      </c>
      <c r="AK766">
        <v>0.31</v>
      </c>
    </row>
    <row r="767" spans="1:37" x14ac:dyDescent="0.25">
      <c r="A767" s="18">
        <v>43936</v>
      </c>
      <c r="B767" t="s">
        <v>244</v>
      </c>
      <c r="C767" t="s">
        <v>167</v>
      </c>
      <c r="D767">
        <v>0</v>
      </c>
      <c r="E767">
        <v>0</v>
      </c>
      <c r="F767">
        <v>0</v>
      </c>
      <c r="G767">
        <v>0</v>
      </c>
      <c r="H767">
        <v>10</v>
      </c>
      <c r="I767">
        <v>1</v>
      </c>
      <c r="J767">
        <v>5</v>
      </c>
      <c r="K767">
        <v>4</v>
      </c>
      <c r="L767" t="s">
        <v>13</v>
      </c>
      <c r="N767" t="s">
        <v>167</v>
      </c>
      <c r="O767" t="s">
        <v>39</v>
      </c>
      <c r="P767" t="s">
        <v>40</v>
      </c>
      <c r="Q767" t="s">
        <v>222</v>
      </c>
      <c r="R767" t="s">
        <v>215</v>
      </c>
      <c r="T767">
        <v>12</v>
      </c>
      <c r="U767">
        <v>2</v>
      </c>
      <c r="V767">
        <v>174</v>
      </c>
      <c r="W767">
        <v>99</v>
      </c>
      <c r="X767">
        <v>2031</v>
      </c>
      <c r="Y767">
        <v>147307</v>
      </c>
      <c r="Z767">
        <v>5422814</v>
      </c>
      <c r="AA767">
        <v>36.81</v>
      </c>
      <c r="AB767">
        <v>111.1211776</v>
      </c>
      <c r="AC767">
        <v>-8.6474572E-2</v>
      </c>
      <c r="AD767">
        <v>0</v>
      </c>
      <c r="AE767">
        <v>1.84</v>
      </c>
      <c r="AF767">
        <v>0</v>
      </c>
      <c r="AG767">
        <v>0.18</v>
      </c>
      <c r="AH767">
        <v>0.1</v>
      </c>
      <c r="AI767">
        <v>0.5</v>
      </c>
      <c r="AJ767">
        <v>1</v>
      </c>
      <c r="AK767">
        <v>1</v>
      </c>
    </row>
    <row r="768" spans="1:37" x14ac:dyDescent="0.25">
      <c r="A768" s="18">
        <v>43936</v>
      </c>
      <c r="B768" t="s">
        <v>247</v>
      </c>
      <c r="C768" t="s">
        <v>168</v>
      </c>
      <c r="D768">
        <v>12</v>
      </c>
      <c r="E768">
        <v>0</v>
      </c>
      <c r="F768">
        <v>1</v>
      </c>
      <c r="G768">
        <v>11</v>
      </c>
      <c r="H768">
        <v>48</v>
      </c>
      <c r="I768">
        <v>7</v>
      </c>
      <c r="J768">
        <v>5</v>
      </c>
      <c r="K768">
        <v>36</v>
      </c>
      <c r="L768" t="s">
        <v>13</v>
      </c>
      <c r="N768" t="s">
        <v>168</v>
      </c>
      <c r="O768" t="s">
        <v>39</v>
      </c>
      <c r="P768" t="s">
        <v>40</v>
      </c>
      <c r="Q768" t="s">
        <v>222</v>
      </c>
      <c r="R768" t="s">
        <v>42</v>
      </c>
      <c r="T768">
        <v>11</v>
      </c>
      <c r="U768">
        <v>2</v>
      </c>
      <c r="V768">
        <v>153</v>
      </c>
      <c r="W768">
        <v>144</v>
      </c>
      <c r="X768">
        <v>1864</v>
      </c>
      <c r="Y768">
        <v>38744</v>
      </c>
      <c r="Z768">
        <v>4023049</v>
      </c>
      <c r="AA768">
        <v>103.84</v>
      </c>
      <c r="AB768">
        <v>115.4385783</v>
      </c>
      <c r="AC768">
        <v>-2.993594979</v>
      </c>
      <c r="AD768">
        <v>2.98</v>
      </c>
      <c r="AE768">
        <v>11.93</v>
      </c>
      <c r="AF768">
        <v>0</v>
      </c>
      <c r="AG768">
        <v>1.74</v>
      </c>
      <c r="AH768">
        <v>0.14580000000000001</v>
      </c>
      <c r="AI768">
        <v>0.1042</v>
      </c>
      <c r="AJ768">
        <v>4</v>
      </c>
      <c r="AK768">
        <v>0</v>
      </c>
    </row>
    <row r="769" spans="1:37" x14ac:dyDescent="0.25">
      <c r="A769" s="18">
        <v>43936</v>
      </c>
      <c r="B769" t="s">
        <v>236</v>
      </c>
      <c r="C769" t="s">
        <v>169</v>
      </c>
      <c r="D769">
        <v>8</v>
      </c>
      <c r="E769">
        <v>0</v>
      </c>
      <c r="F769">
        <v>0</v>
      </c>
      <c r="G769">
        <v>8</v>
      </c>
      <c r="H769">
        <v>29</v>
      </c>
      <c r="I769">
        <v>2</v>
      </c>
      <c r="J769">
        <v>8</v>
      </c>
      <c r="K769">
        <v>19</v>
      </c>
      <c r="L769" t="s">
        <v>13</v>
      </c>
      <c r="N769" t="s">
        <v>169</v>
      </c>
      <c r="O769" t="s">
        <v>39</v>
      </c>
      <c r="P769" t="s">
        <v>40</v>
      </c>
      <c r="Q769" t="s">
        <v>222</v>
      </c>
      <c r="R769" t="s">
        <v>215</v>
      </c>
      <c r="T769">
        <v>13</v>
      </c>
      <c r="U769">
        <v>1</v>
      </c>
      <c r="V769">
        <v>136</v>
      </c>
      <c r="W769">
        <v>139</v>
      </c>
      <c r="X769">
        <v>1432</v>
      </c>
      <c r="Y769">
        <v>153565</v>
      </c>
      <c r="Z769">
        <v>2570289</v>
      </c>
      <c r="AA769">
        <v>16.739999999999998</v>
      </c>
      <c r="AB769">
        <v>113.41765359999999</v>
      </c>
      <c r="AC769">
        <v>-1.6024846530000001</v>
      </c>
      <c r="AD769">
        <v>3.11</v>
      </c>
      <c r="AE769">
        <v>11.28</v>
      </c>
      <c r="AF769">
        <v>0</v>
      </c>
      <c r="AG769">
        <v>0.78</v>
      </c>
      <c r="AH769">
        <v>6.9000000000000006E-2</v>
      </c>
      <c r="AI769">
        <v>0.27589999999999998</v>
      </c>
      <c r="AK769">
        <v>0</v>
      </c>
    </row>
    <row r="770" spans="1:37" x14ac:dyDescent="0.25">
      <c r="A770" s="18">
        <v>43936</v>
      </c>
      <c r="B770" t="s">
        <v>221</v>
      </c>
      <c r="C770" t="s">
        <v>170</v>
      </c>
      <c r="D770">
        <v>0</v>
      </c>
      <c r="E770">
        <v>0</v>
      </c>
      <c r="F770">
        <v>0</v>
      </c>
      <c r="G770">
        <v>0</v>
      </c>
      <c r="H770">
        <v>32</v>
      </c>
      <c r="I770">
        <v>1</v>
      </c>
      <c r="J770">
        <v>6</v>
      </c>
      <c r="K770">
        <v>25</v>
      </c>
      <c r="L770" t="s">
        <v>13</v>
      </c>
      <c r="N770" t="s">
        <v>170</v>
      </c>
      <c r="O770" t="s">
        <v>39</v>
      </c>
      <c r="P770" t="s">
        <v>40</v>
      </c>
      <c r="Q770" t="s">
        <v>222</v>
      </c>
      <c r="R770" t="s">
        <v>42</v>
      </c>
      <c r="T770">
        <v>7</v>
      </c>
      <c r="U770">
        <v>3</v>
      </c>
      <c r="V770">
        <v>103</v>
      </c>
      <c r="W770">
        <v>197</v>
      </c>
      <c r="X770">
        <v>841</v>
      </c>
      <c r="Y770">
        <v>129067</v>
      </c>
      <c r="Z770">
        <v>3552191</v>
      </c>
      <c r="AA770">
        <v>27.52</v>
      </c>
      <c r="AB770">
        <v>116.4684405</v>
      </c>
      <c r="AC770">
        <v>0.45385803000000002</v>
      </c>
      <c r="AD770">
        <v>0</v>
      </c>
      <c r="AE770">
        <v>9.01</v>
      </c>
      <c r="AF770">
        <v>0</v>
      </c>
      <c r="AG770">
        <v>0.28000000000000003</v>
      </c>
      <c r="AH770">
        <v>3.1300000000000001E-2</v>
      </c>
      <c r="AI770">
        <v>0.1875</v>
      </c>
      <c r="AJ770">
        <v>1</v>
      </c>
      <c r="AK770">
        <v>1</v>
      </c>
    </row>
    <row r="771" spans="1:37" x14ac:dyDescent="0.25">
      <c r="A771" s="18">
        <v>43936</v>
      </c>
      <c r="B771" t="s">
        <v>241</v>
      </c>
      <c r="C771" t="s">
        <v>171</v>
      </c>
      <c r="D771">
        <v>4</v>
      </c>
      <c r="E771">
        <v>0</v>
      </c>
      <c r="F771">
        <v>1</v>
      </c>
      <c r="G771">
        <v>3</v>
      </c>
      <c r="H771">
        <v>20</v>
      </c>
      <c r="I771">
        <v>1</v>
      </c>
      <c r="J771">
        <v>1</v>
      </c>
      <c r="K771">
        <v>18</v>
      </c>
      <c r="L771" t="s">
        <v>13</v>
      </c>
      <c r="N771" t="s">
        <v>171</v>
      </c>
      <c r="O771" t="s">
        <v>39</v>
      </c>
      <c r="P771" t="s">
        <v>40</v>
      </c>
      <c r="Q771" t="s">
        <v>222</v>
      </c>
      <c r="R771" t="s">
        <v>42</v>
      </c>
      <c r="T771">
        <v>4</v>
      </c>
      <c r="U771">
        <v>1</v>
      </c>
      <c r="V771">
        <v>53</v>
      </c>
      <c r="W771">
        <v>35</v>
      </c>
      <c r="X771">
        <v>447</v>
      </c>
      <c r="Y771">
        <v>75468</v>
      </c>
      <c r="Z771">
        <v>648407</v>
      </c>
      <c r="AA771">
        <v>8.59</v>
      </c>
      <c r="AB771">
        <v>116.2188791</v>
      </c>
      <c r="AC771">
        <v>2.8910126209999998</v>
      </c>
      <c r="AD771">
        <v>6.17</v>
      </c>
      <c r="AE771">
        <v>30.84</v>
      </c>
      <c r="AF771">
        <v>0</v>
      </c>
      <c r="AG771">
        <v>1.54</v>
      </c>
      <c r="AH771">
        <v>0.05</v>
      </c>
      <c r="AI771">
        <v>0.05</v>
      </c>
      <c r="AK771">
        <v>1</v>
      </c>
    </row>
    <row r="772" spans="1:37" x14ac:dyDescent="0.25">
      <c r="A772" s="18">
        <v>43936</v>
      </c>
      <c r="B772" t="s">
        <v>248</v>
      </c>
      <c r="C772" t="s">
        <v>172</v>
      </c>
      <c r="D772">
        <v>1</v>
      </c>
      <c r="E772">
        <v>0</v>
      </c>
      <c r="F772">
        <v>0</v>
      </c>
      <c r="G772">
        <v>1</v>
      </c>
      <c r="H772">
        <v>5</v>
      </c>
      <c r="I772">
        <v>1</v>
      </c>
      <c r="J772">
        <v>0</v>
      </c>
      <c r="K772">
        <v>4</v>
      </c>
      <c r="L772" t="s">
        <v>13</v>
      </c>
      <c r="N772" t="s">
        <v>172</v>
      </c>
      <c r="O772" t="s">
        <v>39</v>
      </c>
      <c r="P772" t="s">
        <v>40</v>
      </c>
      <c r="Q772" t="s">
        <v>226</v>
      </c>
      <c r="R772" t="s">
        <v>215</v>
      </c>
      <c r="T772">
        <v>6</v>
      </c>
      <c r="U772">
        <v>1</v>
      </c>
      <c r="V772">
        <v>47</v>
      </c>
      <c r="W772">
        <v>82</v>
      </c>
      <c r="X772">
        <v>309</v>
      </c>
      <c r="Y772">
        <v>16424</v>
      </c>
      <c r="Z772">
        <v>1379767</v>
      </c>
      <c r="AA772">
        <v>84.01</v>
      </c>
      <c r="AB772">
        <v>106.5499324</v>
      </c>
      <c r="AC772">
        <v>-2.4474441269999998</v>
      </c>
      <c r="AD772">
        <v>0.72</v>
      </c>
      <c r="AE772">
        <v>3.62</v>
      </c>
      <c r="AF772">
        <v>0</v>
      </c>
      <c r="AG772">
        <v>0.72</v>
      </c>
      <c r="AH772">
        <v>0.2</v>
      </c>
      <c r="AI772">
        <v>0</v>
      </c>
      <c r="AK772">
        <v>1</v>
      </c>
    </row>
    <row r="773" spans="1:37" x14ac:dyDescent="0.25">
      <c r="A773" s="18">
        <v>43936</v>
      </c>
      <c r="B773" t="s">
        <v>249</v>
      </c>
      <c r="C773" t="s">
        <v>173</v>
      </c>
      <c r="D773">
        <v>5</v>
      </c>
      <c r="E773">
        <v>0</v>
      </c>
      <c r="F773">
        <v>3</v>
      </c>
      <c r="G773">
        <v>2</v>
      </c>
      <c r="H773">
        <v>27</v>
      </c>
      <c r="I773">
        <v>6</v>
      </c>
      <c r="J773">
        <v>5</v>
      </c>
      <c r="K773">
        <v>16</v>
      </c>
      <c r="L773" t="s">
        <v>13</v>
      </c>
      <c r="N773" t="s">
        <v>173</v>
      </c>
      <c r="O773" t="s">
        <v>39</v>
      </c>
      <c r="P773" t="s">
        <v>40</v>
      </c>
      <c r="Q773" t="s">
        <v>226</v>
      </c>
      <c r="R773" t="s">
        <v>215</v>
      </c>
      <c r="T773">
        <v>5</v>
      </c>
      <c r="U773">
        <v>2</v>
      </c>
      <c r="V773">
        <v>75</v>
      </c>
      <c r="W773">
        <v>142</v>
      </c>
      <c r="X773">
        <v>275</v>
      </c>
      <c r="Y773">
        <v>8202</v>
      </c>
      <c r="Z773">
        <v>1929400</v>
      </c>
      <c r="AA773">
        <v>235.24</v>
      </c>
      <c r="AB773">
        <v>108.261746</v>
      </c>
      <c r="AC773">
        <v>3.9163459999999999</v>
      </c>
      <c r="AD773">
        <v>2.59</v>
      </c>
      <c r="AE773">
        <v>13.99</v>
      </c>
      <c r="AF773">
        <v>0</v>
      </c>
      <c r="AG773">
        <v>3.11</v>
      </c>
      <c r="AH773">
        <v>0.22220000000000001</v>
      </c>
      <c r="AI773">
        <v>0.1852</v>
      </c>
      <c r="AJ773">
        <v>0.83</v>
      </c>
      <c r="AK773">
        <v>0</v>
      </c>
    </row>
    <row r="774" spans="1:37" x14ac:dyDescent="0.25">
      <c r="A774" s="18">
        <v>43936</v>
      </c>
      <c r="B774" t="s">
        <v>237</v>
      </c>
      <c r="C774" t="s">
        <v>174</v>
      </c>
      <c r="D774">
        <v>0</v>
      </c>
      <c r="E774">
        <v>0</v>
      </c>
      <c r="F774">
        <v>0</v>
      </c>
      <c r="G774">
        <v>0</v>
      </c>
      <c r="H774">
        <v>20</v>
      </c>
      <c r="I774">
        <v>5</v>
      </c>
      <c r="J774">
        <v>4</v>
      </c>
      <c r="K774">
        <v>11</v>
      </c>
      <c r="L774" t="s">
        <v>13</v>
      </c>
      <c r="N774" t="s">
        <v>174</v>
      </c>
      <c r="O774" t="s">
        <v>39</v>
      </c>
      <c r="P774" t="s">
        <v>40</v>
      </c>
      <c r="Q774" t="s">
        <v>226</v>
      </c>
      <c r="R774" t="s">
        <v>215</v>
      </c>
      <c r="T774">
        <v>13</v>
      </c>
      <c r="U774">
        <v>2</v>
      </c>
      <c r="V774">
        <v>228</v>
      </c>
      <c r="W774">
        <v>205</v>
      </c>
      <c r="X774">
        <v>2435</v>
      </c>
      <c r="Y774">
        <v>34624</v>
      </c>
      <c r="Z774">
        <v>9095591</v>
      </c>
      <c r="AA774">
        <v>262.7</v>
      </c>
      <c r="AB774">
        <v>105.0214366</v>
      </c>
      <c r="AC774">
        <v>-4.9167929749999999</v>
      </c>
      <c r="AD774">
        <v>0</v>
      </c>
      <c r="AE774">
        <v>2.2000000000000002</v>
      </c>
      <c r="AF774">
        <v>0</v>
      </c>
      <c r="AG774">
        <v>0.55000000000000004</v>
      </c>
      <c r="AH774">
        <v>0.25</v>
      </c>
      <c r="AI774">
        <v>0.2</v>
      </c>
      <c r="AJ774">
        <v>1</v>
      </c>
      <c r="AK774">
        <v>1</v>
      </c>
    </row>
    <row r="775" spans="1:37" x14ac:dyDescent="0.25">
      <c r="A775" s="18">
        <v>43936</v>
      </c>
      <c r="B775" t="s">
        <v>230</v>
      </c>
      <c r="C775" t="s">
        <v>175</v>
      </c>
      <c r="D775">
        <v>3</v>
      </c>
      <c r="E775">
        <v>0</v>
      </c>
      <c r="F775">
        <v>0</v>
      </c>
      <c r="G775">
        <v>3</v>
      </c>
      <c r="H775">
        <v>14</v>
      </c>
      <c r="I775">
        <v>0</v>
      </c>
      <c r="J775">
        <v>0</v>
      </c>
      <c r="K775">
        <v>14</v>
      </c>
      <c r="L775" t="s">
        <v>13</v>
      </c>
      <c r="N775" t="s">
        <v>175</v>
      </c>
      <c r="O775" t="s">
        <v>39</v>
      </c>
      <c r="P775" t="s">
        <v>40</v>
      </c>
      <c r="Q775" t="s">
        <v>175</v>
      </c>
      <c r="R775" t="s">
        <v>231</v>
      </c>
      <c r="T775">
        <v>9</v>
      </c>
      <c r="U775">
        <v>2</v>
      </c>
      <c r="V775">
        <v>118</v>
      </c>
      <c r="W775">
        <v>35</v>
      </c>
      <c r="X775">
        <v>1198</v>
      </c>
      <c r="Y775">
        <v>46914</v>
      </c>
      <c r="Z775">
        <v>1847097</v>
      </c>
      <c r="AA775">
        <v>39.369999999999997</v>
      </c>
      <c r="AB775">
        <v>129.57679200000001</v>
      </c>
      <c r="AC775">
        <v>-3.1925720000000002</v>
      </c>
      <c r="AD775">
        <v>1.62</v>
      </c>
      <c r="AE775">
        <v>7.58</v>
      </c>
      <c r="AF775">
        <v>0</v>
      </c>
      <c r="AG775">
        <v>0</v>
      </c>
      <c r="AH775">
        <v>0</v>
      </c>
      <c r="AI775">
        <v>0</v>
      </c>
      <c r="AK775">
        <v>1</v>
      </c>
    </row>
    <row r="776" spans="1:37" x14ac:dyDescent="0.25">
      <c r="A776" s="18">
        <v>43936</v>
      </c>
      <c r="B776" t="s">
        <v>234</v>
      </c>
      <c r="C776" t="s">
        <v>176</v>
      </c>
      <c r="D776">
        <v>2</v>
      </c>
      <c r="E776">
        <v>0</v>
      </c>
      <c r="F776">
        <v>1</v>
      </c>
      <c r="G776">
        <v>1</v>
      </c>
      <c r="H776">
        <v>4</v>
      </c>
      <c r="I776">
        <v>0</v>
      </c>
      <c r="J776">
        <v>2</v>
      </c>
      <c r="K776">
        <v>2</v>
      </c>
      <c r="L776" t="s">
        <v>13</v>
      </c>
      <c r="N776" t="s">
        <v>176</v>
      </c>
      <c r="O776" t="s">
        <v>39</v>
      </c>
      <c r="P776" t="s">
        <v>40</v>
      </c>
      <c r="Q776" t="s">
        <v>175</v>
      </c>
      <c r="R776" t="s">
        <v>231</v>
      </c>
      <c r="T776">
        <v>8</v>
      </c>
      <c r="U776">
        <v>2</v>
      </c>
      <c r="V776">
        <v>116</v>
      </c>
      <c r="W776">
        <v>118</v>
      </c>
      <c r="X776">
        <v>1063</v>
      </c>
      <c r="Y776">
        <v>31983</v>
      </c>
      <c r="Z776">
        <v>1307803</v>
      </c>
      <c r="AA776">
        <v>40.89</v>
      </c>
      <c r="AB776">
        <v>127.5391072</v>
      </c>
      <c r="AC776">
        <v>0.212036949</v>
      </c>
      <c r="AD776">
        <v>1.53</v>
      </c>
      <c r="AE776">
        <v>3.06</v>
      </c>
      <c r="AF776">
        <v>0</v>
      </c>
      <c r="AG776">
        <v>0</v>
      </c>
      <c r="AH776">
        <v>0</v>
      </c>
      <c r="AI776">
        <v>0.5</v>
      </c>
      <c r="AK776">
        <v>1</v>
      </c>
    </row>
    <row r="777" spans="1:37" x14ac:dyDescent="0.25">
      <c r="A777" s="18">
        <v>43936</v>
      </c>
      <c r="B777" t="s">
        <v>251</v>
      </c>
      <c r="C777" t="s">
        <v>177</v>
      </c>
      <c r="D777">
        <v>0</v>
      </c>
      <c r="E777">
        <v>0</v>
      </c>
      <c r="F777">
        <v>0</v>
      </c>
      <c r="G777">
        <v>0</v>
      </c>
      <c r="H777">
        <v>35</v>
      </c>
      <c r="I777">
        <v>2</v>
      </c>
      <c r="J777">
        <v>2</v>
      </c>
      <c r="K777">
        <v>31</v>
      </c>
      <c r="L777" t="s">
        <v>13</v>
      </c>
      <c r="N777" t="s">
        <v>177</v>
      </c>
      <c r="O777" t="s">
        <v>39</v>
      </c>
      <c r="P777" t="s">
        <v>40</v>
      </c>
      <c r="Q777" t="s">
        <v>41</v>
      </c>
      <c r="R777" t="s">
        <v>42</v>
      </c>
      <c r="T777">
        <v>8</v>
      </c>
      <c r="U777">
        <v>2</v>
      </c>
      <c r="V777">
        <v>117</v>
      </c>
      <c r="W777">
        <v>145</v>
      </c>
      <c r="X777">
        <v>995</v>
      </c>
      <c r="Y777">
        <v>18572</v>
      </c>
      <c r="Z777">
        <v>5270247</v>
      </c>
      <c r="AA777">
        <v>283.77</v>
      </c>
      <c r="AB777">
        <v>117.5086257</v>
      </c>
      <c r="AC777">
        <v>-8.6069988659999996</v>
      </c>
      <c r="AD777">
        <v>0</v>
      </c>
      <c r="AE777">
        <v>6.64</v>
      </c>
      <c r="AF777">
        <v>0</v>
      </c>
      <c r="AG777">
        <v>0.38</v>
      </c>
      <c r="AH777">
        <v>5.7099999999999998E-2</v>
      </c>
      <c r="AI777">
        <v>5.7099999999999998E-2</v>
      </c>
      <c r="AJ777">
        <v>1</v>
      </c>
      <c r="AK777">
        <v>1</v>
      </c>
    </row>
    <row r="778" spans="1:37" x14ac:dyDescent="0.25">
      <c r="A778" s="18">
        <v>43936</v>
      </c>
      <c r="B778" t="s">
        <v>253</v>
      </c>
      <c r="C778" t="s">
        <v>178</v>
      </c>
      <c r="D778">
        <v>0</v>
      </c>
      <c r="E778">
        <v>0</v>
      </c>
      <c r="F778">
        <v>0</v>
      </c>
      <c r="G778">
        <v>0</v>
      </c>
      <c r="H778">
        <v>1</v>
      </c>
      <c r="I778">
        <v>0</v>
      </c>
      <c r="J778">
        <v>0</v>
      </c>
      <c r="K778">
        <v>1</v>
      </c>
      <c r="L778" t="s">
        <v>13</v>
      </c>
      <c r="N778" t="s">
        <v>178</v>
      </c>
      <c r="O778" t="s">
        <v>39</v>
      </c>
      <c r="P778" t="s">
        <v>40</v>
      </c>
      <c r="Q778" t="s">
        <v>41</v>
      </c>
      <c r="R778" t="s">
        <v>42</v>
      </c>
      <c r="T778">
        <v>21</v>
      </c>
      <c r="U778">
        <v>1</v>
      </c>
      <c r="V778">
        <v>309</v>
      </c>
      <c r="W778">
        <v>327</v>
      </c>
      <c r="X778">
        <v>3026</v>
      </c>
      <c r="Y778">
        <v>48718</v>
      </c>
      <c r="Z778">
        <v>5411321</v>
      </c>
      <c r="AA778">
        <v>111.07</v>
      </c>
      <c r="AB778">
        <v>121.592271</v>
      </c>
      <c r="AC778">
        <v>-8.6822049999999997</v>
      </c>
      <c r="AD778">
        <v>0</v>
      </c>
      <c r="AE778">
        <v>0.18</v>
      </c>
      <c r="AF778">
        <v>0</v>
      </c>
      <c r="AG778">
        <v>0</v>
      </c>
      <c r="AH778">
        <v>0</v>
      </c>
      <c r="AI778">
        <v>0</v>
      </c>
      <c r="AJ778">
        <v>1</v>
      </c>
      <c r="AK778">
        <v>1</v>
      </c>
    </row>
    <row r="779" spans="1:37" x14ac:dyDescent="0.25">
      <c r="A779" s="18">
        <v>43936</v>
      </c>
      <c r="B779" t="s">
        <v>232</v>
      </c>
      <c r="C779" t="s">
        <v>179</v>
      </c>
      <c r="D779">
        <v>7</v>
      </c>
      <c r="E779">
        <v>0</v>
      </c>
      <c r="F779">
        <v>0</v>
      </c>
      <c r="G779">
        <v>7</v>
      </c>
      <c r="H779">
        <v>74</v>
      </c>
      <c r="I779">
        <v>4</v>
      </c>
      <c r="J779">
        <v>9</v>
      </c>
      <c r="K779">
        <v>61</v>
      </c>
      <c r="L779" t="s">
        <v>13</v>
      </c>
      <c r="N779" t="s">
        <v>179</v>
      </c>
      <c r="O779" t="s">
        <v>39</v>
      </c>
      <c r="P779" t="s">
        <v>40</v>
      </c>
      <c r="Q779" t="s">
        <v>179</v>
      </c>
      <c r="R779" t="s">
        <v>231</v>
      </c>
      <c r="S779" t="s">
        <v>233</v>
      </c>
      <c r="T779">
        <v>28</v>
      </c>
      <c r="U779">
        <v>1</v>
      </c>
      <c r="V779">
        <v>560</v>
      </c>
      <c r="W779">
        <v>110</v>
      </c>
      <c r="X779">
        <v>5411</v>
      </c>
      <c r="Y779">
        <v>319036</v>
      </c>
      <c r="Z779">
        <v>4340348</v>
      </c>
      <c r="AA779">
        <v>13.6</v>
      </c>
      <c r="AB779">
        <v>138.69603000000001</v>
      </c>
      <c r="AC779">
        <v>-4.6662095299999997</v>
      </c>
      <c r="AD779">
        <v>1.61</v>
      </c>
      <c r="AE779">
        <v>17.05</v>
      </c>
      <c r="AF779">
        <v>0</v>
      </c>
      <c r="AG779">
        <v>0.92</v>
      </c>
      <c r="AH779">
        <v>5.4100000000000002E-2</v>
      </c>
      <c r="AI779">
        <v>0.1216</v>
      </c>
      <c r="AK779">
        <v>1</v>
      </c>
    </row>
    <row r="780" spans="1:37" x14ac:dyDescent="0.25">
      <c r="A780" s="18">
        <v>43936</v>
      </c>
      <c r="B780" t="s">
        <v>240</v>
      </c>
      <c r="C780" t="s">
        <v>180</v>
      </c>
      <c r="D780">
        <v>0</v>
      </c>
      <c r="E780">
        <v>0</v>
      </c>
      <c r="F780">
        <v>0</v>
      </c>
      <c r="G780">
        <v>0</v>
      </c>
      <c r="H780">
        <v>2</v>
      </c>
      <c r="I780">
        <v>0</v>
      </c>
      <c r="J780">
        <v>0</v>
      </c>
      <c r="K780">
        <v>2</v>
      </c>
      <c r="L780" t="s">
        <v>13</v>
      </c>
      <c r="N780" t="s">
        <v>180</v>
      </c>
      <c r="O780" t="s">
        <v>39</v>
      </c>
      <c r="P780" t="s">
        <v>40</v>
      </c>
      <c r="Q780" t="s">
        <v>179</v>
      </c>
      <c r="R780" t="s">
        <v>231</v>
      </c>
      <c r="S780" t="s">
        <v>233</v>
      </c>
      <c r="T780">
        <v>12</v>
      </c>
      <c r="U780">
        <v>1</v>
      </c>
      <c r="V780">
        <v>218</v>
      </c>
      <c r="W780">
        <v>95</v>
      </c>
      <c r="X780">
        <v>1742</v>
      </c>
      <c r="Y780">
        <v>102955</v>
      </c>
      <c r="Z780">
        <v>1140701</v>
      </c>
      <c r="AA780">
        <v>11.08</v>
      </c>
      <c r="AB780">
        <v>132.9762624</v>
      </c>
      <c r="AC780">
        <v>-2.045160182</v>
      </c>
      <c r="AD780">
        <v>0</v>
      </c>
      <c r="AE780">
        <v>1.75</v>
      </c>
      <c r="AF780">
        <v>0</v>
      </c>
      <c r="AG780">
        <v>0</v>
      </c>
      <c r="AH780">
        <v>0</v>
      </c>
      <c r="AI780">
        <v>0</v>
      </c>
      <c r="AJ780">
        <v>1</v>
      </c>
      <c r="AK780">
        <v>1</v>
      </c>
    </row>
    <row r="781" spans="1:37" x14ac:dyDescent="0.25">
      <c r="A781" s="18">
        <v>43936</v>
      </c>
      <c r="B781" t="s">
        <v>245</v>
      </c>
      <c r="C781" t="s">
        <v>181</v>
      </c>
      <c r="D781">
        <v>0</v>
      </c>
      <c r="E781">
        <v>2</v>
      </c>
      <c r="F781">
        <v>4</v>
      </c>
      <c r="G781">
        <v>-6</v>
      </c>
      <c r="H781">
        <v>19</v>
      </c>
      <c r="I781">
        <v>5</v>
      </c>
      <c r="J781">
        <v>7</v>
      </c>
      <c r="K781">
        <v>7</v>
      </c>
      <c r="L781" t="s">
        <v>13</v>
      </c>
      <c r="N781" t="s">
        <v>181</v>
      </c>
      <c r="O781" t="s">
        <v>39</v>
      </c>
      <c r="P781" t="s">
        <v>40</v>
      </c>
      <c r="Q781" t="s">
        <v>226</v>
      </c>
      <c r="R781" t="s">
        <v>215</v>
      </c>
      <c r="T781">
        <v>10</v>
      </c>
      <c r="U781">
        <v>2</v>
      </c>
      <c r="V781">
        <v>169</v>
      </c>
      <c r="W781">
        <v>268</v>
      </c>
      <c r="X781">
        <v>1591</v>
      </c>
      <c r="Y781">
        <v>87024</v>
      </c>
      <c r="Z781">
        <v>6074100</v>
      </c>
      <c r="AA781">
        <v>69.8</v>
      </c>
      <c r="AB781">
        <v>101.8051092</v>
      </c>
      <c r="AC781">
        <v>0.51164785099999999</v>
      </c>
      <c r="AD781">
        <v>0</v>
      </c>
      <c r="AE781">
        <v>3.13</v>
      </c>
      <c r="AF781">
        <v>0.33</v>
      </c>
      <c r="AG781">
        <v>0.82</v>
      </c>
      <c r="AH781">
        <v>0.26319999999999999</v>
      </c>
      <c r="AI781">
        <v>0.36840000000000001</v>
      </c>
      <c r="AJ781">
        <v>1</v>
      </c>
    </row>
    <row r="782" spans="1:37" x14ac:dyDescent="0.25">
      <c r="A782" s="18">
        <v>43936</v>
      </c>
      <c r="B782" t="s">
        <v>242</v>
      </c>
      <c r="C782" t="s">
        <v>182</v>
      </c>
      <c r="D782">
        <v>2</v>
      </c>
      <c r="E782">
        <v>0</v>
      </c>
      <c r="F782">
        <v>0</v>
      </c>
      <c r="G782">
        <v>2</v>
      </c>
      <c r="H782">
        <v>7</v>
      </c>
      <c r="I782">
        <v>1</v>
      </c>
      <c r="J782">
        <v>1</v>
      </c>
      <c r="K782">
        <v>5</v>
      </c>
      <c r="L782" t="s">
        <v>13</v>
      </c>
      <c r="N782" t="s">
        <v>182</v>
      </c>
      <c r="O782" t="s">
        <v>39</v>
      </c>
      <c r="P782" t="s">
        <v>40</v>
      </c>
      <c r="Q782" t="s">
        <v>220</v>
      </c>
      <c r="R782" t="s">
        <v>42</v>
      </c>
      <c r="T782">
        <v>6</v>
      </c>
      <c r="V782">
        <v>69</v>
      </c>
      <c r="W782">
        <v>73</v>
      </c>
      <c r="X782">
        <v>575</v>
      </c>
      <c r="Y782">
        <v>16787</v>
      </c>
      <c r="Z782">
        <v>1559984</v>
      </c>
      <c r="AA782">
        <v>92.93</v>
      </c>
      <c r="AB782">
        <v>119.3450194</v>
      </c>
      <c r="AC782">
        <v>-2.4617460530000002</v>
      </c>
      <c r="AD782">
        <v>1.28</v>
      </c>
      <c r="AE782">
        <v>4.49</v>
      </c>
      <c r="AF782">
        <v>0</v>
      </c>
      <c r="AG782">
        <v>0.64</v>
      </c>
      <c r="AH782">
        <v>0.1429</v>
      </c>
      <c r="AI782">
        <v>0.1429</v>
      </c>
      <c r="AK782">
        <v>1</v>
      </c>
    </row>
    <row r="783" spans="1:37" x14ac:dyDescent="0.25">
      <c r="A783" s="18">
        <v>43936</v>
      </c>
      <c r="B783" t="s">
        <v>229</v>
      </c>
      <c r="C783" t="s">
        <v>183</v>
      </c>
      <c r="D783">
        <v>10</v>
      </c>
      <c r="E783">
        <v>1</v>
      </c>
      <c r="F783">
        <v>9</v>
      </c>
      <c r="G783">
        <v>0</v>
      </c>
      <c r="H783">
        <v>238</v>
      </c>
      <c r="I783">
        <v>23</v>
      </c>
      <c r="J783">
        <v>43</v>
      </c>
      <c r="K783">
        <v>172</v>
      </c>
      <c r="L783" t="s">
        <v>13</v>
      </c>
      <c r="N783" t="s">
        <v>183</v>
      </c>
      <c r="O783" t="s">
        <v>39</v>
      </c>
      <c r="P783" t="s">
        <v>40</v>
      </c>
      <c r="Q783" t="s">
        <v>220</v>
      </c>
      <c r="R783" t="s">
        <v>42</v>
      </c>
      <c r="T783">
        <v>21</v>
      </c>
      <c r="U783">
        <v>3</v>
      </c>
      <c r="V783">
        <v>311</v>
      </c>
      <c r="W783">
        <v>792</v>
      </c>
      <c r="X783">
        <v>2255</v>
      </c>
      <c r="Y783">
        <v>46717</v>
      </c>
      <c r="Z783">
        <v>9426885</v>
      </c>
      <c r="AA783">
        <v>201.78</v>
      </c>
      <c r="AB783">
        <v>120.1620559</v>
      </c>
      <c r="AC783">
        <v>-3.731080714</v>
      </c>
      <c r="AD783">
        <v>1.06</v>
      </c>
      <c r="AE783">
        <v>25.25</v>
      </c>
      <c r="AF783">
        <v>0.11</v>
      </c>
      <c r="AG783">
        <v>2.44</v>
      </c>
      <c r="AH783">
        <v>9.6600000000000005E-2</v>
      </c>
      <c r="AI783">
        <v>0.1807</v>
      </c>
      <c r="AJ783">
        <v>1.25</v>
      </c>
      <c r="AK783">
        <v>0.33</v>
      </c>
    </row>
    <row r="784" spans="1:37" x14ac:dyDescent="0.25">
      <c r="A784" s="18">
        <v>43936</v>
      </c>
      <c r="B784" t="s">
        <v>238</v>
      </c>
      <c r="C784" t="s">
        <v>184</v>
      </c>
      <c r="D784">
        <v>3</v>
      </c>
      <c r="E784">
        <v>0</v>
      </c>
      <c r="F784">
        <v>0</v>
      </c>
      <c r="G784">
        <v>3</v>
      </c>
      <c r="H784">
        <v>22</v>
      </c>
      <c r="I784">
        <v>3</v>
      </c>
      <c r="J784">
        <v>2</v>
      </c>
      <c r="K784">
        <v>17</v>
      </c>
      <c r="L784" t="s">
        <v>13</v>
      </c>
      <c r="N784" t="s">
        <v>184</v>
      </c>
      <c r="O784" t="s">
        <v>39</v>
      </c>
      <c r="P784" t="s">
        <v>40</v>
      </c>
      <c r="Q784" t="s">
        <v>220</v>
      </c>
      <c r="R784" t="s">
        <v>42</v>
      </c>
      <c r="T784">
        <v>12</v>
      </c>
      <c r="U784">
        <v>1</v>
      </c>
      <c r="V784">
        <v>175</v>
      </c>
      <c r="W784">
        <v>175</v>
      </c>
      <c r="X784">
        <v>1842</v>
      </c>
      <c r="Y784">
        <v>61841</v>
      </c>
      <c r="Z784">
        <v>2955567</v>
      </c>
      <c r="AA784">
        <v>47.79</v>
      </c>
      <c r="AB784">
        <v>121.2010927</v>
      </c>
      <c r="AC784">
        <v>-1.00413668</v>
      </c>
      <c r="AD784">
        <v>1.02</v>
      </c>
      <c r="AE784">
        <v>7.44</v>
      </c>
      <c r="AF784">
        <v>0</v>
      </c>
      <c r="AG784">
        <v>1.02</v>
      </c>
      <c r="AH784">
        <v>0.13639999999999999</v>
      </c>
      <c r="AI784">
        <v>9.0899999999999995E-2</v>
      </c>
      <c r="AK784">
        <v>1</v>
      </c>
    </row>
    <row r="785" spans="1:37" x14ac:dyDescent="0.25">
      <c r="A785" s="18">
        <v>43936</v>
      </c>
      <c r="B785" t="s">
        <v>219</v>
      </c>
      <c r="C785" t="s">
        <v>185</v>
      </c>
      <c r="D785">
        <v>8</v>
      </c>
      <c r="E785">
        <v>0</v>
      </c>
      <c r="F785">
        <v>3</v>
      </c>
      <c r="G785">
        <v>5</v>
      </c>
      <c r="H785">
        <v>24</v>
      </c>
      <c r="I785">
        <v>1</v>
      </c>
      <c r="J785">
        <v>4</v>
      </c>
      <c r="K785">
        <v>19</v>
      </c>
      <c r="L785" t="s">
        <v>13</v>
      </c>
      <c r="N785" t="s">
        <v>185</v>
      </c>
      <c r="O785" t="s">
        <v>39</v>
      </c>
      <c r="P785" t="s">
        <v>40</v>
      </c>
      <c r="Q785" t="s">
        <v>220</v>
      </c>
      <c r="R785" t="s">
        <v>42</v>
      </c>
      <c r="T785">
        <v>15</v>
      </c>
      <c r="U785">
        <v>2</v>
      </c>
      <c r="V785">
        <v>219</v>
      </c>
      <c r="W785">
        <v>377</v>
      </c>
      <c r="X785">
        <v>1911</v>
      </c>
      <c r="Y785">
        <v>38068</v>
      </c>
      <c r="Z785">
        <v>2635461</v>
      </c>
      <c r="AA785">
        <v>69.23</v>
      </c>
      <c r="AB785">
        <v>122.070311</v>
      </c>
      <c r="AC785">
        <v>-4.1246887929999998</v>
      </c>
      <c r="AD785">
        <v>3.04</v>
      </c>
      <c r="AE785">
        <v>9.11</v>
      </c>
      <c r="AF785">
        <v>0</v>
      </c>
      <c r="AG785">
        <v>0.38</v>
      </c>
      <c r="AH785">
        <v>4.1700000000000001E-2</v>
      </c>
      <c r="AI785">
        <v>0.16669999999999999</v>
      </c>
      <c r="AK785">
        <v>1</v>
      </c>
    </row>
    <row r="786" spans="1:37" x14ac:dyDescent="0.25">
      <c r="A786" s="18">
        <v>43936</v>
      </c>
      <c r="B786" t="s">
        <v>252</v>
      </c>
      <c r="C786" t="s">
        <v>186</v>
      </c>
      <c r="D786">
        <v>1</v>
      </c>
      <c r="E786">
        <v>0</v>
      </c>
      <c r="F786">
        <v>0</v>
      </c>
      <c r="G786">
        <v>1</v>
      </c>
      <c r="H786">
        <v>16</v>
      </c>
      <c r="I786">
        <v>3</v>
      </c>
      <c r="J786">
        <v>3</v>
      </c>
      <c r="K786">
        <v>10</v>
      </c>
      <c r="L786" t="s">
        <v>13</v>
      </c>
      <c r="N786" t="s">
        <v>186</v>
      </c>
      <c r="O786" t="s">
        <v>39</v>
      </c>
      <c r="P786" t="s">
        <v>40</v>
      </c>
      <c r="Q786" t="s">
        <v>220</v>
      </c>
      <c r="R786" t="s">
        <v>42</v>
      </c>
      <c r="T786">
        <v>11</v>
      </c>
      <c r="U786">
        <v>4</v>
      </c>
      <c r="V786">
        <v>171</v>
      </c>
      <c r="W786">
        <v>332</v>
      </c>
      <c r="X786">
        <v>1507</v>
      </c>
      <c r="Y786">
        <v>13892</v>
      </c>
      <c r="Z786">
        <v>2641884</v>
      </c>
      <c r="AA786">
        <v>190.17</v>
      </c>
      <c r="AB786">
        <v>124.5212396</v>
      </c>
      <c r="AC786">
        <v>1.259638212</v>
      </c>
      <c r="AD786">
        <v>0.38</v>
      </c>
      <c r="AE786">
        <v>6.06</v>
      </c>
      <c r="AF786">
        <v>0</v>
      </c>
      <c r="AG786">
        <v>1.1399999999999999</v>
      </c>
      <c r="AH786">
        <v>0.1875</v>
      </c>
      <c r="AI786">
        <v>0.1875</v>
      </c>
      <c r="AK786">
        <v>1</v>
      </c>
    </row>
    <row r="787" spans="1:37" x14ac:dyDescent="0.25">
      <c r="A787" s="18">
        <v>43936</v>
      </c>
      <c r="B787" t="s">
        <v>239</v>
      </c>
      <c r="C787" t="s">
        <v>56</v>
      </c>
      <c r="D787">
        <v>7</v>
      </c>
      <c r="E787">
        <v>0</v>
      </c>
      <c r="F787">
        <v>1</v>
      </c>
      <c r="G787">
        <v>6</v>
      </c>
      <c r="H787">
        <v>55</v>
      </c>
      <c r="I787">
        <v>4</v>
      </c>
      <c r="J787">
        <v>7</v>
      </c>
      <c r="K787">
        <v>44</v>
      </c>
      <c r="L787" t="s">
        <v>13</v>
      </c>
      <c r="N787" t="s">
        <v>56</v>
      </c>
      <c r="O787" t="s">
        <v>39</v>
      </c>
      <c r="P787" t="s">
        <v>40</v>
      </c>
      <c r="Q787" t="s">
        <v>226</v>
      </c>
      <c r="R787" t="s">
        <v>215</v>
      </c>
      <c r="T787">
        <v>12</v>
      </c>
      <c r="U787">
        <v>7</v>
      </c>
      <c r="V787">
        <v>179</v>
      </c>
      <c r="W787">
        <v>230</v>
      </c>
      <c r="X787">
        <v>928</v>
      </c>
      <c r="Y787">
        <v>42013</v>
      </c>
      <c r="Z787">
        <v>5519245</v>
      </c>
      <c r="AA787">
        <v>131.37</v>
      </c>
      <c r="AB787">
        <v>100.46506239999999</v>
      </c>
      <c r="AC787">
        <v>-0.850253225</v>
      </c>
      <c r="AD787">
        <v>1.27</v>
      </c>
      <c r="AE787">
        <v>9.9700000000000006</v>
      </c>
      <c r="AF787">
        <v>0</v>
      </c>
      <c r="AG787">
        <v>0.72</v>
      </c>
      <c r="AH787">
        <v>7.2700000000000001E-2</v>
      </c>
      <c r="AI787">
        <v>0.1273</v>
      </c>
      <c r="AJ787">
        <v>2.33</v>
      </c>
      <c r="AK787">
        <v>0</v>
      </c>
    </row>
    <row r="788" spans="1:37" x14ac:dyDescent="0.25">
      <c r="A788" s="18">
        <v>43936</v>
      </c>
      <c r="B788" t="s">
        <v>243</v>
      </c>
      <c r="C788" t="s">
        <v>156</v>
      </c>
      <c r="D788">
        <v>3</v>
      </c>
      <c r="E788">
        <v>0</v>
      </c>
      <c r="F788">
        <v>0</v>
      </c>
      <c r="G788">
        <v>3</v>
      </c>
      <c r="H788">
        <v>21</v>
      </c>
      <c r="I788">
        <v>0</v>
      </c>
      <c r="J788">
        <v>3</v>
      </c>
      <c r="K788">
        <v>18</v>
      </c>
      <c r="L788" t="s">
        <v>13</v>
      </c>
      <c r="N788" t="s">
        <v>156</v>
      </c>
      <c r="O788" t="s">
        <v>39</v>
      </c>
      <c r="P788" t="s">
        <v>40</v>
      </c>
      <c r="Q788" t="s">
        <v>226</v>
      </c>
      <c r="R788" t="s">
        <v>215</v>
      </c>
      <c r="T788">
        <v>13</v>
      </c>
      <c r="U788">
        <v>4</v>
      </c>
      <c r="V788">
        <v>241</v>
      </c>
      <c r="W788">
        <v>387</v>
      </c>
      <c r="X788">
        <v>2853</v>
      </c>
      <c r="Y788">
        <v>91592</v>
      </c>
      <c r="Z788">
        <v>8217551</v>
      </c>
      <c r="AA788">
        <v>89.72</v>
      </c>
      <c r="AB788">
        <v>104.16946470000001</v>
      </c>
      <c r="AC788">
        <v>-3.2162118080000002</v>
      </c>
      <c r="AD788">
        <v>0.37</v>
      </c>
      <c r="AE788">
        <v>2.56</v>
      </c>
      <c r="AF788">
        <v>0</v>
      </c>
      <c r="AG788">
        <v>0</v>
      </c>
      <c r="AH788">
        <v>0</v>
      </c>
      <c r="AI788">
        <v>0.1429</v>
      </c>
      <c r="AJ788">
        <v>3</v>
      </c>
      <c r="AK788">
        <v>1</v>
      </c>
    </row>
    <row r="789" spans="1:37" x14ac:dyDescent="0.25">
      <c r="A789" s="18">
        <v>43936</v>
      </c>
      <c r="B789" t="s">
        <v>225</v>
      </c>
      <c r="C789" t="s">
        <v>187</v>
      </c>
      <c r="D789">
        <v>6</v>
      </c>
      <c r="E789">
        <v>0</v>
      </c>
      <c r="F789">
        <v>0</v>
      </c>
      <c r="G789">
        <v>6</v>
      </c>
      <c r="H789">
        <v>71</v>
      </c>
      <c r="I789">
        <v>9</v>
      </c>
      <c r="J789">
        <v>10</v>
      </c>
      <c r="K789">
        <v>52</v>
      </c>
      <c r="L789" t="s">
        <v>13</v>
      </c>
      <c r="N789" t="s">
        <v>187</v>
      </c>
      <c r="O789" t="s">
        <v>39</v>
      </c>
      <c r="P789" t="s">
        <v>40</v>
      </c>
      <c r="Q789" t="s">
        <v>226</v>
      </c>
      <c r="R789" t="s">
        <v>215</v>
      </c>
      <c r="T789">
        <v>25</v>
      </c>
      <c r="U789">
        <v>8</v>
      </c>
      <c r="V789">
        <v>450</v>
      </c>
      <c r="W789">
        <v>693</v>
      </c>
      <c r="X789">
        <v>5417</v>
      </c>
      <c r="Y789">
        <v>72981</v>
      </c>
      <c r="Z789">
        <v>14874889</v>
      </c>
      <c r="AA789">
        <v>203.82</v>
      </c>
      <c r="AB789">
        <v>99.051964420000004</v>
      </c>
      <c r="AC789">
        <v>2.1918944530000002</v>
      </c>
      <c r="AD789">
        <v>0.4</v>
      </c>
      <c r="AE789">
        <v>4.7699999999999996</v>
      </c>
      <c r="AF789">
        <v>0</v>
      </c>
      <c r="AG789">
        <v>0.61</v>
      </c>
      <c r="AH789">
        <v>0.1268</v>
      </c>
      <c r="AI789">
        <v>0.14080000000000001</v>
      </c>
      <c r="AJ789">
        <v>1.2</v>
      </c>
      <c r="AK789">
        <v>1</v>
      </c>
    </row>
    <row r="790" spans="1:37" x14ac:dyDescent="0.25">
      <c r="A790" s="18">
        <v>43937</v>
      </c>
      <c r="B790" t="s">
        <v>235</v>
      </c>
      <c r="C790" t="s">
        <v>157</v>
      </c>
      <c r="D790">
        <v>0</v>
      </c>
      <c r="E790">
        <v>0</v>
      </c>
      <c r="F790">
        <v>0</v>
      </c>
      <c r="G790">
        <v>0</v>
      </c>
      <c r="H790">
        <v>5</v>
      </c>
      <c r="I790">
        <v>0</v>
      </c>
      <c r="J790">
        <v>3</v>
      </c>
      <c r="K790">
        <v>2</v>
      </c>
      <c r="L790" t="s">
        <v>13</v>
      </c>
      <c r="N790" t="s">
        <v>157</v>
      </c>
      <c r="O790" t="s">
        <v>39</v>
      </c>
      <c r="P790" t="s">
        <v>40</v>
      </c>
      <c r="Q790" t="s">
        <v>226</v>
      </c>
      <c r="R790" t="s">
        <v>215</v>
      </c>
      <c r="S790" t="s">
        <v>233</v>
      </c>
      <c r="T790">
        <v>18</v>
      </c>
      <c r="U790">
        <v>5</v>
      </c>
      <c r="V790">
        <v>289</v>
      </c>
      <c r="X790">
        <v>6497</v>
      </c>
      <c r="Y790">
        <v>57956</v>
      </c>
      <c r="Z790">
        <v>5247257</v>
      </c>
      <c r="AA790">
        <v>90.54</v>
      </c>
      <c r="AB790">
        <v>96.910521739999993</v>
      </c>
      <c r="AC790">
        <v>4.2256146279999998</v>
      </c>
      <c r="AD790">
        <v>0</v>
      </c>
      <c r="AE790">
        <v>0.95</v>
      </c>
      <c r="AF790">
        <v>0</v>
      </c>
      <c r="AG790">
        <v>0</v>
      </c>
      <c r="AH790">
        <v>0</v>
      </c>
      <c r="AI790">
        <v>0.6</v>
      </c>
      <c r="AJ790">
        <v>1</v>
      </c>
      <c r="AK790">
        <v>1</v>
      </c>
    </row>
    <row r="791" spans="1:37" x14ac:dyDescent="0.25">
      <c r="A791" s="18">
        <v>43937</v>
      </c>
      <c r="B791" t="s">
        <v>37</v>
      </c>
      <c r="C791" t="s">
        <v>38</v>
      </c>
      <c r="D791">
        <v>15</v>
      </c>
      <c r="E791">
        <v>0</v>
      </c>
      <c r="F791">
        <v>9</v>
      </c>
      <c r="G791">
        <v>6</v>
      </c>
      <c r="H791">
        <v>104</v>
      </c>
      <c r="I791">
        <v>0</v>
      </c>
      <c r="J791">
        <v>25</v>
      </c>
      <c r="K791">
        <v>79</v>
      </c>
      <c r="L791" t="s">
        <v>13</v>
      </c>
      <c r="N791" t="s">
        <v>38</v>
      </c>
      <c r="O791" t="s">
        <v>39</v>
      </c>
      <c r="P791" t="s">
        <v>40</v>
      </c>
      <c r="Q791" t="s">
        <v>41</v>
      </c>
      <c r="R791" t="s">
        <v>42</v>
      </c>
      <c r="T791">
        <v>8</v>
      </c>
      <c r="U791">
        <v>1</v>
      </c>
      <c r="V791">
        <v>57</v>
      </c>
      <c r="W791">
        <v>80</v>
      </c>
      <c r="X791">
        <v>636</v>
      </c>
      <c r="Y791">
        <v>5780</v>
      </c>
      <c r="Z791">
        <v>4216171</v>
      </c>
      <c r="AA791">
        <v>729.43</v>
      </c>
      <c r="AB791">
        <v>115.1317136</v>
      </c>
      <c r="AC791">
        <v>-8.3694716880000009</v>
      </c>
      <c r="AD791">
        <v>3.56</v>
      </c>
      <c r="AE791">
        <v>24.67</v>
      </c>
      <c r="AF791">
        <v>0</v>
      </c>
      <c r="AG791">
        <v>0</v>
      </c>
      <c r="AH791">
        <v>0</v>
      </c>
      <c r="AI791">
        <v>0.2404</v>
      </c>
      <c r="AJ791">
        <v>2.5</v>
      </c>
      <c r="AK791">
        <v>1</v>
      </c>
    </row>
    <row r="792" spans="1:37" x14ac:dyDescent="0.25">
      <c r="A792" s="18">
        <v>43937</v>
      </c>
      <c r="B792" t="s">
        <v>218</v>
      </c>
      <c r="C792" t="s">
        <v>158</v>
      </c>
      <c r="D792">
        <v>15</v>
      </c>
      <c r="E792">
        <v>6</v>
      </c>
      <c r="F792">
        <v>0</v>
      </c>
      <c r="G792">
        <v>9</v>
      </c>
      <c r="H792">
        <v>222</v>
      </c>
      <c r="I792">
        <v>32</v>
      </c>
      <c r="J792">
        <v>12</v>
      </c>
      <c r="K792">
        <v>178</v>
      </c>
      <c r="L792" t="s">
        <v>13</v>
      </c>
      <c r="N792" t="s">
        <v>158</v>
      </c>
      <c r="O792" t="s">
        <v>39</v>
      </c>
      <c r="P792" t="s">
        <v>40</v>
      </c>
      <c r="Q792" t="s">
        <v>214</v>
      </c>
      <c r="R792" t="s">
        <v>215</v>
      </c>
      <c r="T792">
        <v>4</v>
      </c>
      <c r="U792">
        <v>4</v>
      </c>
      <c r="V792">
        <v>155</v>
      </c>
      <c r="W792">
        <v>313</v>
      </c>
      <c r="X792">
        <v>1238</v>
      </c>
      <c r="Y792">
        <v>9663</v>
      </c>
      <c r="Z792">
        <v>10722374</v>
      </c>
      <c r="AA792">
        <v>1109.6400000000001</v>
      </c>
      <c r="AB792">
        <v>106.1090043</v>
      </c>
      <c r="AC792">
        <v>-6.4567363880000004</v>
      </c>
      <c r="AD792">
        <v>1.4</v>
      </c>
      <c r="AE792">
        <v>20.7</v>
      </c>
      <c r="AF792">
        <v>0.56000000000000005</v>
      </c>
      <c r="AG792">
        <v>2.98</v>
      </c>
      <c r="AH792">
        <v>0.14410000000000001</v>
      </c>
      <c r="AI792">
        <v>5.4100000000000002E-2</v>
      </c>
      <c r="AK792">
        <v>3</v>
      </c>
    </row>
    <row r="793" spans="1:37" x14ac:dyDescent="0.25">
      <c r="A793" s="18">
        <v>43937</v>
      </c>
      <c r="B793" t="s">
        <v>250</v>
      </c>
      <c r="C793" t="s">
        <v>159</v>
      </c>
      <c r="D793">
        <v>0</v>
      </c>
      <c r="E793">
        <v>0</v>
      </c>
      <c r="F793">
        <v>0</v>
      </c>
      <c r="G793">
        <v>0</v>
      </c>
      <c r="H793">
        <v>4</v>
      </c>
      <c r="I793">
        <v>1</v>
      </c>
      <c r="J793">
        <v>0</v>
      </c>
      <c r="K793">
        <v>3</v>
      </c>
      <c r="L793" t="s">
        <v>13</v>
      </c>
      <c r="N793" t="s">
        <v>159</v>
      </c>
      <c r="O793" t="s">
        <v>39</v>
      </c>
      <c r="P793" t="s">
        <v>40</v>
      </c>
      <c r="Q793" t="s">
        <v>226</v>
      </c>
      <c r="R793" t="s">
        <v>215</v>
      </c>
      <c r="T793">
        <v>9</v>
      </c>
      <c r="U793">
        <v>1</v>
      </c>
      <c r="V793">
        <v>129</v>
      </c>
      <c r="W793">
        <v>172</v>
      </c>
      <c r="X793">
        <v>1341</v>
      </c>
      <c r="Y793">
        <v>19919</v>
      </c>
      <c r="Z793">
        <v>1999539</v>
      </c>
      <c r="AA793">
        <v>100.38</v>
      </c>
      <c r="AB793">
        <v>102.33842129999999</v>
      </c>
      <c r="AC793">
        <v>-3.5335836270000001</v>
      </c>
      <c r="AD793">
        <v>0</v>
      </c>
      <c r="AE793">
        <v>2</v>
      </c>
      <c r="AF793">
        <v>0</v>
      </c>
      <c r="AG793">
        <v>0.5</v>
      </c>
      <c r="AH793">
        <v>0.25</v>
      </c>
      <c r="AI793">
        <v>0</v>
      </c>
      <c r="AJ793">
        <v>1</v>
      </c>
      <c r="AK793">
        <v>1</v>
      </c>
    </row>
    <row r="794" spans="1:37" x14ac:dyDescent="0.25">
      <c r="A794" s="18">
        <v>43937</v>
      </c>
      <c r="B794" t="s">
        <v>213</v>
      </c>
      <c r="C794" t="s">
        <v>161</v>
      </c>
      <c r="D794">
        <v>183</v>
      </c>
      <c r="E794">
        <v>1</v>
      </c>
      <c r="F794">
        <v>0</v>
      </c>
      <c r="G794">
        <v>182</v>
      </c>
      <c r="H794">
        <v>2141</v>
      </c>
      <c r="I794">
        <v>266</v>
      </c>
      <c r="J794">
        <v>140</v>
      </c>
      <c r="K794">
        <v>1735</v>
      </c>
      <c r="L794" t="s">
        <v>13</v>
      </c>
      <c r="N794" t="s">
        <v>161</v>
      </c>
      <c r="O794" t="s">
        <v>39</v>
      </c>
      <c r="P794" t="s">
        <v>40</v>
      </c>
      <c r="Q794" t="s">
        <v>214</v>
      </c>
      <c r="R794" t="s">
        <v>215</v>
      </c>
      <c r="S794" t="s">
        <v>216</v>
      </c>
      <c r="T794">
        <v>1</v>
      </c>
      <c r="U794">
        <v>5</v>
      </c>
      <c r="V794">
        <v>44</v>
      </c>
      <c r="W794">
        <v>267</v>
      </c>
      <c r="Y794">
        <v>664</v>
      </c>
      <c r="Z794">
        <v>10846145</v>
      </c>
      <c r="AA794">
        <v>16334.31</v>
      </c>
      <c r="AB794">
        <v>106.8361183</v>
      </c>
      <c r="AC794">
        <v>-6.2046989909999999</v>
      </c>
      <c r="AD794">
        <v>16.87</v>
      </c>
      <c r="AE794">
        <v>197.4</v>
      </c>
      <c r="AF794">
        <v>0.09</v>
      </c>
      <c r="AG794">
        <v>24.52</v>
      </c>
      <c r="AH794">
        <v>0.1242</v>
      </c>
      <c r="AI794">
        <v>6.54E-2</v>
      </c>
      <c r="AJ794">
        <v>1.36</v>
      </c>
      <c r="AK794">
        <v>0.09</v>
      </c>
    </row>
    <row r="795" spans="1:37" x14ac:dyDescent="0.25">
      <c r="A795" s="18">
        <v>43937</v>
      </c>
      <c r="B795" t="s">
        <v>223</v>
      </c>
      <c r="C795" t="s">
        <v>160</v>
      </c>
      <c r="D795">
        <v>1</v>
      </c>
      <c r="E795">
        <v>0</v>
      </c>
      <c r="F795">
        <v>0</v>
      </c>
      <c r="G795">
        <v>1</v>
      </c>
      <c r="H795">
        <v>48</v>
      </c>
      <c r="I795">
        <v>6</v>
      </c>
      <c r="J795">
        <v>22</v>
      </c>
      <c r="K795">
        <v>20</v>
      </c>
      <c r="L795" t="s">
        <v>13</v>
      </c>
      <c r="N795" t="s">
        <v>160</v>
      </c>
      <c r="O795" t="s">
        <v>39</v>
      </c>
      <c r="P795" t="s">
        <v>40</v>
      </c>
      <c r="Q795" t="s">
        <v>214</v>
      </c>
      <c r="R795" t="s">
        <v>215</v>
      </c>
      <c r="S795" t="s">
        <v>224</v>
      </c>
      <c r="T795">
        <v>4</v>
      </c>
      <c r="U795">
        <v>1</v>
      </c>
      <c r="V795">
        <v>78</v>
      </c>
      <c r="W795">
        <v>46</v>
      </c>
      <c r="X795">
        <v>392</v>
      </c>
      <c r="Y795">
        <v>3133</v>
      </c>
      <c r="Z795">
        <v>3631015</v>
      </c>
      <c r="AA795">
        <v>1158.9000000000001</v>
      </c>
      <c r="AB795">
        <v>110.4448783</v>
      </c>
      <c r="AC795">
        <v>-7.8945018500000002</v>
      </c>
      <c r="AD795">
        <v>0.28000000000000003</v>
      </c>
      <c r="AE795">
        <v>13.22</v>
      </c>
      <c r="AF795">
        <v>0</v>
      </c>
      <c r="AG795">
        <v>1.65</v>
      </c>
      <c r="AH795">
        <v>0.125</v>
      </c>
      <c r="AI795">
        <v>0.45829999999999999</v>
      </c>
      <c r="AJ795">
        <v>1</v>
      </c>
      <c r="AK795">
        <v>1</v>
      </c>
    </row>
    <row r="796" spans="1:37" x14ac:dyDescent="0.25">
      <c r="A796" s="18">
        <v>43937</v>
      </c>
      <c r="B796" t="s">
        <v>254</v>
      </c>
      <c r="C796" t="s">
        <v>162</v>
      </c>
      <c r="D796">
        <v>3</v>
      </c>
      <c r="E796">
        <v>0</v>
      </c>
      <c r="F796">
        <v>0</v>
      </c>
      <c r="G796">
        <v>3</v>
      </c>
      <c r="H796">
        <v>4</v>
      </c>
      <c r="I796">
        <v>0</v>
      </c>
      <c r="J796">
        <v>0</v>
      </c>
      <c r="K796">
        <v>4</v>
      </c>
      <c r="L796" t="s">
        <v>13</v>
      </c>
      <c r="N796" t="s">
        <v>162</v>
      </c>
      <c r="O796" t="s">
        <v>39</v>
      </c>
      <c r="P796" t="s">
        <v>40</v>
      </c>
      <c r="Q796" t="s">
        <v>220</v>
      </c>
      <c r="R796" t="s">
        <v>42</v>
      </c>
      <c r="T796">
        <v>5</v>
      </c>
      <c r="U796">
        <v>1</v>
      </c>
      <c r="V796">
        <v>77</v>
      </c>
      <c r="W796">
        <v>72</v>
      </c>
      <c r="X796">
        <v>657</v>
      </c>
      <c r="Y796">
        <v>11257</v>
      </c>
      <c r="Z796">
        <v>1180651</v>
      </c>
      <c r="AA796">
        <v>104.88</v>
      </c>
      <c r="AB796">
        <v>122.37605809999999</v>
      </c>
      <c r="AC796">
        <v>0.68700260400000002</v>
      </c>
      <c r="AD796">
        <v>2.54</v>
      </c>
      <c r="AE796">
        <v>3.39</v>
      </c>
      <c r="AF796">
        <v>0</v>
      </c>
      <c r="AG796">
        <v>0</v>
      </c>
      <c r="AH796">
        <v>0</v>
      </c>
      <c r="AI796">
        <v>0</v>
      </c>
      <c r="AK796">
        <v>1</v>
      </c>
    </row>
    <row r="797" spans="1:37" x14ac:dyDescent="0.25">
      <c r="A797" s="18">
        <v>43937</v>
      </c>
      <c r="B797" t="s">
        <v>246</v>
      </c>
      <c r="C797" t="s">
        <v>163</v>
      </c>
      <c r="D797">
        <v>1</v>
      </c>
      <c r="E797">
        <v>0</v>
      </c>
      <c r="F797">
        <v>0</v>
      </c>
      <c r="G797">
        <v>1</v>
      </c>
      <c r="H797">
        <v>6</v>
      </c>
      <c r="I797">
        <v>0</v>
      </c>
      <c r="J797">
        <v>0</v>
      </c>
      <c r="K797">
        <v>6</v>
      </c>
      <c r="L797" t="s">
        <v>13</v>
      </c>
      <c r="N797" t="s">
        <v>163</v>
      </c>
      <c r="O797" t="s">
        <v>39</v>
      </c>
      <c r="P797" t="s">
        <v>40</v>
      </c>
      <c r="Q797" t="s">
        <v>226</v>
      </c>
      <c r="R797" t="s">
        <v>215</v>
      </c>
      <c r="T797">
        <v>9</v>
      </c>
      <c r="U797">
        <v>2</v>
      </c>
      <c r="V797">
        <v>141</v>
      </c>
      <c r="W797">
        <v>163</v>
      </c>
      <c r="X797">
        <v>1399</v>
      </c>
      <c r="Y797">
        <v>50058</v>
      </c>
      <c r="Z797">
        <v>3493357</v>
      </c>
      <c r="AA797">
        <v>69.790000000000006</v>
      </c>
      <c r="AB797">
        <v>102.72364039999999</v>
      </c>
      <c r="AC797">
        <v>-1.69769766</v>
      </c>
      <c r="AD797">
        <v>0.28999999999999998</v>
      </c>
      <c r="AE797">
        <v>1.72</v>
      </c>
      <c r="AF797">
        <v>0</v>
      </c>
      <c r="AG797">
        <v>0</v>
      </c>
      <c r="AH797">
        <v>0</v>
      </c>
      <c r="AI797">
        <v>0</v>
      </c>
      <c r="AJ797">
        <v>1</v>
      </c>
      <c r="AK797">
        <v>1</v>
      </c>
    </row>
    <row r="798" spans="1:37" x14ac:dyDescent="0.25">
      <c r="A798" s="18">
        <v>43937</v>
      </c>
      <c r="B798" t="s">
        <v>217</v>
      </c>
      <c r="C798" t="s">
        <v>164</v>
      </c>
      <c r="D798">
        <v>13</v>
      </c>
      <c r="E798">
        <v>1</v>
      </c>
      <c r="F798">
        <v>5</v>
      </c>
      <c r="G798">
        <v>7</v>
      </c>
      <c r="H798">
        <v>599</v>
      </c>
      <c r="I798">
        <v>52</v>
      </c>
      <c r="J798">
        <v>31</v>
      </c>
      <c r="K798">
        <v>516</v>
      </c>
      <c r="L798" t="s">
        <v>13</v>
      </c>
      <c r="N798" t="s">
        <v>164</v>
      </c>
      <c r="O798" t="s">
        <v>39</v>
      </c>
      <c r="P798" t="s">
        <v>40</v>
      </c>
      <c r="Q798" t="s">
        <v>214</v>
      </c>
      <c r="R798" t="s">
        <v>215</v>
      </c>
      <c r="T798">
        <v>18</v>
      </c>
      <c r="U798">
        <v>9</v>
      </c>
      <c r="V798">
        <v>627</v>
      </c>
      <c r="W798">
        <v>645</v>
      </c>
      <c r="X798">
        <v>5312</v>
      </c>
      <c r="Y798">
        <v>35378</v>
      </c>
      <c r="Z798">
        <v>45161325</v>
      </c>
      <c r="AA798">
        <v>1276.55</v>
      </c>
      <c r="AB798">
        <v>107.60370829999999</v>
      </c>
      <c r="AC798">
        <v>-6.9204320829999997</v>
      </c>
      <c r="AD798">
        <v>0.28999999999999998</v>
      </c>
      <c r="AE798">
        <v>13.26</v>
      </c>
      <c r="AF798">
        <v>0.02</v>
      </c>
      <c r="AG798">
        <v>1.1499999999999999</v>
      </c>
      <c r="AH798">
        <v>8.6800000000000002E-2</v>
      </c>
      <c r="AI798">
        <v>5.1799999999999999E-2</v>
      </c>
      <c r="AJ798">
        <v>0.43</v>
      </c>
      <c r="AK798">
        <v>1</v>
      </c>
    </row>
    <row r="799" spans="1:37" x14ac:dyDescent="0.25">
      <c r="A799" s="18">
        <v>43937</v>
      </c>
      <c r="B799" t="s">
        <v>227</v>
      </c>
      <c r="C799" t="s">
        <v>165</v>
      </c>
      <c r="D799">
        <v>8</v>
      </c>
      <c r="E799">
        <v>2</v>
      </c>
      <c r="F799">
        <v>2</v>
      </c>
      <c r="G799">
        <v>4</v>
      </c>
      <c r="H799">
        <v>286</v>
      </c>
      <c r="I799">
        <v>35</v>
      </c>
      <c r="J799">
        <v>37</v>
      </c>
      <c r="K799">
        <v>214</v>
      </c>
      <c r="L799" t="s">
        <v>13</v>
      </c>
      <c r="N799" t="s">
        <v>165</v>
      </c>
      <c r="O799" t="s">
        <v>39</v>
      </c>
      <c r="P799" t="s">
        <v>40</v>
      </c>
      <c r="Q799" t="s">
        <v>214</v>
      </c>
      <c r="R799" t="s">
        <v>215</v>
      </c>
      <c r="T799">
        <v>29</v>
      </c>
      <c r="U799">
        <v>6</v>
      </c>
      <c r="V799">
        <v>576</v>
      </c>
      <c r="W799">
        <v>753</v>
      </c>
      <c r="X799">
        <v>7809</v>
      </c>
      <c r="Y799">
        <v>32801</v>
      </c>
      <c r="Z799">
        <v>36364072</v>
      </c>
      <c r="AA799">
        <v>1108.6400000000001</v>
      </c>
      <c r="AB799">
        <v>110.20111489999999</v>
      </c>
      <c r="AC799">
        <v>-7.2590971770000001</v>
      </c>
      <c r="AD799">
        <v>0.22</v>
      </c>
      <c r="AE799">
        <v>7.86</v>
      </c>
      <c r="AF799">
        <v>0.05</v>
      </c>
      <c r="AG799">
        <v>0.96</v>
      </c>
      <c r="AH799">
        <v>0.12239999999999999</v>
      </c>
      <c r="AI799">
        <v>0.12939999999999999</v>
      </c>
      <c r="AJ799">
        <v>0.62</v>
      </c>
      <c r="AK799">
        <v>1</v>
      </c>
    </row>
    <row r="800" spans="1:37" x14ac:dyDescent="0.25">
      <c r="A800" s="18">
        <v>43937</v>
      </c>
      <c r="B800" t="s">
        <v>228</v>
      </c>
      <c r="C800" t="s">
        <v>166</v>
      </c>
      <c r="D800">
        <v>15</v>
      </c>
      <c r="E800">
        <v>1</v>
      </c>
      <c r="F800">
        <v>3</v>
      </c>
      <c r="G800">
        <v>11</v>
      </c>
      <c r="H800">
        <v>465</v>
      </c>
      <c r="I800">
        <v>44</v>
      </c>
      <c r="J800">
        <v>74</v>
      </c>
      <c r="K800">
        <v>347</v>
      </c>
      <c r="L800" t="s">
        <v>13</v>
      </c>
      <c r="N800" t="s">
        <v>166</v>
      </c>
      <c r="O800" t="s">
        <v>39</v>
      </c>
      <c r="P800" t="s">
        <v>40</v>
      </c>
      <c r="Q800" t="s">
        <v>214</v>
      </c>
      <c r="R800" t="s">
        <v>215</v>
      </c>
      <c r="T800">
        <v>29</v>
      </c>
      <c r="U800">
        <v>9</v>
      </c>
      <c r="V800">
        <v>666</v>
      </c>
      <c r="W800">
        <v>777</v>
      </c>
      <c r="X800">
        <v>7724</v>
      </c>
      <c r="Y800">
        <v>47803</v>
      </c>
      <c r="Z800">
        <v>40479023</v>
      </c>
      <c r="AA800">
        <v>846.78</v>
      </c>
      <c r="AB800">
        <v>112.7329414</v>
      </c>
      <c r="AC800">
        <v>-7.7233455790000001</v>
      </c>
      <c r="AD800">
        <v>0.37</v>
      </c>
      <c r="AE800">
        <v>11.49</v>
      </c>
      <c r="AF800">
        <v>0.02</v>
      </c>
      <c r="AG800">
        <v>1.0900000000000001</v>
      </c>
      <c r="AH800">
        <v>9.4600000000000004E-2</v>
      </c>
      <c r="AI800">
        <v>0.15909999999999999</v>
      </c>
      <c r="AJ800">
        <v>0.6</v>
      </c>
      <c r="AK800">
        <v>0.25</v>
      </c>
    </row>
    <row r="801" spans="1:37" x14ac:dyDescent="0.25">
      <c r="A801" s="18">
        <v>43937</v>
      </c>
      <c r="B801" t="s">
        <v>244</v>
      </c>
      <c r="C801" t="s">
        <v>167</v>
      </c>
      <c r="D801">
        <v>8</v>
      </c>
      <c r="E801">
        <v>0</v>
      </c>
      <c r="F801">
        <v>0</v>
      </c>
      <c r="G801">
        <v>8</v>
      </c>
      <c r="H801">
        <v>18</v>
      </c>
      <c r="I801">
        <v>1</v>
      </c>
      <c r="J801">
        <v>5</v>
      </c>
      <c r="K801">
        <v>12</v>
      </c>
      <c r="L801" t="s">
        <v>13</v>
      </c>
      <c r="N801" t="s">
        <v>167</v>
      </c>
      <c r="O801" t="s">
        <v>39</v>
      </c>
      <c r="P801" t="s">
        <v>40</v>
      </c>
      <c r="Q801" t="s">
        <v>222</v>
      </c>
      <c r="R801" t="s">
        <v>215</v>
      </c>
      <c r="T801">
        <v>12</v>
      </c>
      <c r="U801">
        <v>2</v>
      </c>
      <c r="V801">
        <v>174</v>
      </c>
      <c r="W801">
        <v>99</v>
      </c>
      <c r="X801">
        <v>2031</v>
      </c>
      <c r="Y801">
        <v>147307</v>
      </c>
      <c r="Z801">
        <v>5422814</v>
      </c>
      <c r="AA801">
        <v>36.81</v>
      </c>
      <c r="AB801">
        <v>111.1211776</v>
      </c>
      <c r="AC801">
        <v>-8.6474572E-2</v>
      </c>
      <c r="AD801">
        <v>1.48</v>
      </c>
      <c r="AE801">
        <v>3.32</v>
      </c>
      <c r="AF801">
        <v>0</v>
      </c>
      <c r="AG801">
        <v>0.18</v>
      </c>
      <c r="AH801">
        <v>5.5599999999999997E-2</v>
      </c>
      <c r="AI801">
        <v>0.27779999999999999</v>
      </c>
      <c r="AK801">
        <v>1</v>
      </c>
    </row>
    <row r="802" spans="1:37" x14ac:dyDescent="0.25">
      <c r="A802" s="18">
        <v>43937</v>
      </c>
      <c r="B802" t="s">
        <v>247</v>
      </c>
      <c r="C802" t="s">
        <v>168</v>
      </c>
      <c r="D802">
        <v>9</v>
      </c>
      <c r="E802">
        <v>0</v>
      </c>
      <c r="F802">
        <v>4</v>
      </c>
      <c r="G802">
        <v>5</v>
      </c>
      <c r="H802">
        <v>57</v>
      </c>
      <c r="I802">
        <v>7</v>
      </c>
      <c r="J802">
        <v>9</v>
      </c>
      <c r="K802">
        <v>41</v>
      </c>
      <c r="L802" t="s">
        <v>13</v>
      </c>
      <c r="N802" t="s">
        <v>168</v>
      </c>
      <c r="O802" t="s">
        <v>39</v>
      </c>
      <c r="P802" t="s">
        <v>40</v>
      </c>
      <c r="Q802" t="s">
        <v>222</v>
      </c>
      <c r="R802" t="s">
        <v>42</v>
      </c>
      <c r="T802">
        <v>11</v>
      </c>
      <c r="U802">
        <v>2</v>
      </c>
      <c r="V802">
        <v>153</v>
      </c>
      <c r="W802">
        <v>144</v>
      </c>
      <c r="X802">
        <v>1864</v>
      </c>
      <c r="Y802">
        <v>38744</v>
      </c>
      <c r="Z802">
        <v>4023049</v>
      </c>
      <c r="AA802">
        <v>103.84</v>
      </c>
      <c r="AB802">
        <v>115.4385783</v>
      </c>
      <c r="AC802">
        <v>-2.993594979</v>
      </c>
      <c r="AD802">
        <v>2.2400000000000002</v>
      </c>
      <c r="AE802">
        <v>14.17</v>
      </c>
      <c r="AF802">
        <v>0</v>
      </c>
      <c r="AG802">
        <v>1.74</v>
      </c>
      <c r="AH802">
        <v>0.12280000000000001</v>
      </c>
      <c r="AI802">
        <v>0.15790000000000001</v>
      </c>
      <c r="AJ802">
        <v>0.75</v>
      </c>
      <c r="AK802">
        <v>1</v>
      </c>
    </row>
    <row r="803" spans="1:37" x14ac:dyDescent="0.25">
      <c r="A803" s="18">
        <v>43937</v>
      </c>
      <c r="B803" t="s">
        <v>236</v>
      </c>
      <c r="C803" t="s">
        <v>169</v>
      </c>
      <c r="D803">
        <v>1</v>
      </c>
      <c r="E803">
        <v>0</v>
      </c>
      <c r="F803">
        <v>0</v>
      </c>
      <c r="G803">
        <v>1</v>
      </c>
      <c r="H803">
        <v>30</v>
      </c>
      <c r="I803">
        <v>2</v>
      </c>
      <c r="J803">
        <v>8</v>
      </c>
      <c r="K803">
        <v>20</v>
      </c>
      <c r="L803" t="s">
        <v>13</v>
      </c>
      <c r="N803" t="s">
        <v>169</v>
      </c>
      <c r="O803" t="s">
        <v>39</v>
      </c>
      <c r="P803" t="s">
        <v>40</v>
      </c>
      <c r="Q803" t="s">
        <v>222</v>
      </c>
      <c r="R803" t="s">
        <v>215</v>
      </c>
      <c r="T803">
        <v>13</v>
      </c>
      <c r="U803">
        <v>1</v>
      </c>
      <c r="V803">
        <v>136</v>
      </c>
      <c r="W803">
        <v>139</v>
      </c>
      <c r="X803">
        <v>1432</v>
      </c>
      <c r="Y803">
        <v>153565</v>
      </c>
      <c r="Z803">
        <v>2570289</v>
      </c>
      <c r="AA803">
        <v>16.739999999999998</v>
      </c>
      <c r="AB803">
        <v>113.41765359999999</v>
      </c>
      <c r="AC803">
        <v>-1.6024846530000001</v>
      </c>
      <c r="AD803">
        <v>0.39</v>
      </c>
      <c r="AE803">
        <v>11.67</v>
      </c>
      <c r="AF803">
        <v>0</v>
      </c>
      <c r="AG803">
        <v>0.78</v>
      </c>
      <c r="AH803">
        <v>6.6699999999999995E-2</v>
      </c>
      <c r="AI803">
        <v>0.26669999999999999</v>
      </c>
      <c r="AJ803">
        <v>0.13</v>
      </c>
      <c r="AK803">
        <v>1</v>
      </c>
    </row>
    <row r="804" spans="1:37" x14ac:dyDescent="0.25">
      <c r="A804" s="18">
        <v>43937</v>
      </c>
      <c r="B804" t="s">
        <v>221</v>
      </c>
      <c r="C804" t="s">
        <v>170</v>
      </c>
      <c r="D804">
        <v>9</v>
      </c>
      <c r="E804">
        <v>0</v>
      </c>
      <c r="F804">
        <v>5</v>
      </c>
      <c r="G804">
        <v>4</v>
      </c>
      <c r="H804">
        <v>41</v>
      </c>
      <c r="I804">
        <v>1</v>
      </c>
      <c r="J804">
        <v>11</v>
      </c>
      <c r="K804">
        <v>29</v>
      </c>
      <c r="L804" t="s">
        <v>13</v>
      </c>
      <c r="N804" t="s">
        <v>170</v>
      </c>
      <c r="O804" t="s">
        <v>39</v>
      </c>
      <c r="P804" t="s">
        <v>40</v>
      </c>
      <c r="Q804" t="s">
        <v>222</v>
      </c>
      <c r="R804" t="s">
        <v>42</v>
      </c>
      <c r="T804">
        <v>7</v>
      </c>
      <c r="U804">
        <v>3</v>
      </c>
      <c r="V804">
        <v>103</v>
      </c>
      <c r="W804">
        <v>197</v>
      </c>
      <c r="X804">
        <v>841</v>
      </c>
      <c r="Y804">
        <v>129067</v>
      </c>
      <c r="Z804">
        <v>3552191</v>
      </c>
      <c r="AA804">
        <v>27.52</v>
      </c>
      <c r="AB804">
        <v>116.4684405</v>
      </c>
      <c r="AC804">
        <v>0.45385803000000002</v>
      </c>
      <c r="AD804">
        <v>2.5299999999999998</v>
      </c>
      <c r="AE804">
        <v>11.54</v>
      </c>
      <c r="AF804">
        <v>0</v>
      </c>
      <c r="AG804">
        <v>0.28000000000000003</v>
      </c>
      <c r="AH804">
        <v>2.4400000000000002E-2</v>
      </c>
      <c r="AI804">
        <v>0.26829999999999998</v>
      </c>
      <c r="AK804">
        <v>1</v>
      </c>
    </row>
    <row r="805" spans="1:37" x14ac:dyDescent="0.25">
      <c r="A805" s="18">
        <v>43937</v>
      </c>
      <c r="B805" t="s">
        <v>241</v>
      </c>
      <c r="C805" t="s">
        <v>171</v>
      </c>
      <c r="D805">
        <v>8</v>
      </c>
      <c r="E805">
        <v>0</v>
      </c>
      <c r="F805">
        <v>1</v>
      </c>
      <c r="G805">
        <v>7</v>
      </c>
      <c r="H805">
        <v>28</v>
      </c>
      <c r="I805">
        <v>1</v>
      </c>
      <c r="J805">
        <v>2</v>
      </c>
      <c r="K805">
        <v>25</v>
      </c>
      <c r="L805" t="s">
        <v>13</v>
      </c>
      <c r="N805" t="s">
        <v>171</v>
      </c>
      <c r="O805" t="s">
        <v>39</v>
      </c>
      <c r="P805" t="s">
        <v>40</v>
      </c>
      <c r="Q805" t="s">
        <v>222</v>
      </c>
      <c r="R805" t="s">
        <v>42</v>
      </c>
      <c r="T805">
        <v>4</v>
      </c>
      <c r="U805">
        <v>1</v>
      </c>
      <c r="V805">
        <v>53</v>
      </c>
      <c r="W805">
        <v>35</v>
      </c>
      <c r="X805">
        <v>447</v>
      </c>
      <c r="Y805">
        <v>75468</v>
      </c>
      <c r="Z805">
        <v>648407</v>
      </c>
      <c r="AA805">
        <v>8.59</v>
      </c>
      <c r="AB805">
        <v>116.2188791</v>
      </c>
      <c r="AC805">
        <v>2.8910126209999998</v>
      </c>
      <c r="AD805">
        <v>12.34</v>
      </c>
      <c r="AE805">
        <v>43.18</v>
      </c>
      <c r="AF805">
        <v>0</v>
      </c>
      <c r="AG805">
        <v>1.54</v>
      </c>
      <c r="AH805">
        <v>3.5700000000000003E-2</v>
      </c>
      <c r="AI805">
        <v>7.1400000000000005E-2</v>
      </c>
      <c r="AJ805">
        <v>2</v>
      </c>
      <c r="AK805">
        <v>1</v>
      </c>
    </row>
    <row r="806" spans="1:37" x14ac:dyDescent="0.25">
      <c r="A806" s="18">
        <v>43937</v>
      </c>
      <c r="B806" t="s">
        <v>248</v>
      </c>
      <c r="C806" t="s">
        <v>172</v>
      </c>
      <c r="D806">
        <v>1</v>
      </c>
      <c r="E806">
        <v>0</v>
      </c>
      <c r="F806">
        <v>0</v>
      </c>
      <c r="G806">
        <v>1</v>
      </c>
      <c r="H806">
        <v>6</v>
      </c>
      <c r="I806">
        <v>1</v>
      </c>
      <c r="J806">
        <v>0</v>
      </c>
      <c r="K806">
        <v>5</v>
      </c>
      <c r="L806" t="s">
        <v>13</v>
      </c>
      <c r="N806" t="s">
        <v>172</v>
      </c>
      <c r="O806" t="s">
        <v>39</v>
      </c>
      <c r="P806" t="s">
        <v>40</v>
      </c>
      <c r="Q806" t="s">
        <v>226</v>
      </c>
      <c r="R806" t="s">
        <v>215</v>
      </c>
      <c r="T806">
        <v>6</v>
      </c>
      <c r="U806">
        <v>1</v>
      </c>
      <c r="V806">
        <v>47</v>
      </c>
      <c r="W806">
        <v>82</v>
      </c>
      <c r="X806">
        <v>309</v>
      </c>
      <c r="Y806">
        <v>16424</v>
      </c>
      <c r="Z806">
        <v>1379767</v>
      </c>
      <c r="AA806">
        <v>84.01</v>
      </c>
      <c r="AB806">
        <v>106.5499324</v>
      </c>
      <c r="AC806">
        <v>-2.4474441269999998</v>
      </c>
      <c r="AD806">
        <v>0.72</v>
      </c>
      <c r="AE806">
        <v>4.3499999999999996</v>
      </c>
      <c r="AF806">
        <v>0</v>
      </c>
      <c r="AG806">
        <v>0.72</v>
      </c>
      <c r="AH806">
        <v>0.16669999999999999</v>
      </c>
      <c r="AI806">
        <v>0</v>
      </c>
      <c r="AJ806">
        <v>1</v>
      </c>
      <c r="AK806">
        <v>1</v>
      </c>
    </row>
    <row r="807" spans="1:37" x14ac:dyDescent="0.25">
      <c r="A807" s="18">
        <v>43937</v>
      </c>
      <c r="B807" t="s">
        <v>249</v>
      </c>
      <c r="C807" t="s">
        <v>173</v>
      </c>
      <c r="D807">
        <v>7</v>
      </c>
      <c r="E807">
        <v>0</v>
      </c>
      <c r="F807">
        <v>0</v>
      </c>
      <c r="G807">
        <v>7</v>
      </c>
      <c r="H807">
        <v>34</v>
      </c>
      <c r="I807">
        <v>6</v>
      </c>
      <c r="J807">
        <v>5</v>
      </c>
      <c r="K807">
        <v>23</v>
      </c>
      <c r="L807" t="s">
        <v>13</v>
      </c>
      <c r="N807" t="s">
        <v>173</v>
      </c>
      <c r="O807" t="s">
        <v>39</v>
      </c>
      <c r="P807" t="s">
        <v>40</v>
      </c>
      <c r="Q807" t="s">
        <v>226</v>
      </c>
      <c r="R807" t="s">
        <v>215</v>
      </c>
      <c r="T807">
        <v>5</v>
      </c>
      <c r="U807">
        <v>2</v>
      </c>
      <c r="V807">
        <v>75</v>
      </c>
      <c r="W807">
        <v>142</v>
      </c>
      <c r="X807">
        <v>275</v>
      </c>
      <c r="Y807">
        <v>8202</v>
      </c>
      <c r="Z807">
        <v>1929400</v>
      </c>
      <c r="AA807">
        <v>235.24</v>
      </c>
      <c r="AB807">
        <v>108.261746</v>
      </c>
      <c r="AC807">
        <v>3.9163459999999999</v>
      </c>
      <c r="AD807">
        <v>3.63</v>
      </c>
      <c r="AE807">
        <v>17.62</v>
      </c>
      <c r="AF807">
        <v>0</v>
      </c>
      <c r="AG807">
        <v>3.11</v>
      </c>
      <c r="AH807">
        <v>0.17649999999999999</v>
      </c>
      <c r="AI807">
        <v>0.14710000000000001</v>
      </c>
      <c r="AJ807">
        <v>1.4</v>
      </c>
      <c r="AK807">
        <v>1</v>
      </c>
    </row>
    <row r="808" spans="1:37" x14ac:dyDescent="0.25">
      <c r="A808" s="18">
        <v>43937</v>
      </c>
      <c r="B808" t="s">
        <v>237</v>
      </c>
      <c r="C808" t="s">
        <v>174</v>
      </c>
      <c r="D808">
        <v>5</v>
      </c>
      <c r="E808">
        <v>0</v>
      </c>
      <c r="F808">
        <v>0</v>
      </c>
      <c r="G808">
        <v>5</v>
      </c>
      <c r="H808">
        <v>25</v>
      </c>
      <c r="I808">
        <v>5</v>
      </c>
      <c r="J808">
        <v>4</v>
      </c>
      <c r="K808">
        <v>16</v>
      </c>
      <c r="L808" t="s">
        <v>13</v>
      </c>
      <c r="N808" t="s">
        <v>174</v>
      </c>
      <c r="O808" t="s">
        <v>39</v>
      </c>
      <c r="P808" t="s">
        <v>40</v>
      </c>
      <c r="Q808" t="s">
        <v>226</v>
      </c>
      <c r="R808" t="s">
        <v>215</v>
      </c>
      <c r="T808">
        <v>13</v>
      </c>
      <c r="U808">
        <v>2</v>
      </c>
      <c r="V808">
        <v>228</v>
      </c>
      <c r="W808">
        <v>205</v>
      </c>
      <c r="X808">
        <v>2435</v>
      </c>
      <c r="Y808">
        <v>34624</v>
      </c>
      <c r="Z808">
        <v>9095591</v>
      </c>
      <c r="AA808">
        <v>262.7</v>
      </c>
      <c r="AB808">
        <v>105.0214366</v>
      </c>
      <c r="AC808">
        <v>-4.9167929749999999</v>
      </c>
      <c r="AD808">
        <v>0.55000000000000004</v>
      </c>
      <c r="AE808">
        <v>2.75</v>
      </c>
      <c r="AF808">
        <v>0</v>
      </c>
      <c r="AG808">
        <v>0.55000000000000004</v>
      </c>
      <c r="AH808">
        <v>0.2</v>
      </c>
      <c r="AI808">
        <v>0.16</v>
      </c>
      <c r="AK808">
        <v>1</v>
      </c>
    </row>
    <row r="809" spans="1:37" x14ac:dyDescent="0.25">
      <c r="A809" s="18">
        <v>43937</v>
      </c>
      <c r="B809" t="s">
        <v>230</v>
      </c>
      <c r="C809" t="s">
        <v>175</v>
      </c>
      <c r="D809">
        <v>0</v>
      </c>
      <c r="E809">
        <v>0</v>
      </c>
      <c r="F809">
        <v>0</v>
      </c>
      <c r="G809">
        <v>0</v>
      </c>
      <c r="H809">
        <v>14</v>
      </c>
      <c r="I809">
        <v>0</v>
      </c>
      <c r="J809">
        <v>0</v>
      </c>
      <c r="K809">
        <v>14</v>
      </c>
      <c r="L809" t="s">
        <v>13</v>
      </c>
      <c r="N809" t="s">
        <v>175</v>
      </c>
      <c r="O809" t="s">
        <v>39</v>
      </c>
      <c r="P809" t="s">
        <v>40</v>
      </c>
      <c r="Q809" t="s">
        <v>175</v>
      </c>
      <c r="R809" t="s">
        <v>231</v>
      </c>
      <c r="T809">
        <v>9</v>
      </c>
      <c r="U809">
        <v>2</v>
      </c>
      <c r="V809">
        <v>118</v>
      </c>
      <c r="W809">
        <v>35</v>
      </c>
      <c r="X809">
        <v>1198</v>
      </c>
      <c r="Y809">
        <v>46914</v>
      </c>
      <c r="Z809">
        <v>1847097</v>
      </c>
      <c r="AA809">
        <v>39.369999999999997</v>
      </c>
      <c r="AB809">
        <v>129.57679200000001</v>
      </c>
      <c r="AC809">
        <v>-3.1925720000000002</v>
      </c>
      <c r="AD809">
        <v>0</v>
      </c>
      <c r="AE809">
        <v>7.58</v>
      </c>
      <c r="AF809">
        <v>0</v>
      </c>
      <c r="AG809">
        <v>0</v>
      </c>
      <c r="AH809">
        <v>0</v>
      </c>
      <c r="AI809">
        <v>0</v>
      </c>
      <c r="AJ809">
        <v>0</v>
      </c>
      <c r="AK809">
        <v>1</v>
      </c>
    </row>
    <row r="810" spans="1:37" x14ac:dyDescent="0.25">
      <c r="A810" s="18">
        <v>43937</v>
      </c>
      <c r="B810" t="s">
        <v>234</v>
      </c>
      <c r="C810" t="s">
        <v>176</v>
      </c>
      <c r="D810">
        <v>0</v>
      </c>
      <c r="E810">
        <v>0</v>
      </c>
      <c r="F810">
        <v>0</v>
      </c>
      <c r="G810">
        <v>0</v>
      </c>
      <c r="H810">
        <v>4</v>
      </c>
      <c r="I810">
        <v>0</v>
      </c>
      <c r="J810">
        <v>2</v>
      </c>
      <c r="K810">
        <v>2</v>
      </c>
      <c r="L810" t="s">
        <v>13</v>
      </c>
      <c r="N810" t="s">
        <v>176</v>
      </c>
      <c r="O810" t="s">
        <v>39</v>
      </c>
      <c r="P810" t="s">
        <v>40</v>
      </c>
      <c r="Q810" t="s">
        <v>175</v>
      </c>
      <c r="R810" t="s">
        <v>231</v>
      </c>
      <c r="T810">
        <v>8</v>
      </c>
      <c r="U810">
        <v>2</v>
      </c>
      <c r="V810">
        <v>116</v>
      </c>
      <c r="W810">
        <v>118</v>
      </c>
      <c r="X810">
        <v>1063</v>
      </c>
      <c r="Y810">
        <v>31983</v>
      </c>
      <c r="Z810">
        <v>1307803</v>
      </c>
      <c r="AA810">
        <v>40.89</v>
      </c>
      <c r="AB810">
        <v>127.5391072</v>
      </c>
      <c r="AC810">
        <v>0.212036949</v>
      </c>
      <c r="AD810">
        <v>0</v>
      </c>
      <c r="AE810">
        <v>3.06</v>
      </c>
      <c r="AF810">
        <v>0</v>
      </c>
      <c r="AG810">
        <v>0</v>
      </c>
      <c r="AH810">
        <v>0</v>
      </c>
      <c r="AI810">
        <v>0.5</v>
      </c>
      <c r="AJ810">
        <v>0</v>
      </c>
      <c r="AK810">
        <v>1</v>
      </c>
    </row>
    <row r="811" spans="1:37" x14ac:dyDescent="0.25">
      <c r="A811" s="18">
        <v>43937</v>
      </c>
      <c r="B811" t="s">
        <v>251</v>
      </c>
      <c r="C811" t="s">
        <v>177</v>
      </c>
      <c r="D811">
        <v>8</v>
      </c>
      <c r="E811">
        <v>0</v>
      </c>
      <c r="F811">
        <v>0</v>
      </c>
      <c r="G811">
        <v>8</v>
      </c>
      <c r="H811">
        <v>43</v>
      </c>
      <c r="I811">
        <v>2</v>
      </c>
      <c r="J811">
        <v>2</v>
      </c>
      <c r="K811">
        <v>39</v>
      </c>
      <c r="L811" t="s">
        <v>13</v>
      </c>
      <c r="N811" t="s">
        <v>177</v>
      </c>
      <c r="O811" t="s">
        <v>39</v>
      </c>
      <c r="P811" t="s">
        <v>40</v>
      </c>
      <c r="Q811" t="s">
        <v>41</v>
      </c>
      <c r="R811" t="s">
        <v>42</v>
      </c>
      <c r="T811">
        <v>8</v>
      </c>
      <c r="U811">
        <v>2</v>
      </c>
      <c r="V811">
        <v>117</v>
      </c>
      <c r="W811">
        <v>145</v>
      </c>
      <c r="X811">
        <v>995</v>
      </c>
      <c r="Y811">
        <v>18572</v>
      </c>
      <c r="Z811">
        <v>5270247</v>
      </c>
      <c r="AA811">
        <v>283.77</v>
      </c>
      <c r="AB811">
        <v>117.5086257</v>
      </c>
      <c r="AC811">
        <v>-8.6069988659999996</v>
      </c>
      <c r="AD811">
        <v>1.52</v>
      </c>
      <c r="AE811">
        <v>8.16</v>
      </c>
      <c r="AF811">
        <v>0</v>
      </c>
      <c r="AG811">
        <v>0.38</v>
      </c>
      <c r="AH811">
        <v>4.65E-2</v>
      </c>
      <c r="AI811">
        <v>4.65E-2</v>
      </c>
      <c r="AK811">
        <v>1</v>
      </c>
    </row>
    <row r="812" spans="1:37" x14ac:dyDescent="0.25">
      <c r="A812" s="18">
        <v>43937</v>
      </c>
      <c r="B812" t="s">
        <v>253</v>
      </c>
      <c r="C812" t="s">
        <v>178</v>
      </c>
      <c r="D812">
        <v>0</v>
      </c>
      <c r="E812">
        <v>0</v>
      </c>
      <c r="F812">
        <v>0</v>
      </c>
      <c r="G812">
        <v>0</v>
      </c>
      <c r="H812">
        <v>1</v>
      </c>
      <c r="I812">
        <v>0</v>
      </c>
      <c r="J812">
        <v>0</v>
      </c>
      <c r="K812">
        <v>1</v>
      </c>
      <c r="L812" t="s">
        <v>13</v>
      </c>
      <c r="N812" t="s">
        <v>178</v>
      </c>
      <c r="O812" t="s">
        <v>39</v>
      </c>
      <c r="P812" t="s">
        <v>40</v>
      </c>
      <c r="Q812" t="s">
        <v>41</v>
      </c>
      <c r="R812" t="s">
        <v>42</v>
      </c>
      <c r="T812">
        <v>21</v>
      </c>
      <c r="U812">
        <v>1</v>
      </c>
      <c r="V812">
        <v>309</v>
      </c>
      <c r="W812">
        <v>327</v>
      </c>
      <c r="X812">
        <v>3026</v>
      </c>
      <c r="Y812">
        <v>48718</v>
      </c>
      <c r="Z812">
        <v>5411321</v>
      </c>
      <c r="AA812">
        <v>111.07</v>
      </c>
      <c r="AB812">
        <v>121.592271</v>
      </c>
      <c r="AC812">
        <v>-8.6822049999999997</v>
      </c>
      <c r="AD812">
        <v>0</v>
      </c>
      <c r="AE812">
        <v>0.18</v>
      </c>
      <c r="AF812">
        <v>0</v>
      </c>
      <c r="AG812">
        <v>0</v>
      </c>
      <c r="AH812">
        <v>0</v>
      </c>
      <c r="AI812">
        <v>0</v>
      </c>
      <c r="AJ812">
        <v>1</v>
      </c>
      <c r="AK812">
        <v>1</v>
      </c>
    </row>
    <row r="813" spans="1:37" x14ac:dyDescent="0.25">
      <c r="A813" s="18">
        <v>43937</v>
      </c>
      <c r="B813" t="s">
        <v>232</v>
      </c>
      <c r="C813" t="s">
        <v>179</v>
      </c>
      <c r="D813">
        <v>5</v>
      </c>
      <c r="E813">
        <v>2</v>
      </c>
      <c r="F813">
        <v>5</v>
      </c>
      <c r="G813">
        <v>-2</v>
      </c>
      <c r="H813">
        <v>79</v>
      </c>
      <c r="I813">
        <v>6</v>
      </c>
      <c r="J813">
        <v>14</v>
      </c>
      <c r="K813">
        <v>59</v>
      </c>
      <c r="L813" t="s">
        <v>13</v>
      </c>
      <c r="N813" t="s">
        <v>179</v>
      </c>
      <c r="O813" t="s">
        <v>39</v>
      </c>
      <c r="P813" t="s">
        <v>40</v>
      </c>
      <c r="Q813" t="s">
        <v>179</v>
      </c>
      <c r="R813" t="s">
        <v>231</v>
      </c>
      <c r="S813" t="s">
        <v>233</v>
      </c>
      <c r="T813">
        <v>28</v>
      </c>
      <c r="U813">
        <v>1</v>
      </c>
      <c r="V813">
        <v>560</v>
      </c>
      <c r="W813">
        <v>110</v>
      </c>
      <c r="X813">
        <v>5411</v>
      </c>
      <c r="Y813">
        <v>319036</v>
      </c>
      <c r="Z813">
        <v>4340348</v>
      </c>
      <c r="AA813">
        <v>13.6</v>
      </c>
      <c r="AB813">
        <v>138.69603000000001</v>
      </c>
      <c r="AC813">
        <v>-4.6662095299999997</v>
      </c>
      <c r="AD813">
        <v>1.1499999999999999</v>
      </c>
      <c r="AE813">
        <v>18.2</v>
      </c>
      <c r="AF813">
        <v>0.46</v>
      </c>
      <c r="AG813">
        <v>1.38</v>
      </c>
      <c r="AH813">
        <v>7.5899999999999995E-2</v>
      </c>
      <c r="AI813">
        <v>0.1772</v>
      </c>
      <c r="AJ813">
        <v>0.71</v>
      </c>
    </row>
    <row r="814" spans="1:37" x14ac:dyDescent="0.25">
      <c r="A814" s="18">
        <v>43937</v>
      </c>
      <c r="B814" t="s">
        <v>240</v>
      </c>
      <c r="C814" t="s">
        <v>180</v>
      </c>
      <c r="D814">
        <v>3</v>
      </c>
      <c r="E814">
        <v>0</v>
      </c>
      <c r="F814">
        <v>0</v>
      </c>
      <c r="G814">
        <v>3</v>
      </c>
      <c r="H814">
        <v>5</v>
      </c>
      <c r="I814">
        <v>0</v>
      </c>
      <c r="J814">
        <v>0</v>
      </c>
      <c r="K814">
        <v>5</v>
      </c>
      <c r="L814" t="s">
        <v>13</v>
      </c>
      <c r="N814" t="s">
        <v>180</v>
      </c>
      <c r="O814" t="s">
        <v>39</v>
      </c>
      <c r="P814" t="s">
        <v>40</v>
      </c>
      <c r="Q814" t="s">
        <v>179</v>
      </c>
      <c r="R814" t="s">
        <v>231</v>
      </c>
      <c r="S814" t="s">
        <v>233</v>
      </c>
      <c r="T814">
        <v>12</v>
      </c>
      <c r="U814">
        <v>1</v>
      </c>
      <c r="V814">
        <v>218</v>
      </c>
      <c r="W814">
        <v>95</v>
      </c>
      <c r="X814">
        <v>1742</v>
      </c>
      <c r="Y814">
        <v>102955</v>
      </c>
      <c r="Z814">
        <v>1140701</v>
      </c>
      <c r="AA814">
        <v>11.08</v>
      </c>
      <c r="AB814">
        <v>132.9762624</v>
      </c>
      <c r="AC814">
        <v>-2.045160182</v>
      </c>
      <c r="AD814">
        <v>2.63</v>
      </c>
      <c r="AE814">
        <v>4.38</v>
      </c>
      <c r="AF814">
        <v>0</v>
      </c>
      <c r="AG814">
        <v>0</v>
      </c>
      <c r="AH814">
        <v>0</v>
      </c>
      <c r="AI814">
        <v>0</v>
      </c>
      <c r="AK814">
        <v>1</v>
      </c>
    </row>
    <row r="815" spans="1:37" x14ac:dyDescent="0.25">
      <c r="A815" s="18">
        <v>43937</v>
      </c>
      <c r="B815" t="s">
        <v>245</v>
      </c>
      <c r="C815" t="s">
        <v>181</v>
      </c>
      <c r="D815">
        <v>5</v>
      </c>
      <c r="E815">
        <v>0</v>
      </c>
      <c r="F815">
        <v>3</v>
      </c>
      <c r="G815">
        <v>2</v>
      </c>
      <c r="H815">
        <v>24</v>
      </c>
      <c r="I815">
        <v>5</v>
      </c>
      <c r="J815">
        <v>10</v>
      </c>
      <c r="K815">
        <v>9</v>
      </c>
      <c r="L815" t="s">
        <v>13</v>
      </c>
      <c r="N815" t="s">
        <v>181</v>
      </c>
      <c r="O815" t="s">
        <v>39</v>
      </c>
      <c r="P815" t="s">
        <v>40</v>
      </c>
      <c r="Q815" t="s">
        <v>226</v>
      </c>
      <c r="R815" t="s">
        <v>215</v>
      </c>
      <c r="T815">
        <v>10</v>
      </c>
      <c r="U815">
        <v>2</v>
      </c>
      <c r="V815">
        <v>169</v>
      </c>
      <c r="W815">
        <v>268</v>
      </c>
      <c r="X815">
        <v>1591</v>
      </c>
      <c r="Y815">
        <v>87024</v>
      </c>
      <c r="Z815">
        <v>6074100</v>
      </c>
      <c r="AA815">
        <v>69.8</v>
      </c>
      <c r="AB815">
        <v>101.8051092</v>
      </c>
      <c r="AC815">
        <v>0.51164785099999999</v>
      </c>
      <c r="AD815">
        <v>0.82</v>
      </c>
      <c r="AE815">
        <v>3.95</v>
      </c>
      <c r="AF815">
        <v>0</v>
      </c>
      <c r="AG815">
        <v>0.82</v>
      </c>
      <c r="AH815">
        <v>0.20830000000000001</v>
      </c>
      <c r="AI815">
        <v>0.41670000000000001</v>
      </c>
      <c r="AK815">
        <v>0</v>
      </c>
    </row>
    <row r="816" spans="1:37" x14ac:dyDescent="0.25">
      <c r="A816" s="18">
        <v>43937</v>
      </c>
      <c r="B816" t="s">
        <v>242</v>
      </c>
      <c r="C816" t="s">
        <v>182</v>
      </c>
      <c r="D816">
        <v>0</v>
      </c>
      <c r="E816">
        <v>0</v>
      </c>
      <c r="F816">
        <v>0</v>
      </c>
      <c r="G816">
        <v>0</v>
      </c>
      <c r="H816">
        <v>7</v>
      </c>
      <c r="I816">
        <v>1</v>
      </c>
      <c r="J816">
        <v>1</v>
      </c>
      <c r="K816">
        <v>5</v>
      </c>
      <c r="L816" t="s">
        <v>13</v>
      </c>
      <c r="N816" t="s">
        <v>182</v>
      </c>
      <c r="O816" t="s">
        <v>39</v>
      </c>
      <c r="P816" t="s">
        <v>40</v>
      </c>
      <c r="Q816" t="s">
        <v>220</v>
      </c>
      <c r="R816" t="s">
        <v>42</v>
      </c>
      <c r="T816">
        <v>6</v>
      </c>
      <c r="V816">
        <v>69</v>
      </c>
      <c r="W816">
        <v>73</v>
      </c>
      <c r="X816">
        <v>575</v>
      </c>
      <c r="Y816">
        <v>16787</v>
      </c>
      <c r="Z816">
        <v>1559984</v>
      </c>
      <c r="AA816">
        <v>92.93</v>
      </c>
      <c r="AB816">
        <v>119.3450194</v>
      </c>
      <c r="AC816">
        <v>-2.4617460530000002</v>
      </c>
      <c r="AD816">
        <v>0</v>
      </c>
      <c r="AE816">
        <v>4.49</v>
      </c>
      <c r="AF816">
        <v>0</v>
      </c>
      <c r="AG816">
        <v>0.64</v>
      </c>
      <c r="AH816">
        <v>0.1429</v>
      </c>
      <c r="AI816">
        <v>0.1429</v>
      </c>
      <c r="AJ816">
        <v>0</v>
      </c>
      <c r="AK816">
        <v>1</v>
      </c>
    </row>
    <row r="817" spans="1:37" x14ac:dyDescent="0.25">
      <c r="A817" s="18">
        <v>43937</v>
      </c>
      <c r="B817" t="s">
        <v>229</v>
      </c>
      <c r="C817" t="s">
        <v>183</v>
      </c>
      <c r="D817">
        <v>27</v>
      </c>
      <c r="E817">
        <v>2</v>
      </c>
      <c r="F817">
        <v>0</v>
      </c>
      <c r="G817">
        <v>25</v>
      </c>
      <c r="H817">
        <v>265</v>
      </c>
      <c r="I817">
        <v>25</v>
      </c>
      <c r="J817">
        <v>43</v>
      </c>
      <c r="K817">
        <v>197</v>
      </c>
      <c r="L817" t="s">
        <v>13</v>
      </c>
      <c r="N817" t="s">
        <v>183</v>
      </c>
      <c r="O817" t="s">
        <v>39</v>
      </c>
      <c r="P817" t="s">
        <v>40</v>
      </c>
      <c r="Q817" t="s">
        <v>220</v>
      </c>
      <c r="R817" t="s">
        <v>42</v>
      </c>
      <c r="T817">
        <v>21</v>
      </c>
      <c r="U817">
        <v>3</v>
      </c>
      <c r="V817">
        <v>311</v>
      </c>
      <c r="W817">
        <v>792</v>
      </c>
      <c r="X817">
        <v>2255</v>
      </c>
      <c r="Y817">
        <v>46717</v>
      </c>
      <c r="Z817">
        <v>9426885</v>
      </c>
      <c r="AA817">
        <v>201.78</v>
      </c>
      <c r="AB817">
        <v>120.1620559</v>
      </c>
      <c r="AC817">
        <v>-3.731080714</v>
      </c>
      <c r="AD817">
        <v>2.86</v>
      </c>
      <c r="AE817">
        <v>28.11</v>
      </c>
      <c r="AF817">
        <v>0.21</v>
      </c>
      <c r="AG817">
        <v>2.65</v>
      </c>
      <c r="AH817">
        <v>9.4299999999999995E-2</v>
      </c>
      <c r="AI817">
        <v>0.1623</v>
      </c>
      <c r="AJ817">
        <v>2.7</v>
      </c>
      <c r="AK817">
        <v>2</v>
      </c>
    </row>
    <row r="818" spans="1:37" x14ac:dyDescent="0.25">
      <c r="A818" s="18">
        <v>43937</v>
      </c>
      <c r="B818" t="s">
        <v>238</v>
      </c>
      <c r="C818" t="s">
        <v>184</v>
      </c>
      <c r="D818">
        <v>0</v>
      </c>
      <c r="E818">
        <v>0</v>
      </c>
      <c r="F818">
        <v>0</v>
      </c>
      <c r="G818">
        <v>0</v>
      </c>
      <c r="H818">
        <v>22</v>
      </c>
      <c r="I818">
        <v>3</v>
      </c>
      <c r="J818">
        <v>2</v>
      </c>
      <c r="K818">
        <v>17</v>
      </c>
      <c r="L818" t="s">
        <v>13</v>
      </c>
      <c r="N818" t="s">
        <v>184</v>
      </c>
      <c r="O818" t="s">
        <v>39</v>
      </c>
      <c r="P818" t="s">
        <v>40</v>
      </c>
      <c r="Q818" t="s">
        <v>220</v>
      </c>
      <c r="R818" t="s">
        <v>42</v>
      </c>
      <c r="T818">
        <v>12</v>
      </c>
      <c r="U818">
        <v>1</v>
      </c>
      <c r="V818">
        <v>175</v>
      </c>
      <c r="W818">
        <v>175</v>
      </c>
      <c r="X818">
        <v>1842</v>
      </c>
      <c r="Y818">
        <v>61841</v>
      </c>
      <c r="Z818">
        <v>2955567</v>
      </c>
      <c r="AA818">
        <v>47.79</v>
      </c>
      <c r="AB818">
        <v>121.2010927</v>
      </c>
      <c r="AC818">
        <v>-1.00413668</v>
      </c>
      <c r="AD818">
        <v>0</v>
      </c>
      <c r="AE818">
        <v>7.44</v>
      </c>
      <c r="AF818">
        <v>0</v>
      </c>
      <c r="AG818">
        <v>1.02</v>
      </c>
      <c r="AH818">
        <v>0.13639999999999999</v>
      </c>
      <c r="AI818">
        <v>9.0899999999999995E-2</v>
      </c>
      <c r="AJ818">
        <v>0</v>
      </c>
      <c r="AK818">
        <v>1</v>
      </c>
    </row>
    <row r="819" spans="1:37" x14ac:dyDescent="0.25">
      <c r="A819" s="18">
        <v>43937</v>
      </c>
      <c r="B819" t="s">
        <v>219</v>
      </c>
      <c r="C819" t="s">
        <v>185</v>
      </c>
      <c r="D819">
        <v>3</v>
      </c>
      <c r="E819">
        <v>0</v>
      </c>
      <c r="F819">
        <v>0</v>
      </c>
      <c r="G819">
        <v>3</v>
      </c>
      <c r="H819">
        <v>27</v>
      </c>
      <c r="I819">
        <v>1</v>
      </c>
      <c r="J819">
        <v>4</v>
      </c>
      <c r="K819">
        <v>22</v>
      </c>
      <c r="L819" t="s">
        <v>13</v>
      </c>
      <c r="N819" t="s">
        <v>185</v>
      </c>
      <c r="O819" t="s">
        <v>39</v>
      </c>
      <c r="P819" t="s">
        <v>40</v>
      </c>
      <c r="Q819" t="s">
        <v>220</v>
      </c>
      <c r="R819" t="s">
        <v>42</v>
      </c>
      <c r="T819">
        <v>15</v>
      </c>
      <c r="U819">
        <v>2</v>
      </c>
      <c r="V819">
        <v>219</v>
      </c>
      <c r="W819">
        <v>377</v>
      </c>
      <c r="X819">
        <v>1911</v>
      </c>
      <c r="Y819">
        <v>38068</v>
      </c>
      <c r="Z819">
        <v>2635461</v>
      </c>
      <c r="AA819">
        <v>69.23</v>
      </c>
      <c r="AB819">
        <v>122.070311</v>
      </c>
      <c r="AC819">
        <v>-4.1246887929999998</v>
      </c>
      <c r="AD819">
        <v>1.1399999999999999</v>
      </c>
      <c r="AE819">
        <v>10.24</v>
      </c>
      <c r="AF819">
        <v>0</v>
      </c>
      <c r="AG819">
        <v>0.38</v>
      </c>
      <c r="AH819">
        <v>3.6999999999999998E-2</v>
      </c>
      <c r="AI819">
        <v>0.14810000000000001</v>
      </c>
      <c r="AJ819">
        <v>0.38</v>
      </c>
      <c r="AK819">
        <v>1</v>
      </c>
    </row>
    <row r="820" spans="1:37" x14ac:dyDescent="0.25">
      <c r="A820" s="18">
        <v>43937</v>
      </c>
      <c r="B820" t="s">
        <v>252</v>
      </c>
      <c r="C820" t="s">
        <v>186</v>
      </c>
      <c r="D820">
        <v>0</v>
      </c>
      <c r="E820">
        <v>0</v>
      </c>
      <c r="F820">
        <v>1</v>
      </c>
      <c r="G820">
        <v>-1</v>
      </c>
      <c r="H820">
        <v>16</v>
      </c>
      <c r="I820">
        <v>3</v>
      </c>
      <c r="J820">
        <v>4</v>
      </c>
      <c r="K820">
        <v>9</v>
      </c>
      <c r="L820" t="s">
        <v>13</v>
      </c>
      <c r="N820" t="s">
        <v>186</v>
      </c>
      <c r="O820" t="s">
        <v>39</v>
      </c>
      <c r="P820" t="s">
        <v>40</v>
      </c>
      <c r="Q820" t="s">
        <v>220</v>
      </c>
      <c r="R820" t="s">
        <v>42</v>
      </c>
      <c r="T820">
        <v>11</v>
      </c>
      <c r="U820">
        <v>4</v>
      </c>
      <c r="V820">
        <v>171</v>
      </c>
      <c r="W820">
        <v>332</v>
      </c>
      <c r="X820">
        <v>1507</v>
      </c>
      <c r="Y820">
        <v>13892</v>
      </c>
      <c r="Z820">
        <v>2641884</v>
      </c>
      <c r="AA820">
        <v>190.17</v>
      </c>
      <c r="AB820">
        <v>124.5212396</v>
      </c>
      <c r="AC820">
        <v>1.259638212</v>
      </c>
      <c r="AD820">
        <v>0</v>
      </c>
      <c r="AE820">
        <v>6.06</v>
      </c>
      <c r="AF820">
        <v>0</v>
      </c>
      <c r="AG820">
        <v>1.1399999999999999</v>
      </c>
      <c r="AH820">
        <v>0.1875</v>
      </c>
      <c r="AI820">
        <v>0.25</v>
      </c>
      <c r="AJ820">
        <v>0</v>
      </c>
      <c r="AK820">
        <v>1</v>
      </c>
    </row>
    <row r="821" spans="1:37" x14ac:dyDescent="0.25">
      <c r="A821" s="18">
        <v>43937</v>
      </c>
      <c r="B821" t="s">
        <v>239</v>
      </c>
      <c r="C821" t="s">
        <v>56</v>
      </c>
      <c r="D821">
        <v>0</v>
      </c>
      <c r="E821">
        <v>0</v>
      </c>
      <c r="F821">
        <v>0</v>
      </c>
      <c r="G821">
        <v>0</v>
      </c>
      <c r="H821">
        <v>55</v>
      </c>
      <c r="I821">
        <v>4</v>
      </c>
      <c r="J821">
        <v>7</v>
      </c>
      <c r="K821">
        <v>44</v>
      </c>
      <c r="L821" t="s">
        <v>13</v>
      </c>
      <c r="N821" t="s">
        <v>56</v>
      </c>
      <c r="O821" t="s">
        <v>39</v>
      </c>
      <c r="P821" t="s">
        <v>40</v>
      </c>
      <c r="Q821" t="s">
        <v>226</v>
      </c>
      <c r="R821" t="s">
        <v>215</v>
      </c>
      <c r="T821">
        <v>12</v>
      </c>
      <c r="U821">
        <v>7</v>
      </c>
      <c r="V821">
        <v>179</v>
      </c>
      <c r="W821">
        <v>230</v>
      </c>
      <c r="X821">
        <v>928</v>
      </c>
      <c r="Y821">
        <v>42013</v>
      </c>
      <c r="Z821">
        <v>5519245</v>
      </c>
      <c r="AA821">
        <v>131.37</v>
      </c>
      <c r="AB821">
        <v>100.46506239999999</v>
      </c>
      <c r="AC821">
        <v>-0.850253225</v>
      </c>
      <c r="AD821">
        <v>0</v>
      </c>
      <c r="AE821">
        <v>9.9700000000000006</v>
      </c>
      <c r="AF821">
        <v>0</v>
      </c>
      <c r="AG821">
        <v>0.72</v>
      </c>
      <c r="AH821">
        <v>7.2700000000000001E-2</v>
      </c>
      <c r="AI821">
        <v>0.1273</v>
      </c>
      <c r="AJ821">
        <v>0</v>
      </c>
      <c r="AK821">
        <v>1</v>
      </c>
    </row>
    <row r="822" spans="1:37" x14ac:dyDescent="0.25">
      <c r="A822" s="18">
        <v>43937</v>
      </c>
      <c r="B822" t="s">
        <v>243</v>
      </c>
      <c r="C822" t="s">
        <v>156</v>
      </c>
      <c r="D822">
        <v>18</v>
      </c>
      <c r="E822">
        <v>0</v>
      </c>
      <c r="F822">
        <v>0</v>
      </c>
      <c r="G822">
        <v>18</v>
      </c>
      <c r="H822">
        <v>39</v>
      </c>
      <c r="I822">
        <v>0</v>
      </c>
      <c r="J822">
        <v>3</v>
      </c>
      <c r="K822">
        <v>36</v>
      </c>
      <c r="L822" t="s">
        <v>13</v>
      </c>
      <c r="N822" t="s">
        <v>156</v>
      </c>
      <c r="O822" t="s">
        <v>39</v>
      </c>
      <c r="P822" t="s">
        <v>40</v>
      </c>
      <c r="Q822" t="s">
        <v>226</v>
      </c>
      <c r="R822" t="s">
        <v>215</v>
      </c>
      <c r="T822">
        <v>13</v>
      </c>
      <c r="U822">
        <v>4</v>
      </c>
      <c r="V822">
        <v>241</v>
      </c>
      <c r="W822">
        <v>387</v>
      </c>
      <c r="X822">
        <v>2853</v>
      </c>
      <c r="Y822">
        <v>91592</v>
      </c>
      <c r="Z822">
        <v>8217551</v>
      </c>
      <c r="AA822">
        <v>89.72</v>
      </c>
      <c r="AB822">
        <v>104.16946470000001</v>
      </c>
      <c r="AC822">
        <v>-3.2162118080000002</v>
      </c>
      <c r="AD822">
        <v>2.19</v>
      </c>
      <c r="AE822">
        <v>4.75</v>
      </c>
      <c r="AF822">
        <v>0</v>
      </c>
      <c r="AG822">
        <v>0</v>
      </c>
      <c r="AH822">
        <v>0</v>
      </c>
      <c r="AI822">
        <v>7.6899999999999996E-2</v>
      </c>
      <c r="AJ822">
        <v>6</v>
      </c>
      <c r="AK822">
        <v>1</v>
      </c>
    </row>
    <row r="823" spans="1:37" x14ac:dyDescent="0.25">
      <c r="A823" s="18">
        <v>43937</v>
      </c>
      <c r="B823" t="s">
        <v>225</v>
      </c>
      <c r="C823" t="s">
        <v>187</v>
      </c>
      <c r="D823">
        <v>1</v>
      </c>
      <c r="E823">
        <v>0</v>
      </c>
      <c r="F823">
        <v>3</v>
      </c>
      <c r="G823">
        <v>-2</v>
      </c>
      <c r="H823">
        <v>72</v>
      </c>
      <c r="I823">
        <v>9</v>
      </c>
      <c r="J823">
        <v>13</v>
      </c>
      <c r="K823">
        <v>50</v>
      </c>
      <c r="L823" t="s">
        <v>13</v>
      </c>
      <c r="N823" t="s">
        <v>187</v>
      </c>
      <c r="O823" t="s">
        <v>39</v>
      </c>
      <c r="P823" t="s">
        <v>40</v>
      </c>
      <c r="Q823" t="s">
        <v>226</v>
      </c>
      <c r="R823" t="s">
        <v>215</v>
      </c>
      <c r="T823">
        <v>25</v>
      </c>
      <c r="U823">
        <v>8</v>
      </c>
      <c r="V823">
        <v>450</v>
      </c>
      <c r="W823">
        <v>693</v>
      </c>
      <c r="X823">
        <v>5417</v>
      </c>
      <c r="Y823">
        <v>72981</v>
      </c>
      <c r="Z823">
        <v>14874889</v>
      </c>
      <c r="AA823">
        <v>203.82</v>
      </c>
      <c r="AB823">
        <v>99.051964420000004</v>
      </c>
      <c r="AC823">
        <v>2.1918944530000002</v>
      </c>
      <c r="AD823">
        <v>7.0000000000000007E-2</v>
      </c>
      <c r="AE823">
        <v>4.84</v>
      </c>
      <c r="AF823">
        <v>0</v>
      </c>
      <c r="AG823">
        <v>0.61</v>
      </c>
      <c r="AH823">
        <v>0.125</v>
      </c>
      <c r="AI823">
        <v>0.18060000000000001</v>
      </c>
      <c r="AJ823">
        <v>0.17</v>
      </c>
      <c r="AK823">
        <v>1</v>
      </c>
    </row>
    <row r="824" spans="1:37" x14ac:dyDescent="0.25">
      <c r="A824" s="18">
        <v>43938</v>
      </c>
      <c r="B824" t="s">
        <v>235</v>
      </c>
      <c r="C824" t="s">
        <v>157</v>
      </c>
      <c r="D824">
        <v>0</v>
      </c>
      <c r="E824">
        <v>0</v>
      </c>
      <c r="F824">
        <v>0</v>
      </c>
      <c r="G824">
        <v>0</v>
      </c>
      <c r="H824">
        <v>5</v>
      </c>
      <c r="I824">
        <v>0</v>
      </c>
      <c r="J824">
        <v>3</v>
      </c>
      <c r="K824">
        <v>2</v>
      </c>
      <c r="L824" t="s">
        <v>13</v>
      </c>
      <c r="N824" t="s">
        <v>157</v>
      </c>
      <c r="O824" t="s">
        <v>39</v>
      </c>
      <c r="P824" t="s">
        <v>40</v>
      </c>
      <c r="Q824" t="s">
        <v>226</v>
      </c>
      <c r="R824" t="s">
        <v>215</v>
      </c>
      <c r="S824" t="s">
        <v>233</v>
      </c>
      <c r="T824">
        <v>18</v>
      </c>
      <c r="U824">
        <v>5</v>
      </c>
      <c r="V824">
        <v>289</v>
      </c>
      <c r="X824">
        <v>6497</v>
      </c>
      <c r="Y824">
        <v>57956</v>
      </c>
      <c r="Z824">
        <v>5247257</v>
      </c>
      <c r="AA824">
        <v>90.54</v>
      </c>
      <c r="AB824">
        <v>96.910521739999993</v>
      </c>
      <c r="AC824">
        <v>4.2256146279999998</v>
      </c>
      <c r="AD824">
        <v>0</v>
      </c>
      <c r="AE824">
        <v>0.95</v>
      </c>
      <c r="AF824">
        <v>0</v>
      </c>
      <c r="AG824">
        <v>0</v>
      </c>
      <c r="AH824">
        <v>0</v>
      </c>
      <c r="AI824">
        <v>0.6</v>
      </c>
      <c r="AJ824">
        <v>1</v>
      </c>
      <c r="AK824">
        <v>1</v>
      </c>
    </row>
    <row r="825" spans="1:37" x14ac:dyDescent="0.25">
      <c r="A825" s="18">
        <v>43938</v>
      </c>
      <c r="B825" t="s">
        <v>37</v>
      </c>
      <c r="C825" t="s">
        <v>38</v>
      </c>
      <c r="D825">
        <v>11</v>
      </c>
      <c r="E825">
        <v>0</v>
      </c>
      <c r="F825">
        <v>5</v>
      </c>
      <c r="G825">
        <v>6</v>
      </c>
      <c r="H825">
        <v>115</v>
      </c>
      <c r="I825">
        <v>0</v>
      </c>
      <c r="J825">
        <v>30</v>
      </c>
      <c r="K825">
        <v>85</v>
      </c>
      <c r="L825" t="s">
        <v>13</v>
      </c>
      <c r="N825" t="s">
        <v>38</v>
      </c>
      <c r="O825" t="s">
        <v>39</v>
      </c>
      <c r="P825" t="s">
        <v>40</v>
      </c>
      <c r="Q825" t="s">
        <v>41</v>
      </c>
      <c r="R825" t="s">
        <v>42</v>
      </c>
      <c r="T825">
        <v>8</v>
      </c>
      <c r="U825">
        <v>1</v>
      </c>
      <c r="V825">
        <v>57</v>
      </c>
      <c r="W825">
        <v>80</v>
      </c>
      <c r="X825">
        <v>636</v>
      </c>
      <c r="Y825">
        <v>5780</v>
      </c>
      <c r="Z825">
        <v>4216171</v>
      </c>
      <c r="AA825">
        <v>729.43</v>
      </c>
      <c r="AB825">
        <v>115.1317136</v>
      </c>
      <c r="AC825">
        <v>-8.3694716880000009</v>
      </c>
      <c r="AD825">
        <v>2.61</v>
      </c>
      <c r="AE825">
        <v>27.28</v>
      </c>
      <c r="AF825">
        <v>0</v>
      </c>
      <c r="AG825">
        <v>0</v>
      </c>
      <c r="AH825">
        <v>0</v>
      </c>
      <c r="AI825">
        <v>0.26090000000000002</v>
      </c>
      <c r="AJ825">
        <v>0.73</v>
      </c>
      <c r="AK825">
        <v>1</v>
      </c>
    </row>
    <row r="826" spans="1:37" x14ac:dyDescent="0.25">
      <c r="A826" s="18">
        <v>43938</v>
      </c>
      <c r="B826" t="s">
        <v>218</v>
      </c>
      <c r="C826" t="s">
        <v>158</v>
      </c>
      <c r="D826">
        <v>8</v>
      </c>
      <c r="E826">
        <v>2</v>
      </c>
      <c r="F826">
        <v>0</v>
      </c>
      <c r="G826">
        <v>6</v>
      </c>
      <c r="H826">
        <v>230</v>
      </c>
      <c r="I826">
        <v>34</v>
      </c>
      <c r="J826">
        <v>12</v>
      </c>
      <c r="K826">
        <v>184</v>
      </c>
      <c r="L826" t="s">
        <v>13</v>
      </c>
      <c r="N826" t="s">
        <v>158</v>
      </c>
      <c r="O826" t="s">
        <v>39</v>
      </c>
      <c r="P826" t="s">
        <v>40</v>
      </c>
      <c r="Q826" t="s">
        <v>214</v>
      </c>
      <c r="R826" t="s">
        <v>215</v>
      </c>
      <c r="T826">
        <v>4</v>
      </c>
      <c r="U826">
        <v>4</v>
      </c>
      <c r="V826">
        <v>155</v>
      </c>
      <c r="W826">
        <v>313</v>
      </c>
      <c r="X826">
        <v>1238</v>
      </c>
      <c r="Y826">
        <v>9663</v>
      </c>
      <c r="Z826">
        <v>10722374</v>
      </c>
      <c r="AA826">
        <v>1109.6400000000001</v>
      </c>
      <c r="AB826">
        <v>106.1090043</v>
      </c>
      <c r="AC826">
        <v>-6.4567363880000004</v>
      </c>
      <c r="AD826">
        <v>0.75</v>
      </c>
      <c r="AE826">
        <v>21.45</v>
      </c>
      <c r="AF826">
        <v>0.19</v>
      </c>
      <c r="AG826">
        <v>3.17</v>
      </c>
      <c r="AH826">
        <v>0.14779999999999999</v>
      </c>
      <c r="AI826">
        <v>5.2200000000000003E-2</v>
      </c>
      <c r="AJ826">
        <v>0.53</v>
      </c>
      <c r="AK826">
        <v>0.33</v>
      </c>
    </row>
    <row r="827" spans="1:37" x14ac:dyDescent="0.25">
      <c r="A827" s="18">
        <v>43938</v>
      </c>
      <c r="B827" t="s">
        <v>250</v>
      </c>
      <c r="C827" t="s">
        <v>159</v>
      </c>
      <c r="D827">
        <v>0</v>
      </c>
      <c r="E827">
        <v>0</v>
      </c>
      <c r="F827">
        <v>0</v>
      </c>
      <c r="G827">
        <v>0</v>
      </c>
      <c r="H827">
        <v>4</v>
      </c>
      <c r="I827">
        <v>1</v>
      </c>
      <c r="J827">
        <v>0</v>
      </c>
      <c r="K827">
        <v>3</v>
      </c>
      <c r="L827" t="s">
        <v>13</v>
      </c>
      <c r="N827" t="s">
        <v>159</v>
      </c>
      <c r="O827" t="s">
        <v>39</v>
      </c>
      <c r="P827" t="s">
        <v>40</v>
      </c>
      <c r="Q827" t="s">
        <v>226</v>
      </c>
      <c r="R827" t="s">
        <v>215</v>
      </c>
      <c r="T827">
        <v>9</v>
      </c>
      <c r="U827">
        <v>1</v>
      </c>
      <c r="V827">
        <v>129</v>
      </c>
      <c r="W827">
        <v>172</v>
      </c>
      <c r="X827">
        <v>1341</v>
      </c>
      <c r="Y827">
        <v>19919</v>
      </c>
      <c r="Z827">
        <v>1999539</v>
      </c>
      <c r="AA827">
        <v>100.38</v>
      </c>
      <c r="AB827">
        <v>102.33842129999999</v>
      </c>
      <c r="AC827">
        <v>-3.5335836270000001</v>
      </c>
      <c r="AD827">
        <v>0</v>
      </c>
      <c r="AE827">
        <v>2</v>
      </c>
      <c r="AF827">
        <v>0</v>
      </c>
      <c r="AG827">
        <v>0.5</v>
      </c>
      <c r="AH827">
        <v>0.25</v>
      </c>
      <c r="AI827">
        <v>0</v>
      </c>
      <c r="AJ827">
        <v>1</v>
      </c>
      <c r="AK827">
        <v>1</v>
      </c>
    </row>
    <row r="828" spans="1:37" x14ac:dyDescent="0.25">
      <c r="A828" s="18">
        <v>43938</v>
      </c>
      <c r="B828" t="s">
        <v>213</v>
      </c>
      <c r="C828" t="s">
        <v>161</v>
      </c>
      <c r="D828">
        <v>146</v>
      </c>
      <c r="E828">
        <v>7</v>
      </c>
      <c r="F828">
        <v>36</v>
      </c>
      <c r="G828">
        <v>103</v>
      </c>
      <c r="H828">
        <v>2287</v>
      </c>
      <c r="I828">
        <v>273</v>
      </c>
      <c r="J828">
        <v>176</v>
      </c>
      <c r="K828">
        <v>1838</v>
      </c>
      <c r="L828" t="s">
        <v>13</v>
      </c>
      <c r="N828" t="s">
        <v>161</v>
      </c>
      <c r="O828" t="s">
        <v>39</v>
      </c>
      <c r="P828" t="s">
        <v>40</v>
      </c>
      <c r="Q828" t="s">
        <v>214</v>
      </c>
      <c r="R828" t="s">
        <v>215</v>
      </c>
      <c r="S828" t="s">
        <v>216</v>
      </c>
      <c r="T828">
        <v>1</v>
      </c>
      <c r="U828">
        <v>5</v>
      </c>
      <c r="V828">
        <v>44</v>
      </c>
      <c r="W828">
        <v>267</v>
      </c>
      <c r="Y828">
        <v>664</v>
      </c>
      <c r="Z828">
        <v>10846145</v>
      </c>
      <c r="AA828">
        <v>16334.31</v>
      </c>
      <c r="AB828">
        <v>106.8361183</v>
      </c>
      <c r="AC828">
        <v>-6.2046989909999999</v>
      </c>
      <c r="AD828">
        <v>13.46</v>
      </c>
      <c r="AE828">
        <v>210.86</v>
      </c>
      <c r="AF828">
        <v>0.65</v>
      </c>
      <c r="AG828">
        <v>25.17</v>
      </c>
      <c r="AH828">
        <v>0.11940000000000001</v>
      </c>
      <c r="AI828">
        <v>7.6999999999999999E-2</v>
      </c>
      <c r="AJ828">
        <v>0.8</v>
      </c>
      <c r="AK828">
        <v>7</v>
      </c>
    </row>
    <row r="829" spans="1:37" x14ac:dyDescent="0.25">
      <c r="A829" s="18">
        <v>43938</v>
      </c>
      <c r="B829" t="s">
        <v>223</v>
      </c>
      <c r="C829" t="s">
        <v>160</v>
      </c>
      <c r="D829">
        <v>1</v>
      </c>
      <c r="E829">
        <v>1</v>
      </c>
      <c r="F829">
        <v>3</v>
      </c>
      <c r="G829">
        <v>-3</v>
      </c>
      <c r="H829">
        <v>49</v>
      </c>
      <c r="I829">
        <v>7</v>
      </c>
      <c r="J829">
        <v>25</v>
      </c>
      <c r="K829">
        <v>17</v>
      </c>
      <c r="L829" t="s">
        <v>13</v>
      </c>
      <c r="N829" t="s">
        <v>160</v>
      </c>
      <c r="O829" t="s">
        <v>39</v>
      </c>
      <c r="P829" t="s">
        <v>40</v>
      </c>
      <c r="Q829" t="s">
        <v>214</v>
      </c>
      <c r="R829" t="s">
        <v>215</v>
      </c>
      <c r="S829" t="s">
        <v>224</v>
      </c>
      <c r="T829">
        <v>4</v>
      </c>
      <c r="U829">
        <v>1</v>
      </c>
      <c r="V829">
        <v>78</v>
      </c>
      <c r="W829">
        <v>46</v>
      </c>
      <c r="X829">
        <v>392</v>
      </c>
      <c r="Y829">
        <v>3133</v>
      </c>
      <c r="Z829">
        <v>3631015</v>
      </c>
      <c r="AA829">
        <v>1158.9000000000001</v>
      </c>
      <c r="AB829">
        <v>110.4448783</v>
      </c>
      <c r="AC829">
        <v>-7.8945018500000002</v>
      </c>
      <c r="AD829">
        <v>0.28000000000000003</v>
      </c>
      <c r="AE829">
        <v>13.49</v>
      </c>
      <c r="AF829">
        <v>0.28000000000000003</v>
      </c>
      <c r="AG829">
        <v>1.93</v>
      </c>
      <c r="AH829">
        <v>0.1429</v>
      </c>
      <c r="AI829">
        <v>0.51019999999999999</v>
      </c>
      <c r="AJ829">
        <v>1</v>
      </c>
    </row>
    <row r="830" spans="1:37" x14ac:dyDescent="0.25">
      <c r="A830" s="18">
        <v>43938</v>
      </c>
      <c r="B830" t="s">
        <v>254</v>
      </c>
      <c r="C830" t="s">
        <v>162</v>
      </c>
      <c r="D830">
        <v>0</v>
      </c>
      <c r="E830">
        <v>0</v>
      </c>
      <c r="F830">
        <v>0</v>
      </c>
      <c r="G830">
        <v>0</v>
      </c>
      <c r="H830">
        <v>4</v>
      </c>
      <c r="I830">
        <v>0</v>
      </c>
      <c r="J830">
        <v>0</v>
      </c>
      <c r="K830">
        <v>4</v>
      </c>
      <c r="L830" t="s">
        <v>13</v>
      </c>
      <c r="N830" t="s">
        <v>162</v>
      </c>
      <c r="O830" t="s">
        <v>39</v>
      </c>
      <c r="P830" t="s">
        <v>40</v>
      </c>
      <c r="Q830" t="s">
        <v>220</v>
      </c>
      <c r="R830" t="s">
        <v>42</v>
      </c>
      <c r="T830">
        <v>5</v>
      </c>
      <c r="U830">
        <v>1</v>
      </c>
      <c r="V830">
        <v>77</v>
      </c>
      <c r="W830">
        <v>72</v>
      </c>
      <c r="X830">
        <v>657</v>
      </c>
      <c r="Y830">
        <v>11257</v>
      </c>
      <c r="Z830">
        <v>1180651</v>
      </c>
      <c r="AA830">
        <v>104.88</v>
      </c>
      <c r="AB830">
        <v>122.37605809999999</v>
      </c>
      <c r="AC830">
        <v>0.68700260400000002</v>
      </c>
      <c r="AD830">
        <v>0</v>
      </c>
      <c r="AE830">
        <v>3.39</v>
      </c>
      <c r="AF830">
        <v>0</v>
      </c>
      <c r="AG830">
        <v>0</v>
      </c>
      <c r="AH830">
        <v>0</v>
      </c>
      <c r="AI830">
        <v>0</v>
      </c>
      <c r="AJ830">
        <v>0</v>
      </c>
      <c r="AK830">
        <v>1</v>
      </c>
    </row>
    <row r="831" spans="1:37" x14ac:dyDescent="0.25">
      <c r="A831" s="18">
        <v>43938</v>
      </c>
      <c r="B831" t="s">
        <v>246</v>
      </c>
      <c r="C831" t="s">
        <v>163</v>
      </c>
      <c r="D831">
        <v>1</v>
      </c>
      <c r="E831">
        <v>0</v>
      </c>
      <c r="F831">
        <v>0</v>
      </c>
      <c r="G831">
        <v>1</v>
      </c>
      <c r="H831">
        <v>7</v>
      </c>
      <c r="I831">
        <v>0</v>
      </c>
      <c r="J831">
        <v>0</v>
      </c>
      <c r="K831">
        <v>7</v>
      </c>
      <c r="L831" t="s">
        <v>13</v>
      </c>
      <c r="N831" t="s">
        <v>163</v>
      </c>
      <c r="O831" t="s">
        <v>39</v>
      </c>
      <c r="P831" t="s">
        <v>40</v>
      </c>
      <c r="Q831" t="s">
        <v>226</v>
      </c>
      <c r="R831" t="s">
        <v>215</v>
      </c>
      <c r="T831">
        <v>9</v>
      </c>
      <c r="U831">
        <v>2</v>
      </c>
      <c r="V831">
        <v>141</v>
      </c>
      <c r="W831">
        <v>163</v>
      </c>
      <c r="X831">
        <v>1399</v>
      </c>
      <c r="Y831">
        <v>50058</v>
      </c>
      <c r="Z831">
        <v>3493357</v>
      </c>
      <c r="AA831">
        <v>69.790000000000006</v>
      </c>
      <c r="AB831">
        <v>102.72364039999999</v>
      </c>
      <c r="AC831">
        <v>-1.69769766</v>
      </c>
      <c r="AD831">
        <v>0.28999999999999998</v>
      </c>
      <c r="AE831">
        <v>2</v>
      </c>
      <c r="AF831">
        <v>0</v>
      </c>
      <c r="AG831">
        <v>0</v>
      </c>
      <c r="AH831">
        <v>0</v>
      </c>
      <c r="AI831">
        <v>0</v>
      </c>
      <c r="AJ831">
        <v>1</v>
      </c>
      <c r="AK831">
        <v>1</v>
      </c>
    </row>
    <row r="832" spans="1:37" x14ac:dyDescent="0.25">
      <c r="A832" s="18">
        <v>43938</v>
      </c>
      <c r="B832" t="s">
        <v>217</v>
      </c>
      <c r="C832" t="s">
        <v>164</v>
      </c>
      <c r="D832">
        <v>59</v>
      </c>
      <c r="E832">
        <v>3</v>
      </c>
      <c r="F832">
        <v>15</v>
      </c>
      <c r="G832">
        <v>41</v>
      </c>
      <c r="H832">
        <v>658</v>
      </c>
      <c r="I832">
        <v>55</v>
      </c>
      <c r="J832">
        <v>46</v>
      </c>
      <c r="K832">
        <v>557</v>
      </c>
      <c r="L832" t="s">
        <v>13</v>
      </c>
      <c r="N832" t="s">
        <v>164</v>
      </c>
      <c r="O832" t="s">
        <v>39</v>
      </c>
      <c r="P832" t="s">
        <v>40</v>
      </c>
      <c r="Q832" t="s">
        <v>214</v>
      </c>
      <c r="R832" t="s">
        <v>215</v>
      </c>
      <c r="T832">
        <v>18</v>
      </c>
      <c r="U832">
        <v>9</v>
      </c>
      <c r="V832">
        <v>627</v>
      </c>
      <c r="W832">
        <v>645</v>
      </c>
      <c r="X832">
        <v>5312</v>
      </c>
      <c r="Y832">
        <v>35378</v>
      </c>
      <c r="Z832">
        <v>45161325</v>
      </c>
      <c r="AA832">
        <v>1276.55</v>
      </c>
      <c r="AB832">
        <v>107.60370829999999</v>
      </c>
      <c r="AC832">
        <v>-6.9204320829999997</v>
      </c>
      <c r="AD832">
        <v>1.31</v>
      </c>
      <c r="AE832">
        <v>14.57</v>
      </c>
      <c r="AF832">
        <v>7.0000000000000007E-2</v>
      </c>
      <c r="AG832">
        <v>1.22</v>
      </c>
      <c r="AH832">
        <v>8.3599999999999994E-2</v>
      </c>
      <c r="AI832">
        <v>6.9900000000000004E-2</v>
      </c>
      <c r="AJ832">
        <v>4.54</v>
      </c>
      <c r="AK832">
        <v>3</v>
      </c>
    </row>
    <row r="833" spans="1:37" x14ac:dyDescent="0.25">
      <c r="A833" s="18">
        <v>43938</v>
      </c>
      <c r="B833" t="s">
        <v>227</v>
      </c>
      <c r="C833" t="s">
        <v>165</v>
      </c>
      <c r="D833">
        <v>5</v>
      </c>
      <c r="E833">
        <v>4</v>
      </c>
      <c r="F833">
        <v>16</v>
      </c>
      <c r="G833">
        <v>-15</v>
      </c>
      <c r="H833">
        <v>291</v>
      </c>
      <c r="I833">
        <v>39</v>
      </c>
      <c r="J833">
        <v>53</v>
      </c>
      <c r="K833">
        <v>199</v>
      </c>
      <c r="L833" t="s">
        <v>13</v>
      </c>
      <c r="N833" t="s">
        <v>165</v>
      </c>
      <c r="O833" t="s">
        <v>39</v>
      </c>
      <c r="P833" t="s">
        <v>40</v>
      </c>
      <c r="Q833" t="s">
        <v>214</v>
      </c>
      <c r="R833" t="s">
        <v>215</v>
      </c>
      <c r="T833">
        <v>29</v>
      </c>
      <c r="U833">
        <v>6</v>
      </c>
      <c r="V833">
        <v>576</v>
      </c>
      <c r="W833">
        <v>753</v>
      </c>
      <c r="X833">
        <v>7809</v>
      </c>
      <c r="Y833">
        <v>32801</v>
      </c>
      <c r="Z833">
        <v>36364072</v>
      </c>
      <c r="AA833">
        <v>1108.6400000000001</v>
      </c>
      <c r="AB833">
        <v>110.20111489999999</v>
      </c>
      <c r="AC833">
        <v>-7.2590971770000001</v>
      </c>
      <c r="AD833">
        <v>0.14000000000000001</v>
      </c>
      <c r="AE833">
        <v>8</v>
      </c>
      <c r="AF833">
        <v>0.11</v>
      </c>
      <c r="AG833">
        <v>1.07</v>
      </c>
      <c r="AH833">
        <v>0.13400000000000001</v>
      </c>
      <c r="AI833">
        <v>0.18210000000000001</v>
      </c>
      <c r="AJ833">
        <v>0.63</v>
      </c>
      <c r="AK833">
        <v>2</v>
      </c>
    </row>
    <row r="834" spans="1:37" x14ac:dyDescent="0.25">
      <c r="A834" s="18">
        <v>43938</v>
      </c>
      <c r="B834" t="s">
        <v>228</v>
      </c>
      <c r="C834" t="s">
        <v>166</v>
      </c>
      <c r="D834">
        <v>8</v>
      </c>
      <c r="E834">
        <v>1</v>
      </c>
      <c r="F834">
        <v>8</v>
      </c>
      <c r="G834">
        <v>-1</v>
      </c>
      <c r="H834">
        <v>473</v>
      </c>
      <c r="I834">
        <v>45</v>
      </c>
      <c r="J834">
        <v>82</v>
      </c>
      <c r="K834">
        <v>346</v>
      </c>
      <c r="L834" t="s">
        <v>13</v>
      </c>
      <c r="N834" t="s">
        <v>166</v>
      </c>
      <c r="O834" t="s">
        <v>39</v>
      </c>
      <c r="P834" t="s">
        <v>40</v>
      </c>
      <c r="Q834" t="s">
        <v>214</v>
      </c>
      <c r="R834" t="s">
        <v>215</v>
      </c>
      <c r="T834">
        <v>29</v>
      </c>
      <c r="U834">
        <v>9</v>
      </c>
      <c r="V834">
        <v>666</v>
      </c>
      <c r="W834">
        <v>777</v>
      </c>
      <c r="X834">
        <v>7724</v>
      </c>
      <c r="Y834">
        <v>47803</v>
      </c>
      <c r="Z834">
        <v>40479023</v>
      </c>
      <c r="AA834">
        <v>846.78</v>
      </c>
      <c r="AB834">
        <v>112.7329414</v>
      </c>
      <c r="AC834">
        <v>-7.7233455790000001</v>
      </c>
      <c r="AD834">
        <v>0.2</v>
      </c>
      <c r="AE834">
        <v>11.69</v>
      </c>
      <c r="AF834">
        <v>0.02</v>
      </c>
      <c r="AG834">
        <v>1.1100000000000001</v>
      </c>
      <c r="AH834">
        <v>9.5100000000000004E-2</v>
      </c>
      <c r="AI834">
        <v>0.1734</v>
      </c>
      <c r="AJ834">
        <v>0.53</v>
      </c>
      <c r="AK834">
        <v>1</v>
      </c>
    </row>
    <row r="835" spans="1:37" x14ac:dyDescent="0.25">
      <c r="A835" s="18">
        <v>43938</v>
      </c>
      <c r="B835" t="s">
        <v>244</v>
      </c>
      <c r="C835" t="s">
        <v>167</v>
      </c>
      <c r="D835">
        <v>0</v>
      </c>
      <c r="E835">
        <v>0</v>
      </c>
      <c r="F835">
        <v>0</v>
      </c>
      <c r="G835">
        <v>0</v>
      </c>
      <c r="H835">
        <v>18</v>
      </c>
      <c r="I835">
        <v>1</v>
      </c>
      <c r="J835">
        <v>5</v>
      </c>
      <c r="K835">
        <v>12</v>
      </c>
      <c r="L835" t="s">
        <v>13</v>
      </c>
      <c r="N835" t="s">
        <v>167</v>
      </c>
      <c r="O835" t="s">
        <v>39</v>
      </c>
      <c r="P835" t="s">
        <v>40</v>
      </c>
      <c r="Q835" t="s">
        <v>222</v>
      </c>
      <c r="R835" t="s">
        <v>215</v>
      </c>
      <c r="T835">
        <v>12</v>
      </c>
      <c r="U835">
        <v>2</v>
      </c>
      <c r="V835">
        <v>174</v>
      </c>
      <c r="W835">
        <v>99</v>
      </c>
      <c r="X835">
        <v>2031</v>
      </c>
      <c r="Y835">
        <v>147307</v>
      </c>
      <c r="Z835">
        <v>5422814</v>
      </c>
      <c r="AA835">
        <v>36.81</v>
      </c>
      <c r="AB835">
        <v>111.1211776</v>
      </c>
      <c r="AC835">
        <v>-8.6474572E-2</v>
      </c>
      <c r="AD835">
        <v>0</v>
      </c>
      <c r="AE835">
        <v>3.32</v>
      </c>
      <c r="AF835">
        <v>0</v>
      </c>
      <c r="AG835">
        <v>0.18</v>
      </c>
      <c r="AH835">
        <v>5.5599999999999997E-2</v>
      </c>
      <c r="AI835">
        <v>0.27779999999999999</v>
      </c>
      <c r="AJ835">
        <v>0</v>
      </c>
      <c r="AK835">
        <v>1</v>
      </c>
    </row>
    <row r="836" spans="1:37" x14ac:dyDescent="0.25">
      <c r="A836" s="18">
        <v>43938</v>
      </c>
      <c r="B836" t="s">
        <v>247</v>
      </c>
      <c r="C836" t="s">
        <v>168</v>
      </c>
      <c r="D836">
        <v>15</v>
      </c>
      <c r="E836">
        <v>0</v>
      </c>
      <c r="F836">
        <v>0</v>
      </c>
      <c r="G836">
        <v>15</v>
      </c>
      <c r="H836">
        <v>72</v>
      </c>
      <c r="I836">
        <v>7</v>
      </c>
      <c r="J836">
        <v>9</v>
      </c>
      <c r="K836">
        <v>56</v>
      </c>
      <c r="L836" t="s">
        <v>13</v>
      </c>
      <c r="N836" t="s">
        <v>168</v>
      </c>
      <c r="O836" t="s">
        <v>39</v>
      </c>
      <c r="P836" t="s">
        <v>40</v>
      </c>
      <c r="Q836" t="s">
        <v>222</v>
      </c>
      <c r="R836" t="s">
        <v>42</v>
      </c>
      <c r="T836">
        <v>11</v>
      </c>
      <c r="U836">
        <v>2</v>
      </c>
      <c r="V836">
        <v>153</v>
      </c>
      <c r="W836">
        <v>144</v>
      </c>
      <c r="X836">
        <v>1864</v>
      </c>
      <c r="Y836">
        <v>38744</v>
      </c>
      <c r="Z836">
        <v>4023049</v>
      </c>
      <c r="AA836">
        <v>103.84</v>
      </c>
      <c r="AB836">
        <v>115.4385783</v>
      </c>
      <c r="AC836">
        <v>-2.993594979</v>
      </c>
      <c r="AD836">
        <v>3.73</v>
      </c>
      <c r="AE836">
        <v>17.899999999999999</v>
      </c>
      <c r="AF836">
        <v>0</v>
      </c>
      <c r="AG836">
        <v>1.74</v>
      </c>
      <c r="AH836">
        <v>9.7199999999999995E-2</v>
      </c>
      <c r="AI836">
        <v>0.125</v>
      </c>
      <c r="AJ836">
        <v>1.67</v>
      </c>
      <c r="AK836">
        <v>1</v>
      </c>
    </row>
    <row r="837" spans="1:37" x14ac:dyDescent="0.25">
      <c r="A837" s="18">
        <v>43938</v>
      </c>
      <c r="B837" t="s">
        <v>236</v>
      </c>
      <c r="C837" t="s">
        <v>169</v>
      </c>
      <c r="D837">
        <v>1</v>
      </c>
      <c r="E837">
        <v>0</v>
      </c>
      <c r="F837">
        <v>0</v>
      </c>
      <c r="G837">
        <v>1</v>
      </c>
      <c r="H837">
        <v>31</v>
      </c>
      <c r="I837">
        <v>2</v>
      </c>
      <c r="J837">
        <v>8</v>
      </c>
      <c r="K837">
        <v>21</v>
      </c>
      <c r="L837" t="s">
        <v>13</v>
      </c>
      <c r="N837" t="s">
        <v>169</v>
      </c>
      <c r="O837" t="s">
        <v>39</v>
      </c>
      <c r="P837" t="s">
        <v>40</v>
      </c>
      <c r="Q837" t="s">
        <v>222</v>
      </c>
      <c r="R837" t="s">
        <v>215</v>
      </c>
      <c r="T837">
        <v>13</v>
      </c>
      <c r="U837">
        <v>1</v>
      </c>
      <c r="V837">
        <v>136</v>
      </c>
      <c r="W837">
        <v>139</v>
      </c>
      <c r="X837">
        <v>1432</v>
      </c>
      <c r="Y837">
        <v>153565</v>
      </c>
      <c r="Z837">
        <v>2570289</v>
      </c>
      <c r="AA837">
        <v>16.739999999999998</v>
      </c>
      <c r="AB837">
        <v>113.41765359999999</v>
      </c>
      <c r="AC837">
        <v>-1.6024846530000001</v>
      </c>
      <c r="AD837">
        <v>0.39</v>
      </c>
      <c r="AE837">
        <v>12.06</v>
      </c>
      <c r="AF837">
        <v>0</v>
      </c>
      <c r="AG837">
        <v>0.78</v>
      </c>
      <c r="AH837">
        <v>6.4500000000000002E-2</v>
      </c>
      <c r="AI837">
        <v>0.2581</v>
      </c>
      <c r="AJ837">
        <v>1</v>
      </c>
      <c r="AK837">
        <v>1</v>
      </c>
    </row>
    <row r="838" spans="1:37" x14ac:dyDescent="0.25">
      <c r="A838" s="18">
        <v>43938</v>
      </c>
      <c r="B838" t="s">
        <v>221</v>
      </c>
      <c r="C838" t="s">
        <v>170</v>
      </c>
      <c r="D838">
        <v>0</v>
      </c>
      <c r="E838">
        <v>0</v>
      </c>
      <c r="F838">
        <v>1</v>
      </c>
      <c r="G838">
        <v>-1</v>
      </c>
      <c r="H838">
        <v>41</v>
      </c>
      <c r="I838">
        <v>1</v>
      </c>
      <c r="J838">
        <v>12</v>
      </c>
      <c r="K838">
        <v>28</v>
      </c>
      <c r="L838" t="s">
        <v>13</v>
      </c>
      <c r="N838" t="s">
        <v>170</v>
      </c>
      <c r="O838" t="s">
        <v>39</v>
      </c>
      <c r="P838" t="s">
        <v>40</v>
      </c>
      <c r="Q838" t="s">
        <v>222</v>
      </c>
      <c r="R838" t="s">
        <v>42</v>
      </c>
      <c r="T838">
        <v>7</v>
      </c>
      <c r="U838">
        <v>3</v>
      </c>
      <c r="V838">
        <v>103</v>
      </c>
      <c r="W838">
        <v>197</v>
      </c>
      <c r="X838">
        <v>841</v>
      </c>
      <c r="Y838">
        <v>129067</v>
      </c>
      <c r="Z838">
        <v>3552191</v>
      </c>
      <c r="AA838">
        <v>27.52</v>
      </c>
      <c r="AB838">
        <v>116.4684405</v>
      </c>
      <c r="AC838">
        <v>0.45385803000000002</v>
      </c>
      <c r="AD838">
        <v>0</v>
      </c>
      <c r="AE838">
        <v>11.54</v>
      </c>
      <c r="AF838">
        <v>0</v>
      </c>
      <c r="AG838">
        <v>0.28000000000000003</v>
      </c>
      <c r="AH838">
        <v>2.4400000000000002E-2</v>
      </c>
      <c r="AI838">
        <v>0.29270000000000002</v>
      </c>
      <c r="AJ838">
        <v>0</v>
      </c>
      <c r="AK838">
        <v>1</v>
      </c>
    </row>
    <row r="839" spans="1:37" x14ac:dyDescent="0.25">
      <c r="A839" s="18">
        <v>43938</v>
      </c>
      <c r="B839" t="s">
        <v>241</v>
      </c>
      <c r="C839" t="s">
        <v>171</v>
      </c>
      <c r="D839">
        <v>19</v>
      </c>
      <c r="E839">
        <v>0</v>
      </c>
      <c r="F839">
        <v>0</v>
      </c>
      <c r="G839">
        <v>19</v>
      </c>
      <c r="H839">
        <v>47</v>
      </c>
      <c r="I839">
        <v>1</v>
      </c>
      <c r="J839">
        <v>2</v>
      </c>
      <c r="K839">
        <v>44</v>
      </c>
      <c r="L839" t="s">
        <v>13</v>
      </c>
      <c r="N839" t="s">
        <v>171</v>
      </c>
      <c r="O839" t="s">
        <v>39</v>
      </c>
      <c r="P839" t="s">
        <v>40</v>
      </c>
      <c r="Q839" t="s">
        <v>222</v>
      </c>
      <c r="R839" t="s">
        <v>42</v>
      </c>
      <c r="T839">
        <v>4</v>
      </c>
      <c r="U839">
        <v>1</v>
      </c>
      <c r="V839">
        <v>53</v>
      </c>
      <c r="W839">
        <v>35</v>
      </c>
      <c r="X839">
        <v>447</v>
      </c>
      <c r="Y839">
        <v>75468</v>
      </c>
      <c r="Z839">
        <v>648407</v>
      </c>
      <c r="AA839">
        <v>8.59</v>
      </c>
      <c r="AB839">
        <v>116.2188791</v>
      </c>
      <c r="AC839">
        <v>2.8910126209999998</v>
      </c>
      <c r="AD839">
        <v>29.3</v>
      </c>
      <c r="AE839">
        <v>72.489999999999995</v>
      </c>
      <c r="AF839">
        <v>0</v>
      </c>
      <c r="AG839">
        <v>1.54</v>
      </c>
      <c r="AH839">
        <v>2.1299999999999999E-2</v>
      </c>
      <c r="AI839">
        <v>4.2599999999999999E-2</v>
      </c>
      <c r="AJ839">
        <v>2.38</v>
      </c>
      <c r="AK839">
        <v>1</v>
      </c>
    </row>
    <row r="840" spans="1:37" x14ac:dyDescent="0.25">
      <c r="A840" s="18">
        <v>43938</v>
      </c>
      <c r="B840" t="s">
        <v>248</v>
      </c>
      <c r="C840" t="s">
        <v>172</v>
      </c>
      <c r="D840">
        <v>0</v>
      </c>
      <c r="E840">
        <v>0</v>
      </c>
      <c r="F840">
        <v>0</v>
      </c>
      <c r="G840">
        <v>0</v>
      </c>
      <c r="H840">
        <v>6</v>
      </c>
      <c r="I840">
        <v>1</v>
      </c>
      <c r="J840">
        <v>0</v>
      </c>
      <c r="K840">
        <v>5</v>
      </c>
      <c r="L840" t="s">
        <v>13</v>
      </c>
      <c r="N840" t="s">
        <v>172</v>
      </c>
      <c r="O840" t="s">
        <v>39</v>
      </c>
      <c r="P840" t="s">
        <v>40</v>
      </c>
      <c r="Q840" t="s">
        <v>226</v>
      </c>
      <c r="R840" t="s">
        <v>215</v>
      </c>
      <c r="T840">
        <v>6</v>
      </c>
      <c r="U840">
        <v>1</v>
      </c>
      <c r="V840">
        <v>47</v>
      </c>
      <c r="W840">
        <v>82</v>
      </c>
      <c r="X840">
        <v>309</v>
      </c>
      <c r="Y840">
        <v>16424</v>
      </c>
      <c r="Z840">
        <v>1379767</v>
      </c>
      <c r="AA840">
        <v>84.01</v>
      </c>
      <c r="AB840">
        <v>106.5499324</v>
      </c>
      <c r="AC840">
        <v>-2.4474441269999998</v>
      </c>
      <c r="AD840">
        <v>0</v>
      </c>
      <c r="AE840">
        <v>4.3499999999999996</v>
      </c>
      <c r="AF840">
        <v>0</v>
      </c>
      <c r="AG840">
        <v>0.72</v>
      </c>
      <c r="AH840">
        <v>0.16669999999999999</v>
      </c>
      <c r="AI840">
        <v>0</v>
      </c>
      <c r="AJ840">
        <v>0</v>
      </c>
      <c r="AK840">
        <v>1</v>
      </c>
    </row>
    <row r="841" spans="1:37" x14ac:dyDescent="0.25">
      <c r="A841" s="18">
        <v>43938</v>
      </c>
      <c r="B841" t="s">
        <v>249</v>
      </c>
      <c r="C841" t="s">
        <v>173</v>
      </c>
      <c r="D841">
        <v>19</v>
      </c>
      <c r="E841">
        <v>0</v>
      </c>
      <c r="F841">
        <v>1</v>
      </c>
      <c r="G841">
        <v>18</v>
      </c>
      <c r="H841">
        <v>53</v>
      </c>
      <c r="I841">
        <v>6</v>
      </c>
      <c r="J841">
        <v>6</v>
      </c>
      <c r="K841">
        <v>41</v>
      </c>
      <c r="L841" t="s">
        <v>13</v>
      </c>
      <c r="N841" t="s">
        <v>173</v>
      </c>
      <c r="O841" t="s">
        <v>39</v>
      </c>
      <c r="P841" t="s">
        <v>40</v>
      </c>
      <c r="Q841" t="s">
        <v>226</v>
      </c>
      <c r="R841" t="s">
        <v>215</v>
      </c>
      <c r="T841">
        <v>5</v>
      </c>
      <c r="U841">
        <v>2</v>
      </c>
      <c r="V841">
        <v>75</v>
      </c>
      <c r="W841">
        <v>142</v>
      </c>
      <c r="X841">
        <v>275</v>
      </c>
      <c r="Y841">
        <v>8202</v>
      </c>
      <c r="Z841">
        <v>1929400</v>
      </c>
      <c r="AA841">
        <v>235.24</v>
      </c>
      <c r="AB841">
        <v>108.261746</v>
      </c>
      <c r="AC841">
        <v>3.9163459999999999</v>
      </c>
      <c r="AD841">
        <v>9.85</v>
      </c>
      <c r="AE841">
        <v>27.47</v>
      </c>
      <c r="AF841">
        <v>0</v>
      </c>
      <c r="AG841">
        <v>3.11</v>
      </c>
      <c r="AH841">
        <v>0.1132</v>
      </c>
      <c r="AI841">
        <v>0.1132</v>
      </c>
      <c r="AJ841">
        <v>2.71</v>
      </c>
      <c r="AK841">
        <v>1</v>
      </c>
    </row>
    <row r="842" spans="1:37" x14ac:dyDescent="0.25">
      <c r="A842" s="18">
        <v>43938</v>
      </c>
      <c r="B842" t="s">
        <v>237</v>
      </c>
      <c r="C842" t="s">
        <v>174</v>
      </c>
      <c r="D842">
        <v>0</v>
      </c>
      <c r="E842">
        <v>0</v>
      </c>
      <c r="F842">
        <v>0</v>
      </c>
      <c r="G842">
        <v>0</v>
      </c>
      <c r="H842">
        <v>25</v>
      </c>
      <c r="I842">
        <v>5</v>
      </c>
      <c r="J842">
        <v>4</v>
      </c>
      <c r="K842">
        <v>16</v>
      </c>
      <c r="L842" t="s">
        <v>13</v>
      </c>
      <c r="N842" t="s">
        <v>174</v>
      </c>
      <c r="O842" t="s">
        <v>39</v>
      </c>
      <c r="P842" t="s">
        <v>40</v>
      </c>
      <c r="Q842" t="s">
        <v>226</v>
      </c>
      <c r="R842" t="s">
        <v>215</v>
      </c>
      <c r="T842">
        <v>13</v>
      </c>
      <c r="U842">
        <v>2</v>
      </c>
      <c r="V842">
        <v>228</v>
      </c>
      <c r="W842">
        <v>205</v>
      </c>
      <c r="X842">
        <v>2435</v>
      </c>
      <c r="Y842">
        <v>34624</v>
      </c>
      <c r="Z842">
        <v>9095591</v>
      </c>
      <c r="AA842">
        <v>262.7</v>
      </c>
      <c r="AB842">
        <v>105.0214366</v>
      </c>
      <c r="AC842">
        <v>-4.9167929749999999</v>
      </c>
      <c r="AD842">
        <v>0</v>
      </c>
      <c r="AE842">
        <v>2.75</v>
      </c>
      <c r="AF842">
        <v>0</v>
      </c>
      <c r="AG842">
        <v>0.55000000000000004</v>
      </c>
      <c r="AH842">
        <v>0.2</v>
      </c>
      <c r="AI842">
        <v>0.16</v>
      </c>
      <c r="AJ842">
        <v>0</v>
      </c>
      <c r="AK842">
        <v>1</v>
      </c>
    </row>
    <row r="843" spans="1:37" x14ac:dyDescent="0.25">
      <c r="A843" s="18">
        <v>43938</v>
      </c>
      <c r="B843" t="s">
        <v>230</v>
      </c>
      <c r="C843" t="s">
        <v>175</v>
      </c>
      <c r="D843">
        <v>0</v>
      </c>
      <c r="E843">
        <v>0</v>
      </c>
      <c r="F843">
        <v>0</v>
      </c>
      <c r="G843">
        <v>0</v>
      </c>
      <c r="H843">
        <v>14</v>
      </c>
      <c r="I843">
        <v>0</v>
      </c>
      <c r="J843">
        <v>0</v>
      </c>
      <c r="K843">
        <v>14</v>
      </c>
      <c r="L843" t="s">
        <v>13</v>
      </c>
      <c r="N843" t="s">
        <v>175</v>
      </c>
      <c r="O843" t="s">
        <v>39</v>
      </c>
      <c r="P843" t="s">
        <v>40</v>
      </c>
      <c r="Q843" t="s">
        <v>175</v>
      </c>
      <c r="R843" t="s">
        <v>231</v>
      </c>
      <c r="T843">
        <v>9</v>
      </c>
      <c r="U843">
        <v>2</v>
      </c>
      <c r="V843">
        <v>118</v>
      </c>
      <c r="W843">
        <v>35</v>
      </c>
      <c r="X843">
        <v>1198</v>
      </c>
      <c r="Y843">
        <v>46914</v>
      </c>
      <c r="Z843">
        <v>1847097</v>
      </c>
      <c r="AA843">
        <v>39.369999999999997</v>
      </c>
      <c r="AB843">
        <v>129.57679200000001</v>
      </c>
      <c r="AC843">
        <v>-3.1925720000000002</v>
      </c>
      <c r="AD843">
        <v>0</v>
      </c>
      <c r="AE843">
        <v>7.58</v>
      </c>
      <c r="AF843">
        <v>0</v>
      </c>
      <c r="AG843">
        <v>0</v>
      </c>
      <c r="AH843">
        <v>0</v>
      </c>
      <c r="AI843">
        <v>0</v>
      </c>
      <c r="AJ843">
        <v>1</v>
      </c>
      <c r="AK843">
        <v>1</v>
      </c>
    </row>
    <row r="844" spans="1:37" x14ac:dyDescent="0.25">
      <c r="A844" s="18">
        <v>43938</v>
      </c>
      <c r="B844" t="s">
        <v>234</v>
      </c>
      <c r="C844" t="s">
        <v>176</v>
      </c>
      <c r="D844">
        <v>0</v>
      </c>
      <c r="E844">
        <v>0</v>
      </c>
      <c r="F844">
        <v>0</v>
      </c>
      <c r="G844">
        <v>0</v>
      </c>
      <c r="H844">
        <v>4</v>
      </c>
      <c r="I844">
        <v>0</v>
      </c>
      <c r="J844">
        <v>2</v>
      </c>
      <c r="K844">
        <v>2</v>
      </c>
      <c r="L844" t="s">
        <v>13</v>
      </c>
      <c r="N844" t="s">
        <v>176</v>
      </c>
      <c r="O844" t="s">
        <v>39</v>
      </c>
      <c r="P844" t="s">
        <v>40</v>
      </c>
      <c r="Q844" t="s">
        <v>175</v>
      </c>
      <c r="R844" t="s">
        <v>231</v>
      </c>
      <c r="T844">
        <v>8</v>
      </c>
      <c r="U844">
        <v>2</v>
      </c>
      <c r="V844">
        <v>116</v>
      </c>
      <c r="W844">
        <v>118</v>
      </c>
      <c r="X844">
        <v>1063</v>
      </c>
      <c r="Y844">
        <v>31983</v>
      </c>
      <c r="Z844">
        <v>1307803</v>
      </c>
      <c r="AA844">
        <v>40.89</v>
      </c>
      <c r="AB844">
        <v>127.5391072</v>
      </c>
      <c r="AC844">
        <v>0.212036949</v>
      </c>
      <c r="AD844">
        <v>0</v>
      </c>
      <c r="AE844">
        <v>3.06</v>
      </c>
      <c r="AF844">
        <v>0</v>
      </c>
      <c r="AG844">
        <v>0</v>
      </c>
      <c r="AH844">
        <v>0</v>
      </c>
      <c r="AI844">
        <v>0.5</v>
      </c>
      <c r="AJ844">
        <v>1</v>
      </c>
      <c r="AK844">
        <v>1</v>
      </c>
    </row>
    <row r="845" spans="1:37" x14ac:dyDescent="0.25">
      <c r="A845" s="18">
        <v>43938</v>
      </c>
      <c r="B845" t="s">
        <v>251</v>
      </c>
      <c r="C845" t="s">
        <v>177</v>
      </c>
      <c r="D845">
        <v>6</v>
      </c>
      <c r="E845">
        <v>0</v>
      </c>
      <c r="F845">
        <v>0</v>
      </c>
      <c r="G845">
        <v>6</v>
      </c>
      <c r="H845">
        <v>49</v>
      </c>
      <c r="I845">
        <v>2</v>
      </c>
      <c r="J845">
        <v>2</v>
      </c>
      <c r="K845">
        <v>45</v>
      </c>
      <c r="L845" t="s">
        <v>13</v>
      </c>
      <c r="N845" t="s">
        <v>177</v>
      </c>
      <c r="O845" t="s">
        <v>39</v>
      </c>
      <c r="P845" t="s">
        <v>40</v>
      </c>
      <c r="Q845" t="s">
        <v>41</v>
      </c>
      <c r="R845" t="s">
        <v>42</v>
      </c>
      <c r="T845">
        <v>8</v>
      </c>
      <c r="U845">
        <v>2</v>
      </c>
      <c r="V845">
        <v>117</v>
      </c>
      <c r="W845">
        <v>145</v>
      </c>
      <c r="X845">
        <v>995</v>
      </c>
      <c r="Y845">
        <v>18572</v>
      </c>
      <c r="Z845">
        <v>5270247</v>
      </c>
      <c r="AA845">
        <v>283.77</v>
      </c>
      <c r="AB845">
        <v>117.5086257</v>
      </c>
      <c r="AC845">
        <v>-8.6069988659999996</v>
      </c>
      <c r="AD845">
        <v>1.1399999999999999</v>
      </c>
      <c r="AE845">
        <v>9.3000000000000007</v>
      </c>
      <c r="AF845">
        <v>0</v>
      </c>
      <c r="AG845">
        <v>0.38</v>
      </c>
      <c r="AH845">
        <v>4.0800000000000003E-2</v>
      </c>
      <c r="AI845">
        <v>4.0800000000000003E-2</v>
      </c>
      <c r="AJ845">
        <v>0.75</v>
      </c>
      <c r="AK845">
        <v>1</v>
      </c>
    </row>
    <row r="846" spans="1:37" x14ac:dyDescent="0.25">
      <c r="A846" s="18">
        <v>43938</v>
      </c>
      <c r="B846" t="s">
        <v>253</v>
      </c>
      <c r="C846" t="s">
        <v>178</v>
      </c>
      <c r="D846">
        <v>0</v>
      </c>
      <c r="E846">
        <v>0</v>
      </c>
      <c r="F846">
        <v>0</v>
      </c>
      <c r="G846">
        <v>0</v>
      </c>
      <c r="H846">
        <v>1</v>
      </c>
      <c r="I846">
        <v>0</v>
      </c>
      <c r="J846">
        <v>0</v>
      </c>
      <c r="K846">
        <v>1</v>
      </c>
      <c r="L846" t="s">
        <v>13</v>
      </c>
      <c r="N846" t="s">
        <v>178</v>
      </c>
      <c r="O846" t="s">
        <v>39</v>
      </c>
      <c r="P846" t="s">
        <v>40</v>
      </c>
      <c r="Q846" t="s">
        <v>41</v>
      </c>
      <c r="R846" t="s">
        <v>42</v>
      </c>
      <c r="T846">
        <v>21</v>
      </c>
      <c r="U846">
        <v>1</v>
      </c>
      <c r="V846">
        <v>309</v>
      </c>
      <c r="W846">
        <v>327</v>
      </c>
      <c r="X846">
        <v>3026</v>
      </c>
      <c r="Y846">
        <v>48718</v>
      </c>
      <c r="Z846">
        <v>5411321</v>
      </c>
      <c r="AA846">
        <v>111.07</v>
      </c>
      <c r="AB846">
        <v>121.592271</v>
      </c>
      <c r="AC846">
        <v>-8.6822049999999997</v>
      </c>
      <c r="AD846">
        <v>0</v>
      </c>
      <c r="AE846">
        <v>0.18</v>
      </c>
      <c r="AF846">
        <v>0</v>
      </c>
      <c r="AG846">
        <v>0</v>
      </c>
      <c r="AH846">
        <v>0</v>
      </c>
      <c r="AI846">
        <v>0</v>
      </c>
      <c r="AJ846">
        <v>1</v>
      </c>
      <c r="AK846">
        <v>1</v>
      </c>
    </row>
    <row r="847" spans="1:37" x14ac:dyDescent="0.25">
      <c r="A847" s="18">
        <v>43938</v>
      </c>
      <c r="B847" t="s">
        <v>232</v>
      </c>
      <c r="C847" t="s">
        <v>179</v>
      </c>
      <c r="D847">
        <v>9</v>
      </c>
      <c r="E847">
        <v>0</v>
      </c>
      <c r="F847">
        <v>0</v>
      </c>
      <c r="G847">
        <v>9</v>
      </c>
      <c r="H847">
        <v>88</v>
      </c>
      <c r="I847">
        <v>6</v>
      </c>
      <c r="J847">
        <v>14</v>
      </c>
      <c r="K847">
        <v>68</v>
      </c>
      <c r="L847" t="s">
        <v>13</v>
      </c>
      <c r="N847" t="s">
        <v>179</v>
      </c>
      <c r="O847" t="s">
        <v>39</v>
      </c>
      <c r="P847" t="s">
        <v>40</v>
      </c>
      <c r="Q847" t="s">
        <v>179</v>
      </c>
      <c r="R847" t="s">
        <v>231</v>
      </c>
      <c r="S847" t="s">
        <v>233</v>
      </c>
      <c r="T847">
        <v>28</v>
      </c>
      <c r="U847">
        <v>1</v>
      </c>
      <c r="V847">
        <v>560</v>
      </c>
      <c r="W847">
        <v>110</v>
      </c>
      <c r="X847">
        <v>5411</v>
      </c>
      <c r="Y847">
        <v>319036</v>
      </c>
      <c r="Z847">
        <v>4340348</v>
      </c>
      <c r="AA847">
        <v>13.6</v>
      </c>
      <c r="AB847">
        <v>138.69603000000001</v>
      </c>
      <c r="AC847">
        <v>-4.6662095299999997</v>
      </c>
      <c r="AD847">
        <v>2.0699999999999998</v>
      </c>
      <c r="AE847">
        <v>20.27</v>
      </c>
      <c r="AF847">
        <v>0</v>
      </c>
      <c r="AG847">
        <v>1.38</v>
      </c>
      <c r="AH847">
        <v>6.8199999999999997E-2</v>
      </c>
      <c r="AI847">
        <v>0.15909999999999999</v>
      </c>
      <c r="AJ847">
        <v>1.8</v>
      </c>
      <c r="AK847">
        <v>0</v>
      </c>
    </row>
    <row r="848" spans="1:37" x14ac:dyDescent="0.25">
      <c r="A848" s="18">
        <v>43938</v>
      </c>
      <c r="B848" t="s">
        <v>240</v>
      </c>
      <c r="C848" t="s">
        <v>180</v>
      </c>
      <c r="D848">
        <v>0</v>
      </c>
      <c r="E848">
        <v>0</v>
      </c>
      <c r="F848">
        <v>0</v>
      </c>
      <c r="G848">
        <v>0</v>
      </c>
      <c r="H848">
        <v>5</v>
      </c>
      <c r="I848">
        <v>0</v>
      </c>
      <c r="J848">
        <v>0</v>
      </c>
      <c r="K848">
        <v>5</v>
      </c>
      <c r="L848" t="s">
        <v>13</v>
      </c>
      <c r="N848" t="s">
        <v>180</v>
      </c>
      <c r="O848" t="s">
        <v>39</v>
      </c>
      <c r="P848" t="s">
        <v>40</v>
      </c>
      <c r="Q848" t="s">
        <v>179</v>
      </c>
      <c r="R848" t="s">
        <v>231</v>
      </c>
      <c r="S848" t="s">
        <v>233</v>
      </c>
      <c r="T848">
        <v>12</v>
      </c>
      <c r="U848">
        <v>1</v>
      </c>
      <c r="V848">
        <v>218</v>
      </c>
      <c r="W848">
        <v>95</v>
      </c>
      <c r="X848">
        <v>1742</v>
      </c>
      <c r="Y848">
        <v>102955</v>
      </c>
      <c r="Z848">
        <v>1140701</v>
      </c>
      <c r="AA848">
        <v>11.08</v>
      </c>
      <c r="AB848">
        <v>132.9762624</v>
      </c>
      <c r="AC848">
        <v>-2.045160182</v>
      </c>
      <c r="AD848">
        <v>0</v>
      </c>
      <c r="AE848">
        <v>4.38</v>
      </c>
      <c r="AF848">
        <v>0</v>
      </c>
      <c r="AG848">
        <v>0</v>
      </c>
      <c r="AH848">
        <v>0</v>
      </c>
      <c r="AI848">
        <v>0</v>
      </c>
      <c r="AJ848">
        <v>0</v>
      </c>
      <c r="AK848">
        <v>1</v>
      </c>
    </row>
    <row r="849" spans="1:37" x14ac:dyDescent="0.25">
      <c r="A849" s="18">
        <v>43938</v>
      </c>
      <c r="B849" t="s">
        <v>245</v>
      </c>
      <c r="C849" t="s">
        <v>181</v>
      </c>
      <c r="D849">
        <v>1</v>
      </c>
      <c r="E849">
        <v>0</v>
      </c>
      <c r="F849">
        <v>0</v>
      </c>
      <c r="G849">
        <v>1</v>
      </c>
      <c r="H849">
        <v>25</v>
      </c>
      <c r="I849">
        <v>5</v>
      </c>
      <c r="J849">
        <v>10</v>
      </c>
      <c r="K849">
        <v>10</v>
      </c>
      <c r="L849" t="s">
        <v>13</v>
      </c>
      <c r="N849" t="s">
        <v>181</v>
      </c>
      <c r="O849" t="s">
        <v>39</v>
      </c>
      <c r="P849" t="s">
        <v>40</v>
      </c>
      <c r="Q849" t="s">
        <v>226</v>
      </c>
      <c r="R849" t="s">
        <v>215</v>
      </c>
      <c r="T849">
        <v>10</v>
      </c>
      <c r="U849">
        <v>2</v>
      </c>
      <c r="V849">
        <v>169</v>
      </c>
      <c r="W849">
        <v>268</v>
      </c>
      <c r="X849">
        <v>1591</v>
      </c>
      <c r="Y849">
        <v>87024</v>
      </c>
      <c r="Z849">
        <v>6074100</v>
      </c>
      <c r="AA849">
        <v>69.8</v>
      </c>
      <c r="AB849">
        <v>101.8051092</v>
      </c>
      <c r="AC849">
        <v>0.51164785099999999</v>
      </c>
      <c r="AD849">
        <v>0.16</v>
      </c>
      <c r="AE849">
        <v>4.12</v>
      </c>
      <c r="AF849">
        <v>0</v>
      </c>
      <c r="AG849">
        <v>0.82</v>
      </c>
      <c r="AH849">
        <v>0.2</v>
      </c>
      <c r="AI849">
        <v>0.4</v>
      </c>
      <c r="AJ849">
        <v>0.2</v>
      </c>
      <c r="AK849">
        <v>1</v>
      </c>
    </row>
    <row r="850" spans="1:37" x14ac:dyDescent="0.25">
      <c r="A850" s="18">
        <v>43938</v>
      </c>
      <c r="B850" t="s">
        <v>242</v>
      </c>
      <c r="C850" t="s">
        <v>182</v>
      </c>
      <c r="D850">
        <v>0</v>
      </c>
      <c r="E850">
        <v>0</v>
      </c>
      <c r="F850">
        <v>0</v>
      </c>
      <c r="G850">
        <v>0</v>
      </c>
      <c r="H850">
        <v>7</v>
      </c>
      <c r="I850">
        <v>1</v>
      </c>
      <c r="J850">
        <v>1</v>
      </c>
      <c r="K850">
        <v>5</v>
      </c>
      <c r="L850" t="s">
        <v>13</v>
      </c>
      <c r="N850" t="s">
        <v>182</v>
      </c>
      <c r="O850" t="s">
        <v>39</v>
      </c>
      <c r="P850" t="s">
        <v>40</v>
      </c>
      <c r="Q850" t="s">
        <v>220</v>
      </c>
      <c r="R850" t="s">
        <v>42</v>
      </c>
      <c r="T850">
        <v>6</v>
      </c>
      <c r="V850">
        <v>69</v>
      </c>
      <c r="W850">
        <v>73</v>
      </c>
      <c r="X850">
        <v>575</v>
      </c>
      <c r="Y850">
        <v>16787</v>
      </c>
      <c r="Z850">
        <v>1559984</v>
      </c>
      <c r="AA850">
        <v>92.93</v>
      </c>
      <c r="AB850">
        <v>119.3450194</v>
      </c>
      <c r="AC850">
        <v>-2.4617460530000002</v>
      </c>
      <c r="AD850">
        <v>0</v>
      </c>
      <c r="AE850">
        <v>4.49</v>
      </c>
      <c r="AF850">
        <v>0</v>
      </c>
      <c r="AG850">
        <v>0.64</v>
      </c>
      <c r="AH850">
        <v>0.1429</v>
      </c>
      <c r="AI850">
        <v>0.1429</v>
      </c>
      <c r="AJ850">
        <v>1</v>
      </c>
      <c r="AK850">
        <v>1</v>
      </c>
    </row>
    <row r="851" spans="1:37" x14ac:dyDescent="0.25">
      <c r="A851" s="18">
        <v>43938</v>
      </c>
      <c r="B851" t="s">
        <v>229</v>
      </c>
      <c r="C851" t="s">
        <v>183</v>
      </c>
      <c r="D851">
        <v>65</v>
      </c>
      <c r="E851">
        <v>2</v>
      </c>
      <c r="F851">
        <v>2</v>
      </c>
      <c r="G851">
        <v>61</v>
      </c>
      <c r="H851">
        <v>330</v>
      </c>
      <c r="I851">
        <v>27</v>
      </c>
      <c r="J851">
        <v>45</v>
      </c>
      <c r="K851">
        <v>258</v>
      </c>
      <c r="L851" t="s">
        <v>13</v>
      </c>
      <c r="N851" t="s">
        <v>183</v>
      </c>
      <c r="O851" t="s">
        <v>39</v>
      </c>
      <c r="P851" t="s">
        <v>40</v>
      </c>
      <c r="Q851" t="s">
        <v>220</v>
      </c>
      <c r="R851" t="s">
        <v>42</v>
      </c>
      <c r="T851">
        <v>21</v>
      </c>
      <c r="U851">
        <v>3</v>
      </c>
      <c r="V851">
        <v>311</v>
      </c>
      <c r="W851">
        <v>792</v>
      </c>
      <c r="X851">
        <v>2255</v>
      </c>
      <c r="Y851">
        <v>46717</v>
      </c>
      <c r="Z851">
        <v>9426885</v>
      </c>
      <c r="AA851">
        <v>201.78</v>
      </c>
      <c r="AB851">
        <v>120.1620559</v>
      </c>
      <c r="AC851">
        <v>-3.731080714</v>
      </c>
      <c r="AD851">
        <v>6.9</v>
      </c>
      <c r="AE851">
        <v>35.01</v>
      </c>
      <c r="AF851">
        <v>0.21</v>
      </c>
      <c r="AG851">
        <v>2.86</v>
      </c>
      <c r="AH851">
        <v>8.1799999999999998E-2</v>
      </c>
      <c r="AI851">
        <v>0.13639999999999999</v>
      </c>
      <c r="AJ851">
        <v>2.41</v>
      </c>
      <c r="AK851">
        <v>1</v>
      </c>
    </row>
    <row r="852" spans="1:37" x14ac:dyDescent="0.25">
      <c r="A852" s="18">
        <v>43938</v>
      </c>
      <c r="B852" t="s">
        <v>238</v>
      </c>
      <c r="C852" t="s">
        <v>184</v>
      </c>
      <c r="D852">
        <v>2</v>
      </c>
      <c r="E852">
        <v>0</v>
      </c>
      <c r="F852">
        <v>0</v>
      </c>
      <c r="G852">
        <v>2</v>
      </c>
      <c r="H852">
        <v>24</v>
      </c>
      <c r="I852">
        <v>3</v>
      </c>
      <c r="J852">
        <v>2</v>
      </c>
      <c r="K852">
        <v>19</v>
      </c>
      <c r="L852" t="s">
        <v>13</v>
      </c>
      <c r="N852" t="s">
        <v>184</v>
      </c>
      <c r="O852" t="s">
        <v>39</v>
      </c>
      <c r="P852" t="s">
        <v>40</v>
      </c>
      <c r="Q852" t="s">
        <v>220</v>
      </c>
      <c r="R852" t="s">
        <v>42</v>
      </c>
      <c r="T852">
        <v>12</v>
      </c>
      <c r="U852">
        <v>1</v>
      </c>
      <c r="V852">
        <v>175</v>
      </c>
      <c r="W852">
        <v>175</v>
      </c>
      <c r="X852">
        <v>1842</v>
      </c>
      <c r="Y852">
        <v>61841</v>
      </c>
      <c r="Z852">
        <v>2955567</v>
      </c>
      <c r="AA852">
        <v>47.79</v>
      </c>
      <c r="AB852">
        <v>121.2010927</v>
      </c>
      <c r="AC852">
        <v>-1.00413668</v>
      </c>
      <c r="AD852">
        <v>0.68</v>
      </c>
      <c r="AE852">
        <v>8.1199999999999992</v>
      </c>
      <c r="AF852">
        <v>0</v>
      </c>
      <c r="AG852">
        <v>1.02</v>
      </c>
      <c r="AH852">
        <v>0.125</v>
      </c>
      <c r="AI852">
        <v>8.3299999999999999E-2</v>
      </c>
      <c r="AK852">
        <v>1</v>
      </c>
    </row>
    <row r="853" spans="1:37" x14ac:dyDescent="0.25">
      <c r="A853" s="18">
        <v>43938</v>
      </c>
      <c r="B853" t="s">
        <v>219</v>
      </c>
      <c r="C853" t="s">
        <v>185</v>
      </c>
      <c r="D853">
        <v>0</v>
      </c>
      <c r="E853">
        <v>0</v>
      </c>
      <c r="F853">
        <v>0</v>
      </c>
      <c r="G853">
        <v>0</v>
      </c>
      <c r="H853">
        <v>27</v>
      </c>
      <c r="I853">
        <v>1</v>
      </c>
      <c r="J853">
        <v>4</v>
      </c>
      <c r="K853">
        <v>22</v>
      </c>
      <c r="L853" t="s">
        <v>13</v>
      </c>
      <c r="N853" t="s">
        <v>185</v>
      </c>
      <c r="O853" t="s">
        <v>39</v>
      </c>
      <c r="P853" t="s">
        <v>40</v>
      </c>
      <c r="Q853" t="s">
        <v>220</v>
      </c>
      <c r="R853" t="s">
        <v>42</v>
      </c>
      <c r="T853">
        <v>15</v>
      </c>
      <c r="U853">
        <v>2</v>
      </c>
      <c r="V853">
        <v>219</v>
      </c>
      <c r="W853">
        <v>377</v>
      </c>
      <c r="X853">
        <v>1911</v>
      </c>
      <c r="Y853">
        <v>38068</v>
      </c>
      <c r="Z853">
        <v>2635461</v>
      </c>
      <c r="AA853">
        <v>69.23</v>
      </c>
      <c r="AB853">
        <v>122.070311</v>
      </c>
      <c r="AC853">
        <v>-4.1246887929999998</v>
      </c>
      <c r="AD853">
        <v>0</v>
      </c>
      <c r="AE853">
        <v>10.24</v>
      </c>
      <c r="AF853">
        <v>0</v>
      </c>
      <c r="AG853">
        <v>0.38</v>
      </c>
      <c r="AH853">
        <v>3.6999999999999998E-2</v>
      </c>
      <c r="AI853">
        <v>0.14810000000000001</v>
      </c>
      <c r="AJ853">
        <v>0</v>
      </c>
      <c r="AK853">
        <v>1</v>
      </c>
    </row>
    <row r="854" spans="1:37" x14ac:dyDescent="0.25">
      <c r="A854" s="18">
        <v>43938</v>
      </c>
      <c r="B854" t="s">
        <v>252</v>
      </c>
      <c r="C854" t="s">
        <v>186</v>
      </c>
      <c r="D854">
        <v>0</v>
      </c>
      <c r="E854">
        <v>0</v>
      </c>
      <c r="F854">
        <v>0</v>
      </c>
      <c r="G854">
        <v>0</v>
      </c>
      <c r="H854">
        <v>16</v>
      </c>
      <c r="I854">
        <v>3</v>
      </c>
      <c r="J854">
        <v>4</v>
      </c>
      <c r="K854">
        <v>9</v>
      </c>
      <c r="L854" t="s">
        <v>13</v>
      </c>
      <c r="N854" t="s">
        <v>186</v>
      </c>
      <c r="O854" t="s">
        <v>39</v>
      </c>
      <c r="P854" t="s">
        <v>40</v>
      </c>
      <c r="Q854" t="s">
        <v>220</v>
      </c>
      <c r="R854" t="s">
        <v>42</v>
      </c>
      <c r="T854">
        <v>11</v>
      </c>
      <c r="U854">
        <v>4</v>
      </c>
      <c r="V854">
        <v>171</v>
      </c>
      <c r="W854">
        <v>332</v>
      </c>
      <c r="X854">
        <v>1507</v>
      </c>
      <c r="Y854">
        <v>13892</v>
      </c>
      <c r="Z854">
        <v>2641884</v>
      </c>
      <c r="AA854">
        <v>190.17</v>
      </c>
      <c r="AB854">
        <v>124.5212396</v>
      </c>
      <c r="AC854">
        <v>1.259638212</v>
      </c>
      <c r="AD854">
        <v>0</v>
      </c>
      <c r="AE854">
        <v>6.06</v>
      </c>
      <c r="AF854">
        <v>0</v>
      </c>
      <c r="AG854">
        <v>1.1399999999999999</v>
      </c>
      <c r="AH854">
        <v>0.1875</v>
      </c>
      <c r="AI854">
        <v>0.25</v>
      </c>
      <c r="AJ854">
        <v>1</v>
      </c>
      <c r="AK854">
        <v>1</v>
      </c>
    </row>
    <row r="855" spans="1:37" x14ac:dyDescent="0.25">
      <c r="A855" s="18">
        <v>43938</v>
      </c>
      <c r="B855" t="s">
        <v>239</v>
      </c>
      <c r="C855" t="s">
        <v>56</v>
      </c>
      <c r="D855">
        <v>7</v>
      </c>
      <c r="E855">
        <v>2</v>
      </c>
      <c r="F855">
        <v>3</v>
      </c>
      <c r="G855">
        <v>2</v>
      </c>
      <c r="H855">
        <v>62</v>
      </c>
      <c r="I855">
        <v>6</v>
      </c>
      <c r="J855">
        <v>10</v>
      </c>
      <c r="K855">
        <v>46</v>
      </c>
      <c r="L855" t="s">
        <v>13</v>
      </c>
      <c r="N855" t="s">
        <v>56</v>
      </c>
      <c r="O855" t="s">
        <v>39</v>
      </c>
      <c r="P855" t="s">
        <v>40</v>
      </c>
      <c r="Q855" t="s">
        <v>226</v>
      </c>
      <c r="R855" t="s">
        <v>215</v>
      </c>
      <c r="T855">
        <v>12</v>
      </c>
      <c r="U855">
        <v>7</v>
      </c>
      <c r="V855">
        <v>179</v>
      </c>
      <c r="W855">
        <v>230</v>
      </c>
      <c r="X855">
        <v>928</v>
      </c>
      <c r="Y855">
        <v>42013</v>
      </c>
      <c r="Z855">
        <v>5519245</v>
      </c>
      <c r="AA855">
        <v>131.37</v>
      </c>
      <c r="AB855">
        <v>100.46506239999999</v>
      </c>
      <c r="AC855">
        <v>-0.850253225</v>
      </c>
      <c r="AD855">
        <v>1.27</v>
      </c>
      <c r="AE855">
        <v>11.23</v>
      </c>
      <c r="AF855">
        <v>0.36</v>
      </c>
      <c r="AG855">
        <v>1.0900000000000001</v>
      </c>
      <c r="AH855">
        <v>9.6799999999999997E-2</v>
      </c>
      <c r="AI855">
        <v>0.1613</v>
      </c>
    </row>
    <row r="856" spans="1:37" x14ac:dyDescent="0.25">
      <c r="A856" s="18">
        <v>43938</v>
      </c>
      <c r="B856" t="s">
        <v>243</v>
      </c>
      <c r="C856" t="s">
        <v>156</v>
      </c>
      <c r="D856">
        <v>14</v>
      </c>
      <c r="E856">
        <v>0</v>
      </c>
      <c r="F856">
        <v>0</v>
      </c>
      <c r="G856">
        <v>14</v>
      </c>
      <c r="H856">
        <v>53</v>
      </c>
      <c r="I856">
        <v>0</v>
      </c>
      <c r="J856">
        <v>3</v>
      </c>
      <c r="K856">
        <v>50</v>
      </c>
      <c r="L856" t="s">
        <v>13</v>
      </c>
      <c r="N856" t="s">
        <v>156</v>
      </c>
      <c r="O856" t="s">
        <v>39</v>
      </c>
      <c r="P856" t="s">
        <v>40</v>
      </c>
      <c r="Q856" t="s">
        <v>226</v>
      </c>
      <c r="R856" t="s">
        <v>215</v>
      </c>
      <c r="T856">
        <v>13</v>
      </c>
      <c r="U856">
        <v>4</v>
      </c>
      <c r="V856">
        <v>241</v>
      </c>
      <c r="W856">
        <v>387</v>
      </c>
      <c r="X856">
        <v>2853</v>
      </c>
      <c r="Y856">
        <v>91592</v>
      </c>
      <c r="Z856">
        <v>8217551</v>
      </c>
      <c r="AA856">
        <v>89.72</v>
      </c>
      <c r="AB856">
        <v>104.16946470000001</v>
      </c>
      <c r="AC856">
        <v>-3.2162118080000002</v>
      </c>
      <c r="AD856">
        <v>1.7</v>
      </c>
      <c r="AE856">
        <v>6.45</v>
      </c>
      <c r="AF856">
        <v>0</v>
      </c>
      <c r="AG856">
        <v>0</v>
      </c>
      <c r="AH856">
        <v>0</v>
      </c>
      <c r="AI856">
        <v>5.6599999999999998E-2</v>
      </c>
      <c r="AJ856">
        <v>0.78</v>
      </c>
      <c r="AK856">
        <v>1</v>
      </c>
    </row>
    <row r="857" spans="1:37" x14ac:dyDescent="0.25">
      <c r="A857" s="18">
        <v>43938</v>
      </c>
      <c r="B857" t="s">
        <v>225</v>
      </c>
      <c r="C857" t="s">
        <v>187</v>
      </c>
      <c r="D857">
        <v>0</v>
      </c>
      <c r="E857">
        <v>0</v>
      </c>
      <c r="F857">
        <v>0</v>
      </c>
      <c r="G857">
        <v>0</v>
      </c>
      <c r="H857">
        <v>72</v>
      </c>
      <c r="I857">
        <v>9</v>
      </c>
      <c r="J857">
        <v>13</v>
      </c>
      <c r="K857">
        <v>50</v>
      </c>
      <c r="L857" t="s">
        <v>13</v>
      </c>
      <c r="N857" t="s">
        <v>187</v>
      </c>
      <c r="O857" t="s">
        <v>39</v>
      </c>
      <c r="P857" t="s">
        <v>40</v>
      </c>
      <c r="Q857" t="s">
        <v>226</v>
      </c>
      <c r="R857" t="s">
        <v>215</v>
      </c>
      <c r="T857">
        <v>25</v>
      </c>
      <c r="U857">
        <v>8</v>
      </c>
      <c r="V857">
        <v>450</v>
      </c>
      <c r="W857">
        <v>693</v>
      </c>
      <c r="X857">
        <v>5417</v>
      </c>
      <c r="Y857">
        <v>72981</v>
      </c>
      <c r="Z857">
        <v>14874889</v>
      </c>
      <c r="AA857">
        <v>203.82</v>
      </c>
      <c r="AB857">
        <v>99.051964420000004</v>
      </c>
      <c r="AC857">
        <v>2.1918944530000002</v>
      </c>
      <c r="AD857">
        <v>0</v>
      </c>
      <c r="AE857">
        <v>4.84</v>
      </c>
      <c r="AF857">
        <v>0</v>
      </c>
      <c r="AG857">
        <v>0.61</v>
      </c>
      <c r="AH857">
        <v>0.125</v>
      </c>
      <c r="AI857">
        <v>0.18060000000000001</v>
      </c>
      <c r="AJ857">
        <v>0</v>
      </c>
      <c r="AK857">
        <v>1</v>
      </c>
    </row>
    <row r="858" spans="1:37" x14ac:dyDescent="0.25">
      <c r="A858" s="18">
        <v>43939</v>
      </c>
      <c r="B858" t="s">
        <v>235</v>
      </c>
      <c r="C858" t="s">
        <v>157</v>
      </c>
      <c r="D858">
        <v>1</v>
      </c>
      <c r="E858">
        <v>0</v>
      </c>
      <c r="F858">
        <v>0</v>
      </c>
      <c r="G858">
        <v>1</v>
      </c>
      <c r="H858">
        <v>6</v>
      </c>
      <c r="I858">
        <v>0</v>
      </c>
      <c r="J858">
        <v>3</v>
      </c>
      <c r="K858">
        <v>3</v>
      </c>
      <c r="L858" t="s">
        <v>13</v>
      </c>
      <c r="N858" t="s">
        <v>157</v>
      </c>
      <c r="O858" t="s">
        <v>39</v>
      </c>
      <c r="P858" t="s">
        <v>40</v>
      </c>
      <c r="Q858" t="s">
        <v>226</v>
      </c>
      <c r="R858" t="s">
        <v>215</v>
      </c>
      <c r="S858" t="s">
        <v>233</v>
      </c>
      <c r="T858">
        <v>18</v>
      </c>
      <c r="U858">
        <v>5</v>
      </c>
      <c r="V858">
        <v>289</v>
      </c>
      <c r="X858">
        <v>6497</v>
      </c>
      <c r="Y858">
        <v>57956</v>
      </c>
      <c r="Z858">
        <v>5247257</v>
      </c>
      <c r="AA858">
        <v>90.54</v>
      </c>
      <c r="AB858">
        <v>96.910521739999993</v>
      </c>
      <c r="AC858">
        <v>4.2256146279999998</v>
      </c>
      <c r="AD858">
        <v>0.19</v>
      </c>
      <c r="AE858">
        <v>1.1399999999999999</v>
      </c>
      <c r="AF858">
        <v>0</v>
      </c>
      <c r="AG858">
        <v>0</v>
      </c>
      <c r="AH858">
        <v>0</v>
      </c>
      <c r="AI858">
        <v>0.5</v>
      </c>
      <c r="AK858">
        <v>1</v>
      </c>
    </row>
    <row r="859" spans="1:37" x14ac:dyDescent="0.25">
      <c r="A859" s="18">
        <v>43939</v>
      </c>
      <c r="B859" t="s">
        <v>37</v>
      </c>
      <c r="C859" t="s">
        <v>38</v>
      </c>
      <c r="D859">
        <v>7</v>
      </c>
      <c r="E859">
        <v>0</v>
      </c>
      <c r="F859">
        <v>0</v>
      </c>
      <c r="G859">
        <v>7</v>
      </c>
      <c r="H859">
        <v>122</v>
      </c>
      <c r="I859">
        <v>0</v>
      </c>
      <c r="J859">
        <v>30</v>
      </c>
      <c r="K859">
        <v>92</v>
      </c>
      <c r="L859" t="s">
        <v>13</v>
      </c>
      <c r="N859" t="s">
        <v>38</v>
      </c>
      <c r="O859" t="s">
        <v>39</v>
      </c>
      <c r="P859" t="s">
        <v>40</v>
      </c>
      <c r="Q859" t="s">
        <v>41</v>
      </c>
      <c r="R859" t="s">
        <v>42</v>
      </c>
      <c r="T859">
        <v>8</v>
      </c>
      <c r="U859">
        <v>1</v>
      </c>
      <c r="V859">
        <v>57</v>
      </c>
      <c r="W859">
        <v>80</v>
      </c>
      <c r="X859">
        <v>636</v>
      </c>
      <c r="Y859">
        <v>5780</v>
      </c>
      <c r="Z859">
        <v>4216171</v>
      </c>
      <c r="AA859">
        <v>729.43</v>
      </c>
      <c r="AB859">
        <v>115.1317136</v>
      </c>
      <c r="AC859">
        <v>-8.3694716880000009</v>
      </c>
      <c r="AD859">
        <v>1.66</v>
      </c>
      <c r="AE859">
        <v>28.94</v>
      </c>
      <c r="AF859">
        <v>0</v>
      </c>
      <c r="AG859">
        <v>0</v>
      </c>
      <c r="AH859">
        <v>0</v>
      </c>
      <c r="AI859">
        <v>0.24590000000000001</v>
      </c>
      <c r="AJ859">
        <v>0.64</v>
      </c>
      <c r="AK859">
        <v>1</v>
      </c>
    </row>
    <row r="860" spans="1:37" x14ac:dyDescent="0.25">
      <c r="A860" s="18">
        <v>43939</v>
      </c>
      <c r="B860" t="s">
        <v>218</v>
      </c>
      <c r="C860" t="s">
        <v>158</v>
      </c>
      <c r="D860">
        <v>11</v>
      </c>
      <c r="E860">
        <v>0</v>
      </c>
      <c r="F860">
        <v>0</v>
      </c>
      <c r="G860">
        <v>11</v>
      </c>
      <c r="H860">
        <v>241</v>
      </c>
      <c r="I860">
        <v>34</v>
      </c>
      <c r="J860">
        <v>12</v>
      </c>
      <c r="K860">
        <v>195</v>
      </c>
      <c r="L860" t="s">
        <v>13</v>
      </c>
      <c r="N860" t="s">
        <v>158</v>
      </c>
      <c r="O860" t="s">
        <v>39</v>
      </c>
      <c r="P860" t="s">
        <v>40</v>
      </c>
      <c r="Q860" t="s">
        <v>214</v>
      </c>
      <c r="R860" t="s">
        <v>215</v>
      </c>
      <c r="T860">
        <v>4</v>
      </c>
      <c r="U860">
        <v>4</v>
      </c>
      <c r="V860">
        <v>155</v>
      </c>
      <c r="W860">
        <v>313</v>
      </c>
      <c r="X860">
        <v>1238</v>
      </c>
      <c r="Y860">
        <v>9663</v>
      </c>
      <c r="Z860">
        <v>10722374</v>
      </c>
      <c r="AA860">
        <v>1109.6400000000001</v>
      </c>
      <c r="AB860">
        <v>106.1090043</v>
      </c>
      <c r="AC860">
        <v>-6.4567363880000004</v>
      </c>
      <c r="AD860">
        <v>1.03</v>
      </c>
      <c r="AE860">
        <v>22.48</v>
      </c>
      <c r="AF860">
        <v>0</v>
      </c>
      <c r="AG860">
        <v>3.17</v>
      </c>
      <c r="AH860">
        <v>0.1411</v>
      </c>
      <c r="AI860">
        <v>4.9799999999999997E-2</v>
      </c>
      <c r="AJ860">
        <v>1.38</v>
      </c>
      <c r="AK860">
        <v>0</v>
      </c>
    </row>
    <row r="861" spans="1:37" x14ac:dyDescent="0.25">
      <c r="A861" s="18">
        <v>43939</v>
      </c>
      <c r="B861" t="s">
        <v>250</v>
      </c>
      <c r="C861" t="s">
        <v>159</v>
      </c>
      <c r="D861">
        <v>0</v>
      </c>
      <c r="E861">
        <v>0</v>
      </c>
      <c r="F861">
        <v>1</v>
      </c>
      <c r="G861">
        <v>-1</v>
      </c>
      <c r="H861">
        <v>4</v>
      </c>
      <c r="I861">
        <v>1</v>
      </c>
      <c r="J861">
        <v>1</v>
      </c>
      <c r="K861">
        <v>2</v>
      </c>
      <c r="L861" t="s">
        <v>13</v>
      </c>
      <c r="N861" t="s">
        <v>159</v>
      </c>
      <c r="O861" t="s">
        <v>39</v>
      </c>
      <c r="P861" t="s">
        <v>40</v>
      </c>
      <c r="Q861" t="s">
        <v>226</v>
      </c>
      <c r="R861" t="s">
        <v>215</v>
      </c>
      <c r="T861">
        <v>9</v>
      </c>
      <c r="U861">
        <v>1</v>
      </c>
      <c r="V861">
        <v>129</v>
      </c>
      <c r="W861">
        <v>172</v>
      </c>
      <c r="X861">
        <v>1341</v>
      </c>
      <c r="Y861">
        <v>19919</v>
      </c>
      <c r="Z861">
        <v>1999539</v>
      </c>
      <c r="AA861">
        <v>100.38</v>
      </c>
      <c r="AB861">
        <v>102.33842129999999</v>
      </c>
      <c r="AC861">
        <v>-3.5335836270000001</v>
      </c>
      <c r="AD861">
        <v>0</v>
      </c>
      <c r="AE861">
        <v>2</v>
      </c>
      <c r="AF861">
        <v>0</v>
      </c>
      <c r="AG861">
        <v>0.5</v>
      </c>
      <c r="AH861">
        <v>0.25</v>
      </c>
      <c r="AI861">
        <v>0.25</v>
      </c>
      <c r="AJ861">
        <v>1</v>
      </c>
      <c r="AK861">
        <v>1</v>
      </c>
    </row>
    <row r="862" spans="1:37" x14ac:dyDescent="0.25">
      <c r="A862" s="18">
        <v>43939</v>
      </c>
      <c r="B862" t="s">
        <v>213</v>
      </c>
      <c r="C862" t="s">
        <v>161</v>
      </c>
      <c r="D862">
        <v>105</v>
      </c>
      <c r="E862">
        <v>7</v>
      </c>
      <c r="F862">
        <v>1</v>
      </c>
      <c r="G862">
        <v>97</v>
      </c>
      <c r="H862">
        <v>2392</v>
      </c>
      <c r="I862">
        <v>280</v>
      </c>
      <c r="J862">
        <v>177</v>
      </c>
      <c r="K862">
        <v>1935</v>
      </c>
      <c r="L862" t="s">
        <v>13</v>
      </c>
      <c r="N862" t="s">
        <v>161</v>
      </c>
      <c r="O862" t="s">
        <v>39</v>
      </c>
      <c r="P862" t="s">
        <v>40</v>
      </c>
      <c r="Q862" t="s">
        <v>214</v>
      </c>
      <c r="R862" t="s">
        <v>215</v>
      </c>
      <c r="S862" t="s">
        <v>216</v>
      </c>
      <c r="T862">
        <v>1</v>
      </c>
      <c r="U862">
        <v>5</v>
      </c>
      <c r="V862">
        <v>44</v>
      </c>
      <c r="W862">
        <v>267</v>
      </c>
      <c r="Y862">
        <v>664</v>
      </c>
      <c r="Z862">
        <v>10846145</v>
      </c>
      <c r="AA862">
        <v>16334.31</v>
      </c>
      <c r="AB862">
        <v>106.8361183</v>
      </c>
      <c r="AC862">
        <v>-6.2046989909999999</v>
      </c>
      <c r="AD862">
        <v>9.68</v>
      </c>
      <c r="AE862">
        <v>220.54</v>
      </c>
      <c r="AF862">
        <v>0.65</v>
      </c>
      <c r="AG862">
        <v>25.82</v>
      </c>
      <c r="AH862">
        <v>0.1171</v>
      </c>
      <c r="AI862">
        <v>7.3999999999999996E-2</v>
      </c>
      <c r="AJ862">
        <v>0.72</v>
      </c>
      <c r="AK862">
        <v>1</v>
      </c>
    </row>
    <row r="863" spans="1:37" x14ac:dyDescent="0.25">
      <c r="A863" s="18">
        <v>43939</v>
      </c>
      <c r="B863" t="s">
        <v>223</v>
      </c>
      <c r="C863" t="s">
        <v>160</v>
      </c>
      <c r="D863">
        <v>3</v>
      </c>
      <c r="E863">
        <v>0</v>
      </c>
      <c r="F863">
        <v>2</v>
      </c>
      <c r="G863">
        <v>1</v>
      </c>
      <c r="H863">
        <v>52</v>
      </c>
      <c r="I863">
        <v>7</v>
      </c>
      <c r="J863">
        <v>27</v>
      </c>
      <c r="K863">
        <v>18</v>
      </c>
      <c r="L863" t="s">
        <v>13</v>
      </c>
      <c r="N863" t="s">
        <v>160</v>
      </c>
      <c r="O863" t="s">
        <v>39</v>
      </c>
      <c r="P863" t="s">
        <v>40</v>
      </c>
      <c r="Q863" t="s">
        <v>214</v>
      </c>
      <c r="R863" t="s">
        <v>215</v>
      </c>
      <c r="S863" t="s">
        <v>224</v>
      </c>
      <c r="T863">
        <v>4</v>
      </c>
      <c r="U863">
        <v>1</v>
      </c>
      <c r="V863">
        <v>78</v>
      </c>
      <c r="W863">
        <v>46</v>
      </c>
      <c r="X863">
        <v>392</v>
      </c>
      <c r="Y863">
        <v>3133</v>
      </c>
      <c r="Z863">
        <v>3631015</v>
      </c>
      <c r="AA863">
        <v>1158.9000000000001</v>
      </c>
      <c r="AB863">
        <v>110.4448783</v>
      </c>
      <c r="AC863">
        <v>-7.8945018500000002</v>
      </c>
      <c r="AD863">
        <v>0.83</v>
      </c>
      <c r="AE863">
        <v>14.32</v>
      </c>
      <c r="AF863">
        <v>0</v>
      </c>
      <c r="AG863">
        <v>1.93</v>
      </c>
      <c r="AH863">
        <v>0.1346</v>
      </c>
      <c r="AI863">
        <v>0.51919999999999999</v>
      </c>
      <c r="AJ863">
        <v>3</v>
      </c>
      <c r="AK863">
        <v>0</v>
      </c>
    </row>
    <row r="864" spans="1:37" x14ac:dyDescent="0.25">
      <c r="A864" s="18">
        <v>43939</v>
      </c>
      <c r="B864" t="s">
        <v>254</v>
      </c>
      <c r="C864" t="s">
        <v>162</v>
      </c>
      <c r="D864">
        <v>0</v>
      </c>
      <c r="E864">
        <v>0</v>
      </c>
      <c r="F864">
        <v>0</v>
      </c>
      <c r="G864">
        <v>0</v>
      </c>
      <c r="H864">
        <v>4</v>
      </c>
      <c r="I864">
        <v>0</v>
      </c>
      <c r="J864">
        <v>0</v>
      </c>
      <c r="K864">
        <v>4</v>
      </c>
      <c r="L864" t="s">
        <v>13</v>
      </c>
      <c r="N864" t="s">
        <v>162</v>
      </c>
      <c r="O864" t="s">
        <v>39</v>
      </c>
      <c r="P864" t="s">
        <v>40</v>
      </c>
      <c r="Q864" t="s">
        <v>220</v>
      </c>
      <c r="R864" t="s">
        <v>42</v>
      </c>
      <c r="T864">
        <v>5</v>
      </c>
      <c r="U864">
        <v>1</v>
      </c>
      <c r="V864">
        <v>77</v>
      </c>
      <c r="W864">
        <v>72</v>
      </c>
      <c r="X864">
        <v>657</v>
      </c>
      <c r="Y864">
        <v>11257</v>
      </c>
      <c r="Z864">
        <v>1180651</v>
      </c>
      <c r="AA864">
        <v>104.88</v>
      </c>
      <c r="AB864">
        <v>122.37605809999999</v>
      </c>
      <c r="AC864">
        <v>0.68700260400000002</v>
      </c>
      <c r="AD864">
        <v>0</v>
      </c>
      <c r="AE864">
        <v>3.39</v>
      </c>
      <c r="AF864">
        <v>0</v>
      </c>
      <c r="AG864">
        <v>0</v>
      </c>
      <c r="AH864">
        <v>0</v>
      </c>
      <c r="AI864">
        <v>0</v>
      </c>
      <c r="AJ864">
        <v>1</v>
      </c>
      <c r="AK864">
        <v>1</v>
      </c>
    </row>
    <row r="865" spans="1:37" x14ac:dyDescent="0.25">
      <c r="A865" s="18">
        <v>43939</v>
      </c>
      <c r="B865" t="s">
        <v>246</v>
      </c>
      <c r="C865" t="s">
        <v>163</v>
      </c>
      <c r="D865">
        <v>0</v>
      </c>
      <c r="E865">
        <v>0</v>
      </c>
      <c r="F865">
        <v>1</v>
      </c>
      <c r="G865">
        <v>-1</v>
      </c>
      <c r="H865">
        <v>7</v>
      </c>
      <c r="I865">
        <v>0</v>
      </c>
      <c r="J865">
        <v>1</v>
      </c>
      <c r="K865">
        <v>6</v>
      </c>
      <c r="L865" t="s">
        <v>13</v>
      </c>
      <c r="N865" t="s">
        <v>163</v>
      </c>
      <c r="O865" t="s">
        <v>39</v>
      </c>
      <c r="P865" t="s">
        <v>40</v>
      </c>
      <c r="Q865" t="s">
        <v>226</v>
      </c>
      <c r="R865" t="s">
        <v>215</v>
      </c>
      <c r="T865">
        <v>9</v>
      </c>
      <c r="U865">
        <v>2</v>
      </c>
      <c r="V865">
        <v>141</v>
      </c>
      <c r="W865">
        <v>163</v>
      </c>
      <c r="X865">
        <v>1399</v>
      </c>
      <c r="Y865">
        <v>50058</v>
      </c>
      <c r="Z865">
        <v>3493357</v>
      </c>
      <c r="AA865">
        <v>69.790000000000006</v>
      </c>
      <c r="AB865">
        <v>102.72364039999999</v>
      </c>
      <c r="AC865">
        <v>-1.69769766</v>
      </c>
      <c r="AD865">
        <v>0</v>
      </c>
      <c r="AE865">
        <v>2</v>
      </c>
      <c r="AF865">
        <v>0</v>
      </c>
      <c r="AG865">
        <v>0</v>
      </c>
      <c r="AH865">
        <v>0</v>
      </c>
      <c r="AI865">
        <v>0.1429</v>
      </c>
      <c r="AJ865">
        <v>0</v>
      </c>
      <c r="AK865">
        <v>1</v>
      </c>
    </row>
    <row r="866" spans="1:37" x14ac:dyDescent="0.25">
      <c r="A866" s="18">
        <v>43939</v>
      </c>
      <c r="B866" t="s">
        <v>217</v>
      </c>
      <c r="C866" t="s">
        <v>164</v>
      </c>
      <c r="D866">
        <v>9</v>
      </c>
      <c r="E866">
        <v>0</v>
      </c>
      <c r="F866">
        <v>0</v>
      </c>
      <c r="G866">
        <v>9</v>
      </c>
      <c r="H866">
        <v>667</v>
      </c>
      <c r="I866">
        <v>55</v>
      </c>
      <c r="J866">
        <v>46</v>
      </c>
      <c r="K866">
        <v>566</v>
      </c>
      <c r="L866" t="s">
        <v>13</v>
      </c>
      <c r="N866" t="s">
        <v>164</v>
      </c>
      <c r="O866" t="s">
        <v>39</v>
      </c>
      <c r="P866" t="s">
        <v>40</v>
      </c>
      <c r="Q866" t="s">
        <v>214</v>
      </c>
      <c r="R866" t="s">
        <v>215</v>
      </c>
      <c r="T866">
        <v>18</v>
      </c>
      <c r="U866">
        <v>9</v>
      </c>
      <c r="V866">
        <v>627</v>
      </c>
      <c r="W866">
        <v>645</v>
      </c>
      <c r="X866">
        <v>5312</v>
      </c>
      <c r="Y866">
        <v>35378</v>
      </c>
      <c r="Z866">
        <v>45161325</v>
      </c>
      <c r="AA866">
        <v>1276.55</v>
      </c>
      <c r="AB866">
        <v>107.60370829999999</v>
      </c>
      <c r="AC866">
        <v>-6.9204320829999997</v>
      </c>
      <c r="AD866">
        <v>0.2</v>
      </c>
      <c r="AE866">
        <v>14.77</v>
      </c>
      <c r="AF866">
        <v>0</v>
      </c>
      <c r="AG866">
        <v>1.22</v>
      </c>
      <c r="AH866">
        <v>8.2500000000000004E-2</v>
      </c>
      <c r="AI866">
        <v>6.9000000000000006E-2</v>
      </c>
      <c r="AJ866">
        <v>0.15</v>
      </c>
      <c r="AK866">
        <v>0</v>
      </c>
    </row>
    <row r="867" spans="1:37" x14ac:dyDescent="0.25">
      <c r="A867" s="18">
        <v>43939</v>
      </c>
      <c r="B867" t="s">
        <v>227</v>
      </c>
      <c r="C867" t="s">
        <v>165</v>
      </c>
      <c r="D867">
        <v>24</v>
      </c>
      <c r="E867">
        <v>0</v>
      </c>
      <c r="F867">
        <v>5</v>
      </c>
      <c r="G867">
        <v>19</v>
      </c>
      <c r="H867">
        <v>315</v>
      </c>
      <c r="I867">
        <v>39</v>
      </c>
      <c r="J867">
        <v>58</v>
      </c>
      <c r="K867">
        <v>218</v>
      </c>
      <c r="L867" t="s">
        <v>13</v>
      </c>
      <c r="N867" t="s">
        <v>165</v>
      </c>
      <c r="O867" t="s">
        <v>39</v>
      </c>
      <c r="P867" t="s">
        <v>40</v>
      </c>
      <c r="Q867" t="s">
        <v>214</v>
      </c>
      <c r="R867" t="s">
        <v>215</v>
      </c>
      <c r="T867">
        <v>29</v>
      </c>
      <c r="U867">
        <v>6</v>
      </c>
      <c r="V867">
        <v>576</v>
      </c>
      <c r="W867">
        <v>753</v>
      </c>
      <c r="X867">
        <v>7809</v>
      </c>
      <c r="Y867">
        <v>32801</v>
      </c>
      <c r="Z867">
        <v>36364072</v>
      </c>
      <c r="AA867">
        <v>1108.6400000000001</v>
      </c>
      <c r="AB867">
        <v>110.20111489999999</v>
      </c>
      <c r="AC867">
        <v>-7.2590971770000001</v>
      </c>
      <c r="AD867">
        <v>0.66</v>
      </c>
      <c r="AE867">
        <v>8.66</v>
      </c>
      <c r="AF867">
        <v>0</v>
      </c>
      <c r="AG867">
        <v>1.07</v>
      </c>
      <c r="AH867">
        <v>0.12379999999999999</v>
      </c>
      <c r="AI867">
        <v>0.18410000000000001</v>
      </c>
      <c r="AJ867">
        <v>4.8</v>
      </c>
      <c r="AK867">
        <v>0</v>
      </c>
    </row>
    <row r="868" spans="1:37" x14ac:dyDescent="0.25">
      <c r="A868" s="18">
        <v>43939</v>
      </c>
      <c r="B868" t="s">
        <v>228</v>
      </c>
      <c r="C868" t="s">
        <v>166</v>
      </c>
      <c r="D868">
        <v>33</v>
      </c>
      <c r="E868">
        <v>3</v>
      </c>
      <c r="F868">
        <v>2</v>
      </c>
      <c r="G868">
        <v>28</v>
      </c>
      <c r="H868">
        <v>506</v>
      </c>
      <c r="I868">
        <v>48</v>
      </c>
      <c r="J868">
        <v>84</v>
      </c>
      <c r="K868">
        <v>374</v>
      </c>
      <c r="L868" t="s">
        <v>13</v>
      </c>
      <c r="N868" t="s">
        <v>166</v>
      </c>
      <c r="O868" t="s">
        <v>39</v>
      </c>
      <c r="P868" t="s">
        <v>40</v>
      </c>
      <c r="Q868" t="s">
        <v>214</v>
      </c>
      <c r="R868" t="s">
        <v>215</v>
      </c>
      <c r="T868">
        <v>29</v>
      </c>
      <c r="U868">
        <v>9</v>
      </c>
      <c r="V868">
        <v>666</v>
      </c>
      <c r="W868">
        <v>777</v>
      </c>
      <c r="X868">
        <v>7724</v>
      </c>
      <c r="Y868">
        <v>47803</v>
      </c>
      <c r="Z868">
        <v>40479023</v>
      </c>
      <c r="AA868">
        <v>846.78</v>
      </c>
      <c r="AB868">
        <v>112.7329414</v>
      </c>
      <c r="AC868">
        <v>-7.7233455790000001</v>
      </c>
      <c r="AD868">
        <v>0.82</v>
      </c>
      <c r="AE868">
        <v>12.5</v>
      </c>
      <c r="AF868">
        <v>7.0000000000000007E-2</v>
      </c>
      <c r="AG868">
        <v>1.19</v>
      </c>
      <c r="AH868">
        <v>9.4899999999999998E-2</v>
      </c>
      <c r="AI868">
        <v>0.16600000000000001</v>
      </c>
      <c r="AJ868">
        <v>4.13</v>
      </c>
      <c r="AK868">
        <v>3</v>
      </c>
    </row>
    <row r="869" spans="1:37" x14ac:dyDescent="0.25">
      <c r="A869" s="18">
        <v>43939</v>
      </c>
      <c r="B869" t="s">
        <v>244</v>
      </c>
      <c r="C869" t="s">
        <v>167</v>
      </c>
      <c r="D869">
        <v>0</v>
      </c>
      <c r="E869">
        <v>0</v>
      </c>
      <c r="F869">
        <v>0</v>
      </c>
      <c r="G869">
        <v>0</v>
      </c>
      <c r="H869">
        <v>18</v>
      </c>
      <c r="I869">
        <v>1</v>
      </c>
      <c r="J869">
        <v>5</v>
      </c>
      <c r="K869">
        <v>12</v>
      </c>
      <c r="L869" t="s">
        <v>13</v>
      </c>
      <c r="N869" t="s">
        <v>167</v>
      </c>
      <c r="O869" t="s">
        <v>39</v>
      </c>
      <c r="P869" t="s">
        <v>40</v>
      </c>
      <c r="Q869" t="s">
        <v>222</v>
      </c>
      <c r="R869" t="s">
        <v>215</v>
      </c>
      <c r="T869">
        <v>12</v>
      </c>
      <c r="U869">
        <v>2</v>
      </c>
      <c r="V869">
        <v>174</v>
      </c>
      <c r="W869">
        <v>99</v>
      </c>
      <c r="X869">
        <v>2031</v>
      </c>
      <c r="Y869">
        <v>147307</v>
      </c>
      <c r="Z869">
        <v>5422814</v>
      </c>
      <c r="AA869">
        <v>36.81</v>
      </c>
      <c r="AB869">
        <v>111.1211776</v>
      </c>
      <c r="AC869">
        <v>-8.6474572E-2</v>
      </c>
      <c r="AD869">
        <v>0</v>
      </c>
      <c r="AE869">
        <v>3.32</v>
      </c>
      <c r="AF869">
        <v>0</v>
      </c>
      <c r="AG869">
        <v>0.18</v>
      </c>
      <c r="AH869">
        <v>5.5599999999999997E-2</v>
      </c>
      <c r="AI869">
        <v>0.27779999999999999</v>
      </c>
      <c r="AJ869">
        <v>1</v>
      </c>
      <c r="AK869">
        <v>1</v>
      </c>
    </row>
    <row r="870" spans="1:37" x14ac:dyDescent="0.25">
      <c r="A870" s="18">
        <v>43939</v>
      </c>
      <c r="B870" t="s">
        <v>247</v>
      </c>
      <c r="C870" t="s">
        <v>168</v>
      </c>
      <c r="D870">
        <v>18</v>
      </c>
      <c r="E870">
        <v>0</v>
      </c>
      <c r="F870">
        <v>1</v>
      </c>
      <c r="G870">
        <v>17</v>
      </c>
      <c r="H870">
        <v>90</v>
      </c>
      <c r="I870">
        <v>7</v>
      </c>
      <c r="J870">
        <v>10</v>
      </c>
      <c r="K870">
        <v>73</v>
      </c>
      <c r="L870" t="s">
        <v>13</v>
      </c>
      <c r="N870" t="s">
        <v>168</v>
      </c>
      <c r="O870" t="s">
        <v>39</v>
      </c>
      <c r="P870" t="s">
        <v>40</v>
      </c>
      <c r="Q870" t="s">
        <v>222</v>
      </c>
      <c r="R870" t="s">
        <v>42</v>
      </c>
      <c r="T870">
        <v>11</v>
      </c>
      <c r="U870">
        <v>2</v>
      </c>
      <c r="V870">
        <v>153</v>
      </c>
      <c r="W870">
        <v>144</v>
      </c>
      <c r="X870">
        <v>1864</v>
      </c>
      <c r="Y870">
        <v>38744</v>
      </c>
      <c r="Z870">
        <v>4023049</v>
      </c>
      <c r="AA870">
        <v>103.84</v>
      </c>
      <c r="AB870">
        <v>115.4385783</v>
      </c>
      <c r="AC870">
        <v>-2.993594979</v>
      </c>
      <c r="AD870">
        <v>4.47</v>
      </c>
      <c r="AE870">
        <v>22.37</v>
      </c>
      <c r="AF870">
        <v>0</v>
      </c>
      <c r="AG870">
        <v>1.74</v>
      </c>
      <c r="AH870">
        <v>7.7799999999999994E-2</v>
      </c>
      <c r="AI870">
        <v>0.1111</v>
      </c>
      <c r="AJ870">
        <v>1.2</v>
      </c>
      <c r="AK870">
        <v>1</v>
      </c>
    </row>
    <row r="871" spans="1:37" x14ac:dyDescent="0.25">
      <c r="A871" s="18">
        <v>43939</v>
      </c>
      <c r="B871" t="s">
        <v>236</v>
      </c>
      <c r="C871" t="s">
        <v>169</v>
      </c>
      <c r="D871">
        <v>6</v>
      </c>
      <c r="E871">
        <v>1</v>
      </c>
      <c r="F871">
        <v>0</v>
      </c>
      <c r="G871">
        <v>5</v>
      </c>
      <c r="H871">
        <v>37</v>
      </c>
      <c r="I871">
        <v>3</v>
      </c>
      <c r="J871">
        <v>8</v>
      </c>
      <c r="K871">
        <v>26</v>
      </c>
      <c r="L871" t="s">
        <v>13</v>
      </c>
      <c r="N871" t="s">
        <v>169</v>
      </c>
      <c r="O871" t="s">
        <v>39</v>
      </c>
      <c r="P871" t="s">
        <v>40</v>
      </c>
      <c r="Q871" t="s">
        <v>222</v>
      </c>
      <c r="R871" t="s">
        <v>215</v>
      </c>
      <c r="T871">
        <v>13</v>
      </c>
      <c r="U871">
        <v>1</v>
      </c>
      <c r="V871">
        <v>136</v>
      </c>
      <c r="W871">
        <v>139</v>
      </c>
      <c r="X871">
        <v>1432</v>
      </c>
      <c r="Y871">
        <v>153565</v>
      </c>
      <c r="Z871">
        <v>2570289</v>
      </c>
      <c r="AA871">
        <v>16.739999999999998</v>
      </c>
      <c r="AB871">
        <v>113.41765359999999</v>
      </c>
      <c r="AC871">
        <v>-1.6024846530000001</v>
      </c>
      <c r="AD871">
        <v>2.33</v>
      </c>
      <c r="AE871">
        <v>14.4</v>
      </c>
      <c r="AF871">
        <v>0.39</v>
      </c>
      <c r="AG871">
        <v>1.17</v>
      </c>
      <c r="AH871">
        <v>8.1100000000000005E-2</v>
      </c>
      <c r="AI871">
        <v>0.2162</v>
      </c>
      <c r="AJ871">
        <v>6</v>
      </c>
    </row>
    <row r="872" spans="1:37" x14ac:dyDescent="0.25">
      <c r="A872" s="18">
        <v>43939</v>
      </c>
      <c r="B872" t="s">
        <v>221</v>
      </c>
      <c r="C872" t="s">
        <v>170</v>
      </c>
      <c r="D872">
        <v>10</v>
      </c>
      <c r="E872">
        <v>0</v>
      </c>
      <c r="F872">
        <v>0</v>
      </c>
      <c r="G872">
        <v>10</v>
      </c>
      <c r="H872">
        <v>51</v>
      </c>
      <c r="I872">
        <v>1</v>
      </c>
      <c r="J872">
        <v>12</v>
      </c>
      <c r="K872">
        <v>38</v>
      </c>
      <c r="L872" t="s">
        <v>13</v>
      </c>
      <c r="N872" t="s">
        <v>170</v>
      </c>
      <c r="O872" t="s">
        <v>39</v>
      </c>
      <c r="P872" t="s">
        <v>40</v>
      </c>
      <c r="Q872" t="s">
        <v>222</v>
      </c>
      <c r="R872" t="s">
        <v>42</v>
      </c>
      <c r="T872">
        <v>7</v>
      </c>
      <c r="U872">
        <v>3</v>
      </c>
      <c r="V872">
        <v>103</v>
      </c>
      <c r="W872">
        <v>197</v>
      </c>
      <c r="X872">
        <v>841</v>
      </c>
      <c r="Y872">
        <v>129067</v>
      </c>
      <c r="Z872">
        <v>3552191</v>
      </c>
      <c r="AA872">
        <v>27.52</v>
      </c>
      <c r="AB872">
        <v>116.4684405</v>
      </c>
      <c r="AC872">
        <v>0.45385803000000002</v>
      </c>
      <c r="AD872">
        <v>2.82</v>
      </c>
      <c r="AE872">
        <v>14.36</v>
      </c>
      <c r="AF872">
        <v>0</v>
      </c>
      <c r="AG872">
        <v>0.28000000000000003</v>
      </c>
      <c r="AH872">
        <v>1.9599999999999999E-2</v>
      </c>
      <c r="AI872">
        <v>0.23530000000000001</v>
      </c>
      <c r="AK872">
        <v>1</v>
      </c>
    </row>
    <row r="873" spans="1:37" x14ac:dyDescent="0.25">
      <c r="A873" s="18">
        <v>43939</v>
      </c>
      <c r="B873" t="s">
        <v>241</v>
      </c>
      <c r="C873" t="s">
        <v>171</v>
      </c>
      <c r="D873">
        <v>3</v>
      </c>
      <c r="E873">
        <v>0</v>
      </c>
      <c r="F873">
        <v>0</v>
      </c>
      <c r="G873">
        <v>3</v>
      </c>
      <c r="H873">
        <v>50</v>
      </c>
      <c r="I873">
        <v>1</v>
      </c>
      <c r="J873">
        <v>2</v>
      </c>
      <c r="K873">
        <v>47</v>
      </c>
      <c r="L873" t="s">
        <v>13</v>
      </c>
      <c r="N873" t="s">
        <v>171</v>
      </c>
      <c r="O873" t="s">
        <v>39</v>
      </c>
      <c r="P873" t="s">
        <v>40</v>
      </c>
      <c r="Q873" t="s">
        <v>222</v>
      </c>
      <c r="R873" t="s">
        <v>42</v>
      </c>
      <c r="T873">
        <v>4</v>
      </c>
      <c r="U873">
        <v>1</v>
      </c>
      <c r="V873">
        <v>53</v>
      </c>
      <c r="W873">
        <v>35</v>
      </c>
      <c r="X873">
        <v>447</v>
      </c>
      <c r="Y873">
        <v>75468</v>
      </c>
      <c r="Z873">
        <v>648407</v>
      </c>
      <c r="AA873">
        <v>8.59</v>
      </c>
      <c r="AB873">
        <v>116.2188791</v>
      </c>
      <c r="AC873">
        <v>2.8910126209999998</v>
      </c>
      <c r="AD873">
        <v>4.63</v>
      </c>
      <c r="AE873">
        <v>77.11</v>
      </c>
      <c r="AF873">
        <v>0</v>
      </c>
      <c r="AG873">
        <v>1.54</v>
      </c>
      <c r="AH873">
        <v>0.02</v>
      </c>
      <c r="AI873">
        <v>0.04</v>
      </c>
      <c r="AJ873">
        <v>0.16</v>
      </c>
      <c r="AK873">
        <v>1</v>
      </c>
    </row>
    <row r="874" spans="1:37" x14ac:dyDescent="0.25">
      <c r="A874" s="18">
        <v>43939</v>
      </c>
      <c r="B874" t="s">
        <v>248</v>
      </c>
      <c r="C874" t="s">
        <v>172</v>
      </c>
      <c r="D874">
        <v>0</v>
      </c>
      <c r="E874">
        <v>0</v>
      </c>
      <c r="F874">
        <v>1</v>
      </c>
      <c r="G874">
        <v>-1</v>
      </c>
      <c r="H874">
        <v>6</v>
      </c>
      <c r="I874">
        <v>1</v>
      </c>
      <c r="J874">
        <v>1</v>
      </c>
      <c r="K874">
        <v>4</v>
      </c>
      <c r="L874" t="s">
        <v>13</v>
      </c>
      <c r="N874" t="s">
        <v>172</v>
      </c>
      <c r="O874" t="s">
        <v>39</v>
      </c>
      <c r="P874" t="s">
        <v>40</v>
      </c>
      <c r="Q874" t="s">
        <v>226</v>
      </c>
      <c r="R874" t="s">
        <v>215</v>
      </c>
      <c r="T874">
        <v>6</v>
      </c>
      <c r="U874">
        <v>1</v>
      </c>
      <c r="V874">
        <v>47</v>
      </c>
      <c r="W874">
        <v>82</v>
      </c>
      <c r="X874">
        <v>309</v>
      </c>
      <c r="Y874">
        <v>16424</v>
      </c>
      <c r="Z874">
        <v>1379767</v>
      </c>
      <c r="AA874">
        <v>84.01</v>
      </c>
      <c r="AB874">
        <v>106.5499324</v>
      </c>
      <c r="AC874">
        <v>-2.4474441269999998</v>
      </c>
      <c r="AD874">
        <v>0</v>
      </c>
      <c r="AE874">
        <v>4.3499999999999996</v>
      </c>
      <c r="AF874">
        <v>0</v>
      </c>
      <c r="AG874">
        <v>0.72</v>
      </c>
      <c r="AH874">
        <v>0.16669999999999999</v>
      </c>
      <c r="AI874">
        <v>0.16669999999999999</v>
      </c>
      <c r="AJ874">
        <v>1</v>
      </c>
      <c r="AK874">
        <v>1</v>
      </c>
    </row>
    <row r="875" spans="1:37" x14ac:dyDescent="0.25">
      <c r="A875" s="18">
        <v>43939</v>
      </c>
      <c r="B875" t="s">
        <v>249</v>
      </c>
      <c r="C875" t="s">
        <v>173</v>
      </c>
      <c r="D875">
        <v>21</v>
      </c>
      <c r="E875">
        <v>0</v>
      </c>
      <c r="F875">
        <v>0</v>
      </c>
      <c r="G875">
        <v>21</v>
      </c>
      <c r="H875">
        <v>74</v>
      </c>
      <c r="I875">
        <v>6</v>
      </c>
      <c r="J875">
        <v>6</v>
      </c>
      <c r="K875">
        <v>62</v>
      </c>
      <c r="L875" t="s">
        <v>13</v>
      </c>
      <c r="N875" t="s">
        <v>173</v>
      </c>
      <c r="O875" t="s">
        <v>39</v>
      </c>
      <c r="P875" t="s">
        <v>40</v>
      </c>
      <c r="Q875" t="s">
        <v>226</v>
      </c>
      <c r="R875" t="s">
        <v>215</v>
      </c>
      <c r="T875">
        <v>5</v>
      </c>
      <c r="U875">
        <v>2</v>
      </c>
      <c r="V875">
        <v>75</v>
      </c>
      <c r="W875">
        <v>142</v>
      </c>
      <c r="X875">
        <v>275</v>
      </c>
      <c r="Y875">
        <v>8202</v>
      </c>
      <c r="Z875">
        <v>1929400</v>
      </c>
      <c r="AA875">
        <v>235.24</v>
      </c>
      <c r="AB875">
        <v>108.261746</v>
      </c>
      <c r="AC875">
        <v>3.9163459999999999</v>
      </c>
      <c r="AD875">
        <v>10.88</v>
      </c>
      <c r="AE875">
        <v>38.35</v>
      </c>
      <c r="AF875">
        <v>0</v>
      </c>
      <c r="AG875">
        <v>3.11</v>
      </c>
      <c r="AH875">
        <v>8.1100000000000005E-2</v>
      </c>
      <c r="AI875">
        <v>8.1100000000000005E-2</v>
      </c>
      <c r="AJ875">
        <v>1.1100000000000001</v>
      </c>
      <c r="AK875">
        <v>1</v>
      </c>
    </row>
    <row r="876" spans="1:37" x14ac:dyDescent="0.25">
      <c r="A876" s="18">
        <v>43939</v>
      </c>
      <c r="B876" t="s">
        <v>237</v>
      </c>
      <c r="C876" t="s">
        <v>174</v>
      </c>
      <c r="D876">
        <v>0</v>
      </c>
      <c r="E876">
        <v>0</v>
      </c>
      <c r="F876">
        <v>0</v>
      </c>
      <c r="G876">
        <v>0</v>
      </c>
      <c r="H876">
        <v>25</v>
      </c>
      <c r="I876">
        <v>5</v>
      </c>
      <c r="J876">
        <v>4</v>
      </c>
      <c r="K876">
        <v>16</v>
      </c>
      <c r="L876" t="s">
        <v>13</v>
      </c>
      <c r="N876" t="s">
        <v>174</v>
      </c>
      <c r="O876" t="s">
        <v>39</v>
      </c>
      <c r="P876" t="s">
        <v>40</v>
      </c>
      <c r="Q876" t="s">
        <v>226</v>
      </c>
      <c r="R876" t="s">
        <v>215</v>
      </c>
      <c r="T876">
        <v>13</v>
      </c>
      <c r="U876">
        <v>2</v>
      </c>
      <c r="V876">
        <v>228</v>
      </c>
      <c r="W876">
        <v>205</v>
      </c>
      <c r="X876">
        <v>2435</v>
      </c>
      <c r="Y876">
        <v>34624</v>
      </c>
      <c r="Z876">
        <v>9095591</v>
      </c>
      <c r="AA876">
        <v>262.7</v>
      </c>
      <c r="AB876">
        <v>105.0214366</v>
      </c>
      <c r="AC876">
        <v>-4.9167929749999999</v>
      </c>
      <c r="AD876">
        <v>0</v>
      </c>
      <c r="AE876">
        <v>2.75</v>
      </c>
      <c r="AF876">
        <v>0</v>
      </c>
      <c r="AG876">
        <v>0.55000000000000004</v>
      </c>
      <c r="AH876">
        <v>0.2</v>
      </c>
      <c r="AI876">
        <v>0.16</v>
      </c>
      <c r="AJ876">
        <v>1</v>
      </c>
      <c r="AK876">
        <v>1</v>
      </c>
    </row>
    <row r="877" spans="1:37" x14ac:dyDescent="0.25">
      <c r="A877" s="18">
        <v>43939</v>
      </c>
      <c r="B877" t="s">
        <v>230</v>
      </c>
      <c r="C877" t="s">
        <v>175</v>
      </c>
      <c r="D877">
        <v>3</v>
      </c>
      <c r="E877">
        <v>0</v>
      </c>
      <c r="F877">
        <v>5</v>
      </c>
      <c r="G877">
        <v>-2</v>
      </c>
      <c r="H877">
        <v>17</v>
      </c>
      <c r="I877">
        <v>0</v>
      </c>
      <c r="J877">
        <v>5</v>
      </c>
      <c r="K877">
        <v>12</v>
      </c>
      <c r="L877" t="s">
        <v>13</v>
      </c>
      <c r="N877" t="s">
        <v>175</v>
      </c>
      <c r="O877" t="s">
        <v>39</v>
      </c>
      <c r="P877" t="s">
        <v>40</v>
      </c>
      <c r="Q877" t="s">
        <v>175</v>
      </c>
      <c r="R877" t="s">
        <v>231</v>
      </c>
      <c r="T877">
        <v>9</v>
      </c>
      <c r="U877">
        <v>2</v>
      </c>
      <c r="V877">
        <v>118</v>
      </c>
      <c r="W877">
        <v>35</v>
      </c>
      <c r="X877">
        <v>1198</v>
      </c>
      <c r="Y877">
        <v>46914</v>
      </c>
      <c r="Z877">
        <v>1847097</v>
      </c>
      <c r="AA877">
        <v>39.369999999999997</v>
      </c>
      <c r="AB877">
        <v>129.57679200000001</v>
      </c>
      <c r="AC877">
        <v>-3.1925720000000002</v>
      </c>
      <c r="AD877">
        <v>1.62</v>
      </c>
      <c r="AE877">
        <v>9.1999999999999993</v>
      </c>
      <c r="AF877">
        <v>0</v>
      </c>
      <c r="AG877">
        <v>0</v>
      </c>
      <c r="AH877">
        <v>0</v>
      </c>
      <c r="AI877">
        <v>0.29409999999999997</v>
      </c>
      <c r="AK877">
        <v>1</v>
      </c>
    </row>
    <row r="878" spans="1:37" x14ac:dyDescent="0.25">
      <c r="A878" s="18">
        <v>43939</v>
      </c>
      <c r="B878" t="s">
        <v>234</v>
      </c>
      <c r="C878" t="s">
        <v>176</v>
      </c>
      <c r="D878">
        <v>0</v>
      </c>
      <c r="E878">
        <v>0</v>
      </c>
      <c r="F878">
        <v>0</v>
      </c>
      <c r="G878">
        <v>0</v>
      </c>
      <c r="H878">
        <v>4</v>
      </c>
      <c r="I878">
        <v>0</v>
      </c>
      <c r="J878">
        <v>2</v>
      </c>
      <c r="K878">
        <v>2</v>
      </c>
      <c r="L878" t="s">
        <v>13</v>
      </c>
      <c r="N878" t="s">
        <v>176</v>
      </c>
      <c r="O878" t="s">
        <v>39</v>
      </c>
      <c r="P878" t="s">
        <v>40</v>
      </c>
      <c r="Q878" t="s">
        <v>175</v>
      </c>
      <c r="R878" t="s">
        <v>231</v>
      </c>
      <c r="T878">
        <v>8</v>
      </c>
      <c r="U878">
        <v>2</v>
      </c>
      <c r="V878">
        <v>116</v>
      </c>
      <c r="W878">
        <v>118</v>
      </c>
      <c r="X878">
        <v>1063</v>
      </c>
      <c r="Y878">
        <v>31983</v>
      </c>
      <c r="Z878">
        <v>1307803</v>
      </c>
      <c r="AA878">
        <v>40.89</v>
      </c>
      <c r="AB878">
        <v>127.5391072</v>
      </c>
      <c r="AC878">
        <v>0.212036949</v>
      </c>
      <c r="AD878">
        <v>0</v>
      </c>
      <c r="AE878">
        <v>3.06</v>
      </c>
      <c r="AF878">
        <v>0</v>
      </c>
      <c r="AG878">
        <v>0</v>
      </c>
      <c r="AH878">
        <v>0</v>
      </c>
      <c r="AI878">
        <v>0.5</v>
      </c>
      <c r="AJ878">
        <v>1</v>
      </c>
      <c r="AK878">
        <v>1</v>
      </c>
    </row>
    <row r="879" spans="1:37" x14ac:dyDescent="0.25">
      <c r="A879" s="18">
        <v>43939</v>
      </c>
      <c r="B879" t="s">
        <v>251</v>
      </c>
      <c r="C879" t="s">
        <v>177</v>
      </c>
      <c r="D879">
        <v>4</v>
      </c>
      <c r="E879">
        <v>0</v>
      </c>
      <c r="F879">
        <v>0</v>
      </c>
      <c r="G879">
        <v>4</v>
      </c>
      <c r="H879">
        <v>53</v>
      </c>
      <c r="I879">
        <v>2</v>
      </c>
      <c r="J879">
        <v>2</v>
      </c>
      <c r="K879">
        <v>49</v>
      </c>
      <c r="L879" t="s">
        <v>13</v>
      </c>
      <c r="N879" t="s">
        <v>177</v>
      </c>
      <c r="O879" t="s">
        <v>39</v>
      </c>
      <c r="P879" t="s">
        <v>40</v>
      </c>
      <c r="Q879" t="s">
        <v>41</v>
      </c>
      <c r="R879" t="s">
        <v>42</v>
      </c>
      <c r="T879">
        <v>8</v>
      </c>
      <c r="U879">
        <v>2</v>
      </c>
      <c r="V879">
        <v>117</v>
      </c>
      <c r="W879">
        <v>145</v>
      </c>
      <c r="X879">
        <v>995</v>
      </c>
      <c r="Y879">
        <v>18572</v>
      </c>
      <c r="Z879">
        <v>5270247</v>
      </c>
      <c r="AA879">
        <v>283.77</v>
      </c>
      <c r="AB879">
        <v>117.5086257</v>
      </c>
      <c r="AC879">
        <v>-8.6069988659999996</v>
      </c>
      <c r="AD879">
        <v>0.76</v>
      </c>
      <c r="AE879">
        <v>10.06</v>
      </c>
      <c r="AF879">
        <v>0</v>
      </c>
      <c r="AG879">
        <v>0.38</v>
      </c>
      <c r="AH879">
        <v>3.7699999999999997E-2</v>
      </c>
      <c r="AI879">
        <v>3.7699999999999997E-2</v>
      </c>
      <c r="AJ879">
        <v>0.67</v>
      </c>
      <c r="AK879">
        <v>1</v>
      </c>
    </row>
    <row r="880" spans="1:37" x14ac:dyDescent="0.25">
      <c r="A880" s="18">
        <v>43939</v>
      </c>
      <c r="B880" t="s">
        <v>253</v>
      </c>
      <c r="C880" t="s">
        <v>178</v>
      </c>
      <c r="D880">
        <v>0</v>
      </c>
      <c r="E880">
        <v>0</v>
      </c>
      <c r="F880">
        <v>0</v>
      </c>
      <c r="G880">
        <v>0</v>
      </c>
      <c r="H880">
        <v>1</v>
      </c>
      <c r="I880">
        <v>0</v>
      </c>
      <c r="J880">
        <v>0</v>
      </c>
      <c r="K880">
        <v>1</v>
      </c>
      <c r="L880" t="s">
        <v>13</v>
      </c>
      <c r="N880" t="s">
        <v>178</v>
      </c>
      <c r="O880" t="s">
        <v>39</v>
      </c>
      <c r="P880" t="s">
        <v>40</v>
      </c>
      <c r="Q880" t="s">
        <v>41</v>
      </c>
      <c r="R880" t="s">
        <v>42</v>
      </c>
      <c r="T880">
        <v>21</v>
      </c>
      <c r="U880">
        <v>1</v>
      </c>
      <c r="V880">
        <v>309</v>
      </c>
      <c r="W880">
        <v>327</v>
      </c>
      <c r="X880">
        <v>3026</v>
      </c>
      <c r="Y880">
        <v>48718</v>
      </c>
      <c r="Z880">
        <v>5411321</v>
      </c>
      <c r="AA880">
        <v>111.07</v>
      </c>
      <c r="AB880">
        <v>121.592271</v>
      </c>
      <c r="AC880">
        <v>-8.6822049999999997</v>
      </c>
      <c r="AD880">
        <v>0</v>
      </c>
      <c r="AE880">
        <v>0.18</v>
      </c>
      <c r="AF880">
        <v>0</v>
      </c>
      <c r="AG880">
        <v>0</v>
      </c>
      <c r="AH880">
        <v>0</v>
      </c>
      <c r="AI880">
        <v>0</v>
      </c>
      <c r="AJ880">
        <v>1</v>
      </c>
      <c r="AK880">
        <v>1</v>
      </c>
    </row>
    <row r="881" spans="1:37" x14ac:dyDescent="0.25">
      <c r="A881" s="18">
        <v>43939</v>
      </c>
      <c r="B881" t="s">
        <v>232</v>
      </c>
      <c r="C881" t="s">
        <v>179</v>
      </c>
      <c r="D881">
        <v>6</v>
      </c>
      <c r="E881">
        <v>0</v>
      </c>
      <c r="F881">
        <v>0</v>
      </c>
      <c r="G881">
        <v>6</v>
      </c>
      <c r="H881">
        <v>94</v>
      </c>
      <c r="I881">
        <v>6</v>
      </c>
      <c r="J881">
        <v>14</v>
      </c>
      <c r="K881">
        <v>74</v>
      </c>
      <c r="L881" t="s">
        <v>13</v>
      </c>
      <c r="N881" t="s">
        <v>179</v>
      </c>
      <c r="O881" t="s">
        <v>39</v>
      </c>
      <c r="P881" t="s">
        <v>40</v>
      </c>
      <c r="Q881" t="s">
        <v>179</v>
      </c>
      <c r="R881" t="s">
        <v>231</v>
      </c>
      <c r="S881" t="s">
        <v>233</v>
      </c>
      <c r="T881">
        <v>28</v>
      </c>
      <c r="U881">
        <v>1</v>
      </c>
      <c r="V881">
        <v>560</v>
      </c>
      <c r="W881">
        <v>110</v>
      </c>
      <c r="X881">
        <v>5411</v>
      </c>
      <c r="Y881">
        <v>319036</v>
      </c>
      <c r="Z881">
        <v>4340348</v>
      </c>
      <c r="AA881">
        <v>13.6</v>
      </c>
      <c r="AB881">
        <v>138.69603000000001</v>
      </c>
      <c r="AC881">
        <v>-4.6662095299999997</v>
      </c>
      <c r="AD881">
        <v>1.38</v>
      </c>
      <c r="AE881">
        <v>21.66</v>
      </c>
      <c r="AF881">
        <v>0</v>
      </c>
      <c r="AG881">
        <v>1.38</v>
      </c>
      <c r="AH881">
        <v>6.3799999999999996E-2</v>
      </c>
      <c r="AI881">
        <v>0.1489</v>
      </c>
      <c r="AJ881">
        <v>0.67</v>
      </c>
      <c r="AK881">
        <v>1</v>
      </c>
    </row>
    <row r="882" spans="1:37" x14ac:dyDescent="0.25">
      <c r="A882" s="18">
        <v>43939</v>
      </c>
      <c r="B882" t="s">
        <v>240</v>
      </c>
      <c r="C882" t="s">
        <v>180</v>
      </c>
      <c r="D882">
        <v>0</v>
      </c>
      <c r="E882">
        <v>0</v>
      </c>
      <c r="F882">
        <v>0</v>
      </c>
      <c r="G882">
        <v>0</v>
      </c>
      <c r="H882">
        <v>5</v>
      </c>
      <c r="I882">
        <v>0</v>
      </c>
      <c r="J882">
        <v>0</v>
      </c>
      <c r="K882">
        <v>5</v>
      </c>
      <c r="L882" t="s">
        <v>13</v>
      </c>
      <c r="N882" t="s">
        <v>180</v>
      </c>
      <c r="O882" t="s">
        <v>39</v>
      </c>
      <c r="P882" t="s">
        <v>40</v>
      </c>
      <c r="Q882" t="s">
        <v>179</v>
      </c>
      <c r="R882" t="s">
        <v>231</v>
      </c>
      <c r="S882" t="s">
        <v>233</v>
      </c>
      <c r="T882">
        <v>12</v>
      </c>
      <c r="U882">
        <v>1</v>
      </c>
      <c r="V882">
        <v>218</v>
      </c>
      <c r="W882">
        <v>95</v>
      </c>
      <c r="X882">
        <v>1742</v>
      </c>
      <c r="Y882">
        <v>102955</v>
      </c>
      <c r="Z882">
        <v>1140701</v>
      </c>
      <c r="AA882">
        <v>11.08</v>
      </c>
      <c r="AB882">
        <v>132.9762624</v>
      </c>
      <c r="AC882">
        <v>-2.045160182</v>
      </c>
      <c r="AD882">
        <v>0</v>
      </c>
      <c r="AE882">
        <v>4.38</v>
      </c>
      <c r="AF882">
        <v>0</v>
      </c>
      <c r="AG882">
        <v>0</v>
      </c>
      <c r="AH882">
        <v>0</v>
      </c>
      <c r="AI882">
        <v>0</v>
      </c>
      <c r="AJ882">
        <v>1</v>
      </c>
      <c r="AK882">
        <v>1</v>
      </c>
    </row>
    <row r="883" spans="1:37" x14ac:dyDescent="0.25">
      <c r="A883" s="18">
        <v>43939</v>
      </c>
      <c r="B883" t="s">
        <v>245</v>
      </c>
      <c r="C883" t="s">
        <v>181</v>
      </c>
      <c r="D883">
        <v>4</v>
      </c>
      <c r="E883">
        <v>0</v>
      </c>
      <c r="F883">
        <v>0</v>
      </c>
      <c r="G883">
        <v>4</v>
      </c>
      <c r="H883">
        <v>29</v>
      </c>
      <c r="I883">
        <v>5</v>
      </c>
      <c r="J883">
        <v>10</v>
      </c>
      <c r="K883">
        <v>14</v>
      </c>
      <c r="L883" t="s">
        <v>13</v>
      </c>
      <c r="N883" t="s">
        <v>181</v>
      </c>
      <c r="O883" t="s">
        <v>39</v>
      </c>
      <c r="P883" t="s">
        <v>40</v>
      </c>
      <c r="Q883" t="s">
        <v>226</v>
      </c>
      <c r="R883" t="s">
        <v>215</v>
      </c>
      <c r="T883">
        <v>10</v>
      </c>
      <c r="U883">
        <v>2</v>
      </c>
      <c r="V883">
        <v>169</v>
      </c>
      <c r="W883">
        <v>268</v>
      </c>
      <c r="X883">
        <v>1591</v>
      </c>
      <c r="Y883">
        <v>87024</v>
      </c>
      <c r="Z883">
        <v>6074100</v>
      </c>
      <c r="AA883">
        <v>69.8</v>
      </c>
      <c r="AB883">
        <v>101.8051092</v>
      </c>
      <c r="AC883">
        <v>0.51164785099999999</v>
      </c>
      <c r="AD883">
        <v>0.66</v>
      </c>
      <c r="AE883">
        <v>4.7699999999999996</v>
      </c>
      <c r="AF883">
        <v>0</v>
      </c>
      <c r="AG883">
        <v>0.82</v>
      </c>
      <c r="AH883">
        <v>0.1724</v>
      </c>
      <c r="AI883">
        <v>0.3448</v>
      </c>
      <c r="AJ883">
        <v>4</v>
      </c>
      <c r="AK883">
        <v>1</v>
      </c>
    </row>
    <row r="884" spans="1:37" x14ac:dyDescent="0.25">
      <c r="A884" s="18">
        <v>43939</v>
      </c>
      <c r="B884" t="s">
        <v>242</v>
      </c>
      <c r="C884" t="s">
        <v>182</v>
      </c>
      <c r="D884">
        <v>0</v>
      </c>
      <c r="E884">
        <v>0</v>
      </c>
      <c r="F884">
        <v>0</v>
      </c>
      <c r="G884">
        <v>0</v>
      </c>
      <c r="H884">
        <v>7</v>
      </c>
      <c r="I884">
        <v>1</v>
      </c>
      <c r="J884">
        <v>1</v>
      </c>
      <c r="K884">
        <v>5</v>
      </c>
      <c r="L884" t="s">
        <v>13</v>
      </c>
      <c r="N884" t="s">
        <v>182</v>
      </c>
      <c r="O884" t="s">
        <v>39</v>
      </c>
      <c r="P884" t="s">
        <v>40</v>
      </c>
      <c r="Q884" t="s">
        <v>220</v>
      </c>
      <c r="R884" t="s">
        <v>42</v>
      </c>
      <c r="T884">
        <v>6</v>
      </c>
      <c r="V884">
        <v>69</v>
      </c>
      <c r="W884">
        <v>73</v>
      </c>
      <c r="X884">
        <v>575</v>
      </c>
      <c r="Y884">
        <v>16787</v>
      </c>
      <c r="Z884">
        <v>1559984</v>
      </c>
      <c r="AA884">
        <v>92.93</v>
      </c>
      <c r="AB884">
        <v>119.3450194</v>
      </c>
      <c r="AC884">
        <v>-2.4617460530000002</v>
      </c>
      <c r="AD884">
        <v>0</v>
      </c>
      <c r="AE884">
        <v>4.49</v>
      </c>
      <c r="AF884">
        <v>0</v>
      </c>
      <c r="AG884">
        <v>0.64</v>
      </c>
      <c r="AH884">
        <v>0.1429</v>
      </c>
      <c r="AI884">
        <v>0.1429</v>
      </c>
      <c r="AJ884">
        <v>1</v>
      </c>
      <c r="AK884">
        <v>1</v>
      </c>
    </row>
    <row r="885" spans="1:37" x14ac:dyDescent="0.25">
      <c r="A885" s="18">
        <v>43939</v>
      </c>
      <c r="B885" t="s">
        <v>229</v>
      </c>
      <c r="C885" t="s">
        <v>183</v>
      </c>
      <c r="D885">
        <v>10</v>
      </c>
      <c r="E885">
        <v>2</v>
      </c>
      <c r="F885">
        <v>5</v>
      </c>
      <c r="G885">
        <v>3</v>
      </c>
      <c r="H885">
        <v>340</v>
      </c>
      <c r="I885">
        <v>29</v>
      </c>
      <c r="J885">
        <v>50</v>
      </c>
      <c r="K885">
        <v>261</v>
      </c>
      <c r="L885" t="s">
        <v>13</v>
      </c>
      <c r="N885" t="s">
        <v>183</v>
      </c>
      <c r="O885" t="s">
        <v>39</v>
      </c>
      <c r="P885" t="s">
        <v>40</v>
      </c>
      <c r="Q885" t="s">
        <v>220</v>
      </c>
      <c r="R885" t="s">
        <v>42</v>
      </c>
      <c r="T885">
        <v>21</v>
      </c>
      <c r="U885">
        <v>3</v>
      </c>
      <c r="V885">
        <v>311</v>
      </c>
      <c r="W885">
        <v>792</v>
      </c>
      <c r="X885">
        <v>2255</v>
      </c>
      <c r="Y885">
        <v>46717</v>
      </c>
      <c r="Z885">
        <v>9426885</v>
      </c>
      <c r="AA885">
        <v>201.78</v>
      </c>
      <c r="AB885">
        <v>120.1620559</v>
      </c>
      <c r="AC885">
        <v>-3.731080714</v>
      </c>
      <c r="AD885">
        <v>1.06</v>
      </c>
      <c r="AE885">
        <v>36.07</v>
      </c>
      <c r="AF885">
        <v>0.21</v>
      </c>
      <c r="AG885">
        <v>3.08</v>
      </c>
      <c r="AH885">
        <v>8.5300000000000001E-2</v>
      </c>
      <c r="AI885">
        <v>0.14710000000000001</v>
      </c>
      <c r="AJ885">
        <v>0.15</v>
      </c>
      <c r="AK885">
        <v>1</v>
      </c>
    </row>
    <row r="886" spans="1:37" x14ac:dyDescent="0.25">
      <c r="A886" s="18">
        <v>43939</v>
      </c>
      <c r="B886" t="s">
        <v>238</v>
      </c>
      <c r="C886" t="s">
        <v>184</v>
      </c>
      <c r="D886">
        <v>0</v>
      </c>
      <c r="E886">
        <v>0</v>
      </c>
      <c r="F886">
        <v>0</v>
      </c>
      <c r="G886">
        <v>0</v>
      </c>
      <c r="H886">
        <v>24</v>
      </c>
      <c r="I886">
        <v>3</v>
      </c>
      <c r="J886">
        <v>2</v>
      </c>
      <c r="K886">
        <v>19</v>
      </c>
      <c r="L886" t="s">
        <v>13</v>
      </c>
      <c r="N886" t="s">
        <v>184</v>
      </c>
      <c r="O886" t="s">
        <v>39</v>
      </c>
      <c r="P886" t="s">
        <v>40</v>
      </c>
      <c r="Q886" t="s">
        <v>220</v>
      </c>
      <c r="R886" t="s">
        <v>42</v>
      </c>
      <c r="T886">
        <v>12</v>
      </c>
      <c r="U886">
        <v>1</v>
      </c>
      <c r="V886">
        <v>175</v>
      </c>
      <c r="W886">
        <v>175</v>
      </c>
      <c r="X886">
        <v>1842</v>
      </c>
      <c r="Y886">
        <v>61841</v>
      </c>
      <c r="Z886">
        <v>2955567</v>
      </c>
      <c r="AA886">
        <v>47.79</v>
      </c>
      <c r="AB886">
        <v>121.2010927</v>
      </c>
      <c r="AC886">
        <v>-1.00413668</v>
      </c>
      <c r="AD886">
        <v>0</v>
      </c>
      <c r="AE886">
        <v>8.1199999999999992</v>
      </c>
      <c r="AF886">
        <v>0</v>
      </c>
      <c r="AG886">
        <v>1.02</v>
      </c>
      <c r="AH886">
        <v>0.125</v>
      </c>
      <c r="AI886">
        <v>8.3299999999999999E-2</v>
      </c>
      <c r="AJ886">
        <v>0</v>
      </c>
      <c r="AK886">
        <v>1</v>
      </c>
    </row>
    <row r="887" spans="1:37" x14ac:dyDescent="0.25">
      <c r="A887" s="18">
        <v>43939</v>
      </c>
      <c r="B887" t="s">
        <v>219</v>
      </c>
      <c r="C887" t="s">
        <v>185</v>
      </c>
      <c r="D887">
        <v>0</v>
      </c>
      <c r="E887">
        <v>1</v>
      </c>
      <c r="F887">
        <v>0</v>
      </c>
      <c r="G887">
        <v>-1</v>
      </c>
      <c r="H887">
        <v>27</v>
      </c>
      <c r="I887">
        <v>2</v>
      </c>
      <c r="J887">
        <v>4</v>
      </c>
      <c r="K887">
        <v>21</v>
      </c>
      <c r="L887" t="s">
        <v>13</v>
      </c>
      <c r="N887" t="s">
        <v>185</v>
      </c>
      <c r="O887" t="s">
        <v>39</v>
      </c>
      <c r="P887" t="s">
        <v>40</v>
      </c>
      <c r="Q887" t="s">
        <v>220</v>
      </c>
      <c r="R887" t="s">
        <v>42</v>
      </c>
      <c r="T887">
        <v>15</v>
      </c>
      <c r="U887">
        <v>2</v>
      </c>
      <c r="V887">
        <v>219</v>
      </c>
      <c r="W887">
        <v>377</v>
      </c>
      <c r="X887">
        <v>1911</v>
      </c>
      <c r="Y887">
        <v>38068</v>
      </c>
      <c r="Z887">
        <v>2635461</v>
      </c>
      <c r="AA887">
        <v>69.23</v>
      </c>
      <c r="AB887">
        <v>122.070311</v>
      </c>
      <c r="AC887">
        <v>-4.1246887929999998</v>
      </c>
      <c r="AD887">
        <v>0</v>
      </c>
      <c r="AE887">
        <v>10.24</v>
      </c>
      <c r="AF887">
        <v>0.38</v>
      </c>
      <c r="AG887">
        <v>0.76</v>
      </c>
      <c r="AH887">
        <v>7.4099999999999999E-2</v>
      </c>
      <c r="AI887">
        <v>0.14810000000000001</v>
      </c>
      <c r="AJ887">
        <v>1</v>
      </c>
    </row>
    <row r="888" spans="1:37" x14ac:dyDescent="0.25">
      <c r="A888" s="18">
        <v>43939</v>
      </c>
      <c r="B888" t="s">
        <v>252</v>
      </c>
      <c r="C888" t="s">
        <v>186</v>
      </c>
      <c r="D888">
        <v>2</v>
      </c>
      <c r="E888">
        <v>0</v>
      </c>
      <c r="F888">
        <v>0</v>
      </c>
      <c r="G888">
        <v>2</v>
      </c>
      <c r="H888">
        <v>18</v>
      </c>
      <c r="I888">
        <v>3</v>
      </c>
      <c r="J888">
        <v>4</v>
      </c>
      <c r="K888">
        <v>11</v>
      </c>
      <c r="L888" t="s">
        <v>13</v>
      </c>
      <c r="N888" t="s">
        <v>186</v>
      </c>
      <c r="O888" t="s">
        <v>39</v>
      </c>
      <c r="P888" t="s">
        <v>40</v>
      </c>
      <c r="Q888" t="s">
        <v>220</v>
      </c>
      <c r="R888" t="s">
        <v>42</v>
      </c>
      <c r="T888">
        <v>11</v>
      </c>
      <c r="U888">
        <v>4</v>
      </c>
      <c r="V888">
        <v>171</v>
      </c>
      <c r="W888">
        <v>332</v>
      </c>
      <c r="X888">
        <v>1507</v>
      </c>
      <c r="Y888">
        <v>13892</v>
      </c>
      <c r="Z888">
        <v>2641884</v>
      </c>
      <c r="AA888">
        <v>190.17</v>
      </c>
      <c r="AB888">
        <v>124.5212396</v>
      </c>
      <c r="AC888">
        <v>1.259638212</v>
      </c>
      <c r="AD888">
        <v>0.76</v>
      </c>
      <c r="AE888">
        <v>6.81</v>
      </c>
      <c r="AF888">
        <v>0</v>
      </c>
      <c r="AG888">
        <v>1.1399999999999999</v>
      </c>
      <c r="AH888">
        <v>0.16669999999999999</v>
      </c>
      <c r="AI888">
        <v>0.22220000000000001</v>
      </c>
      <c r="AK888">
        <v>1</v>
      </c>
    </row>
    <row r="889" spans="1:37" x14ac:dyDescent="0.25">
      <c r="A889" s="18">
        <v>43939</v>
      </c>
      <c r="B889" t="s">
        <v>239</v>
      </c>
      <c r="C889" t="s">
        <v>56</v>
      </c>
      <c r="D889">
        <v>9</v>
      </c>
      <c r="E889">
        <v>1</v>
      </c>
      <c r="F889">
        <v>2</v>
      </c>
      <c r="G889">
        <v>6</v>
      </c>
      <c r="H889">
        <v>71</v>
      </c>
      <c r="I889">
        <v>7</v>
      </c>
      <c r="J889">
        <v>12</v>
      </c>
      <c r="K889">
        <v>52</v>
      </c>
      <c r="L889" t="s">
        <v>13</v>
      </c>
      <c r="N889" t="s">
        <v>56</v>
      </c>
      <c r="O889" t="s">
        <v>39</v>
      </c>
      <c r="P889" t="s">
        <v>40</v>
      </c>
      <c r="Q889" t="s">
        <v>226</v>
      </c>
      <c r="R889" t="s">
        <v>215</v>
      </c>
      <c r="T889">
        <v>12</v>
      </c>
      <c r="U889">
        <v>7</v>
      </c>
      <c r="V889">
        <v>179</v>
      </c>
      <c r="W889">
        <v>230</v>
      </c>
      <c r="X889">
        <v>928</v>
      </c>
      <c r="Y889">
        <v>42013</v>
      </c>
      <c r="Z889">
        <v>5519245</v>
      </c>
      <c r="AA889">
        <v>131.37</v>
      </c>
      <c r="AB889">
        <v>100.46506239999999</v>
      </c>
      <c r="AC889">
        <v>-0.850253225</v>
      </c>
      <c r="AD889">
        <v>1.63</v>
      </c>
      <c r="AE889">
        <v>12.86</v>
      </c>
      <c r="AF889">
        <v>0.18</v>
      </c>
      <c r="AG889">
        <v>1.27</v>
      </c>
      <c r="AH889">
        <v>9.8599999999999993E-2</v>
      </c>
      <c r="AI889">
        <v>0.16900000000000001</v>
      </c>
      <c r="AJ889">
        <v>1.29</v>
      </c>
      <c r="AK889">
        <v>0.5</v>
      </c>
    </row>
    <row r="890" spans="1:37" x14ac:dyDescent="0.25">
      <c r="A890" s="18">
        <v>43939</v>
      </c>
      <c r="B890" t="s">
        <v>243</v>
      </c>
      <c r="C890" t="s">
        <v>156</v>
      </c>
      <c r="D890">
        <v>30</v>
      </c>
      <c r="E890">
        <v>1</v>
      </c>
      <c r="F890">
        <v>0</v>
      </c>
      <c r="G890">
        <v>29</v>
      </c>
      <c r="H890">
        <v>83</v>
      </c>
      <c r="I890">
        <v>1</v>
      </c>
      <c r="J890">
        <v>3</v>
      </c>
      <c r="K890">
        <v>79</v>
      </c>
      <c r="L890" t="s">
        <v>13</v>
      </c>
      <c r="N890" t="s">
        <v>156</v>
      </c>
      <c r="O890" t="s">
        <v>39</v>
      </c>
      <c r="P890" t="s">
        <v>40</v>
      </c>
      <c r="Q890" t="s">
        <v>226</v>
      </c>
      <c r="R890" t="s">
        <v>215</v>
      </c>
      <c r="T890">
        <v>13</v>
      </c>
      <c r="U890">
        <v>4</v>
      </c>
      <c r="V890">
        <v>241</v>
      </c>
      <c r="W890">
        <v>387</v>
      </c>
      <c r="X890">
        <v>2853</v>
      </c>
      <c r="Y890">
        <v>91592</v>
      </c>
      <c r="Z890">
        <v>8217551</v>
      </c>
      <c r="AA890">
        <v>89.72</v>
      </c>
      <c r="AB890">
        <v>104.16946470000001</v>
      </c>
      <c r="AC890">
        <v>-3.2162118080000002</v>
      </c>
      <c r="AD890">
        <v>3.65</v>
      </c>
      <c r="AE890">
        <v>10.1</v>
      </c>
      <c r="AF890">
        <v>0.12</v>
      </c>
      <c r="AG890">
        <v>0.12</v>
      </c>
      <c r="AH890">
        <v>1.2E-2</v>
      </c>
      <c r="AI890">
        <v>3.61E-2</v>
      </c>
      <c r="AJ890">
        <v>2.14</v>
      </c>
    </row>
    <row r="891" spans="1:37" x14ac:dyDescent="0.25">
      <c r="A891" s="18">
        <v>43939</v>
      </c>
      <c r="B891" t="s">
        <v>225</v>
      </c>
      <c r="C891" t="s">
        <v>187</v>
      </c>
      <c r="D891">
        <v>0</v>
      </c>
      <c r="E891">
        <v>0</v>
      </c>
      <c r="F891">
        <v>0</v>
      </c>
      <c r="G891">
        <v>0</v>
      </c>
      <c r="H891">
        <v>72</v>
      </c>
      <c r="I891">
        <v>9</v>
      </c>
      <c r="J891">
        <v>13</v>
      </c>
      <c r="K891">
        <v>50</v>
      </c>
      <c r="L891" t="s">
        <v>13</v>
      </c>
      <c r="N891" t="s">
        <v>187</v>
      </c>
      <c r="O891" t="s">
        <v>39</v>
      </c>
      <c r="P891" t="s">
        <v>40</v>
      </c>
      <c r="Q891" t="s">
        <v>226</v>
      </c>
      <c r="R891" t="s">
        <v>215</v>
      </c>
      <c r="T891">
        <v>25</v>
      </c>
      <c r="U891">
        <v>8</v>
      </c>
      <c r="V891">
        <v>450</v>
      </c>
      <c r="W891">
        <v>693</v>
      </c>
      <c r="X891">
        <v>5417</v>
      </c>
      <c r="Y891">
        <v>72981</v>
      </c>
      <c r="Z891">
        <v>14874889</v>
      </c>
      <c r="AA891">
        <v>203.82</v>
      </c>
      <c r="AB891">
        <v>99.051964420000004</v>
      </c>
      <c r="AC891">
        <v>2.1918944530000002</v>
      </c>
      <c r="AD891">
        <v>0</v>
      </c>
      <c r="AE891">
        <v>4.84</v>
      </c>
      <c r="AF891">
        <v>0</v>
      </c>
      <c r="AG891">
        <v>0.61</v>
      </c>
      <c r="AH891">
        <v>0.125</v>
      </c>
      <c r="AI891">
        <v>0.18060000000000001</v>
      </c>
      <c r="AJ891">
        <v>1</v>
      </c>
      <c r="AK891">
        <v>1</v>
      </c>
    </row>
    <row r="892" spans="1:37" x14ac:dyDescent="0.25">
      <c r="A892" s="18">
        <v>43940</v>
      </c>
      <c r="B892" t="s">
        <v>235</v>
      </c>
      <c r="C892" t="s">
        <v>157</v>
      </c>
      <c r="D892">
        <v>1</v>
      </c>
      <c r="E892">
        <v>0</v>
      </c>
      <c r="F892">
        <v>0</v>
      </c>
      <c r="G892">
        <v>1</v>
      </c>
      <c r="H892">
        <v>7</v>
      </c>
      <c r="I892">
        <v>0</v>
      </c>
      <c r="J892">
        <v>3</v>
      </c>
      <c r="K892">
        <v>4</v>
      </c>
      <c r="L892" t="s">
        <v>13</v>
      </c>
      <c r="N892" t="s">
        <v>157</v>
      </c>
      <c r="O892" t="s">
        <v>39</v>
      </c>
      <c r="P892" t="s">
        <v>40</v>
      </c>
      <c r="Q892" t="s">
        <v>226</v>
      </c>
      <c r="R892" t="s">
        <v>215</v>
      </c>
      <c r="S892" t="s">
        <v>233</v>
      </c>
      <c r="T892">
        <v>18</v>
      </c>
      <c r="U892">
        <v>5</v>
      </c>
      <c r="V892">
        <v>289</v>
      </c>
      <c r="X892">
        <v>6497</v>
      </c>
      <c r="Y892">
        <v>57956</v>
      </c>
      <c r="Z892">
        <v>5247257</v>
      </c>
      <c r="AA892">
        <v>90.54</v>
      </c>
      <c r="AB892">
        <v>96.910521739999993</v>
      </c>
      <c r="AC892">
        <v>4.2256146279999998</v>
      </c>
      <c r="AD892">
        <v>0.19</v>
      </c>
      <c r="AE892">
        <v>1.33</v>
      </c>
      <c r="AF892">
        <v>0</v>
      </c>
      <c r="AG892">
        <v>0</v>
      </c>
      <c r="AH892">
        <v>0</v>
      </c>
      <c r="AI892">
        <v>0.42859999999999998</v>
      </c>
      <c r="AJ892">
        <v>1</v>
      </c>
      <c r="AK892">
        <v>1</v>
      </c>
    </row>
    <row r="893" spans="1:37" x14ac:dyDescent="0.25">
      <c r="A893" s="18">
        <v>43940</v>
      </c>
      <c r="B893" t="s">
        <v>37</v>
      </c>
      <c r="C893" t="s">
        <v>38</v>
      </c>
      <c r="D893">
        <v>4</v>
      </c>
      <c r="E893">
        <v>1</v>
      </c>
      <c r="F893">
        <v>2</v>
      </c>
      <c r="G893">
        <v>1</v>
      </c>
      <c r="H893">
        <v>126</v>
      </c>
      <c r="I893">
        <v>1</v>
      </c>
      <c r="J893">
        <v>32</v>
      </c>
      <c r="K893">
        <v>93</v>
      </c>
      <c r="L893" t="s">
        <v>13</v>
      </c>
      <c r="N893" t="s">
        <v>38</v>
      </c>
      <c r="O893" t="s">
        <v>39</v>
      </c>
      <c r="P893" t="s">
        <v>40</v>
      </c>
      <c r="Q893" t="s">
        <v>41</v>
      </c>
      <c r="R893" t="s">
        <v>42</v>
      </c>
      <c r="T893">
        <v>8</v>
      </c>
      <c r="U893">
        <v>1</v>
      </c>
      <c r="V893">
        <v>57</v>
      </c>
      <c r="W893">
        <v>80</v>
      </c>
      <c r="X893">
        <v>636</v>
      </c>
      <c r="Y893">
        <v>5780</v>
      </c>
      <c r="Z893">
        <v>4216171</v>
      </c>
      <c r="AA893">
        <v>729.43</v>
      </c>
      <c r="AB893">
        <v>115.1317136</v>
      </c>
      <c r="AC893">
        <v>-8.3694716880000009</v>
      </c>
      <c r="AD893">
        <v>0.95</v>
      </c>
      <c r="AE893">
        <v>29.88</v>
      </c>
      <c r="AF893">
        <v>0.24</v>
      </c>
      <c r="AG893">
        <v>0.24</v>
      </c>
      <c r="AH893">
        <v>7.9000000000000008E-3</v>
      </c>
      <c r="AI893">
        <v>0.254</v>
      </c>
      <c r="AJ893">
        <v>0.56999999999999995</v>
      </c>
    </row>
    <row r="894" spans="1:37" x14ac:dyDescent="0.25">
      <c r="A894" s="18">
        <v>43940</v>
      </c>
      <c r="B894" t="s">
        <v>218</v>
      </c>
      <c r="C894" t="s">
        <v>158</v>
      </c>
      <c r="D894">
        <v>3</v>
      </c>
      <c r="E894">
        <v>0</v>
      </c>
      <c r="F894">
        <v>0</v>
      </c>
      <c r="G894">
        <v>3</v>
      </c>
      <c r="H894">
        <v>244</v>
      </c>
      <c r="I894">
        <v>34</v>
      </c>
      <c r="J894">
        <v>12</v>
      </c>
      <c r="K894">
        <v>198</v>
      </c>
      <c r="L894" t="s">
        <v>13</v>
      </c>
      <c r="N894" t="s">
        <v>158</v>
      </c>
      <c r="O894" t="s">
        <v>39</v>
      </c>
      <c r="P894" t="s">
        <v>40</v>
      </c>
      <c r="Q894" t="s">
        <v>214</v>
      </c>
      <c r="R894" t="s">
        <v>215</v>
      </c>
      <c r="T894">
        <v>4</v>
      </c>
      <c r="U894">
        <v>4</v>
      </c>
      <c r="V894">
        <v>155</v>
      </c>
      <c r="W894">
        <v>313</v>
      </c>
      <c r="X894">
        <v>1238</v>
      </c>
      <c r="Y894">
        <v>9663</v>
      </c>
      <c r="Z894">
        <v>10722374</v>
      </c>
      <c r="AA894">
        <v>1109.6400000000001</v>
      </c>
      <c r="AB894">
        <v>106.1090043</v>
      </c>
      <c r="AC894">
        <v>-6.4567363880000004</v>
      </c>
      <c r="AD894">
        <v>0.28000000000000003</v>
      </c>
      <c r="AE894">
        <v>22.76</v>
      </c>
      <c r="AF894">
        <v>0</v>
      </c>
      <c r="AG894">
        <v>3.17</v>
      </c>
      <c r="AH894">
        <v>0.13930000000000001</v>
      </c>
      <c r="AI894">
        <v>4.9200000000000001E-2</v>
      </c>
      <c r="AJ894">
        <v>0.27</v>
      </c>
      <c r="AK894">
        <v>1</v>
      </c>
    </row>
    <row r="895" spans="1:37" x14ac:dyDescent="0.25">
      <c r="A895" s="18">
        <v>43940</v>
      </c>
      <c r="B895" t="s">
        <v>250</v>
      </c>
      <c r="C895" t="s">
        <v>159</v>
      </c>
      <c r="D895">
        <v>0</v>
      </c>
      <c r="E895">
        <v>0</v>
      </c>
      <c r="F895">
        <v>0</v>
      </c>
      <c r="G895">
        <v>0</v>
      </c>
      <c r="H895">
        <v>4</v>
      </c>
      <c r="I895">
        <v>1</v>
      </c>
      <c r="J895">
        <v>1</v>
      </c>
      <c r="K895">
        <v>2</v>
      </c>
      <c r="L895" t="s">
        <v>13</v>
      </c>
      <c r="N895" t="s">
        <v>159</v>
      </c>
      <c r="O895" t="s">
        <v>39</v>
      </c>
      <c r="P895" t="s">
        <v>40</v>
      </c>
      <c r="Q895" t="s">
        <v>226</v>
      </c>
      <c r="R895" t="s">
        <v>215</v>
      </c>
      <c r="T895">
        <v>9</v>
      </c>
      <c r="U895">
        <v>1</v>
      </c>
      <c r="V895">
        <v>129</v>
      </c>
      <c r="W895">
        <v>172</v>
      </c>
      <c r="X895">
        <v>1341</v>
      </c>
      <c r="Y895">
        <v>19919</v>
      </c>
      <c r="Z895">
        <v>1999539</v>
      </c>
      <c r="AA895">
        <v>100.38</v>
      </c>
      <c r="AB895">
        <v>102.33842129999999</v>
      </c>
      <c r="AC895">
        <v>-3.5335836270000001</v>
      </c>
      <c r="AD895">
        <v>0</v>
      </c>
      <c r="AE895">
        <v>2</v>
      </c>
      <c r="AF895">
        <v>0</v>
      </c>
      <c r="AG895">
        <v>0.5</v>
      </c>
      <c r="AH895">
        <v>0.25</v>
      </c>
      <c r="AI895">
        <v>0.25</v>
      </c>
      <c r="AJ895">
        <v>1</v>
      </c>
      <c r="AK895">
        <v>1</v>
      </c>
    </row>
    <row r="896" spans="1:37" x14ac:dyDescent="0.25">
      <c r="A896" s="18">
        <v>43940</v>
      </c>
      <c r="B896" t="s">
        <v>213</v>
      </c>
      <c r="C896" t="s">
        <v>161</v>
      </c>
      <c r="D896">
        <v>102</v>
      </c>
      <c r="E896">
        <v>3</v>
      </c>
      <c r="F896">
        <v>25</v>
      </c>
      <c r="G896">
        <v>74</v>
      </c>
      <c r="H896">
        <v>2494</v>
      </c>
      <c r="I896">
        <v>283</v>
      </c>
      <c r="J896">
        <v>202</v>
      </c>
      <c r="K896">
        <v>2009</v>
      </c>
      <c r="L896" t="s">
        <v>13</v>
      </c>
      <c r="N896" t="s">
        <v>161</v>
      </c>
      <c r="O896" t="s">
        <v>39</v>
      </c>
      <c r="P896" t="s">
        <v>40</v>
      </c>
      <c r="Q896" t="s">
        <v>214</v>
      </c>
      <c r="R896" t="s">
        <v>215</v>
      </c>
      <c r="S896" t="s">
        <v>216</v>
      </c>
      <c r="T896">
        <v>1</v>
      </c>
      <c r="U896">
        <v>5</v>
      </c>
      <c r="V896">
        <v>44</v>
      </c>
      <c r="W896">
        <v>267</v>
      </c>
      <c r="Y896">
        <v>664</v>
      </c>
      <c r="Z896">
        <v>10846145</v>
      </c>
      <c r="AA896">
        <v>16334.31</v>
      </c>
      <c r="AB896">
        <v>106.8361183</v>
      </c>
      <c r="AC896">
        <v>-6.2046989909999999</v>
      </c>
      <c r="AD896">
        <v>9.4</v>
      </c>
      <c r="AE896">
        <v>229.94</v>
      </c>
      <c r="AF896">
        <v>0.28000000000000003</v>
      </c>
      <c r="AG896">
        <v>26.09</v>
      </c>
      <c r="AH896">
        <v>0.1135</v>
      </c>
      <c r="AI896">
        <v>8.1000000000000003E-2</v>
      </c>
      <c r="AJ896">
        <v>0.97</v>
      </c>
      <c r="AK896">
        <v>0.43</v>
      </c>
    </row>
    <row r="897" spans="1:37" x14ac:dyDescent="0.25">
      <c r="A897" s="18">
        <v>43940</v>
      </c>
      <c r="B897" t="s">
        <v>223</v>
      </c>
      <c r="C897" t="s">
        <v>160</v>
      </c>
      <c r="D897">
        <v>0</v>
      </c>
      <c r="E897">
        <v>0</v>
      </c>
      <c r="F897">
        <v>1</v>
      </c>
      <c r="G897">
        <v>-1</v>
      </c>
      <c r="H897">
        <v>52</v>
      </c>
      <c r="I897">
        <v>7</v>
      </c>
      <c r="J897">
        <v>28</v>
      </c>
      <c r="K897">
        <v>17</v>
      </c>
      <c r="L897" t="s">
        <v>13</v>
      </c>
      <c r="N897" t="s">
        <v>160</v>
      </c>
      <c r="O897" t="s">
        <v>39</v>
      </c>
      <c r="P897" t="s">
        <v>40</v>
      </c>
      <c r="Q897" t="s">
        <v>214</v>
      </c>
      <c r="R897" t="s">
        <v>215</v>
      </c>
      <c r="S897" t="s">
        <v>224</v>
      </c>
      <c r="T897">
        <v>4</v>
      </c>
      <c r="U897">
        <v>1</v>
      </c>
      <c r="V897">
        <v>78</v>
      </c>
      <c r="W897">
        <v>46</v>
      </c>
      <c r="X897">
        <v>392</v>
      </c>
      <c r="Y897">
        <v>3133</v>
      </c>
      <c r="Z897">
        <v>3631015</v>
      </c>
      <c r="AA897">
        <v>1158.9000000000001</v>
      </c>
      <c r="AB897">
        <v>110.4448783</v>
      </c>
      <c r="AC897">
        <v>-7.8945018500000002</v>
      </c>
      <c r="AD897">
        <v>0</v>
      </c>
      <c r="AE897">
        <v>14.32</v>
      </c>
      <c r="AF897">
        <v>0</v>
      </c>
      <c r="AG897">
        <v>1.93</v>
      </c>
      <c r="AH897">
        <v>0.1346</v>
      </c>
      <c r="AI897">
        <v>0.53849999999999998</v>
      </c>
      <c r="AJ897">
        <v>0</v>
      </c>
      <c r="AK897">
        <v>1</v>
      </c>
    </row>
    <row r="898" spans="1:37" x14ac:dyDescent="0.25">
      <c r="A898" s="18">
        <v>43940</v>
      </c>
      <c r="B898" t="s">
        <v>254</v>
      </c>
      <c r="C898" t="s">
        <v>162</v>
      </c>
      <c r="D898">
        <v>0</v>
      </c>
      <c r="E898">
        <v>0</v>
      </c>
      <c r="F898">
        <v>0</v>
      </c>
      <c r="G898">
        <v>0</v>
      </c>
      <c r="H898">
        <v>4</v>
      </c>
      <c r="I898">
        <v>0</v>
      </c>
      <c r="J898">
        <v>0</v>
      </c>
      <c r="K898">
        <v>4</v>
      </c>
      <c r="L898" t="s">
        <v>13</v>
      </c>
      <c r="N898" t="s">
        <v>162</v>
      </c>
      <c r="O898" t="s">
        <v>39</v>
      </c>
      <c r="P898" t="s">
        <v>40</v>
      </c>
      <c r="Q898" t="s">
        <v>220</v>
      </c>
      <c r="R898" t="s">
        <v>42</v>
      </c>
      <c r="T898">
        <v>5</v>
      </c>
      <c r="U898">
        <v>1</v>
      </c>
      <c r="V898">
        <v>77</v>
      </c>
      <c r="W898">
        <v>72</v>
      </c>
      <c r="X898">
        <v>657</v>
      </c>
      <c r="Y898">
        <v>11257</v>
      </c>
      <c r="Z898">
        <v>1180651</v>
      </c>
      <c r="AA898">
        <v>104.88</v>
      </c>
      <c r="AB898">
        <v>122.37605809999999</v>
      </c>
      <c r="AC898">
        <v>0.68700260400000002</v>
      </c>
      <c r="AD898">
        <v>0</v>
      </c>
      <c r="AE898">
        <v>3.39</v>
      </c>
      <c r="AF898">
        <v>0</v>
      </c>
      <c r="AG898">
        <v>0</v>
      </c>
      <c r="AH898">
        <v>0</v>
      </c>
      <c r="AI898">
        <v>0</v>
      </c>
      <c r="AJ898">
        <v>1</v>
      </c>
      <c r="AK898">
        <v>1</v>
      </c>
    </row>
    <row r="899" spans="1:37" x14ac:dyDescent="0.25">
      <c r="A899" s="18">
        <v>43940</v>
      </c>
      <c r="B899" t="s">
        <v>246</v>
      </c>
      <c r="C899" t="s">
        <v>163</v>
      </c>
      <c r="D899">
        <v>0</v>
      </c>
      <c r="E899">
        <v>0</v>
      </c>
      <c r="F899">
        <v>0</v>
      </c>
      <c r="G899">
        <v>0</v>
      </c>
      <c r="H899">
        <v>7</v>
      </c>
      <c r="I899">
        <v>0</v>
      </c>
      <c r="J899">
        <v>1</v>
      </c>
      <c r="K899">
        <v>6</v>
      </c>
      <c r="L899" t="s">
        <v>13</v>
      </c>
      <c r="N899" t="s">
        <v>163</v>
      </c>
      <c r="O899" t="s">
        <v>39</v>
      </c>
      <c r="P899" t="s">
        <v>40</v>
      </c>
      <c r="Q899" t="s">
        <v>226</v>
      </c>
      <c r="R899" t="s">
        <v>215</v>
      </c>
      <c r="T899">
        <v>9</v>
      </c>
      <c r="U899">
        <v>2</v>
      </c>
      <c r="V899">
        <v>141</v>
      </c>
      <c r="W899">
        <v>163</v>
      </c>
      <c r="X899">
        <v>1399</v>
      </c>
      <c r="Y899">
        <v>50058</v>
      </c>
      <c r="Z899">
        <v>3493357</v>
      </c>
      <c r="AA899">
        <v>69.790000000000006</v>
      </c>
      <c r="AB899">
        <v>102.72364039999999</v>
      </c>
      <c r="AC899">
        <v>-1.69769766</v>
      </c>
      <c r="AD899">
        <v>0</v>
      </c>
      <c r="AE899">
        <v>2</v>
      </c>
      <c r="AF899">
        <v>0</v>
      </c>
      <c r="AG899">
        <v>0</v>
      </c>
      <c r="AH899">
        <v>0</v>
      </c>
      <c r="AI899">
        <v>0.1429</v>
      </c>
      <c r="AJ899">
        <v>1</v>
      </c>
      <c r="AK899">
        <v>1</v>
      </c>
    </row>
    <row r="900" spans="1:37" x14ac:dyDescent="0.25">
      <c r="A900" s="18">
        <v>43940</v>
      </c>
      <c r="B900" t="s">
        <v>217</v>
      </c>
      <c r="C900" t="s">
        <v>164</v>
      </c>
      <c r="D900">
        <v>50</v>
      </c>
      <c r="E900">
        <v>1</v>
      </c>
      <c r="F900">
        <v>5</v>
      </c>
      <c r="G900">
        <v>44</v>
      </c>
      <c r="H900">
        <v>717</v>
      </c>
      <c r="I900">
        <v>56</v>
      </c>
      <c r="J900">
        <v>51</v>
      </c>
      <c r="K900">
        <v>610</v>
      </c>
      <c r="L900" t="s">
        <v>13</v>
      </c>
      <c r="N900" t="s">
        <v>164</v>
      </c>
      <c r="O900" t="s">
        <v>39</v>
      </c>
      <c r="P900" t="s">
        <v>40</v>
      </c>
      <c r="Q900" t="s">
        <v>214</v>
      </c>
      <c r="R900" t="s">
        <v>215</v>
      </c>
      <c r="T900">
        <v>18</v>
      </c>
      <c r="U900">
        <v>9</v>
      </c>
      <c r="V900">
        <v>627</v>
      </c>
      <c r="W900">
        <v>645</v>
      </c>
      <c r="X900">
        <v>5312</v>
      </c>
      <c r="Y900">
        <v>35378</v>
      </c>
      <c r="Z900">
        <v>45161325</v>
      </c>
      <c r="AA900">
        <v>1276.55</v>
      </c>
      <c r="AB900">
        <v>107.60370829999999</v>
      </c>
      <c r="AC900">
        <v>-6.9204320829999997</v>
      </c>
      <c r="AD900">
        <v>1.1100000000000001</v>
      </c>
      <c r="AE900">
        <v>15.88</v>
      </c>
      <c r="AF900">
        <v>0.02</v>
      </c>
      <c r="AG900">
        <v>1.24</v>
      </c>
      <c r="AH900">
        <v>7.8100000000000003E-2</v>
      </c>
      <c r="AI900">
        <v>7.1099999999999997E-2</v>
      </c>
      <c r="AJ900">
        <v>5.56</v>
      </c>
    </row>
    <row r="901" spans="1:37" x14ac:dyDescent="0.25">
      <c r="A901" s="18">
        <v>43940</v>
      </c>
      <c r="B901" t="s">
        <v>227</v>
      </c>
      <c r="C901" t="s">
        <v>165</v>
      </c>
      <c r="D901">
        <v>21</v>
      </c>
      <c r="E901">
        <v>2</v>
      </c>
      <c r="F901">
        <v>0</v>
      </c>
      <c r="G901">
        <v>19</v>
      </c>
      <c r="H901">
        <v>336</v>
      </c>
      <c r="I901">
        <v>41</v>
      </c>
      <c r="J901">
        <v>58</v>
      </c>
      <c r="K901">
        <v>237</v>
      </c>
      <c r="L901" t="s">
        <v>13</v>
      </c>
      <c r="N901" t="s">
        <v>165</v>
      </c>
      <c r="O901" t="s">
        <v>39</v>
      </c>
      <c r="P901" t="s">
        <v>40</v>
      </c>
      <c r="Q901" t="s">
        <v>214</v>
      </c>
      <c r="R901" t="s">
        <v>215</v>
      </c>
      <c r="T901">
        <v>29</v>
      </c>
      <c r="U901">
        <v>6</v>
      </c>
      <c r="V901">
        <v>576</v>
      </c>
      <c r="W901">
        <v>753</v>
      </c>
      <c r="X901">
        <v>7809</v>
      </c>
      <c r="Y901">
        <v>32801</v>
      </c>
      <c r="Z901">
        <v>36364072</v>
      </c>
      <c r="AA901">
        <v>1108.6400000000001</v>
      </c>
      <c r="AB901">
        <v>110.20111489999999</v>
      </c>
      <c r="AC901">
        <v>-7.2590971770000001</v>
      </c>
      <c r="AD901">
        <v>0.57999999999999996</v>
      </c>
      <c r="AE901">
        <v>9.24</v>
      </c>
      <c r="AF901">
        <v>0.05</v>
      </c>
      <c r="AG901">
        <v>1.1299999999999999</v>
      </c>
      <c r="AH901">
        <v>0.122</v>
      </c>
      <c r="AI901">
        <v>0.1726</v>
      </c>
      <c r="AJ901">
        <v>0.88</v>
      </c>
    </row>
    <row r="902" spans="1:37" x14ac:dyDescent="0.25">
      <c r="A902" s="18">
        <v>43940</v>
      </c>
      <c r="B902" t="s">
        <v>228</v>
      </c>
      <c r="C902" t="s">
        <v>166</v>
      </c>
      <c r="D902">
        <v>33</v>
      </c>
      <c r="E902">
        <v>5</v>
      </c>
      <c r="F902">
        <v>2</v>
      </c>
      <c r="G902">
        <v>26</v>
      </c>
      <c r="H902">
        <v>539</v>
      </c>
      <c r="I902">
        <v>53</v>
      </c>
      <c r="J902">
        <v>86</v>
      </c>
      <c r="K902">
        <v>400</v>
      </c>
      <c r="L902" t="s">
        <v>13</v>
      </c>
      <c r="N902" t="s">
        <v>166</v>
      </c>
      <c r="O902" t="s">
        <v>39</v>
      </c>
      <c r="P902" t="s">
        <v>40</v>
      </c>
      <c r="Q902" t="s">
        <v>214</v>
      </c>
      <c r="R902" t="s">
        <v>215</v>
      </c>
      <c r="T902">
        <v>29</v>
      </c>
      <c r="U902">
        <v>9</v>
      </c>
      <c r="V902">
        <v>666</v>
      </c>
      <c r="W902">
        <v>777</v>
      </c>
      <c r="X902">
        <v>7724</v>
      </c>
      <c r="Y902">
        <v>47803</v>
      </c>
      <c r="Z902">
        <v>40479023</v>
      </c>
      <c r="AA902">
        <v>846.78</v>
      </c>
      <c r="AB902">
        <v>112.7329414</v>
      </c>
      <c r="AC902">
        <v>-7.7233455790000001</v>
      </c>
      <c r="AD902">
        <v>0.82</v>
      </c>
      <c r="AE902">
        <v>13.32</v>
      </c>
      <c r="AF902">
        <v>0.12</v>
      </c>
      <c r="AG902">
        <v>1.31</v>
      </c>
      <c r="AH902">
        <v>9.8299999999999998E-2</v>
      </c>
      <c r="AI902">
        <v>0.15959999999999999</v>
      </c>
      <c r="AJ902">
        <v>1</v>
      </c>
      <c r="AK902">
        <v>1.67</v>
      </c>
    </row>
    <row r="903" spans="1:37" x14ac:dyDescent="0.25">
      <c r="A903" s="18">
        <v>43940</v>
      </c>
      <c r="B903" t="s">
        <v>244</v>
      </c>
      <c r="C903" t="s">
        <v>167</v>
      </c>
      <c r="D903">
        <v>0</v>
      </c>
      <c r="E903">
        <v>0</v>
      </c>
      <c r="F903">
        <v>0</v>
      </c>
      <c r="G903">
        <v>0</v>
      </c>
      <c r="H903">
        <v>18</v>
      </c>
      <c r="I903">
        <v>1</v>
      </c>
      <c r="J903">
        <v>5</v>
      </c>
      <c r="K903">
        <v>12</v>
      </c>
      <c r="L903" t="s">
        <v>13</v>
      </c>
      <c r="N903" t="s">
        <v>167</v>
      </c>
      <c r="O903" t="s">
        <v>39</v>
      </c>
      <c r="P903" t="s">
        <v>40</v>
      </c>
      <c r="Q903" t="s">
        <v>222</v>
      </c>
      <c r="R903" t="s">
        <v>215</v>
      </c>
      <c r="T903">
        <v>12</v>
      </c>
      <c r="U903">
        <v>2</v>
      </c>
      <c r="V903">
        <v>174</v>
      </c>
      <c r="W903">
        <v>99</v>
      </c>
      <c r="X903">
        <v>2031</v>
      </c>
      <c r="Y903">
        <v>147307</v>
      </c>
      <c r="Z903">
        <v>5422814</v>
      </c>
      <c r="AA903">
        <v>36.81</v>
      </c>
      <c r="AB903">
        <v>111.1211776</v>
      </c>
      <c r="AC903">
        <v>-8.6474572E-2</v>
      </c>
      <c r="AD903">
        <v>0</v>
      </c>
      <c r="AE903">
        <v>3.32</v>
      </c>
      <c r="AF903">
        <v>0</v>
      </c>
      <c r="AG903">
        <v>0.18</v>
      </c>
      <c r="AH903">
        <v>5.5599999999999997E-2</v>
      </c>
      <c r="AI903">
        <v>0.27779999999999999</v>
      </c>
      <c r="AJ903">
        <v>1</v>
      </c>
      <c r="AK903">
        <v>1</v>
      </c>
    </row>
    <row r="904" spans="1:37" x14ac:dyDescent="0.25">
      <c r="A904" s="18">
        <v>43940</v>
      </c>
      <c r="B904" t="s">
        <v>247</v>
      </c>
      <c r="C904" t="s">
        <v>168</v>
      </c>
      <c r="D904">
        <v>4</v>
      </c>
      <c r="E904">
        <v>0</v>
      </c>
      <c r="F904">
        <v>0</v>
      </c>
      <c r="G904">
        <v>4</v>
      </c>
      <c r="H904">
        <v>94</v>
      </c>
      <c r="I904">
        <v>7</v>
      </c>
      <c r="J904">
        <v>10</v>
      </c>
      <c r="K904">
        <v>77</v>
      </c>
      <c r="L904" t="s">
        <v>13</v>
      </c>
      <c r="N904" t="s">
        <v>168</v>
      </c>
      <c r="O904" t="s">
        <v>39</v>
      </c>
      <c r="P904" t="s">
        <v>40</v>
      </c>
      <c r="Q904" t="s">
        <v>222</v>
      </c>
      <c r="R904" t="s">
        <v>42</v>
      </c>
      <c r="T904">
        <v>11</v>
      </c>
      <c r="U904">
        <v>2</v>
      </c>
      <c r="V904">
        <v>153</v>
      </c>
      <c r="W904">
        <v>144</v>
      </c>
      <c r="X904">
        <v>1864</v>
      </c>
      <c r="Y904">
        <v>38744</v>
      </c>
      <c r="Z904">
        <v>4023049</v>
      </c>
      <c r="AA904">
        <v>103.84</v>
      </c>
      <c r="AB904">
        <v>115.4385783</v>
      </c>
      <c r="AC904">
        <v>-2.993594979</v>
      </c>
      <c r="AD904">
        <v>0.99</v>
      </c>
      <c r="AE904">
        <v>23.37</v>
      </c>
      <c r="AF904">
        <v>0</v>
      </c>
      <c r="AG904">
        <v>1.74</v>
      </c>
      <c r="AH904">
        <v>7.4499999999999997E-2</v>
      </c>
      <c r="AI904">
        <v>0.10639999999999999</v>
      </c>
      <c r="AJ904">
        <v>0.22</v>
      </c>
      <c r="AK904">
        <v>1</v>
      </c>
    </row>
    <row r="905" spans="1:37" x14ac:dyDescent="0.25">
      <c r="A905" s="18">
        <v>43940</v>
      </c>
      <c r="B905" t="s">
        <v>236</v>
      </c>
      <c r="C905" t="s">
        <v>169</v>
      </c>
      <c r="D905">
        <v>5</v>
      </c>
      <c r="E905">
        <v>0</v>
      </c>
      <c r="F905">
        <v>0</v>
      </c>
      <c r="G905">
        <v>5</v>
      </c>
      <c r="H905">
        <v>42</v>
      </c>
      <c r="I905">
        <v>3</v>
      </c>
      <c r="J905">
        <v>8</v>
      </c>
      <c r="K905">
        <v>31</v>
      </c>
      <c r="L905" t="s">
        <v>13</v>
      </c>
      <c r="N905" t="s">
        <v>169</v>
      </c>
      <c r="O905" t="s">
        <v>39</v>
      </c>
      <c r="P905" t="s">
        <v>40</v>
      </c>
      <c r="Q905" t="s">
        <v>222</v>
      </c>
      <c r="R905" t="s">
        <v>215</v>
      </c>
      <c r="T905">
        <v>13</v>
      </c>
      <c r="U905">
        <v>1</v>
      </c>
      <c r="V905">
        <v>136</v>
      </c>
      <c r="W905">
        <v>139</v>
      </c>
      <c r="X905">
        <v>1432</v>
      </c>
      <c r="Y905">
        <v>153565</v>
      </c>
      <c r="Z905">
        <v>2570289</v>
      </c>
      <c r="AA905">
        <v>16.739999999999998</v>
      </c>
      <c r="AB905">
        <v>113.41765359999999</v>
      </c>
      <c r="AC905">
        <v>-1.6024846530000001</v>
      </c>
      <c r="AD905">
        <v>1.95</v>
      </c>
      <c r="AE905">
        <v>16.34</v>
      </c>
      <c r="AF905">
        <v>0</v>
      </c>
      <c r="AG905">
        <v>1.17</v>
      </c>
      <c r="AH905">
        <v>7.1400000000000005E-2</v>
      </c>
      <c r="AI905">
        <v>0.1905</v>
      </c>
      <c r="AJ905">
        <v>0.83</v>
      </c>
      <c r="AK905">
        <v>0</v>
      </c>
    </row>
    <row r="906" spans="1:37" x14ac:dyDescent="0.25">
      <c r="A906" s="18">
        <v>43940</v>
      </c>
      <c r="B906" t="s">
        <v>221</v>
      </c>
      <c r="C906" t="s">
        <v>170</v>
      </c>
      <c r="D906">
        <v>5</v>
      </c>
      <c r="E906">
        <v>0</v>
      </c>
      <c r="F906">
        <v>0</v>
      </c>
      <c r="G906">
        <v>5</v>
      </c>
      <c r="H906">
        <v>56</v>
      </c>
      <c r="I906">
        <v>1</v>
      </c>
      <c r="J906">
        <v>12</v>
      </c>
      <c r="K906">
        <v>43</v>
      </c>
      <c r="L906" t="s">
        <v>13</v>
      </c>
      <c r="N906" t="s">
        <v>170</v>
      </c>
      <c r="O906" t="s">
        <v>39</v>
      </c>
      <c r="P906" t="s">
        <v>40</v>
      </c>
      <c r="Q906" t="s">
        <v>222</v>
      </c>
      <c r="R906" t="s">
        <v>42</v>
      </c>
      <c r="T906">
        <v>7</v>
      </c>
      <c r="U906">
        <v>3</v>
      </c>
      <c r="V906">
        <v>103</v>
      </c>
      <c r="W906">
        <v>197</v>
      </c>
      <c r="X906">
        <v>841</v>
      </c>
      <c r="Y906">
        <v>129067</v>
      </c>
      <c r="Z906">
        <v>3552191</v>
      </c>
      <c r="AA906">
        <v>27.52</v>
      </c>
      <c r="AB906">
        <v>116.4684405</v>
      </c>
      <c r="AC906">
        <v>0.45385803000000002</v>
      </c>
      <c r="AD906">
        <v>1.41</v>
      </c>
      <c r="AE906">
        <v>15.76</v>
      </c>
      <c r="AF906">
        <v>0</v>
      </c>
      <c r="AG906">
        <v>0.28000000000000003</v>
      </c>
      <c r="AH906">
        <v>1.7899999999999999E-2</v>
      </c>
      <c r="AI906">
        <v>0.21429999999999999</v>
      </c>
      <c r="AJ906">
        <v>0.5</v>
      </c>
      <c r="AK906">
        <v>1</v>
      </c>
    </row>
    <row r="907" spans="1:37" x14ac:dyDescent="0.25">
      <c r="A907" s="18">
        <v>43940</v>
      </c>
      <c r="B907" t="s">
        <v>241</v>
      </c>
      <c r="C907" t="s">
        <v>171</v>
      </c>
      <c r="D907">
        <v>19</v>
      </c>
      <c r="E907">
        <v>0</v>
      </c>
      <c r="F907">
        <v>0</v>
      </c>
      <c r="G907">
        <v>19</v>
      </c>
      <c r="H907">
        <v>69</v>
      </c>
      <c r="I907">
        <v>1</v>
      </c>
      <c r="J907">
        <v>2</v>
      </c>
      <c r="K907">
        <v>66</v>
      </c>
      <c r="L907" t="s">
        <v>13</v>
      </c>
      <c r="N907" t="s">
        <v>171</v>
      </c>
      <c r="O907" t="s">
        <v>39</v>
      </c>
      <c r="P907" t="s">
        <v>40</v>
      </c>
      <c r="Q907" t="s">
        <v>222</v>
      </c>
      <c r="R907" t="s">
        <v>42</v>
      </c>
      <c r="T907">
        <v>4</v>
      </c>
      <c r="U907">
        <v>1</v>
      </c>
      <c r="V907">
        <v>53</v>
      </c>
      <c r="W907">
        <v>35</v>
      </c>
      <c r="X907">
        <v>447</v>
      </c>
      <c r="Y907">
        <v>75468</v>
      </c>
      <c r="Z907">
        <v>648407</v>
      </c>
      <c r="AA907">
        <v>8.59</v>
      </c>
      <c r="AB907">
        <v>116.2188791</v>
      </c>
      <c r="AC907">
        <v>2.8910126209999998</v>
      </c>
      <c r="AD907">
        <v>29.3</v>
      </c>
      <c r="AE907">
        <v>106.41</v>
      </c>
      <c r="AF907">
        <v>0</v>
      </c>
      <c r="AG907">
        <v>1.54</v>
      </c>
      <c r="AH907">
        <v>1.4500000000000001E-2</v>
      </c>
      <c r="AI907">
        <v>2.9000000000000001E-2</v>
      </c>
      <c r="AJ907">
        <v>6.33</v>
      </c>
      <c r="AK907">
        <v>1</v>
      </c>
    </row>
    <row r="908" spans="1:37" x14ac:dyDescent="0.25">
      <c r="A908" s="18">
        <v>43940</v>
      </c>
      <c r="B908" t="s">
        <v>248</v>
      </c>
      <c r="C908" t="s">
        <v>172</v>
      </c>
      <c r="D908">
        <v>1</v>
      </c>
      <c r="E908">
        <v>0</v>
      </c>
      <c r="F908">
        <v>0</v>
      </c>
      <c r="G908">
        <v>1</v>
      </c>
      <c r="H908">
        <v>7</v>
      </c>
      <c r="I908">
        <v>1</v>
      </c>
      <c r="J908">
        <v>1</v>
      </c>
      <c r="K908">
        <v>5</v>
      </c>
      <c r="L908" t="s">
        <v>13</v>
      </c>
      <c r="N908" t="s">
        <v>172</v>
      </c>
      <c r="O908" t="s">
        <v>39</v>
      </c>
      <c r="P908" t="s">
        <v>40</v>
      </c>
      <c r="Q908" t="s">
        <v>226</v>
      </c>
      <c r="R908" t="s">
        <v>215</v>
      </c>
      <c r="T908">
        <v>6</v>
      </c>
      <c r="U908">
        <v>1</v>
      </c>
      <c r="V908">
        <v>47</v>
      </c>
      <c r="W908">
        <v>82</v>
      </c>
      <c r="X908">
        <v>309</v>
      </c>
      <c r="Y908">
        <v>16424</v>
      </c>
      <c r="Z908">
        <v>1379767</v>
      </c>
      <c r="AA908">
        <v>84.01</v>
      </c>
      <c r="AB908">
        <v>106.5499324</v>
      </c>
      <c r="AC908">
        <v>-2.4474441269999998</v>
      </c>
      <c r="AD908">
        <v>0.72</v>
      </c>
      <c r="AE908">
        <v>5.07</v>
      </c>
      <c r="AF908">
        <v>0</v>
      </c>
      <c r="AG908">
        <v>0.72</v>
      </c>
      <c r="AH908">
        <v>0.1429</v>
      </c>
      <c r="AI908">
        <v>0.1429</v>
      </c>
      <c r="AK908">
        <v>1</v>
      </c>
    </row>
    <row r="909" spans="1:37" x14ac:dyDescent="0.25">
      <c r="A909" s="18">
        <v>43940</v>
      </c>
      <c r="B909" t="s">
        <v>249</v>
      </c>
      <c r="C909" t="s">
        <v>173</v>
      </c>
      <c r="D909">
        <v>0</v>
      </c>
      <c r="E909">
        <v>0</v>
      </c>
      <c r="F909">
        <v>0</v>
      </c>
      <c r="G909">
        <v>0</v>
      </c>
      <c r="H909">
        <v>74</v>
      </c>
      <c r="I909">
        <v>6</v>
      </c>
      <c r="J909">
        <v>6</v>
      </c>
      <c r="K909">
        <v>62</v>
      </c>
      <c r="L909" t="s">
        <v>13</v>
      </c>
      <c r="N909" t="s">
        <v>173</v>
      </c>
      <c r="O909" t="s">
        <v>39</v>
      </c>
      <c r="P909" t="s">
        <v>40</v>
      </c>
      <c r="Q909" t="s">
        <v>226</v>
      </c>
      <c r="R909" t="s">
        <v>215</v>
      </c>
      <c r="T909">
        <v>5</v>
      </c>
      <c r="U909">
        <v>2</v>
      </c>
      <c r="V909">
        <v>75</v>
      </c>
      <c r="W909">
        <v>142</v>
      </c>
      <c r="X909">
        <v>275</v>
      </c>
      <c r="Y909">
        <v>8202</v>
      </c>
      <c r="Z909">
        <v>1929400</v>
      </c>
      <c r="AA909">
        <v>235.24</v>
      </c>
      <c r="AB909">
        <v>108.261746</v>
      </c>
      <c r="AC909">
        <v>3.9163459999999999</v>
      </c>
      <c r="AD909">
        <v>0</v>
      </c>
      <c r="AE909">
        <v>38.35</v>
      </c>
      <c r="AF909">
        <v>0</v>
      </c>
      <c r="AG909">
        <v>3.11</v>
      </c>
      <c r="AH909">
        <v>8.1100000000000005E-2</v>
      </c>
      <c r="AI909">
        <v>8.1100000000000005E-2</v>
      </c>
      <c r="AJ909">
        <v>0</v>
      </c>
      <c r="AK909">
        <v>1</v>
      </c>
    </row>
    <row r="910" spans="1:37" x14ac:dyDescent="0.25">
      <c r="A910" s="18">
        <v>43940</v>
      </c>
      <c r="B910" t="s">
        <v>237</v>
      </c>
      <c r="C910" t="s">
        <v>174</v>
      </c>
      <c r="D910">
        <v>0</v>
      </c>
      <c r="E910">
        <v>0</v>
      </c>
      <c r="F910">
        <v>0</v>
      </c>
      <c r="G910">
        <v>0</v>
      </c>
      <c r="H910">
        <v>25</v>
      </c>
      <c r="I910">
        <v>5</v>
      </c>
      <c r="J910">
        <v>4</v>
      </c>
      <c r="K910">
        <v>16</v>
      </c>
      <c r="L910" t="s">
        <v>13</v>
      </c>
      <c r="N910" t="s">
        <v>174</v>
      </c>
      <c r="O910" t="s">
        <v>39</v>
      </c>
      <c r="P910" t="s">
        <v>40</v>
      </c>
      <c r="Q910" t="s">
        <v>226</v>
      </c>
      <c r="R910" t="s">
        <v>215</v>
      </c>
      <c r="T910">
        <v>13</v>
      </c>
      <c r="U910">
        <v>2</v>
      </c>
      <c r="V910">
        <v>228</v>
      </c>
      <c r="W910">
        <v>205</v>
      </c>
      <c r="X910">
        <v>2435</v>
      </c>
      <c r="Y910">
        <v>34624</v>
      </c>
      <c r="Z910">
        <v>9095591</v>
      </c>
      <c r="AA910">
        <v>262.7</v>
      </c>
      <c r="AB910">
        <v>105.0214366</v>
      </c>
      <c r="AC910">
        <v>-4.9167929749999999</v>
      </c>
      <c r="AD910">
        <v>0</v>
      </c>
      <c r="AE910">
        <v>2.75</v>
      </c>
      <c r="AF910">
        <v>0</v>
      </c>
      <c r="AG910">
        <v>0.55000000000000004</v>
      </c>
      <c r="AH910">
        <v>0.2</v>
      </c>
      <c r="AI910">
        <v>0.16</v>
      </c>
      <c r="AJ910">
        <v>1</v>
      </c>
      <c r="AK910">
        <v>1</v>
      </c>
    </row>
    <row r="911" spans="1:37" x14ac:dyDescent="0.25">
      <c r="A911" s="18">
        <v>43940</v>
      </c>
      <c r="B911" t="s">
        <v>230</v>
      </c>
      <c r="C911" t="s">
        <v>175</v>
      </c>
      <c r="D911">
        <v>0</v>
      </c>
      <c r="E911">
        <v>0</v>
      </c>
      <c r="F911">
        <v>0</v>
      </c>
      <c r="G911">
        <v>0</v>
      </c>
      <c r="H911">
        <v>17</v>
      </c>
      <c r="I911">
        <v>0</v>
      </c>
      <c r="J911">
        <v>5</v>
      </c>
      <c r="K911">
        <v>12</v>
      </c>
      <c r="L911" t="s">
        <v>13</v>
      </c>
      <c r="N911" t="s">
        <v>175</v>
      </c>
      <c r="O911" t="s">
        <v>39</v>
      </c>
      <c r="P911" t="s">
        <v>40</v>
      </c>
      <c r="Q911" t="s">
        <v>175</v>
      </c>
      <c r="R911" t="s">
        <v>231</v>
      </c>
      <c r="T911">
        <v>9</v>
      </c>
      <c r="U911">
        <v>2</v>
      </c>
      <c r="V911">
        <v>118</v>
      </c>
      <c r="W911">
        <v>35</v>
      </c>
      <c r="X911">
        <v>1198</v>
      </c>
      <c r="Y911">
        <v>46914</v>
      </c>
      <c r="Z911">
        <v>1847097</v>
      </c>
      <c r="AA911">
        <v>39.369999999999997</v>
      </c>
      <c r="AB911">
        <v>129.57679200000001</v>
      </c>
      <c r="AC911">
        <v>-3.1925720000000002</v>
      </c>
      <c r="AD911">
        <v>0</v>
      </c>
      <c r="AE911">
        <v>9.1999999999999993</v>
      </c>
      <c r="AF911">
        <v>0</v>
      </c>
      <c r="AG911">
        <v>0</v>
      </c>
      <c r="AH911">
        <v>0</v>
      </c>
      <c r="AI911">
        <v>0.29409999999999997</v>
      </c>
      <c r="AJ911">
        <v>0</v>
      </c>
      <c r="AK911">
        <v>1</v>
      </c>
    </row>
    <row r="912" spans="1:37" x14ac:dyDescent="0.25">
      <c r="A912" s="18">
        <v>43940</v>
      </c>
      <c r="B912" t="s">
        <v>234</v>
      </c>
      <c r="C912" t="s">
        <v>176</v>
      </c>
      <c r="D912">
        <v>0</v>
      </c>
      <c r="E912">
        <v>0</v>
      </c>
      <c r="F912">
        <v>0</v>
      </c>
      <c r="G912">
        <v>0</v>
      </c>
      <c r="H912">
        <v>4</v>
      </c>
      <c r="I912">
        <v>0</v>
      </c>
      <c r="J912">
        <v>2</v>
      </c>
      <c r="K912">
        <v>2</v>
      </c>
      <c r="L912" t="s">
        <v>13</v>
      </c>
      <c r="N912" t="s">
        <v>176</v>
      </c>
      <c r="O912" t="s">
        <v>39</v>
      </c>
      <c r="P912" t="s">
        <v>40</v>
      </c>
      <c r="Q912" t="s">
        <v>175</v>
      </c>
      <c r="R912" t="s">
        <v>231</v>
      </c>
      <c r="T912">
        <v>8</v>
      </c>
      <c r="U912">
        <v>2</v>
      </c>
      <c r="V912">
        <v>116</v>
      </c>
      <c r="W912">
        <v>118</v>
      </c>
      <c r="X912">
        <v>1063</v>
      </c>
      <c r="Y912">
        <v>31983</v>
      </c>
      <c r="Z912">
        <v>1307803</v>
      </c>
      <c r="AA912">
        <v>40.89</v>
      </c>
      <c r="AB912">
        <v>127.5391072</v>
      </c>
      <c r="AC912">
        <v>0.212036949</v>
      </c>
      <c r="AD912">
        <v>0</v>
      </c>
      <c r="AE912">
        <v>3.06</v>
      </c>
      <c r="AF912">
        <v>0</v>
      </c>
      <c r="AG912">
        <v>0</v>
      </c>
      <c r="AH912">
        <v>0</v>
      </c>
      <c r="AI912">
        <v>0.5</v>
      </c>
      <c r="AJ912">
        <v>1</v>
      </c>
      <c r="AK912">
        <v>1</v>
      </c>
    </row>
    <row r="913" spans="1:37" x14ac:dyDescent="0.25">
      <c r="A913" s="18">
        <v>43940</v>
      </c>
      <c r="B913" t="s">
        <v>251</v>
      </c>
      <c r="C913" t="s">
        <v>177</v>
      </c>
      <c r="D913">
        <v>6</v>
      </c>
      <c r="E913">
        <v>1</v>
      </c>
      <c r="F913">
        <v>9</v>
      </c>
      <c r="G913">
        <v>-4</v>
      </c>
      <c r="H913">
        <v>59</v>
      </c>
      <c r="I913">
        <v>3</v>
      </c>
      <c r="J913">
        <v>11</v>
      </c>
      <c r="K913">
        <v>45</v>
      </c>
      <c r="L913" t="s">
        <v>13</v>
      </c>
      <c r="N913" t="s">
        <v>177</v>
      </c>
      <c r="O913" t="s">
        <v>39</v>
      </c>
      <c r="P913" t="s">
        <v>40</v>
      </c>
      <c r="Q913" t="s">
        <v>41</v>
      </c>
      <c r="R913" t="s">
        <v>42</v>
      </c>
      <c r="T913">
        <v>8</v>
      </c>
      <c r="U913">
        <v>2</v>
      </c>
      <c r="V913">
        <v>117</v>
      </c>
      <c r="W913">
        <v>145</v>
      </c>
      <c r="X913">
        <v>995</v>
      </c>
      <c r="Y913">
        <v>18572</v>
      </c>
      <c r="Z913">
        <v>5270247</v>
      </c>
      <c r="AA913">
        <v>283.77</v>
      </c>
      <c r="AB913">
        <v>117.5086257</v>
      </c>
      <c r="AC913">
        <v>-8.6069988659999996</v>
      </c>
      <c r="AD913">
        <v>1.1399999999999999</v>
      </c>
      <c r="AE913">
        <v>11.19</v>
      </c>
      <c r="AF913">
        <v>0.19</v>
      </c>
      <c r="AG913">
        <v>0.56999999999999995</v>
      </c>
      <c r="AH913">
        <v>5.0799999999999998E-2</v>
      </c>
      <c r="AI913">
        <v>0.18640000000000001</v>
      </c>
      <c r="AJ913">
        <v>1.5</v>
      </c>
    </row>
    <row r="914" spans="1:37" x14ac:dyDescent="0.25">
      <c r="A914" s="18">
        <v>43940</v>
      </c>
      <c r="B914" t="s">
        <v>253</v>
      </c>
      <c r="C914" t="s">
        <v>178</v>
      </c>
      <c r="D914">
        <v>0</v>
      </c>
      <c r="E914">
        <v>0</v>
      </c>
      <c r="F914">
        <v>0</v>
      </c>
      <c r="G914">
        <v>0</v>
      </c>
      <c r="H914">
        <v>1</v>
      </c>
      <c r="I914">
        <v>0</v>
      </c>
      <c r="J914">
        <v>0</v>
      </c>
      <c r="K914">
        <v>1</v>
      </c>
      <c r="L914" t="s">
        <v>13</v>
      </c>
      <c r="N914" t="s">
        <v>178</v>
      </c>
      <c r="O914" t="s">
        <v>39</v>
      </c>
      <c r="P914" t="s">
        <v>40</v>
      </c>
      <c r="Q914" t="s">
        <v>41</v>
      </c>
      <c r="R914" t="s">
        <v>42</v>
      </c>
      <c r="T914">
        <v>21</v>
      </c>
      <c r="U914">
        <v>1</v>
      </c>
      <c r="V914">
        <v>309</v>
      </c>
      <c r="W914">
        <v>327</v>
      </c>
      <c r="X914">
        <v>3026</v>
      </c>
      <c r="Y914">
        <v>48718</v>
      </c>
      <c r="Z914">
        <v>5411321</v>
      </c>
      <c r="AA914">
        <v>111.07</v>
      </c>
      <c r="AB914">
        <v>121.592271</v>
      </c>
      <c r="AC914">
        <v>-8.6822049999999997</v>
      </c>
      <c r="AD914">
        <v>0</v>
      </c>
      <c r="AE914">
        <v>0.18</v>
      </c>
      <c r="AF914">
        <v>0</v>
      </c>
      <c r="AG914">
        <v>0</v>
      </c>
      <c r="AH914">
        <v>0</v>
      </c>
      <c r="AI914">
        <v>0</v>
      </c>
      <c r="AJ914">
        <v>1</v>
      </c>
      <c r="AK914">
        <v>1</v>
      </c>
    </row>
    <row r="915" spans="1:37" x14ac:dyDescent="0.25">
      <c r="A915" s="18">
        <v>43940</v>
      </c>
      <c r="B915" t="s">
        <v>232</v>
      </c>
      <c r="C915" t="s">
        <v>179</v>
      </c>
      <c r="D915">
        <v>12</v>
      </c>
      <c r="E915">
        <v>0</v>
      </c>
      <c r="F915">
        <v>0</v>
      </c>
      <c r="G915">
        <v>12</v>
      </c>
      <c r="H915">
        <v>106</v>
      </c>
      <c r="I915">
        <v>6</v>
      </c>
      <c r="J915">
        <v>14</v>
      </c>
      <c r="K915">
        <v>86</v>
      </c>
      <c r="L915" t="s">
        <v>13</v>
      </c>
      <c r="N915" t="s">
        <v>179</v>
      </c>
      <c r="O915" t="s">
        <v>39</v>
      </c>
      <c r="P915" t="s">
        <v>40</v>
      </c>
      <c r="Q915" t="s">
        <v>179</v>
      </c>
      <c r="R915" t="s">
        <v>231</v>
      </c>
      <c r="S915" t="s">
        <v>233</v>
      </c>
      <c r="T915">
        <v>28</v>
      </c>
      <c r="U915">
        <v>1</v>
      </c>
      <c r="V915">
        <v>560</v>
      </c>
      <c r="W915">
        <v>110</v>
      </c>
      <c r="X915">
        <v>5411</v>
      </c>
      <c r="Y915">
        <v>319036</v>
      </c>
      <c r="Z915">
        <v>4340348</v>
      </c>
      <c r="AA915">
        <v>13.6</v>
      </c>
      <c r="AB915">
        <v>138.69603000000001</v>
      </c>
      <c r="AC915">
        <v>-4.6662095299999997</v>
      </c>
      <c r="AD915">
        <v>2.76</v>
      </c>
      <c r="AE915">
        <v>24.42</v>
      </c>
      <c r="AF915">
        <v>0</v>
      </c>
      <c r="AG915">
        <v>1.38</v>
      </c>
      <c r="AH915">
        <v>5.6599999999999998E-2</v>
      </c>
      <c r="AI915">
        <v>0.1321</v>
      </c>
      <c r="AJ915">
        <v>2</v>
      </c>
      <c r="AK915">
        <v>1</v>
      </c>
    </row>
    <row r="916" spans="1:37" x14ac:dyDescent="0.25">
      <c r="A916" s="18">
        <v>43940</v>
      </c>
      <c r="B916" t="s">
        <v>240</v>
      </c>
      <c r="C916" t="s">
        <v>180</v>
      </c>
      <c r="D916">
        <v>2</v>
      </c>
      <c r="E916">
        <v>0</v>
      </c>
      <c r="F916">
        <v>0</v>
      </c>
      <c r="G916">
        <v>2</v>
      </c>
      <c r="H916">
        <v>7</v>
      </c>
      <c r="I916">
        <v>0</v>
      </c>
      <c r="J916">
        <v>0</v>
      </c>
      <c r="K916">
        <v>7</v>
      </c>
      <c r="L916" t="s">
        <v>13</v>
      </c>
      <c r="N916" t="s">
        <v>180</v>
      </c>
      <c r="O916" t="s">
        <v>39</v>
      </c>
      <c r="P916" t="s">
        <v>40</v>
      </c>
      <c r="Q916" t="s">
        <v>179</v>
      </c>
      <c r="R916" t="s">
        <v>231</v>
      </c>
      <c r="S916" t="s">
        <v>233</v>
      </c>
      <c r="T916">
        <v>12</v>
      </c>
      <c r="U916">
        <v>1</v>
      </c>
      <c r="V916">
        <v>218</v>
      </c>
      <c r="W916">
        <v>95</v>
      </c>
      <c r="X916">
        <v>1742</v>
      </c>
      <c r="Y916">
        <v>102955</v>
      </c>
      <c r="Z916">
        <v>1140701</v>
      </c>
      <c r="AA916">
        <v>11.08</v>
      </c>
      <c r="AB916">
        <v>132.9762624</v>
      </c>
      <c r="AC916">
        <v>-2.045160182</v>
      </c>
      <c r="AD916">
        <v>1.75</v>
      </c>
      <c r="AE916">
        <v>6.14</v>
      </c>
      <c r="AF916">
        <v>0</v>
      </c>
      <c r="AG916">
        <v>0</v>
      </c>
      <c r="AH916">
        <v>0</v>
      </c>
      <c r="AI916">
        <v>0</v>
      </c>
      <c r="AK916">
        <v>1</v>
      </c>
    </row>
    <row r="917" spans="1:37" x14ac:dyDescent="0.25">
      <c r="A917" s="18">
        <v>43940</v>
      </c>
      <c r="B917" t="s">
        <v>245</v>
      </c>
      <c r="C917" t="s">
        <v>181</v>
      </c>
      <c r="D917">
        <v>0</v>
      </c>
      <c r="E917">
        <v>0</v>
      </c>
      <c r="F917">
        <v>0</v>
      </c>
      <c r="G917">
        <v>0</v>
      </c>
      <c r="H917">
        <v>29</v>
      </c>
      <c r="I917">
        <v>5</v>
      </c>
      <c r="J917">
        <v>10</v>
      </c>
      <c r="K917">
        <v>14</v>
      </c>
      <c r="L917" t="s">
        <v>13</v>
      </c>
      <c r="N917" t="s">
        <v>181</v>
      </c>
      <c r="O917" t="s">
        <v>39</v>
      </c>
      <c r="P917" t="s">
        <v>40</v>
      </c>
      <c r="Q917" t="s">
        <v>226</v>
      </c>
      <c r="R917" t="s">
        <v>215</v>
      </c>
      <c r="T917">
        <v>10</v>
      </c>
      <c r="U917">
        <v>2</v>
      </c>
      <c r="V917">
        <v>169</v>
      </c>
      <c r="W917">
        <v>268</v>
      </c>
      <c r="X917">
        <v>1591</v>
      </c>
      <c r="Y917">
        <v>87024</v>
      </c>
      <c r="Z917">
        <v>6074100</v>
      </c>
      <c r="AA917">
        <v>69.8</v>
      </c>
      <c r="AB917">
        <v>101.8051092</v>
      </c>
      <c r="AC917">
        <v>0.51164785099999999</v>
      </c>
      <c r="AD917">
        <v>0</v>
      </c>
      <c r="AE917">
        <v>4.7699999999999996</v>
      </c>
      <c r="AF917">
        <v>0</v>
      </c>
      <c r="AG917">
        <v>0.82</v>
      </c>
      <c r="AH917">
        <v>0.1724</v>
      </c>
      <c r="AI917">
        <v>0.3448</v>
      </c>
      <c r="AJ917">
        <v>0</v>
      </c>
      <c r="AK917">
        <v>1</v>
      </c>
    </row>
    <row r="918" spans="1:37" x14ac:dyDescent="0.25">
      <c r="A918" s="18">
        <v>43940</v>
      </c>
      <c r="B918" t="s">
        <v>242</v>
      </c>
      <c r="C918" t="s">
        <v>182</v>
      </c>
      <c r="D918">
        <v>0</v>
      </c>
      <c r="E918">
        <v>0</v>
      </c>
      <c r="F918">
        <v>0</v>
      </c>
      <c r="G918">
        <v>0</v>
      </c>
      <c r="H918">
        <v>7</v>
      </c>
      <c r="I918">
        <v>1</v>
      </c>
      <c r="J918">
        <v>1</v>
      </c>
      <c r="K918">
        <v>5</v>
      </c>
      <c r="L918" t="s">
        <v>13</v>
      </c>
      <c r="N918" t="s">
        <v>182</v>
      </c>
      <c r="O918" t="s">
        <v>39</v>
      </c>
      <c r="P918" t="s">
        <v>40</v>
      </c>
      <c r="Q918" t="s">
        <v>220</v>
      </c>
      <c r="R918" t="s">
        <v>42</v>
      </c>
      <c r="T918">
        <v>6</v>
      </c>
      <c r="V918">
        <v>69</v>
      </c>
      <c r="W918">
        <v>73</v>
      </c>
      <c r="X918">
        <v>575</v>
      </c>
      <c r="Y918">
        <v>16787</v>
      </c>
      <c r="Z918">
        <v>1559984</v>
      </c>
      <c r="AA918">
        <v>92.93</v>
      </c>
      <c r="AB918">
        <v>119.3450194</v>
      </c>
      <c r="AC918">
        <v>-2.4617460530000002</v>
      </c>
      <c r="AD918">
        <v>0</v>
      </c>
      <c r="AE918">
        <v>4.49</v>
      </c>
      <c r="AF918">
        <v>0</v>
      </c>
      <c r="AG918">
        <v>0.64</v>
      </c>
      <c r="AH918">
        <v>0.1429</v>
      </c>
      <c r="AI918">
        <v>0.1429</v>
      </c>
      <c r="AJ918">
        <v>1</v>
      </c>
      <c r="AK918">
        <v>1</v>
      </c>
    </row>
    <row r="919" spans="1:37" x14ac:dyDescent="0.25">
      <c r="A919" s="18">
        <v>43940</v>
      </c>
      <c r="B919" t="s">
        <v>229</v>
      </c>
      <c r="C919" t="s">
        <v>183</v>
      </c>
      <c r="D919">
        <v>27</v>
      </c>
      <c r="E919">
        <v>1</v>
      </c>
      <c r="F919">
        <v>10</v>
      </c>
      <c r="G919">
        <v>16</v>
      </c>
      <c r="H919">
        <v>367</v>
      </c>
      <c r="I919">
        <v>30</v>
      </c>
      <c r="J919">
        <v>60</v>
      </c>
      <c r="K919">
        <v>277</v>
      </c>
      <c r="L919" t="s">
        <v>13</v>
      </c>
      <c r="N919" t="s">
        <v>183</v>
      </c>
      <c r="O919" t="s">
        <v>39</v>
      </c>
      <c r="P919" t="s">
        <v>40</v>
      </c>
      <c r="Q919" t="s">
        <v>220</v>
      </c>
      <c r="R919" t="s">
        <v>42</v>
      </c>
      <c r="T919">
        <v>21</v>
      </c>
      <c r="U919">
        <v>3</v>
      </c>
      <c r="V919">
        <v>311</v>
      </c>
      <c r="W919">
        <v>792</v>
      </c>
      <c r="X919">
        <v>2255</v>
      </c>
      <c r="Y919">
        <v>46717</v>
      </c>
      <c r="Z919">
        <v>9426885</v>
      </c>
      <c r="AA919">
        <v>201.78</v>
      </c>
      <c r="AB919">
        <v>120.1620559</v>
      </c>
      <c r="AC919">
        <v>-3.731080714</v>
      </c>
      <c r="AD919">
        <v>2.86</v>
      </c>
      <c r="AE919">
        <v>38.93</v>
      </c>
      <c r="AF919">
        <v>0.11</v>
      </c>
      <c r="AG919">
        <v>3.18</v>
      </c>
      <c r="AH919">
        <v>8.1699999999999995E-2</v>
      </c>
      <c r="AI919">
        <v>0.16350000000000001</v>
      </c>
      <c r="AJ919">
        <v>2.7</v>
      </c>
      <c r="AK919">
        <v>0.5</v>
      </c>
    </row>
    <row r="920" spans="1:37" x14ac:dyDescent="0.25">
      <c r="A920" s="18">
        <v>43940</v>
      </c>
      <c r="B920" t="s">
        <v>238</v>
      </c>
      <c r="C920" t="s">
        <v>184</v>
      </c>
      <c r="D920">
        <v>3</v>
      </c>
      <c r="E920">
        <v>0</v>
      </c>
      <c r="F920">
        <v>0</v>
      </c>
      <c r="G920">
        <v>3</v>
      </c>
      <c r="H920">
        <v>27</v>
      </c>
      <c r="I920">
        <v>3</v>
      </c>
      <c r="J920">
        <v>2</v>
      </c>
      <c r="K920">
        <v>22</v>
      </c>
      <c r="L920" t="s">
        <v>13</v>
      </c>
      <c r="N920" t="s">
        <v>184</v>
      </c>
      <c r="O920" t="s">
        <v>39</v>
      </c>
      <c r="P920" t="s">
        <v>40</v>
      </c>
      <c r="Q920" t="s">
        <v>220</v>
      </c>
      <c r="R920" t="s">
        <v>42</v>
      </c>
      <c r="T920">
        <v>12</v>
      </c>
      <c r="U920">
        <v>1</v>
      </c>
      <c r="V920">
        <v>175</v>
      </c>
      <c r="W920">
        <v>175</v>
      </c>
      <c r="X920">
        <v>1842</v>
      </c>
      <c r="Y920">
        <v>61841</v>
      </c>
      <c r="Z920">
        <v>2955567</v>
      </c>
      <c r="AA920">
        <v>47.79</v>
      </c>
      <c r="AB920">
        <v>121.2010927</v>
      </c>
      <c r="AC920">
        <v>-1.00413668</v>
      </c>
      <c r="AD920">
        <v>1.02</v>
      </c>
      <c r="AE920">
        <v>9.14</v>
      </c>
      <c r="AF920">
        <v>0</v>
      </c>
      <c r="AG920">
        <v>1.02</v>
      </c>
      <c r="AH920">
        <v>0.1111</v>
      </c>
      <c r="AI920">
        <v>7.4099999999999999E-2</v>
      </c>
      <c r="AK920">
        <v>1</v>
      </c>
    </row>
    <row r="921" spans="1:37" x14ac:dyDescent="0.25">
      <c r="A921" s="18">
        <v>43940</v>
      </c>
      <c r="B921" t="s">
        <v>219</v>
      </c>
      <c r="C921" t="s">
        <v>185</v>
      </c>
      <c r="D921">
        <v>9</v>
      </c>
      <c r="E921">
        <v>0</v>
      </c>
      <c r="F921">
        <v>0</v>
      </c>
      <c r="G921">
        <v>9</v>
      </c>
      <c r="H921">
        <v>36</v>
      </c>
      <c r="I921">
        <v>2</v>
      </c>
      <c r="J921">
        <v>4</v>
      </c>
      <c r="K921">
        <v>30</v>
      </c>
      <c r="L921" t="s">
        <v>13</v>
      </c>
      <c r="N921" t="s">
        <v>185</v>
      </c>
      <c r="O921" t="s">
        <v>39</v>
      </c>
      <c r="P921" t="s">
        <v>40</v>
      </c>
      <c r="Q921" t="s">
        <v>220</v>
      </c>
      <c r="R921" t="s">
        <v>42</v>
      </c>
      <c r="T921">
        <v>15</v>
      </c>
      <c r="U921">
        <v>2</v>
      </c>
      <c r="V921">
        <v>219</v>
      </c>
      <c r="W921">
        <v>377</v>
      </c>
      <c r="X921">
        <v>1911</v>
      </c>
      <c r="Y921">
        <v>38068</v>
      </c>
      <c r="Z921">
        <v>2635461</v>
      </c>
      <c r="AA921">
        <v>69.23</v>
      </c>
      <c r="AB921">
        <v>122.070311</v>
      </c>
      <c r="AC921">
        <v>-4.1246887929999998</v>
      </c>
      <c r="AD921">
        <v>3.41</v>
      </c>
      <c r="AE921">
        <v>13.66</v>
      </c>
      <c r="AF921">
        <v>0</v>
      </c>
      <c r="AG921">
        <v>0.76</v>
      </c>
      <c r="AH921">
        <v>5.5599999999999997E-2</v>
      </c>
      <c r="AI921">
        <v>0.1111</v>
      </c>
      <c r="AK921">
        <v>0</v>
      </c>
    </row>
    <row r="922" spans="1:37" x14ac:dyDescent="0.25">
      <c r="A922" s="18">
        <v>43940</v>
      </c>
      <c r="B922" t="s">
        <v>252</v>
      </c>
      <c r="C922" t="s">
        <v>186</v>
      </c>
      <c r="D922">
        <v>0</v>
      </c>
      <c r="E922">
        <v>0</v>
      </c>
      <c r="F922">
        <v>0</v>
      </c>
      <c r="G922">
        <v>0</v>
      </c>
      <c r="H922">
        <v>18</v>
      </c>
      <c r="I922">
        <v>3</v>
      </c>
      <c r="J922">
        <v>4</v>
      </c>
      <c r="K922">
        <v>11</v>
      </c>
      <c r="L922" t="s">
        <v>13</v>
      </c>
      <c r="N922" t="s">
        <v>186</v>
      </c>
      <c r="O922" t="s">
        <v>39</v>
      </c>
      <c r="P922" t="s">
        <v>40</v>
      </c>
      <c r="Q922" t="s">
        <v>220</v>
      </c>
      <c r="R922" t="s">
        <v>42</v>
      </c>
      <c r="T922">
        <v>11</v>
      </c>
      <c r="U922">
        <v>4</v>
      </c>
      <c r="V922">
        <v>171</v>
      </c>
      <c r="W922">
        <v>332</v>
      </c>
      <c r="X922">
        <v>1507</v>
      </c>
      <c r="Y922">
        <v>13892</v>
      </c>
      <c r="Z922">
        <v>2641884</v>
      </c>
      <c r="AA922">
        <v>190.17</v>
      </c>
      <c r="AB922">
        <v>124.5212396</v>
      </c>
      <c r="AC922">
        <v>1.259638212</v>
      </c>
      <c r="AD922">
        <v>0</v>
      </c>
      <c r="AE922">
        <v>6.81</v>
      </c>
      <c r="AF922">
        <v>0</v>
      </c>
      <c r="AG922">
        <v>1.1399999999999999</v>
      </c>
      <c r="AH922">
        <v>0.16669999999999999</v>
      </c>
      <c r="AI922">
        <v>0.22220000000000001</v>
      </c>
      <c r="AJ922">
        <v>0</v>
      </c>
      <c r="AK922">
        <v>1</v>
      </c>
    </row>
    <row r="923" spans="1:37" x14ac:dyDescent="0.25">
      <c r="A923" s="18">
        <v>43940</v>
      </c>
      <c r="B923" t="s">
        <v>239</v>
      </c>
      <c r="C923" t="s">
        <v>56</v>
      </c>
      <c r="D923">
        <v>1</v>
      </c>
      <c r="E923">
        <v>0</v>
      </c>
      <c r="F923">
        <v>0</v>
      </c>
      <c r="G923">
        <v>1</v>
      </c>
      <c r="H923">
        <v>72</v>
      </c>
      <c r="I923">
        <v>7</v>
      </c>
      <c r="J923">
        <v>12</v>
      </c>
      <c r="K923">
        <v>53</v>
      </c>
      <c r="L923" t="s">
        <v>13</v>
      </c>
      <c r="N923" t="s">
        <v>56</v>
      </c>
      <c r="O923" t="s">
        <v>39</v>
      </c>
      <c r="P923" t="s">
        <v>40</v>
      </c>
      <c r="Q923" t="s">
        <v>226</v>
      </c>
      <c r="R923" t="s">
        <v>215</v>
      </c>
      <c r="T923">
        <v>12</v>
      </c>
      <c r="U923">
        <v>7</v>
      </c>
      <c r="V923">
        <v>179</v>
      </c>
      <c r="W923">
        <v>230</v>
      </c>
      <c r="X923">
        <v>928</v>
      </c>
      <c r="Y923">
        <v>42013</v>
      </c>
      <c r="Z923">
        <v>5519245</v>
      </c>
      <c r="AA923">
        <v>131.37</v>
      </c>
      <c r="AB923">
        <v>100.46506239999999</v>
      </c>
      <c r="AC923">
        <v>-0.850253225</v>
      </c>
      <c r="AD923">
        <v>0.18</v>
      </c>
      <c r="AE923">
        <v>13.05</v>
      </c>
      <c r="AF923">
        <v>0</v>
      </c>
      <c r="AG923">
        <v>1.27</v>
      </c>
      <c r="AH923">
        <v>9.7199999999999995E-2</v>
      </c>
      <c r="AI923">
        <v>0.16669999999999999</v>
      </c>
      <c r="AJ923">
        <v>0.11</v>
      </c>
      <c r="AK923">
        <v>0</v>
      </c>
    </row>
    <row r="924" spans="1:37" x14ac:dyDescent="0.25">
      <c r="A924" s="18">
        <v>43940</v>
      </c>
      <c r="B924" t="s">
        <v>243</v>
      </c>
      <c r="C924" t="s">
        <v>156</v>
      </c>
      <c r="D924">
        <v>5</v>
      </c>
      <c r="E924">
        <v>0</v>
      </c>
      <c r="F924">
        <v>0</v>
      </c>
      <c r="G924">
        <v>5</v>
      </c>
      <c r="H924">
        <v>88</v>
      </c>
      <c r="I924">
        <v>1</v>
      </c>
      <c r="J924">
        <v>3</v>
      </c>
      <c r="K924">
        <v>84</v>
      </c>
      <c r="L924" t="s">
        <v>13</v>
      </c>
      <c r="N924" t="s">
        <v>156</v>
      </c>
      <c r="O924" t="s">
        <v>39</v>
      </c>
      <c r="P924" t="s">
        <v>40</v>
      </c>
      <c r="Q924" t="s">
        <v>226</v>
      </c>
      <c r="R924" t="s">
        <v>215</v>
      </c>
      <c r="T924">
        <v>13</v>
      </c>
      <c r="U924">
        <v>4</v>
      </c>
      <c r="V924">
        <v>241</v>
      </c>
      <c r="W924">
        <v>387</v>
      </c>
      <c r="X924">
        <v>2853</v>
      </c>
      <c r="Y924">
        <v>91592</v>
      </c>
      <c r="Z924">
        <v>8217551</v>
      </c>
      <c r="AA924">
        <v>89.72</v>
      </c>
      <c r="AB924">
        <v>104.16946470000001</v>
      </c>
      <c r="AC924">
        <v>-3.2162118080000002</v>
      </c>
      <c r="AD924">
        <v>0.61</v>
      </c>
      <c r="AE924">
        <v>10.71</v>
      </c>
      <c r="AF924">
        <v>0</v>
      </c>
      <c r="AG924">
        <v>0.12</v>
      </c>
      <c r="AH924">
        <v>1.14E-2</v>
      </c>
      <c r="AI924">
        <v>3.4099999999999998E-2</v>
      </c>
      <c r="AJ924">
        <v>0.17</v>
      </c>
      <c r="AK924">
        <v>0</v>
      </c>
    </row>
    <row r="925" spans="1:37" x14ac:dyDescent="0.25">
      <c r="A925" s="18">
        <v>43940</v>
      </c>
      <c r="B925" t="s">
        <v>225</v>
      </c>
      <c r="C925" t="s">
        <v>187</v>
      </c>
      <c r="D925">
        <v>2</v>
      </c>
      <c r="E925">
        <v>0</v>
      </c>
      <c r="F925">
        <v>0</v>
      </c>
      <c r="G925">
        <v>2</v>
      </c>
      <c r="H925">
        <v>74</v>
      </c>
      <c r="I925">
        <v>9</v>
      </c>
      <c r="J925">
        <v>13</v>
      </c>
      <c r="K925">
        <v>52</v>
      </c>
      <c r="L925" t="s">
        <v>13</v>
      </c>
      <c r="N925" t="s">
        <v>187</v>
      </c>
      <c r="O925" t="s">
        <v>39</v>
      </c>
      <c r="P925" t="s">
        <v>40</v>
      </c>
      <c r="Q925" t="s">
        <v>226</v>
      </c>
      <c r="R925" t="s">
        <v>215</v>
      </c>
      <c r="T925">
        <v>25</v>
      </c>
      <c r="U925">
        <v>8</v>
      </c>
      <c r="V925">
        <v>450</v>
      </c>
      <c r="W925">
        <v>693</v>
      </c>
      <c r="X925">
        <v>5417</v>
      </c>
      <c r="Y925">
        <v>72981</v>
      </c>
      <c r="Z925">
        <v>14874889</v>
      </c>
      <c r="AA925">
        <v>203.82</v>
      </c>
      <c r="AB925">
        <v>99.051964420000004</v>
      </c>
      <c r="AC925">
        <v>2.1918944530000002</v>
      </c>
      <c r="AD925">
        <v>0.13</v>
      </c>
      <c r="AE925">
        <v>4.97</v>
      </c>
      <c r="AF925">
        <v>0</v>
      </c>
      <c r="AG925">
        <v>0.61</v>
      </c>
      <c r="AH925">
        <v>0.1216</v>
      </c>
      <c r="AI925">
        <v>0.1757</v>
      </c>
      <c r="AK925">
        <v>1</v>
      </c>
    </row>
    <row r="926" spans="1:37" x14ac:dyDescent="0.25">
      <c r="A926" s="18">
        <v>43941</v>
      </c>
      <c r="B926" t="s">
        <v>235</v>
      </c>
      <c r="C926" t="s">
        <v>157</v>
      </c>
      <c r="D926">
        <v>0</v>
      </c>
      <c r="E926">
        <v>0</v>
      </c>
      <c r="F926">
        <v>0</v>
      </c>
      <c r="G926">
        <v>0</v>
      </c>
      <c r="H926">
        <v>7</v>
      </c>
      <c r="I926">
        <v>0</v>
      </c>
      <c r="J926">
        <v>3</v>
      </c>
      <c r="K926">
        <v>4</v>
      </c>
      <c r="L926" t="s">
        <v>13</v>
      </c>
      <c r="N926" t="s">
        <v>157</v>
      </c>
      <c r="O926" t="s">
        <v>39</v>
      </c>
      <c r="P926" t="s">
        <v>40</v>
      </c>
      <c r="Q926" t="s">
        <v>226</v>
      </c>
      <c r="R926" t="s">
        <v>215</v>
      </c>
      <c r="S926" t="s">
        <v>233</v>
      </c>
      <c r="T926">
        <v>18</v>
      </c>
      <c r="U926">
        <v>5</v>
      </c>
      <c r="V926">
        <v>289</v>
      </c>
      <c r="X926">
        <v>6497</v>
      </c>
      <c r="Y926">
        <v>57956</v>
      </c>
      <c r="Z926">
        <v>5247257</v>
      </c>
      <c r="AA926">
        <v>90.54</v>
      </c>
      <c r="AB926">
        <v>96.910521739999993</v>
      </c>
      <c r="AC926">
        <v>4.2256146279999998</v>
      </c>
      <c r="AD926">
        <v>0</v>
      </c>
      <c r="AE926">
        <v>1.33</v>
      </c>
      <c r="AF926">
        <v>0</v>
      </c>
      <c r="AG926">
        <v>0</v>
      </c>
      <c r="AH926">
        <v>0</v>
      </c>
      <c r="AI926">
        <v>0.42859999999999998</v>
      </c>
      <c r="AJ926">
        <v>0</v>
      </c>
      <c r="AK926">
        <v>1</v>
      </c>
    </row>
    <row r="927" spans="1:37" x14ac:dyDescent="0.25">
      <c r="A927" s="18">
        <v>43941</v>
      </c>
      <c r="B927" t="s">
        <v>37</v>
      </c>
      <c r="C927" t="s">
        <v>38</v>
      </c>
      <c r="D927">
        <v>5</v>
      </c>
      <c r="E927">
        <v>0</v>
      </c>
      <c r="F927">
        <v>4</v>
      </c>
      <c r="G927">
        <v>1</v>
      </c>
      <c r="H927">
        <v>131</v>
      </c>
      <c r="I927">
        <v>1</v>
      </c>
      <c r="J927">
        <v>36</v>
      </c>
      <c r="K927">
        <v>94</v>
      </c>
      <c r="L927" t="s">
        <v>13</v>
      </c>
      <c r="N927" t="s">
        <v>38</v>
      </c>
      <c r="O927" t="s">
        <v>39</v>
      </c>
      <c r="P927" t="s">
        <v>40</v>
      </c>
      <c r="Q927" t="s">
        <v>41</v>
      </c>
      <c r="R927" t="s">
        <v>42</v>
      </c>
      <c r="T927">
        <v>8</v>
      </c>
      <c r="U927">
        <v>1</v>
      </c>
      <c r="V927">
        <v>57</v>
      </c>
      <c r="W927">
        <v>80</v>
      </c>
      <c r="X927">
        <v>636</v>
      </c>
      <c r="Y927">
        <v>5780</v>
      </c>
      <c r="Z927">
        <v>4216171</v>
      </c>
      <c r="AA927">
        <v>729.43</v>
      </c>
      <c r="AB927">
        <v>115.1317136</v>
      </c>
      <c r="AC927">
        <v>-8.3694716880000009</v>
      </c>
      <c r="AD927">
        <v>1.19</v>
      </c>
      <c r="AE927">
        <v>31.07</v>
      </c>
      <c r="AF927">
        <v>0</v>
      </c>
      <c r="AG927">
        <v>0.24</v>
      </c>
      <c r="AH927">
        <v>7.6E-3</v>
      </c>
      <c r="AI927">
        <v>0.27479999999999999</v>
      </c>
      <c r="AJ927">
        <v>1.25</v>
      </c>
      <c r="AK927">
        <v>0</v>
      </c>
    </row>
    <row r="928" spans="1:37" x14ac:dyDescent="0.25">
      <c r="A928" s="18">
        <v>43941</v>
      </c>
      <c r="B928" t="s">
        <v>218</v>
      </c>
      <c r="C928" t="s">
        <v>158</v>
      </c>
      <c r="D928">
        <v>29</v>
      </c>
      <c r="E928">
        <v>0</v>
      </c>
      <c r="F928">
        <v>6</v>
      </c>
      <c r="G928">
        <v>23</v>
      </c>
      <c r="H928">
        <v>273</v>
      </c>
      <c r="I928">
        <v>34</v>
      </c>
      <c r="J928">
        <v>18</v>
      </c>
      <c r="K928">
        <v>221</v>
      </c>
      <c r="L928" t="s">
        <v>13</v>
      </c>
      <c r="N928" t="s">
        <v>158</v>
      </c>
      <c r="O928" t="s">
        <v>39</v>
      </c>
      <c r="P928" t="s">
        <v>40</v>
      </c>
      <c r="Q928" t="s">
        <v>214</v>
      </c>
      <c r="R928" t="s">
        <v>215</v>
      </c>
      <c r="T928">
        <v>4</v>
      </c>
      <c r="U928">
        <v>4</v>
      </c>
      <c r="V928">
        <v>155</v>
      </c>
      <c r="W928">
        <v>313</v>
      </c>
      <c r="X928">
        <v>1238</v>
      </c>
      <c r="Y928">
        <v>9663</v>
      </c>
      <c r="Z928">
        <v>10722374</v>
      </c>
      <c r="AA928">
        <v>1109.6400000000001</v>
      </c>
      <c r="AB928">
        <v>106.1090043</v>
      </c>
      <c r="AC928">
        <v>-6.4567363880000004</v>
      </c>
      <c r="AD928">
        <v>2.7</v>
      </c>
      <c r="AE928">
        <v>25.46</v>
      </c>
      <c r="AF928">
        <v>0</v>
      </c>
      <c r="AG928">
        <v>3.17</v>
      </c>
      <c r="AH928">
        <v>0.1245</v>
      </c>
      <c r="AI928">
        <v>6.59E-2</v>
      </c>
      <c r="AJ928">
        <v>9.67</v>
      </c>
      <c r="AK928">
        <v>1</v>
      </c>
    </row>
    <row r="929" spans="1:37" x14ac:dyDescent="0.25">
      <c r="A929" s="18">
        <v>43941</v>
      </c>
      <c r="B929" t="s">
        <v>250</v>
      </c>
      <c r="C929" t="s">
        <v>159</v>
      </c>
      <c r="D929">
        <v>0</v>
      </c>
      <c r="E929">
        <v>0</v>
      </c>
      <c r="F929">
        <v>0</v>
      </c>
      <c r="G929">
        <v>0</v>
      </c>
      <c r="H929">
        <v>4</v>
      </c>
      <c r="I929">
        <v>1</v>
      </c>
      <c r="J929">
        <v>1</v>
      </c>
      <c r="K929">
        <v>2</v>
      </c>
      <c r="L929" t="s">
        <v>13</v>
      </c>
      <c r="N929" t="s">
        <v>159</v>
      </c>
      <c r="O929" t="s">
        <v>39</v>
      </c>
      <c r="P929" t="s">
        <v>40</v>
      </c>
      <c r="Q929" t="s">
        <v>226</v>
      </c>
      <c r="R929" t="s">
        <v>215</v>
      </c>
      <c r="T929">
        <v>9</v>
      </c>
      <c r="U929">
        <v>1</v>
      </c>
      <c r="V929">
        <v>129</v>
      </c>
      <c r="W929">
        <v>172</v>
      </c>
      <c r="X929">
        <v>1341</v>
      </c>
      <c r="Y929">
        <v>19919</v>
      </c>
      <c r="Z929">
        <v>1999539</v>
      </c>
      <c r="AA929">
        <v>100.38</v>
      </c>
      <c r="AB929">
        <v>102.33842129999999</v>
      </c>
      <c r="AC929">
        <v>-3.5335836270000001</v>
      </c>
      <c r="AD929">
        <v>0</v>
      </c>
      <c r="AE929">
        <v>2</v>
      </c>
      <c r="AF929">
        <v>0</v>
      </c>
      <c r="AG929">
        <v>0.5</v>
      </c>
      <c r="AH929">
        <v>0.25</v>
      </c>
      <c r="AI929">
        <v>0.25</v>
      </c>
      <c r="AJ929">
        <v>1</v>
      </c>
      <c r="AK929">
        <v>1</v>
      </c>
    </row>
    <row r="930" spans="1:37" x14ac:dyDescent="0.25">
      <c r="A930" s="18">
        <v>43941</v>
      </c>
      <c r="B930" t="s">
        <v>213</v>
      </c>
      <c r="C930" t="s">
        <v>161</v>
      </c>
      <c r="D930">
        <v>71</v>
      </c>
      <c r="E930">
        <v>5</v>
      </c>
      <c r="F930">
        <v>7</v>
      </c>
      <c r="G930">
        <v>59</v>
      </c>
      <c r="H930">
        <v>2565</v>
      </c>
      <c r="I930">
        <v>288</v>
      </c>
      <c r="J930">
        <v>209</v>
      </c>
      <c r="K930">
        <v>2068</v>
      </c>
      <c r="L930" t="s">
        <v>13</v>
      </c>
      <c r="N930" t="s">
        <v>161</v>
      </c>
      <c r="O930" t="s">
        <v>39</v>
      </c>
      <c r="P930" t="s">
        <v>40</v>
      </c>
      <c r="Q930" t="s">
        <v>214</v>
      </c>
      <c r="R930" t="s">
        <v>215</v>
      </c>
      <c r="S930" t="s">
        <v>216</v>
      </c>
      <c r="T930">
        <v>1</v>
      </c>
      <c r="U930">
        <v>5</v>
      </c>
      <c r="V930">
        <v>44</v>
      </c>
      <c r="W930">
        <v>267</v>
      </c>
      <c r="Y930">
        <v>664</v>
      </c>
      <c r="Z930">
        <v>10846145</v>
      </c>
      <c r="AA930">
        <v>16334.31</v>
      </c>
      <c r="AB930">
        <v>106.8361183</v>
      </c>
      <c r="AC930">
        <v>-6.2046989909999999</v>
      </c>
      <c r="AD930">
        <v>6.55</v>
      </c>
      <c r="AE930">
        <v>236.49</v>
      </c>
      <c r="AF930">
        <v>0.46</v>
      </c>
      <c r="AG930">
        <v>26.55</v>
      </c>
      <c r="AH930">
        <v>0.1123</v>
      </c>
      <c r="AI930">
        <v>8.1500000000000003E-2</v>
      </c>
      <c r="AJ930">
        <v>0.7</v>
      </c>
      <c r="AK930">
        <v>1.67</v>
      </c>
    </row>
    <row r="931" spans="1:37" x14ac:dyDescent="0.25">
      <c r="A931" s="18">
        <v>43941</v>
      </c>
      <c r="B931" t="s">
        <v>223</v>
      </c>
      <c r="C931" t="s">
        <v>160</v>
      </c>
      <c r="D931">
        <v>2</v>
      </c>
      <c r="E931">
        <v>0</v>
      </c>
      <c r="F931">
        <v>0</v>
      </c>
      <c r="G931">
        <v>2</v>
      </c>
      <c r="H931">
        <v>54</v>
      </c>
      <c r="I931">
        <v>7</v>
      </c>
      <c r="J931">
        <v>28</v>
      </c>
      <c r="K931">
        <v>19</v>
      </c>
      <c r="L931" t="s">
        <v>13</v>
      </c>
      <c r="N931" t="s">
        <v>160</v>
      </c>
      <c r="O931" t="s">
        <v>39</v>
      </c>
      <c r="P931" t="s">
        <v>40</v>
      </c>
      <c r="Q931" t="s">
        <v>214</v>
      </c>
      <c r="R931" t="s">
        <v>215</v>
      </c>
      <c r="S931" t="s">
        <v>224</v>
      </c>
      <c r="T931">
        <v>4</v>
      </c>
      <c r="U931">
        <v>1</v>
      </c>
      <c r="V931">
        <v>78</v>
      </c>
      <c r="W931">
        <v>46</v>
      </c>
      <c r="X931">
        <v>392</v>
      </c>
      <c r="Y931">
        <v>3133</v>
      </c>
      <c r="Z931">
        <v>3631015</v>
      </c>
      <c r="AA931">
        <v>1158.9000000000001</v>
      </c>
      <c r="AB931">
        <v>110.4448783</v>
      </c>
      <c r="AC931">
        <v>-7.8945018500000002</v>
      </c>
      <c r="AD931">
        <v>0.55000000000000004</v>
      </c>
      <c r="AE931">
        <v>14.87</v>
      </c>
      <c r="AF931">
        <v>0</v>
      </c>
      <c r="AG931">
        <v>1.93</v>
      </c>
      <c r="AH931">
        <v>0.12959999999999999</v>
      </c>
      <c r="AI931">
        <v>0.51849999999999996</v>
      </c>
      <c r="AK931">
        <v>1</v>
      </c>
    </row>
    <row r="932" spans="1:37" x14ac:dyDescent="0.25">
      <c r="A932" s="18">
        <v>43941</v>
      </c>
      <c r="B932" t="s">
        <v>254</v>
      </c>
      <c r="C932" t="s">
        <v>162</v>
      </c>
      <c r="D932">
        <v>0</v>
      </c>
      <c r="E932">
        <v>0</v>
      </c>
      <c r="F932">
        <v>0</v>
      </c>
      <c r="G932">
        <v>0</v>
      </c>
      <c r="H932">
        <v>4</v>
      </c>
      <c r="I932">
        <v>0</v>
      </c>
      <c r="J932">
        <v>0</v>
      </c>
      <c r="K932">
        <v>4</v>
      </c>
      <c r="L932" t="s">
        <v>13</v>
      </c>
      <c r="N932" t="s">
        <v>162</v>
      </c>
      <c r="O932" t="s">
        <v>39</v>
      </c>
      <c r="P932" t="s">
        <v>40</v>
      </c>
      <c r="Q932" t="s">
        <v>220</v>
      </c>
      <c r="R932" t="s">
        <v>42</v>
      </c>
      <c r="T932">
        <v>5</v>
      </c>
      <c r="U932">
        <v>1</v>
      </c>
      <c r="V932">
        <v>77</v>
      </c>
      <c r="W932">
        <v>72</v>
      </c>
      <c r="X932">
        <v>657</v>
      </c>
      <c r="Y932">
        <v>11257</v>
      </c>
      <c r="Z932">
        <v>1180651</v>
      </c>
      <c r="AA932">
        <v>104.88</v>
      </c>
      <c r="AB932">
        <v>122.37605809999999</v>
      </c>
      <c r="AC932">
        <v>0.68700260400000002</v>
      </c>
      <c r="AD932">
        <v>0</v>
      </c>
      <c r="AE932">
        <v>3.39</v>
      </c>
      <c r="AF932">
        <v>0</v>
      </c>
      <c r="AG932">
        <v>0</v>
      </c>
      <c r="AH932">
        <v>0</v>
      </c>
      <c r="AI932">
        <v>0</v>
      </c>
      <c r="AJ932">
        <v>1</v>
      </c>
      <c r="AK932">
        <v>1</v>
      </c>
    </row>
    <row r="933" spans="1:37" x14ac:dyDescent="0.25">
      <c r="A933" s="18">
        <v>43941</v>
      </c>
      <c r="B933" t="s">
        <v>246</v>
      </c>
      <c r="C933" t="s">
        <v>163</v>
      </c>
      <c r="D933">
        <v>0</v>
      </c>
      <c r="E933">
        <v>0</v>
      </c>
      <c r="F933">
        <v>0</v>
      </c>
      <c r="G933">
        <v>0</v>
      </c>
      <c r="H933">
        <v>7</v>
      </c>
      <c r="I933">
        <v>0</v>
      </c>
      <c r="J933">
        <v>1</v>
      </c>
      <c r="K933">
        <v>6</v>
      </c>
      <c r="L933" t="s">
        <v>13</v>
      </c>
      <c r="N933" t="s">
        <v>163</v>
      </c>
      <c r="O933" t="s">
        <v>39</v>
      </c>
      <c r="P933" t="s">
        <v>40</v>
      </c>
      <c r="Q933" t="s">
        <v>226</v>
      </c>
      <c r="R933" t="s">
        <v>215</v>
      </c>
      <c r="T933">
        <v>9</v>
      </c>
      <c r="U933">
        <v>2</v>
      </c>
      <c r="V933">
        <v>141</v>
      </c>
      <c r="W933">
        <v>163</v>
      </c>
      <c r="X933">
        <v>1399</v>
      </c>
      <c r="Y933">
        <v>50058</v>
      </c>
      <c r="Z933">
        <v>3493357</v>
      </c>
      <c r="AA933">
        <v>69.790000000000006</v>
      </c>
      <c r="AB933">
        <v>102.72364039999999</v>
      </c>
      <c r="AC933">
        <v>-1.69769766</v>
      </c>
      <c r="AD933">
        <v>0</v>
      </c>
      <c r="AE933">
        <v>2</v>
      </c>
      <c r="AF933">
        <v>0</v>
      </c>
      <c r="AG933">
        <v>0</v>
      </c>
      <c r="AH933">
        <v>0</v>
      </c>
      <c r="AI933">
        <v>0.1429</v>
      </c>
      <c r="AJ933">
        <v>1</v>
      </c>
      <c r="AK933">
        <v>1</v>
      </c>
    </row>
    <row r="934" spans="1:37" x14ac:dyDescent="0.25">
      <c r="A934" s="18">
        <v>43941</v>
      </c>
      <c r="B934" t="s">
        <v>217</v>
      </c>
      <c r="C934" t="s">
        <v>164</v>
      </c>
      <c r="D934">
        <v>26</v>
      </c>
      <c r="E934">
        <v>3</v>
      </c>
      <c r="F934">
        <v>3</v>
      </c>
      <c r="G934">
        <v>20</v>
      </c>
      <c r="H934">
        <v>743</v>
      </c>
      <c r="I934">
        <v>59</v>
      </c>
      <c r="J934">
        <v>54</v>
      </c>
      <c r="K934">
        <v>630</v>
      </c>
      <c r="L934" t="s">
        <v>13</v>
      </c>
      <c r="N934" t="s">
        <v>164</v>
      </c>
      <c r="O934" t="s">
        <v>39</v>
      </c>
      <c r="P934" t="s">
        <v>40</v>
      </c>
      <c r="Q934" t="s">
        <v>214</v>
      </c>
      <c r="R934" t="s">
        <v>215</v>
      </c>
      <c r="T934">
        <v>18</v>
      </c>
      <c r="U934">
        <v>9</v>
      </c>
      <c r="V934">
        <v>627</v>
      </c>
      <c r="W934">
        <v>645</v>
      </c>
      <c r="X934">
        <v>5312</v>
      </c>
      <c r="Y934">
        <v>35378</v>
      </c>
      <c r="Z934">
        <v>45161325</v>
      </c>
      <c r="AA934">
        <v>1276.55</v>
      </c>
      <c r="AB934">
        <v>107.60370829999999</v>
      </c>
      <c r="AC934">
        <v>-6.9204320829999997</v>
      </c>
      <c r="AD934">
        <v>0.57999999999999996</v>
      </c>
      <c r="AE934">
        <v>16.45</v>
      </c>
      <c r="AF934">
        <v>7.0000000000000007E-2</v>
      </c>
      <c r="AG934">
        <v>1.31</v>
      </c>
      <c r="AH934">
        <v>7.9399999999999998E-2</v>
      </c>
      <c r="AI934">
        <v>7.2700000000000001E-2</v>
      </c>
      <c r="AJ934">
        <v>0.52</v>
      </c>
      <c r="AK934">
        <v>3</v>
      </c>
    </row>
    <row r="935" spans="1:37" x14ac:dyDescent="0.25">
      <c r="A935" s="18">
        <v>43941</v>
      </c>
      <c r="B935" t="s">
        <v>227</v>
      </c>
      <c r="C935" t="s">
        <v>165</v>
      </c>
      <c r="D935">
        <v>3</v>
      </c>
      <c r="E935">
        <v>1</v>
      </c>
      <c r="F935">
        <v>2</v>
      </c>
      <c r="G935">
        <v>0</v>
      </c>
      <c r="H935">
        <v>339</v>
      </c>
      <c r="I935">
        <v>42</v>
      </c>
      <c r="J935">
        <v>60</v>
      </c>
      <c r="K935">
        <v>237</v>
      </c>
      <c r="L935" t="s">
        <v>13</v>
      </c>
      <c r="N935" t="s">
        <v>165</v>
      </c>
      <c r="O935" t="s">
        <v>39</v>
      </c>
      <c r="P935" t="s">
        <v>40</v>
      </c>
      <c r="Q935" t="s">
        <v>214</v>
      </c>
      <c r="R935" t="s">
        <v>215</v>
      </c>
      <c r="T935">
        <v>29</v>
      </c>
      <c r="U935">
        <v>6</v>
      </c>
      <c r="V935">
        <v>576</v>
      </c>
      <c r="W935">
        <v>753</v>
      </c>
      <c r="X935">
        <v>7809</v>
      </c>
      <c r="Y935">
        <v>32801</v>
      </c>
      <c r="Z935">
        <v>36364072</v>
      </c>
      <c r="AA935">
        <v>1108.6400000000001</v>
      </c>
      <c r="AB935">
        <v>110.20111489999999</v>
      </c>
      <c r="AC935">
        <v>-7.2590971770000001</v>
      </c>
      <c r="AD935">
        <v>0.08</v>
      </c>
      <c r="AE935">
        <v>9.32</v>
      </c>
      <c r="AF935">
        <v>0.03</v>
      </c>
      <c r="AG935">
        <v>1.1499999999999999</v>
      </c>
      <c r="AH935">
        <v>0.1239</v>
      </c>
      <c r="AI935">
        <v>0.17699999999999999</v>
      </c>
      <c r="AJ935">
        <v>0.14000000000000001</v>
      </c>
      <c r="AK935">
        <v>0.5</v>
      </c>
    </row>
    <row r="936" spans="1:37" x14ac:dyDescent="0.25">
      <c r="A936" s="18">
        <v>43941</v>
      </c>
      <c r="B936" t="s">
        <v>228</v>
      </c>
      <c r="C936" t="s">
        <v>166</v>
      </c>
      <c r="D936">
        <v>0</v>
      </c>
      <c r="E936">
        <v>3</v>
      </c>
      <c r="F936">
        <v>2</v>
      </c>
      <c r="G936">
        <v>-5</v>
      </c>
      <c r="H936">
        <v>539</v>
      </c>
      <c r="I936">
        <v>56</v>
      </c>
      <c r="J936">
        <v>88</v>
      </c>
      <c r="K936">
        <v>395</v>
      </c>
      <c r="L936" t="s">
        <v>13</v>
      </c>
      <c r="N936" t="s">
        <v>166</v>
      </c>
      <c r="O936" t="s">
        <v>39</v>
      </c>
      <c r="P936" t="s">
        <v>40</v>
      </c>
      <c r="Q936" t="s">
        <v>214</v>
      </c>
      <c r="R936" t="s">
        <v>215</v>
      </c>
      <c r="T936">
        <v>29</v>
      </c>
      <c r="U936">
        <v>9</v>
      </c>
      <c r="V936">
        <v>666</v>
      </c>
      <c r="W936">
        <v>777</v>
      </c>
      <c r="X936">
        <v>7724</v>
      </c>
      <c r="Y936">
        <v>47803</v>
      </c>
      <c r="Z936">
        <v>40479023</v>
      </c>
      <c r="AA936">
        <v>846.78</v>
      </c>
      <c r="AB936">
        <v>112.7329414</v>
      </c>
      <c r="AC936">
        <v>-7.7233455790000001</v>
      </c>
      <c r="AD936">
        <v>0</v>
      </c>
      <c r="AE936">
        <v>13.32</v>
      </c>
      <c r="AF936">
        <v>7.0000000000000007E-2</v>
      </c>
      <c r="AG936">
        <v>1.38</v>
      </c>
      <c r="AH936">
        <v>0.10390000000000001</v>
      </c>
      <c r="AI936">
        <v>0.1633</v>
      </c>
      <c r="AJ936">
        <v>0</v>
      </c>
      <c r="AK936">
        <v>0.6</v>
      </c>
    </row>
    <row r="937" spans="1:37" x14ac:dyDescent="0.25">
      <c r="A937" s="18">
        <v>43941</v>
      </c>
      <c r="B937" t="s">
        <v>244</v>
      </c>
      <c r="C937" t="s">
        <v>167</v>
      </c>
      <c r="D937">
        <v>0</v>
      </c>
      <c r="E937">
        <v>0</v>
      </c>
      <c r="F937">
        <v>0</v>
      </c>
      <c r="G937">
        <v>0</v>
      </c>
      <c r="H937">
        <v>18</v>
      </c>
      <c r="I937">
        <v>1</v>
      </c>
      <c r="J937">
        <v>5</v>
      </c>
      <c r="K937">
        <v>12</v>
      </c>
      <c r="L937" t="s">
        <v>13</v>
      </c>
      <c r="N937" t="s">
        <v>167</v>
      </c>
      <c r="O937" t="s">
        <v>39</v>
      </c>
      <c r="P937" t="s">
        <v>40</v>
      </c>
      <c r="Q937" t="s">
        <v>222</v>
      </c>
      <c r="R937" t="s">
        <v>215</v>
      </c>
      <c r="T937">
        <v>12</v>
      </c>
      <c r="U937">
        <v>2</v>
      </c>
      <c r="V937">
        <v>174</v>
      </c>
      <c r="W937">
        <v>99</v>
      </c>
      <c r="X937">
        <v>2031</v>
      </c>
      <c r="Y937">
        <v>147307</v>
      </c>
      <c r="Z937">
        <v>5422814</v>
      </c>
      <c r="AA937">
        <v>36.81</v>
      </c>
      <c r="AB937">
        <v>111.1211776</v>
      </c>
      <c r="AC937">
        <v>-8.6474572E-2</v>
      </c>
      <c r="AD937">
        <v>0</v>
      </c>
      <c r="AE937">
        <v>3.32</v>
      </c>
      <c r="AF937">
        <v>0</v>
      </c>
      <c r="AG937">
        <v>0.18</v>
      </c>
      <c r="AH937">
        <v>5.5599999999999997E-2</v>
      </c>
      <c r="AI937">
        <v>0.27779999999999999</v>
      </c>
      <c r="AJ937">
        <v>1</v>
      </c>
      <c r="AK937">
        <v>1</v>
      </c>
    </row>
    <row r="938" spans="1:37" x14ac:dyDescent="0.25">
      <c r="A938" s="18">
        <v>43941</v>
      </c>
      <c r="B938" t="s">
        <v>247</v>
      </c>
      <c r="C938" t="s">
        <v>168</v>
      </c>
      <c r="D938">
        <v>0</v>
      </c>
      <c r="E938">
        <v>0</v>
      </c>
      <c r="F938">
        <v>0</v>
      </c>
      <c r="G938">
        <v>0</v>
      </c>
      <c r="H938">
        <v>94</v>
      </c>
      <c r="I938">
        <v>7</v>
      </c>
      <c r="J938">
        <v>10</v>
      </c>
      <c r="K938">
        <v>77</v>
      </c>
      <c r="L938" t="s">
        <v>13</v>
      </c>
      <c r="N938" t="s">
        <v>168</v>
      </c>
      <c r="O938" t="s">
        <v>39</v>
      </c>
      <c r="P938" t="s">
        <v>40</v>
      </c>
      <c r="Q938" t="s">
        <v>222</v>
      </c>
      <c r="R938" t="s">
        <v>42</v>
      </c>
      <c r="T938">
        <v>11</v>
      </c>
      <c r="U938">
        <v>2</v>
      </c>
      <c r="V938">
        <v>153</v>
      </c>
      <c r="W938">
        <v>144</v>
      </c>
      <c r="X938">
        <v>1864</v>
      </c>
      <c r="Y938">
        <v>38744</v>
      </c>
      <c r="Z938">
        <v>4023049</v>
      </c>
      <c r="AA938">
        <v>103.84</v>
      </c>
      <c r="AB938">
        <v>115.4385783</v>
      </c>
      <c r="AC938">
        <v>-2.993594979</v>
      </c>
      <c r="AD938">
        <v>0</v>
      </c>
      <c r="AE938">
        <v>23.37</v>
      </c>
      <c r="AF938">
        <v>0</v>
      </c>
      <c r="AG938">
        <v>1.74</v>
      </c>
      <c r="AH938">
        <v>7.4499999999999997E-2</v>
      </c>
      <c r="AI938">
        <v>0.10639999999999999</v>
      </c>
      <c r="AJ938">
        <v>0</v>
      </c>
      <c r="AK938">
        <v>1</v>
      </c>
    </row>
    <row r="939" spans="1:37" x14ac:dyDescent="0.25">
      <c r="A939" s="18">
        <v>43941</v>
      </c>
      <c r="B939" t="s">
        <v>236</v>
      </c>
      <c r="C939" t="s">
        <v>169</v>
      </c>
      <c r="D939">
        <v>14</v>
      </c>
      <c r="E939">
        <v>1</v>
      </c>
      <c r="F939">
        <v>1</v>
      </c>
      <c r="G939">
        <v>12</v>
      </c>
      <c r="H939">
        <v>56</v>
      </c>
      <c r="I939">
        <v>4</v>
      </c>
      <c r="J939">
        <v>9</v>
      </c>
      <c r="K939">
        <v>43</v>
      </c>
      <c r="L939" t="s">
        <v>13</v>
      </c>
      <c r="N939" t="s">
        <v>169</v>
      </c>
      <c r="O939" t="s">
        <v>39</v>
      </c>
      <c r="P939" t="s">
        <v>40</v>
      </c>
      <c r="Q939" t="s">
        <v>222</v>
      </c>
      <c r="R939" t="s">
        <v>215</v>
      </c>
      <c r="T939">
        <v>13</v>
      </c>
      <c r="U939">
        <v>1</v>
      </c>
      <c r="V939">
        <v>136</v>
      </c>
      <c r="W939">
        <v>139</v>
      </c>
      <c r="X939">
        <v>1432</v>
      </c>
      <c r="Y939">
        <v>153565</v>
      </c>
      <c r="Z939">
        <v>2570289</v>
      </c>
      <c r="AA939">
        <v>16.739999999999998</v>
      </c>
      <c r="AB939">
        <v>113.41765359999999</v>
      </c>
      <c r="AC939">
        <v>-1.6024846530000001</v>
      </c>
      <c r="AD939">
        <v>5.45</v>
      </c>
      <c r="AE939">
        <v>21.79</v>
      </c>
      <c r="AF939">
        <v>0.39</v>
      </c>
      <c r="AG939">
        <v>1.56</v>
      </c>
      <c r="AH939">
        <v>7.1400000000000005E-2</v>
      </c>
      <c r="AI939">
        <v>0.16070000000000001</v>
      </c>
      <c r="AJ939">
        <v>2.8</v>
      </c>
    </row>
    <row r="940" spans="1:37" x14ac:dyDescent="0.25">
      <c r="A940" s="18">
        <v>43941</v>
      </c>
      <c r="B940" t="s">
        <v>221</v>
      </c>
      <c r="C940" t="s">
        <v>170</v>
      </c>
      <c r="D940">
        <v>4</v>
      </c>
      <c r="E940">
        <v>0</v>
      </c>
      <c r="F940">
        <v>0</v>
      </c>
      <c r="G940">
        <v>4</v>
      </c>
      <c r="H940">
        <v>60</v>
      </c>
      <c r="I940">
        <v>1</v>
      </c>
      <c r="J940">
        <v>12</v>
      </c>
      <c r="K940">
        <v>47</v>
      </c>
      <c r="L940" t="s">
        <v>13</v>
      </c>
      <c r="N940" t="s">
        <v>170</v>
      </c>
      <c r="O940" t="s">
        <v>39</v>
      </c>
      <c r="P940" t="s">
        <v>40</v>
      </c>
      <c r="Q940" t="s">
        <v>222</v>
      </c>
      <c r="R940" t="s">
        <v>42</v>
      </c>
      <c r="T940">
        <v>7</v>
      </c>
      <c r="U940">
        <v>3</v>
      </c>
      <c r="V940">
        <v>103</v>
      </c>
      <c r="W940">
        <v>197</v>
      </c>
      <c r="X940">
        <v>841</v>
      </c>
      <c r="Y940">
        <v>129067</v>
      </c>
      <c r="Z940">
        <v>3552191</v>
      </c>
      <c r="AA940">
        <v>27.52</v>
      </c>
      <c r="AB940">
        <v>116.4684405</v>
      </c>
      <c r="AC940">
        <v>0.45385803000000002</v>
      </c>
      <c r="AD940">
        <v>1.1299999999999999</v>
      </c>
      <c r="AE940">
        <v>16.89</v>
      </c>
      <c r="AF940">
        <v>0</v>
      </c>
      <c r="AG940">
        <v>0.28000000000000003</v>
      </c>
      <c r="AH940">
        <v>1.67E-2</v>
      </c>
      <c r="AI940">
        <v>0.2</v>
      </c>
      <c r="AJ940">
        <v>0.8</v>
      </c>
      <c r="AK940">
        <v>1</v>
      </c>
    </row>
    <row r="941" spans="1:37" x14ac:dyDescent="0.25">
      <c r="A941" s="18">
        <v>43941</v>
      </c>
      <c r="B941" t="s">
        <v>241</v>
      </c>
      <c r="C941" t="s">
        <v>171</v>
      </c>
      <c r="D941">
        <v>4</v>
      </c>
      <c r="E941">
        <v>0</v>
      </c>
      <c r="F941">
        <v>0</v>
      </c>
      <c r="G941">
        <v>4</v>
      </c>
      <c r="H941">
        <v>73</v>
      </c>
      <c r="I941">
        <v>1</v>
      </c>
      <c r="J941">
        <v>2</v>
      </c>
      <c r="K941">
        <v>70</v>
      </c>
      <c r="L941" t="s">
        <v>13</v>
      </c>
      <c r="N941" t="s">
        <v>171</v>
      </c>
      <c r="O941" t="s">
        <v>39</v>
      </c>
      <c r="P941" t="s">
        <v>40</v>
      </c>
      <c r="Q941" t="s">
        <v>222</v>
      </c>
      <c r="R941" t="s">
        <v>42</v>
      </c>
      <c r="T941">
        <v>4</v>
      </c>
      <c r="U941">
        <v>1</v>
      </c>
      <c r="V941">
        <v>53</v>
      </c>
      <c r="W941">
        <v>35</v>
      </c>
      <c r="X941">
        <v>447</v>
      </c>
      <c r="Y941">
        <v>75468</v>
      </c>
      <c r="Z941">
        <v>648407</v>
      </c>
      <c r="AA941">
        <v>8.59</v>
      </c>
      <c r="AB941">
        <v>116.2188791</v>
      </c>
      <c r="AC941">
        <v>2.8910126209999998</v>
      </c>
      <c r="AD941">
        <v>6.17</v>
      </c>
      <c r="AE941">
        <v>112.58</v>
      </c>
      <c r="AF941">
        <v>0</v>
      </c>
      <c r="AG941">
        <v>1.54</v>
      </c>
      <c r="AH941">
        <v>1.37E-2</v>
      </c>
      <c r="AI941">
        <v>2.7400000000000001E-2</v>
      </c>
      <c r="AJ941">
        <v>0.21</v>
      </c>
      <c r="AK941">
        <v>1</v>
      </c>
    </row>
    <row r="942" spans="1:37" x14ac:dyDescent="0.25">
      <c r="A942" s="18">
        <v>43941</v>
      </c>
      <c r="B942" t="s">
        <v>248</v>
      </c>
      <c r="C942" t="s">
        <v>172</v>
      </c>
      <c r="D942">
        <v>0</v>
      </c>
      <c r="E942">
        <v>0</v>
      </c>
      <c r="F942">
        <v>0</v>
      </c>
      <c r="G942">
        <v>0</v>
      </c>
      <c r="H942">
        <v>7</v>
      </c>
      <c r="I942">
        <v>1</v>
      </c>
      <c r="J942">
        <v>1</v>
      </c>
      <c r="K942">
        <v>5</v>
      </c>
      <c r="L942" t="s">
        <v>13</v>
      </c>
      <c r="N942" t="s">
        <v>172</v>
      </c>
      <c r="O942" t="s">
        <v>39</v>
      </c>
      <c r="P942" t="s">
        <v>40</v>
      </c>
      <c r="Q942" t="s">
        <v>226</v>
      </c>
      <c r="R942" t="s">
        <v>215</v>
      </c>
      <c r="T942">
        <v>6</v>
      </c>
      <c r="U942">
        <v>1</v>
      </c>
      <c r="V942">
        <v>47</v>
      </c>
      <c r="W942">
        <v>82</v>
      </c>
      <c r="X942">
        <v>309</v>
      </c>
      <c r="Y942">
        <v>16424</v>
      </c>
      <c r="Z942">
        <v>1379767</v>
      </c>
      <c r="AA942">
        <v>84.01</v>
      </c>
      <c r="AB942">
        <v>106.5499324</v>
      </c>
      <c r="AC942">
        <v>-2.4474441269999998</v>
      </c>
      <c r="AD942">
        <v>0</v>
      </c>
      <c r="AE942">
        <v>5.07</v>
      </c>
      <c r="AF942">
        <v>0</v>
      </c>
      <c r="AG942">
        <v>0.72</v>
      </c>
      <c r="AH942">
        <v>0.1429</v>
      </c>
      <c r="AI942">
        <v>0.1429</v>
      </c>
      <c r="AJ942">
        <v>0</v>
      </c>
      <c r="AK942">
        <v>1</v>
      </c>
    </row>
    <row r="943" spans="1:37" x14ac:dyDescent="0.25">
      <c r="A943" s="18">
        <v>43941</v>
      </c>
      <c r="B943" t="s">
        <v>249</v>
      </c>
      <c r="C943" t="s">
        <v>173</v>
      </c>
      <c r="D943">
        <v>0</v>
      </c>
      <c r="E943">
        <v>1</v>
      </c>
      <c r="F943">
        <v>2</v>
      </c>
      <c r="G943">
        <v>-3</v>
      </c>
      <c r="H943">
        <v>74</v>
      </c>
      <c r="I943">
        <v>7</v>
      </c>
      <c r="J943">
        <v>8</v>
      </c>
      <c r="K943">
        <v>59</v>
      </c>
      <c r="L943" t="s">
        <v>13</v>
      </c>
      <c r="N943" t="s">
        <v>173</v>
      </c>
      <c r="O943" t="s">
        <v>39</v>
      </c>
      <c r="P943" t="s">
        <v>40</v>
      </c>
      <c r="Q943" t="s">
        <v>226</v>
      </c>
      <c r="R943" t="s">
        <v>215</v>
      </c>
      <c r="T943">
        <v>5</v>
      </c>
      <c r="U943">
        <v>2</v>
      </c>
      <c r="V943">
        <v>75</v>
      </c>
      <c r="W943">
        <v>142</v>
      </c>
      <c r="X943">
        <v>275</v>
      </c>
      <c r="Y943">
        <v>8202</v>
      </c>
      <c r="Z943">
        <v>1929400</v>
      </c>
      <c r="AA943">
        <v>235.24</v>
      </c>
      <c r="AB943">
        <v>108.261746</v>
      </c>
      <c r="AC943">
        <v>3.9163459999999999</v>
      </c>
      <c r="AD943">
        <v>0</v>
      </c>
      <c r="AE943">
        <v>38.35</v>
      </c>
      <c r="AF943">
        <v>0.52</v>
      </c>
      <c r="AG943">
        <v>3.63</v>
      </c>
      <c r="AH943">
        <v>9.4600000000000004E-2</v>
      </c>
      <c r="AI943">
        <v>0.1081</v>
      </c>
      <c r="AJ943">
        <v>1</v>
      </c>
    </row>
    <row r="944" spans="1:37" x14ac:dyDescent="0.25">
      <c r="A944" s="18">
        <v>43941</v>
      </c>
      <c r="B944" t="s">
        <v>237</v>
      </c>
      <c r="C944" t="s">
        <v>174</v>
      </c>
      <c r="D944">
        <v>0</v>
      </c>
      <c r="E944">
        <v>0</v>
      </c>
      <c r="F944">
        <v>0</v>
      </c>
      <c r="G944">
        <v>0</v>
      </c>
      <c r="H944">
        <v>25</v>
      </c>
      <c r="I944">
        <v>5</v>
      </c>
      <c r="J944">
        <v>4</v>
      </c>
      <c r="K944">
        <v>16</v>
      </c>
      <c r="L944" t="s">
        <v>13</v>
      </c>
      <c r="N944" t="s">
        <v>174</v>
      </c>
      <c r="O944" t="s">
        <v>39</v>
      </c>
      <c r="P944" t="s">
        <v>40</v>
      </c>
      <c r="Q944" t="s">
        <v>226</v>
      </c>
      <c r="R944" t="s">
        <v>215</v>
      </c>
      <c r="T944">
        <v>13</v>
      </c>
      <c r="U944">
        <v>2</v>
      </c>
      <c r="V944">
        <v>228</v>
      </c>
      <c r="W944">
        <v>205</v>
      </c>
      <c r="X944">
        <v>2435</v>
      </c>
      <c r="Y944">
        <v>34624</v>
      </c>
      <c r="Z944">
        <v>9095591</v>
      </c>
      <c r="AA944">
        <v>262.7</v>
      </c>
      <c r="AB944">
        <v>105.0214366</v>
      </c>
      <c r="AC944">
        <v>-4.9167929749999999</v>
      </c>
      <c r="AD944">
        <v>0</v>
      </c>
      <c r="AE944">
        <v>2.75</v>
      </c>
      <c r="AF944">
        <v>0</v>
      </c>
      <c r="AG944">
        <v>0.55000000000000004</v>
      </c>
      <c r="AH944">
        <v>0.2</v>
      </c>
      <c r="AI944">
        <v>0.16</v>
      </c>
      <c r="AJ944">
        <v>1</v>
      </c>
      <c r="AK944">
        <v>1</v>
      </c>
    </row>
    <row r="945" spans="1:37" x14ac:dyDescent="0.25">
      <c r="A945" s="18">
        <v>43941</v>
      </c>
      <c r="B945" t="s">
        <v>230</v>
      </c>
      <c r="C945" t="s">
        <v>175</v>
      </c>
      <c r="D945">
        <v>0</v>
      </c>
      <c r="E945">
        <v>0</v>
      </c>
      <c r="F945">
        <v>4</v>
      </c>
      <c r="G945">
        <v>-4</v>
      </c>
      <c r="H945">
        <v>17</v>
      </c>
      <c r="I945">
        <v>0</v>
      </c>
      <c r="J945">
        <v>9</v>
      </c>
      <c r="K945">
        <v>8</v>
      </c>
      <c r="L945" t="s">
        <v>13</v>
      </c>
      <c r="N945" t="s">
        <v>175</v>
      </c>
      <c r="O945" t="s">
        <v>39</v>
      </c>
      <c r="P945" t="s">
        <v>40</v>
      </c>
      <c r="Q945" t="s">
        <v>175</v>
      </c>
      <c r="R945" t="s">
        <v>231</v>
      </c>
      <c r="T945">
        <v>9</v>
      </c>
      <c r="U945">
        <v>2</v>
      </c>
      <c r="V945">
        <v>118</v>
      </c>
      <c r="W945">
        <v>35</v>
      </c>
      <c r="X945">
        <v>1198</v>
      </c>
      <c r="Y945">
        <v>46914</v>
      </c>
      <c r="Z945">
        <v>1847097</v>
      </c>
      <c r="AA945">
        <v>39.369999999999997</v>
      </c>
      <c r="AB945">
        <v>129.57679200000001</v>
      </c>
      <c r="AC945">
        <v>-3.1925720000000002</v>
      </c>
      <c r="AD945">
        <v>0</v>
      </c>
      <c r="AE945">
        <v>9.1999999999999993</v>
      </c>
      <c r="AF945">
        <v>0</v>
      </c>
      <c r="AG945">
        <v>0</v>
      </c>
      <c r="AH945">
        <v>0</v>
      </c>
      <c r="AI945">
        <v>0.52939999999999998</v>
      </c>
      <c r="AJ945">
        <v>1</v>
      </c>
      <c r="AK945">
        <v>1</v>
      </c>
    </row>
    <row r="946" spans="1:37" x14ac:dyDescent="0.25">
      <c r="A946" s="18">
        <v>43941</v>
      </c>
      <c r="B946" t="s">
        <v>234</v>
      </c>
      <c r="C946" t="s">
        <v>176</v>
      </c>
      <c r="D946">
        <v>0</v>
      </c>
      <c r="E946">
        <v>0</v>
      </c>
      <c r="F946">
        <v>0</v>
      </c>
      <c r="G946">
        <v>0</v>
      </c>
      <c r="H946">
        <v>4</v>
      </c>
      <c r="I946">
        <v>0</v>
      </c>
      <c r="J946">
        <v>2</v>
      </c>
      <c r="K946">
        <v>2</v>
      </c>
      <c r="L946" t="s">
        <v>13</v>
      </c>
      <c r="N946" t="s">
        <v>176</v>
      </c>
      <c r="O946" t="s">
        <v>39</v>
      </c>
      <c r="P946" t="s">
        <v>40</v>
      </c>
      <c r="Q946" t="s">
        <v>175</v>
      </c>
      <c r="R946" t="s">
        <v>231</v>
      </c>
      <c r="T946">
        <v>8</v>
      </c>
      <c r="U946">
        <v>2</v>
      </c>
      <c r="V946">
        <v>116</v>
      </c>
      <c r="W946">
        <v>118</v>
      </c>
      <c r="X946">
        <v>1063</v>
      </c>
      <c r="Y946">
        <v>31983</v>
      </c>
      <c r="Z946">
        <v>1307803</v>
      </c>
      <c r="AA946">
        <v>40.89</v>
      </c>
      <c r="AB946">
        <v>127.5391072</v>
      </c>
      <c r="AC946">
        <v>0.212036949</v>
      </c>
      <c r="AD946">
        <v>0</v>
      </c>
      <c r="AE946">
        <v>3.06</v>
      </c>
      <c r="AF946">
        <v>0</v>
      </c>
      <c r="AG946">
        <v>0</v>
      </c>
      <c r="AH946">
        <v>0</v>
      </c>
      <c r="AI946">
        <v>0.5</v>
      </c>
      <c r="AJ946">
        <v>1</v>
      </c>
      <c r="AK946">
        <v>1</v>
      </c>
    </row>
    <row r="947" spans="1:37" x14ac:dyDescent="0.25">
      <c r="A947" s="18">
        <v>43941</v>
      </c>
      <c r="B947" t="s">
        <v>251</v>
      </c>
      <c r="C947" t="s">
        <v>177</v>
      </c>
      <c r="D947">
        <v>11</v>
      </c>
      <c r="E947">
        <v>1</v>
      </c>
      <c r="F947">
        <v>0</v>
      </c>
      <c r="G947">
        <v>10</v>
      </c>
      <c r="H947">
        <v>70</v>
      </c>
      <c r="I947">
        <v>4</v>
      </c>
      <c r="J947">
        <v>11</v>
      </c>
      <c r="K947">
        <v>55</v>
      </c>
      <c r="L947" t="s">
        <v>13</v>
      </c>
      <c r="N947" t="s">
        <v>177</v>
      </c>
      <c r="O947" t="s">
        <v>39</v>
      </c>
      <c r="P947" t="s">
        <v>40</v>
      </c>
      <c r="Q947" t="s">
        <v>41</v>
      </c>
      <c r="R947" t="s">
        <v>42</v>
      </c>
      <c r="T947">
        <v>8</v>
      </c>
      <c r="U947">
        <v>2</v>
      </c>
      <c r="V947">
        <v>117</v>
      </c>
      <c r="W947">
        <v>145</v>
      </c>
      <c r="X947">
        <v>995</v>
      </c>
      <c r="Y947">
        <v>18572</v>
      </c>
      <c r="Z947">
        <v>5270247</v>
      </c>
      <c r="AA947">
        <v>283.77</v>
      </c>
      <c r="AB947">
        <v>117.5086257</v>
      </c>
      <c r="AC947">
        <v>-8.6069988659999996</v>
      </c>
      <c r="AD947">
        <v>2.09</v>
      </c>
      <c r="AE947">
        <v>13.28</v>
      </c>
      <c r="AF947">
        <v>0.19</v>
      </c>
      <c r="AG947">
        <v>0.76</v>
      </c>
      <c r="AH947">
        <v>5.7099999999999998E-2</v>
      </c>
      <c r="AI947">
        <v>0.15709999999999999</v>
      </c>
      <c r="AJ947">
        <v>1.83</v>
      </c>
      <c r="AK947">
        <v>1</v>
      </c>
    </row>
    <row r="948" spans="1:37" x14ac:dyDescent="0.25">
      <c r="A948" s="18">
        <v>43941</v>
      </c>
      <c r="B948" t="s">
        <v>253</v>
      </c>
      <c r="C948" t="s">
        <v>178</v>
      </c>
      <c r="D948">
        <v>0</v>
      </c>
      <c r="E948">
        <v>0</v>
      </c>
      <c r="F948">
        <v>0</v>
      </c>
      <c r="G948">
        <v>0</v>
      </c>
      <c r="H948">
        <v>1</v>
      </c>
      <c r="I948">
        <v>0</v>
      </c>
      <c r="J948">
        <v>0</v>
      </c>
      <c r="K948">
        <v>1</v>
      </c>
      <c r="L948" t="s">
        <v>13</v>
      </c>
      <c r="N948" t="s">
        <v>178</v>
      </c>
      <c r="O948" t="s">
        <v>39</v>
      </c>
      <c r="P948" t="s">
        <v>40</v>
      </c>
      <c r="Q948" t="s">
        <v>41</v>
      </c>
      <c r="R948" t="s">
        <v>42</v>
      </c>
      <c r="T948">
        <v>21</v>
      </c>
      <c r="U948">
        <v>1</v>
      </c>
      <c r="V948">
        <v>309</v>
      </c>
      <c r="W948">
        <v>327</v>
      </c>
      <c r="X948">
        <v>3026</v>
      </c>
      <c r="Y948">
        <v>48718</v>
      </c>
      <c r="Z948">
        <v>5411321</v>
      </c>
      <c r="AA948">
        <v>111.07</v>
      </c>
      <c r="AB948">
        <v>121.592271</v>
      </c>
      <c r="AC948">
        <v>-8.6822049999999997</v>
      </c>
      <c r="AD948">
        <v>0</v>
      </c>
      <c r="AE948">
        <v>0.18</v>
      </c>
      <c r="AF948">
        <v>0</v>
      </c>
      <c r="AG948">
        <v>0</v>
      </c>
      <c r="AH948">
        <v>0</v>
      </c>
      <c r="AI948">
        <v>0</v>
      </c>
      <c r="AJ948">
        <v>1</v>
      </c>
      <c r="AK948">
        <v>1</v>
      </c>
    </row>
    <row r="949" spans="1:37" x14ac:dyDescent="0.25">
      <c r="A949" s="18">
        <v>43941</v>
      </c>
      <c r="B949" t="s">
        <v>232</v>
      </c>
      <c r="C949" t="s">
        <v>179</v>
      </c>
      <c r="D949">
        <v>0</v>
      </c>
      <c r="E949">
        <v>0</v>
      </c>
      <c r="F949">
        <v>14</v>
      </c>
      <c r="G949">
        <v>-14</v>
      </c>
      <c r="H949">
        <v>106</v>
      </c>
      <c r="I949">
        <v>6</v>
      </c>
      <c r="J949">
        <v>28</v>
      </c>
      <c r="K949">
        <v>72</v>
      </c>
      <c r="L949" t="s">
        <v>13</v>
      </c>
      <c r="N949" t="s">
        <v>179</v>
      </c>
      <c r="O949" t="s">
        <v>39</v>
      </c>
      <c r="P949" t="s">
        <v>40</v>
      </c>
      <c r="Q949" t="s">
        <v>179</v>
      </c>
      <c r="R949" t="s">
        <v>231</v>
      </c>
      <c r="S949" t="s">
        <v>233</v>
      </c>
      <c r="T949">
        <v>28</v>
      </c>
      <c r="U949">
        <v>1</v>
      </c>
      <c r="V949">
        <v>560</v>
      </c>
      <c r="W949">
        <v>110</v>
      </c>
      <c r="X949">
        <v>5411</v>
      </c>
      <c r="Y949">
        <v>319036</v>
      </c>
      <c r="Z949">
        <v>4340348</v>
      </c>
      <c r="AA949">
        <v>13.6</v>
      </c>
      <c r="AB949">
        <v>138.69603000000001</v>
      </c>
      <c r="AC949">
        <v>-4.6662095299999997</v>
      </c>
      <c r="AD949">
        <v>0</v>
      </c>
      <c r="AE949">
        <v>24.42</v>
      </c>
      <c r="AF949">
        <v>0</v>
      </c>
      <c r="AG949">
        <v>1.38</v>
      </c>
      <c r="AH949">
        <v>5.6599999999999998E-2</v>
      </c>
      <c r="AI949">
        <v>0.26419999999999999</v>
      </c>
      <c r="AJ949">
        <v>0</v>
      </c>
      <c r="AK949">
        <v>1</v>
      </c>
    </row>
    <row r="950" spans="1:37" x14ac:dyDescent="0.25">
      <c r="A950" s="18">
        <v>43941</v>
      </c>
      <c r="B950" t="s">
        <v>240</v>
      </c>
      <c r="C950" t="s">
        <v>180</v>
      </c>
      <c r="D950">
        <v>0</v>
      </c>
      <c r="E950">
        <v>0</v>
      </c>
      <c r="F950">
        <v>0</v>
      </c>
      <c r="G950">
        <v>0</v>
      </c>
      <c r="H950">
        <v>7</v>
      </c>
      <c r="I950">
        <v>0</v>
      </c>
      <c r="J950">
        <v>0</v>
      </c>
      <c r="K950">
        <v>7</v>
      </c>
      <c r="L950" t="s">
        <v>13</v>
      </c>
      <c r="N950" t="s">
        <v>180</v>
      </c>
      <c r="O950" t="s">
        <v>39</v>
      </c>
      <c r="P950" t="s">
        <v>40</v>
      </c>
      <c r="Q950" t="s">
        <v>179</v>
      </c>
      <c r="R950" t="s">
        <v>231</v>
      </c>
      <c r="S950" t="s">
        <v>233</v>
      </c>
      <c r="T950">
        <v>12</v>
      </c>
      <c r="U950">
        <v>1</v>
      </c>
      <c r="V950">
        <v>218</v>
      </c>
      <c r="W950">
        <v>95</v>
      </c>
      <c r="X950">
        <v>1742</v>
      </c>
      <c r="Y950">
        <v>102955</v>
      </c>
      <c r="Z950">
        <v>1140701</v>
      </c>
      <c r="AA950">
        <v>11.08</v>
      </c>
      <c r="AB950">
        <v>132.9762624</v>
      </c>
      <c r="AC950">
        <v>-2.045160182</v>
      </c>
      <c r="AD950">
        <v>0</v>
      </c>
      <c r="AE950">
        <v>6.14</v>
      </c>
      <c r="AF950">
        <v>0</v>
      </c>
      <c r="AG950">
        <v>0</v>
      </c>
      <c r="AH950">
        <v>0</v>
      </c>
      <c r="AI950">
        <v>0</v>
      </c>
      <c r="AJ950">
        <v>0</v>
      </c>
      <c r="AK950">
        <v>1</v>
      </c>
    </row>
    <row r="951" spans="1:37" x14ac:dyDescent="0.25">
      <c r="A951" s="18">
        <v>43941</v>
      </c>
      <c r="B951" t="s">
        <v>245</v>
      </c>
      <c r="C951" t="s">
        <v>181</v>
      </c>
      <c r="D951">
        <v>4</v>
      </c>
      <c r="E951">
        <v>1</v>
      </c>
      <c r="F951">
        <v>0</v>
      </c>
      <c r="G951">
        <v>3</v>
      </c>
      <c r="H951">
        <v>33</v>
      </c>
      <c r="I951">
        <v>6</v>
      </c>
      <c r="J951">
        <v>10</v>
      </c>
      <c r="K951">
        <v>17</v>
      </c>
      <c r="L951" t="s">
        <v>13</v>
      </c>
      <c r="N951" t="s">
        <v>181</v>
      </c>
      <c r="O951" t="s">
        <v>39</v>
      </c>
      <c r="P951" t="s">
        <v>40</v>
      </c>
      <c r="Q951" t="s">
        <v>226</v>
      </c>
      <c r="R951" t="s">
        <v>215</v>
      </c>
      <c r="T951">
        <v>10</v>
      </c>
      <c r="U951">
        <v>2</v>
      </c>
      <c r="V951">
        <v>169</v>
      </c>
      <c r="W951">
        <v>268</v>
      </c>
      <c r="X951">
        <v>1591</v>
      </c>
      <c r="Y951">
        <v>87024</v>
      </c>
      <c r="Z951">
        <v>6074100</v>
      </c>
      <c r="AA951">
        <v>69.8</v>
      </c>
      <c r="AB951">
        <v>101.8051092</v>
      </c>
      <c r="AC951">
        <v>0.51164785099999999</v>
      </c>
      <c r="AD951">
        <v>0.66</v>
      </c>
      <c r="AE951">
        <v>5.43</v>
      </c>
      <c r="AF951">
        <v>0.16</v>
      </c>
      <c r="AG951">
        <v>0.99</v>
      </c>
      <c r="AH951">
        <v>0.18179999999999999</v>
      </c>
      <c r="AI951">
        <v>0.30299999999999999</v>
      </c>
    </row>
    <row r="952" spans="1:37" x14ac:dyDescent="0.25">
      <c r="A952" s="18">
        <v>43941</v>
      </c>
      <c r="B952" t="s">
        <v>242</v>
      </c>
      <c r="C952" t="s">
        <v>182</v>
      </c>
      <c r="D952">
        <v>0</v>
      </c>
      <c r="E952">
        <v>0</v>
      </c>
      <c r="F952">
        <v>0</v>
      </c>
      <c r="G952">
        <v>0</v>
      </c>
      <c r="H952">
        <v>7</v>
      </c>
      <c r="I952">
        <v>1</v>
      </c>
      <c r="J952">
        <v>1</v>
      </c>
      <c r="K952">
        <v>5</v>
      </c>
      <c r="L952" t="s">
        <v>13</v>
      </c>
      <c r="N952" t="s">
        <v>182</v>
      </c>
      <c r="O952" t="s">
        <v>39</v>
      </c>
      <c r="P952" t="s">
        <v>40</v>
      </c>
      <c r="Q952" t="s">
        <v>220</v>
      </c>
      <c r="R952" t="s">
        <v>42</v>
      </c>
      <c r="T952">
        <v>6</v>
      </c>
      <c r="V952">
        <v>69</v>
      </c>
      <c r="W952">
        <v>73</v>
      </c>
      <c r="X952">
        <v>575</v>
      </c>
      <c r="Y952">
        <v>16787</v>
      </c>
      <c r="Z952">
        <v>1559984</v>
      </c>
      <c r="AA952">
        <v>92.93</v>
      </c>
      <c r="AB952">
        <v>119.3450194</v>
      </c>
      <c r="AC952">
        <v>-2.4617460530000002</v>
      </c>
      <c r="AD952">
        <v>0</v>
      </c>
      <c r="AE952">
        <v>4.49</v>
      </c>
      <c r="AF952">
        <v>0</v>
      </c>
      <c r="AG952">
        <v>0.64</v>
      </c>
      <c r="AH952">
        <v>0.1429</v>
      </c>
      <c r="AI952">
        <v>0.1429</v>
      </c>
      <c r="AJ952">
        <v>1</v>
      </c>
      <c r="AK952">
        <v>1</v>
      </c>
    </row>
    <row r="953" spans="1:37" x14ac:dyDescent="0.25">
      <c r="A953" s="18">
        <v>43941</v>
      </c>
      <c r="B953" t="s">
        <v>229</v>
      </c>
      <c r="C953" t="s">
        <v>183</v>
      </c>
      <c r="D953">
        <v>0</v>
      </c>
      <c r="E953">
        <v>1</v>
      </c>
      <c r="F953">
        <v>9</v>
      </c>
      <c r="G953">
        <v>-10</v>
      </c>
      <c r="H953">
        <v>367</v>
      </c>
      <c r="I953">
        <v>31</v>
      </c>
      <c r="J953">
        <v>69</v>
      </c>
      <c r="K953">
        <v>267</v>
      </c>
      <c r="L953" t="s">
        <v>13</v>
      </c>
      <c r="N953" t="s">
        <v>183</v>
      </c>
      <c r="O953" t="s">
        <v>39</v>
      </c>
      <c r="P953" t="s">
        <v>40</v>
      </c>
      <c r="Q953" t="s">
        <v>220</v>
      </c>
      <c r="R953" t="s">
        <v>42</v>
      </c>
      <c r="T953">
        <v>21</v>
      </c>
      <c r="U953">
        <v>3</v>
      </c>
      <c r="V953">
        <v>311</v>
      </c>
      <c r="W953">
        <v>792</v>
      </c>
      <c r="X953">
        <v>2255</v>
      </c>
      <c r="Y953">
        <v>46717</v>
      </c>
      <c r="Z953">
        <v>9426885</v>
      </c>
      <c r="AA953">
        <v>201.78</v>
      </c>
      <c r="AB953">
        <v>120.1620559</v>
      </c>
      <c r="AC953">
        <v>-3.731080714</v>
      </c>
      <c r="AD953">
        <v>0</v>
      </c>
      <c r="AE953">
        <v>38.93</v>
      </c>
      <c r="AF953">
        <v>0.11</v>
      </c>
      <c r="AG953">
        <v>3.29</v>
      </c>
      <c r="AH953">
        <v>8.4500000000000006E-2</v>
      </c>
      <c r="AI953">
        <v>0.188</v>
      </c>
      <c r="AJ953">
        <v>0</v>
      </c>
      <c r="AK953">
        <v>1</v>
      </c>
    </row>
    <row r="954" spans="1:37" x14ac:dyDescent="0.25">
      <c r="A954" s="18">
        <v>43941</v>
      </c>
      <c r="B954" t="s">
        <v>238</v>
      </c>
      <c r="C954" t="s">
        <v>184</v>
      </c>
      <c r="D954">
        <v>0</v>
      </c>
      <c r="E954">
        <v>0</v>
      </c>
      <c r="F954">
        <v>0</v>
      </c>
      <c r="G954">
        <v>0</v>
      </c>
      <c r="H954">
        <v>27</v>
      </c>
      <c r="I954">
        <v>3</v>
      </c>
      <c r="J954">
        <v>2</v>
      </c>
      <c r="K954">
        <v>22</v>
      </c>
      <c r="L954" t="s">
        <v>13</v>
      </c>
      <c r="N954" t="s">
        <v>184</v>
      </c>
      <c r="O954" t="s">
        <v>39</v>
      </c>
      <c r="P954" t="s">
        <v>40</v>
      </c>
      <c r="Q954" t="s">
        <v>220</v>
      </c>
      <c r="R954" t="s">
        <v>42</v>
      </c>
      <c r="T954">
        <v>12</v>
      </c>
      <c r="U954">
        <v>1</v>
      </c>
      <c r="V954">
        <v>175</v>
      </c>
      <c r="W954">
        <v>175</v>
      </c>
      <c r="X954">
        <v>1842</v>
      </c>
      <c r="Y954">
        <v>61841</v>
      </c>
      <c r="Z954">
        <v>2955567</v>
      </c>
      <c r="AA954">
        <v>47.79</v>
      </c>
      <c r="AB954">
        <v>121.2010927</v>
      </c>
      <c r="AC954">
        <v>-1.00413668</v>
      </c>
      <c r="AD954">
        <v>0</v>
      </c>
      <c r="AE954">
        <v>9.14</v>
      </c>
      <c r="AF954">
        <v>0</v>
      </c>
      <c r="AG954">
        <v>1.02</v>
      </c>
      <c r="AH954">
        <v>0.1111</v>
      </c>
      <c r="AI954">
        <v>7.4099999999999999E-2</v>
      </c>
      <c r="AJ954">
        <v>0</v>
      </c>
      <c r="AK954">
        <v>1</v>
      </c>
    </row>
    <row r="955" spans="1:37" x14ac:dyDescent="0.25">
      <c r="A955" s="18">
        <v>43941</v>
      </c>
      <c r="B955" t="s">
        <v>219</v>
      </c>
      <c r="C955" t="s">
        <v>185</v>
      </c>
      <c r="D955">
        <v>0</v>
      </c>
      <c r="E955">
        <v>0</v>
      </c>
      <c r="F955">
        <v>0</v>
      </c>
      <c r="G955">
        <v>0</v>
      </c>
      <c r="H955">
        <v>36</v>
      </c>
      <c r="I955">
        <v>2</v>
      </c>
      <c r="J955">
        <v>4</v>
      </c>
      <c r="K955">
        <v>30</v>
      </c>
      <c r="L955" t="s">
        <v>13</v>
      </c>
      <c r="N955" t="s">
        <v>185</v>
      </c>
      <c r="O955" t="s">
        <v>39</v>
      </c>
      <c r="P955" t="s">
        <v>40</v>
      </c>
      <c r="Q955" t="s">
        <v>220</v>
      </c>
      <c r="R955" t="s">
        <v>42</v>
      </c>
      <c r="T955">
        <v>15</v>
      </c>
      <c r="U955">
        <v>2</v>
      </c>
      <c r="V955">
        <v>219</v>
      </c>
      <c r="W955">
        <v>377</v>
      </c>
      <c r="X955">
        <v>1911</v>
      </c>
      <c r="Y955">
        <v>38068</v>
      </c>
      <c r="Z955">
        <v>2635461</v>
      </c>
      <c r="AA955">
        <v>69.23</v>
      </c>
      <c r="AB955">
        <v>122.070311</v>
      </c>
      <c r="AC955">
        <v>-4.1246887929999998</v>
      </c>
      <c r="AD955">
        <v>0</v>
      </c>
      <c r="AE955">
        <v>13.66</v>
      </c>
      <c r="AF955">
        <v>0</v>
      </c>
      <c r="AG955">
        <v>0.76</v>
      </c>
      <c r="AH955">
        <v>5.5599999999999997E-2</v>
      </c>
      <c r="AI955">
        <v>0.1111</v>
      </c>
      <c r="AJ955">
        <v>0</v>
      </c>
      <c r="AK955">
        <v>1</v>
      </c>
    </row>
    <row r="956" spans="1:37" x14ac:dyDescent="0.25">
      <c r="A956" s="18">
        <v>43941</v>
      </c>
      <c r="B956" t="s">
        <v>252</v>
      </c>
      <c r="C956" t="s">
        <v>186</v>
      </c>
      <c r="D956">
        <v>0</v>
      </c>
      <c r="E956">
        <v>0</v>
      </c>
      <c r="F956">
        <v>0</v>
      </c>
      <c r="G956">
        <v>0</v>
      </c>
      <c r="H956">
        <v>18</v>
      </c>
      <c r="I956">
        <v>3</v>
      </c>
      <c r="J956">
        <v>4</v>
      </c>
      <c r="K956">
        <v>11</v>
      </c>
      <c r="L956" t="s">
        <v>13</v>
      </c>
      <c r="N956" t="s">
        <v>186</v>
      </c>
      <c r="O956" t="s">
        <v>39</v>
      </c>
      <c r="P956" t="s">
        <v>40</v>
      </c>
      <c r="Q956" t="s">
        <v>220</v>
      </c>
      <c r="R956" t="s">
        <v>42</v>
      </c>
      <c r="T956">
        <v>11</v>
      </c>
      <c r="U956">
        <v>4</v>
      </c>
      <c r="V956">
        <v>171</v>
      </c>
      <c r="W956">
        <v>332</v>
      </c>
      <c r="X956">
        <v>1507</v>
      </c>
      <c r="Y956">
        <v>13892</v>
      </c>
      <c r="Z956">
        <v>2641884</v>
      </c>
      <c r="AA956">
        <v>190.17</v>
      </c>
      <c r="AB956">
        <v>124.5212396</v>
      </c>
      <c r="AC956">
        <v>1.259638212</v>
      </c>
      <c r="AD956">
        <v>0</v>
      </c>
      <c r="AE956">
        <v>6.81</v>
      </c>
      <c r="AF956">
        <v>0</v>
      </c>
      <c r="AG956">
        <v>1.1399999999999999</v>
      </c>
      <c r="AH956">
        <v>0.16669999999999999</v>
      </c>
      <c r="AI956">
        <v>0.22220000000000001</v>
      </c>
      <c r="AJ956">
        <v>1</v>
      </c>
      <c r="AK956">
        <v>1</v>
      </c>
    </row>
    <row r="957" spans="1:37" x14ac:dyDescent="0.25">
      <c r="A957" s="18">
        <v>43941</v>
      </c>
      <c r="B957" t="s">
        <v>239</v>
      </c>
      <c r="C957" t="s">
        <v>56</v>
      </c>
      <c r="D957">
        <v>2</v>
      </c>
      <c r="E957">
        <v>0</v>
      </c>
      <c r="F957">
        <v>1</v>
      </c>
      <c r="G957">
        <v>1</v>
      </c>
      <c r="H957">
        <v>74</v>
      </c>
      <c r="I957">
        <v>7</v>
      </c>
      <c r="J957">
        <v>13</v>
      </c>
      <c r="K957">
        <v>54</v>
      </c>
      <c r="L957" t="s">
        <v>13</v>
      </c>
      <c r="N957" t="s">
        <v>56</v>
      </c>
      <c r="O957" t="s">
        <v>39</v>
      </c>
      <c r="P957" t="s">
        <v>40</v>
      </c>
      <c r="Q957" t="s">
        <v>226</v>
      </c>
      <c r="R957" t="s">
        <v>215</v>
      </c>
      <c r="T957">
        <v>12</v>
      </c>
      <c r="U957">
        <v>7</v>
      </c>
      <c r="V957">
        <v>179</v>
      </c>
      <c r="W957">
        <v>230</v>
      </c>
      <c r="X957">
        <v>928</v>
      </c>
      <c r="Y957">
        <v>42013</v>
      </c>
      <c r="Z957">
        <v>5519245</v>
      </c>
      <c r="AA957">
        <v>131.37</v>
      </c>
      <c r="AB957">
        <v>100.46506239999999</v>
      </c>
      <c r="AC957">
        <v>-0.850253225</v>
      </c>
      <c r="AD957">
        <v>0.36</v>
      </c>
      <c r="AE957">
        <v>13.41</v>
      </c>
      <c r="AF957">
        <v>0</v>
      </c>
      <c r="AG957">
        <v>1.27</v>
      </c>
      <c r="AH957">
        <v>9.4600000000000004E-2</v>
      </c>
      <c r="AI957">
        <v>0.1757</v>
      </c>
      <c r="AJ957">
        <v>2</v>
      </c>
      <c r="AK957">
        <v>1</v>
      </c>
    </row>
    <row r="958" spans="1:37" x14ac:dyDescent="0.25">
      <c r="A958" s="18">
        <v>43941</v>
      </c>
      <c r="B958" t="s">
        <v>243</v>
      </c>
      <c r="C958" t="s">
        <v>156</v>
      </c>
      <c r="D958">
        <v>0</v>
      </c>
      <c r="E958">
        <v>0</v>
      </c>
      <c r="F958">
        <v>0</v>
      </c>
      <c r="G958">
        <v>0</v>
      </c>
      <c r="H958">
        <v>88</v>
      </c>
      <c r="I958">
        <v>1</v>
      </c>
      <c r="J958">
        <v>3</v>
      </c>
      <c r="K958">
        <v>84</v>
      </c>
      <c r="L958" t="s">
        <v>13</v>
      </c>
      <c r="N958" t="s">
        <v>156</v>
      </c>
      <c r="O958" t="s">
        <v>39</v>
      </c>
      <c r="P958" t="s">
        <v>40</v>
      </c>
      <c r="Q958" t="s">
        <v>226</v>
      </c>
      <c r="R958" t="s">
        <v>215</v>
      </c>
      <c r="T958">
        <v>13</v>
      </c>
      <c r="U958">
        <v>4</v>
      </c>
      <c r="V958">
        <v>241</v>
      </c>
      <c r="W958">
        <v>387</v>
      </c>
      <c r="X958">
        <v>2853</v>
      </c>
      <c r="Y958">
        <v>91592</v>
      </c>
      <c r="Z958">
        <v>8217551</v>
      </c>
      <c r="AA958">
        <v>89.72</v>
      </c>
      <c r="AB958">
        <v>104.16946470000001</v>
      </c>
      <c r="AC958">
        <v>-3.2162118080000002</v>
      </c>
      <c r="AD958">
        <v>0</v>
      </c>
      <c r="AE958">
        <v>10.71</v>
      </c>
      <c r="AF958">
        <v>0</v>
      </c>
      <c r="AG958">
        <v>0.12</v>
      </c>
      <c r="AH958">
        <v>1.14E-2</v>
      </c>
      <c r="AI958">
        <v>3.4099999999999998E-2</v>
      </c>
      <c r="AJ958">
        <v>0</v>
      </c>
      <c r="AK958">
        <v>1</v>
      </c>
    </row>
    <row r="959" spans="1:37" x14ac:dyDescent="0.25">
      <c r="A959" s="18">
        <v>43941</v>
      </c>
      <c r="B959" t="s">
        <v>225</v>
      </c>
      <c r="C959" t="s">
        <v>187</v>
      </c>
      <c r="D959">
        <v>2</v>
      </c>
      <c r="E959">
        <v>1</v>
      </c>
      <c r="F959">
        <v>1</v>
      </c>
      <c r="G959">
        <v>0</v>
      </c>
      <c r="H959">
        <v>76</v>
      </c>
      <c r="I959">
        <v>10</v>
      </c>
      <c r="J959">
        <v>14</v>
      </c>
      <c r="K959">
        <v>52</v>
      </c>
      <c r="L959" t="s">
        <v>13</v>
      </c>
      <c r="N959" t="s">
        <v>187</v>
      </c>
      <c r="O959" t="s">
        <v>39</v>
      </c>
      <c r="P959" t="s">
        <v>40</v>
      </c>
      <c r="Q959" t="s">
        <v>226</v>
      </c>
      <c r="R959" t="s">
        <v>215</v>
      </c>
      <c r="T959">
        <v>25</v>
      </c>
      <c r="U959">
        <v>8</v>
      </c>
      <c r="V959">
        <v>450</v>
      </c>
      <c r="W959">
        <v>693</v>
      </c>
      <c r="X959">
        <v>5417</v>
      </c>
      <c r="Y959">
        <v>72981</v>
      </c>
      <c r="Z959">
        <v>14874889</v>
      </c>
      <c r="AA959">
        <v>203.82</v>
      </c>
      <c r="AB959">
        <v>99.051964420000004</v>
      </c>
      <c r="AC959">
        <v>2.1918944530000002</v>
      </c>
      <c r="AD959">
        <v>0.13</v>
      </c>
      <c r="AE959">
        <v>5.1100000000000003</v>
      </c>
      <c r="AF959">
        <v>7.0000000000000007E-2</v>
      </c>
      <c r="AG959">
        <v>0.67</v>
      </c>
      <c r="AH959">
        <v>0.13159999999999999</v>
      </c>
      <c r="AI959">
        <v>0.1842</v>
      </c>
      <c r="AJ959">
        <v>1</v>
      </c>
    </row>
    <row r="960" spans="1:37" x14ac:dyDescent="0.25">
      <c r="A960" s="18">
        <v>43942</v>
      </c>
      <c r="B960" t="s">
        <v>235</v>
      </c>
      <c r="C960" t="s">
        <v>157</v>
      </c>
      <c r="D960">
        <v>0</v>
      </c>
      <c r="E960">
        <v>0</v>
      </c>
      <c r="F960">
        <v>0</v>
      </c>
      <c r="G960">
        <v>0</v>
      </c>
      <c r="H960">
        <v>7</v>
      </c>
      <c r="I960">
        <v>0</v>
      </c>
      <c r="J960">
        <v>3</v>
      </c>
      <c r="K960">
        <v>4</v>
      </c>
      <c r="L960" t="s">
        <v>13</v>
      </c>
      <c r="N960" t="s">
        <v>157</v>
      </c>
      <c r="O960" t="s">
        <v>39</v>
      </c>
      <c r="P960" t="s">
        <v>40</v>
      </c>
      <c r="Q960" t="s">
        <v>226</v>
      </c>
      <c r="R960" t="s">
        <v>215</v>
      </c>
      <c r="S960" t="s">
        <v>233</v>
      </c>
      <c r="T960">
        <v>18</v>
      </c>
      <c r="U960">
        <v>5</v>
      </c>
      <c r="V960">
        <v>289</v>
      </c>
      <c r="X960">
        <v>6497</v>
      </c>
      <c r="Y960">
        <v>57956</v>
      </c>
      <c r="Z960">
        <v>5247257</v>
      </c>
      <c r="AA960">
        <v>90.54</v>
      </c>
      <c r="AB960">
        <v>96.910521739999993</v>
      </c>
      <c r="AC960">
        <v>4.2256146279999998</v>
      </c>
      <c r="AD960">
        <v>0</v>
      </c>
      <c r="AE960">
        <v>1.33</v>
      </c>
      <c r="AF960">
        <v>0</v>
      </c>
      <c r="AG960">
        <v>0</v>
      </c>
      <c r="AH960">
        <v>0</v>
      </c>
      <c r="AI960">
        <v>0.42859999999999998</v>
      </c>
      <c r="AJ960">
        <v>1</v>
      </c>
      <c r="AK960">
        <v>1</v>
      </c>
    </row>
    <row r="961" spans="1:37" x14ac:dyDescent="0.25">
      <c r="A961" s="18">
        <v>43942</v>
      </c>
      <c r="B961" t="s">
        <v>37</v>
      </c>
      <c r="C961" t="s">
        <v>38</v>
      </c>
      <c r="D961">
        <v>10</v>
      </c>
      <c r="E961">
        <v>0</v>
      </c>
      <c r="F961">
        <v>0</v>
      </c>
      <c r="G961">
        <v>10</v>
      </c>
      <c r="H961">
        <v>141</v>
      </c>
      <c r="I961">
        <v>1</v>
      </c>
      <c r="J961">
        <v>36</v>
      </c>
      <c r="K961">
        <v>104</v>
      </c>
      <c r="L961" t="s">
        <v>13</v>
      </c>
      <c r="N961" t="s">
        <v>38</v>
      </c>
      <c r="O961" t="s">
        <v>39</v>
      </c>
      <c r="P961" t="s">
        <v>40</v>
      </c>
      <c r="Q961" t="s">
        <v>41</v>
      </c>
      <c r="R961" t="s">
        <v>42</v>
      </c>
      <c r="T961">
        <v>8</v>
      </c>
      <c r="U961">
        <v>1</v>
      </c>
      <c r="V961">
        <v>57</v>
      </c>
      <c r="W961">
        <v>80</v>
      </c>
      <c r="X961">
        <v>636</v>
      </c>
      <c r="Y961">
        <v>5780</v>
      </c>
      <c r="Z961">
        <v>4216171</v>
      </c>
      <c r="AA961">
        <v>729.43</v>
      </c>
      <c r="AB961">
        <v>115.1317136</v>
      </c>
      <c r="AC961">
        <v>-8.3694716880000009</v>
      </c>
      <c r="AD961">
        <v>2.37</v>
      </c>
      <c r="AE961">
        <v>33.44</v>
      </c>
      <c r="AF961">
        <v>0</v>
      </c>
      <c r="AG961">
        <v>0.24</v>
      </c>
      <c r="AH961">
        <v>7.1000000000000004E-3</v>
      </c>
      <c r="AI961">
        <v>0.25530000000000003</v>
      </c>
      <c r="AJ961">
        <v>2</v>
      </c>
      <c r="AK961">
        <v>1</v>
      </c>
    </row>
    <row r="962" spans="1:37" x14ac:dyDescent="0.25">
      <c r="A962" s="18">
        <v>43942</v>
      </c>
      <c r="B962" t="s">
        <v>218</v>
      </c>
      <c r="C962" t="s">
        <v>158</v>
      </c>
      <c r="D962">
        <v>0</v>
      </c>
      <c r="E962">
        <v>0</v>
      </c>
      <c r="F962">
        <v>0</v>
      </c>
      <c r="G962">
        <v>0</v>
      </c>
      <c r="H962">
        <v>273</v>
      </c>
      <c r="I962">
        <v>34</v>
      </c>
      <c r="J962">
        <v>18</v>
      </c>
      <c r="K962">
        <v>221</v>
      </c>
      <c r="L962" t="s">
        <v>13</v>
      </c>
      <c r="N962" t="s">
        <v>158</v>
      </c>
      <c r="O962" t="s">
        <v>39</v>
      </c>
      <c r="P962" t="s">
        <v>40</v>
      </c>
      <c r="Q962" t="s">
        <v>214</v>
      </c>
      <c r="R962" t="s">
        <v>215</v>
      </c>
      <c r="T962">
        <v>4</v>
      </c>
      <c r="U962">
        <v>4</v>
      </c>
      <c r="V962">
        <v>155</v>
      </c>
      <c r="W962">
        <v>313</v>
      </c>
      <c r="X962">
        <v>1238</v>
      </c>
      <c r="Y962">
        <v>9663</v>
      </c>
      <c r="Z962">
        <v>10722374</v>
      </c>
      <c r="AA962">
        <v>1109.6400000000001</v>
      </c>
      <c r="AB962">
        <v>106.1090043</v>
      </c>
      <c r="AC962">
        <v>-6.4567363880000004</v>
      </c>
      <c r="AD962">
        <v>0</v>
      </c>
      <c r="AE962">
        <v>25.46</v>
      </c>
      <c r="AF962">
        <v>0</v>
      </c>
      <c r="AG962">
        <v>3.17</v>
      </c>
      <c r="AH962">
        <v>0.1245</v>
      </c>
      <c r="AI962">
        <v>6.59E-2</v>
      </c>
      <c r="AJ962">
        <v>0</v>
      </c>
      <c r="AK962">
        <v>1</v>
      </c>
    </row>
    <row r="963" spans="1:37" x14ac:dyDescent="0.25">
      <c r="A963" s="18">
        <v>43942</v>
      </c>
      <c r="B963" t="s">
        <v>250</v>
      </c>
      <c r="C963" t="s">
        <v>159</v>
      </c>
      <c r="D963">
        <v>4</v>
      </c>
      <c r="E963">
        <v>0</v>
      </c>
      <c r="F963">
        <v>0</v>
      </c>
      <c r="G963">
        <v>4</v>
      </c>
      <c r="H963">
        <v>8</v>
      </c>
      <c r="I963">
        <v>1</v>
      </c>
      <c r="J963">
        <v>1</v>
      </c>
      <c r="K963">
        <v>6</v>
      </c>
      <c r="L963" t="s">
        <v>13</v>
      </c>
      <c r="N963" t="s">
        <v>159</v>
      </c>
      <c r="O963" t="s">
        <v>39</v>
      </c>
      <c r="P963" t="s">
        <v>40</v>
      </c>
      <c r="Q963" t="s">
        <v>226</v>
      </c>
      <c r="R963" t="s">
        <v>215</v>
      </c>
      <c r="T963">
        <v>9</v>
      </c>
      <c r="U963">
        <v>1</v>
      </c>
      <c r="V963">
        <v>129</v>
      </c>
      <c r="W963">
        <v>172</v>
      </c>
      <c r="X963">
        <v>1341</v>
      </c>
      <c r="Y963">
        <v>19919</v>
      </c>
      <c r="Z963">
        <v>1999539</v>
      </c>
      <c r="AA963">
        <v>100.38</v>
      </c>
      <c r="AB963">
        <v>102.33842129999999</v>
      </c>
      <c r="AC963">
        <v>-3.5335836270000001</v>
      </c>
      <c r="AD963">
        <v>2</v>
      </c>
      <c r="AE963">
        <v>4</v>
      </c>
      <c r="AF963">
        <v>0</v>
      </c>
      <c r="AG963">
        <v>0.5</v>
      </c>
      <c r="AH963">
        <v>0.125</v>
      </c>
      <c r="AI963">
        <v>0.125</v>
      </c>
      <c r="AK963">
        <v>1</v>
      </c>
    </row>
    <row r="964" spans="1:37" x14ac:dyDescent="0.25">
      <c r="A964" s="18">
        <v>43942</v>
      </c>
      <c r="B964" t="s">
        <v>213</v>
      </c>
      <c r="C964" t="s">
        <v>161</v>
      </c>
      <c r="D964">
        <v>156</v>
      </c>
      <c r="E964">
        <v>2</v>
      </c>
      <c r="F964">
        <v>62</v>
      </c>
      <c r="G964">
        <v>92</v>
      </c>
      <c r="H964">
        <v>2721</v>
      </c>
      <c r="I964">
        <v>290</v>
      </c>
      <c r="J964">
        <v>271</v>
      </c>
      <c r="K964">
        <v>2160</v>
      </c>
      <c r="L964" t="s">
        <v>13</v>
      </c>
      <c r="N964" t="s">
        <v>161</v>
      </c>
      <c r="O964" t="s">
        <v>39</v>
      </c>
      <c r="P964" t="s">
        <v>40</v>
      </c>
      <c r="Q964" t="s">
        <v>214</v>
      </c>
      <c r="R964" t="s">
        <v>215</v>
      </c>
      <c r="S964" t="s">
        <v>216</v>
      </c>
      <c r="T964">
        <v>1</v>
      </c>
      <c r="U964">
        <v>5</v>
      </c>
      <c r="V964">
        <v>44</v>
      </c>
      <c r="W964">
        <v>267</v>
      </c>
      <c r="Y964">
        <v>664</v>
      </c>
      <c r="Z964">
        <v>10846145</v>
      </c>
      <c r="AA964">
        <v>16334.31</v>
      </c>
      <c r="AB964">
        <v>106.8361183</v>
      </c>
      <c r="AC964">
        <v>-6.2046989909999999</v>
      </c>
      <c r="AD964">
        <v>14.38</v>
      </c>
      <c r="AE964">
        <v>250.87</v>
      </c>
      <c r="AF964">
        <v>0.18</v>
      </c>
      <c r="AG964">
        <v>26.74</v>
      </c>
      <c r="AH964">
        <v>0.1066</v>
      </c>
      <c r="AI964">
        <v>9.9599999999999994E-2</v>
      </c>
      <c r="AJ964">
        <v>2.2000000000000002</v>
      </c>
      <c r="AK964">
        <v>0.4</v>
      </c>
    </row>
    <row r="965" spans="1:37" x14ac:dyDescent="0.25">
      <c r="A965" s="18">
        <v>43942</v>
      </c>
      <c r="B965" t="s">
        <v>223</v>
      </c>
      <c r="C965" t="s">
        <v>160</v>
      </c>
      <c r="D965">
        <v>3</v>
      </c>
      <c r="E965">
        <v>0</v>
      </c>
      <c r="F965">
        <v>3</v>
      </c>
      <c r="G965">
        <v>0</v>
      </c>
      <c r="H965">
        <v>57</v>
      </c>
      <c r="I965">
        <v>7</v>
      </c>
      <c r="J965">
        <v>31</v>
      </c>
      <c r="K965">
        <v>19</v>
      </c>
      <c r="L965" t="s">
        <v>13</v>
      </c>
      <c r="N965" t="s">
        <v>160</v>
      </c>
      <c r="O965" t="s">
        <v>39</v>
      </c>
      <c r="P965" t="s">
        <v>40</v>
      </c>
      <c r="Q965" t="s">
        <v>214</v>
      </c>
      <c r="R965" t="s">
        <v>215</v>
      </c>
      <c r="S965" t="s">
        <v>224</v>
      </c>
      <c r="T965">
        <v>4</v>
      </c>
      <c r="U965">
        <v>1</v>
      </c>
      <c r="V965">
        <v>78</v>
      </c>
      <c r="W965">
        <v>46</v>
      </c>
      <c r="X965">
        <v>392</v>
      </c>
      <c r="Y965">
        <v>3133</v>
      </c>
      <c r="Z965">
        <v>3631015</v>
      </c>
      <c r="AA965">
        <v>1158.9000000000001</v>
      </c>
      <c r="AB965">
        <v>110.4448783</v>
      </c>
      <c r="AC965">
        <v>-7.8945018500000002</v>
      </c>
      <c r="AD965">
        <v>0.83</v>
      </c>
      <c r="AE965">
        <v>15.7</v>
      </c>
      <c r="AF965">
        <v>0</v>
      </c>
      <c r="AG965">
        <v>1.93</v>
      </c>
      <c r="AH965">
        <v>0.12280000000000001</v>
      </c>
      <c r="AI965">
        <v>0.54390000000000005</v>
      </c>
      <c r="AJ965">
        <v>1.5</v>
      </c>
      <c r="AK965">
        <v>1</v>
      </c>
    </row>
    <row r="966" spans="1:37" x14ac:dyDescent="0.25">
      <c r="A966" s="18">
        <v>43942</v>
      </c>
      <c r="B966" t="s">
        <v>254</v>
      </c>
      <c r="C966" t="s">
        <v>162</v>
      </c>
      <c r="D966">
        <v>3</v>
      </c>
      <c r="E966">
        <v>1</v>
      </c>
      <c r="F966">
        <v>0</v>
      </c>
      <c r="G966">
        <v>2</v>
      </c>
      <c r="H966">
        <v>7</v>
      </c>
      <c r="I966">
        <v>1</v>
      </c>
      <c r="J966">
        <v>0</v>
      </c>
      <c r="K966">
        <v>6</v>
      </c>
      <c r="L966" t="s">
        <v>13</v>
      </c>
      <c r="N966" t="s">
        <v>162</v>
      </c>
      <c r="O966" t="s">
        <v>39</v>
      </c>
      <c r="P966" t="s">
        <v>40</v>
      </c>
      <c r="Q966" t="s">
        <v>220</v>
      </c>
      <c r="R966" t="s">
        <v>42</v>
      </c>
      <c r="T966">
        <v>5</v>
      </c>
      <c r="U966">
        <v>1</v>
      </c>
      <c r="V966">
        <v>77</v>
      </c>
      <c r="W966">
        <v>72</v>
      </c>
      <c r="X966">
        <v>657</v>
      </c>
      <c r="Y966">
        <v>11257</v>
      </c>
      <c r="Z966">
        <v>1180651</v>
      </c>
      <c r="AA966">
        <v>104.88</v>
      </c>
      <c r="AB966">
        <v>122.37605809999999</v>
      </c>
      <c r="AC966">
        <v>0.68700260400000002</v>
      </c>
      <c r="AD966">
        <v>2.54</v>
      </c>
      <c r="AE966">
        <v>5.93</v>
      </c>
      <c r="AF966">
        <v>0.85</v>
      </c>
      <c r="AG966">
        <v>0.85</v>
      </c>
      <c r="AH966">
        <v>0.1429</v>
      </c>
      <c r="AI966">
        <v>0</v>
      </c>
    </row>
    <row r="967" spans="1:37" x14ac:dyDescent="0.25">
      <c r="A967" s="18">
        <v>43942</v>
      </c>
      <c r="B967" t="s">
        <v>246</v>
      </c>
      <c r="C967" t="s">
        <v>163</v>
      </c>
      <c r="D967">
        <v>5</v>
      </c>
      <c r="E967">
        <v>0</v>
      </c>
      <c r="F967">
        <v>0</v>
      </c>
      <c r="G967">
        <v>5</v>
      </c>
      <c r="H967">
        <v>12</v>
      </c>
      <c r="I967">
        <v>0</v>
      </c>
      <c r="J967">
        <v>1</v>
      </c>
      <c r="K967">
        <v>11</v>
      </c>
      <c r="L967" t="s">
        <v>13</v>
      </c>
      <c r="N967" t="s">
        <v>163</v>
      </c>
      <c r="O967" t="s">
        <v>39</v>
      </c>
      <c r="P967" t="s">
        <v>40</v>
      </c>
      <c r="Q967" t="s">
        <v>226</v>
      </c>
      <c r="R967" t="s">
        <v>215</v>
      </c>
      <c r="T967">
        <v>9</v>
      </c>
      <c r="U967">
        <v>2</v>
      </c>
      <c r="V967">
        <v>141</v>
      </c>
      <c r="W967">
        <v>163</v>
      </c>
      <c r="X967">
        <v>1399</v>
      </c>
      <c r="Y967">
        <v>50058</v>
      </c>
      <c r="Z967">
        <v>3493357</v>
      </c>
      <c r="AA967">
        <v>69.790000000000006</v>
      </c>
      <c r="AB967">
        <v>102.72364039999999</v>
      </c>
      <c r="AC967">
        <v>-1.69769766</v>
      </c>
      <c r="AD967">
        <v>1.43</v>
      </c>
      <c r="AE967">
        <v>3.44</v>
      </c>
      <c r="AF967">
        <v>0</v>
      </c>
      <c r="AG967">
        <v>0</v>
      </c>
      <c r="AH967">
        <v>0</v>
      </c>
      <c r="AI967">
        <v>8.3299999999999999E-2</v>
      </c>
      <c r="AK967">
        <v>1</v>
      </c>
    </row>
    <row r="968" spans="1:37" x14ac:dyDescent="0.25">
      <c r="A968" s="18">
        <v>43942</v>
      </c>
      <c r="B968" t="s">
        <v>217</v>
      </c>
      <c r="C968" t="s">
        <v>164</v>
      </c>
      <c r="D968">
        <v>10</v>
      </c>
      <c r="E968">
        <v>5</v>
      </c>
      <c r="F968">
        <v>19</v>
      </c>
      <c r="G968">
        <v>-14</v>
      </c>
      <c r="H968">
        <v>753</v>
      </c>
      <c r="I968">
        <v>64</v>
      </c>
      <c r="J968">
        <v>73</v>
      </c>
      <c r="K968">
        <v>616</v>
      </c>
      <c r="L968" t="s">
        <v>13</v>
      </c>
      <c r="N968" t="s">
        <v>164</v>
      </c>
      <c r="O968" t="s">
        <v>39</v>
      </c>
      <c r="P968" t="s">
        <v>40</v>
      </c>
      <c r="Q968" t="s">
        <v>214</v>
      </c>
      <c r="R968" t="s">
        <v>215</v>
      </c>
      <c r="T968">
        <v>18</v>
      </c>
      <c r="U968">
        <v>9</v>
      </c>
      <c r="V968">
        <v>627</v>
      </c>
      <c r="W968">
        <v>645</v>
      </c>
      <c r="X968">
        <v>5312</v>
      </c>
      <c r="Y968">
        <v>35378</v>
      </c>
      <c r="Z968">
        <v>45161325</v>
      </c>
      <c r="AA968">
        <v>1276.55</v>
      </c>
      <c r="AB968">
        <v>107.60370829999999</v>
      </c>
      <c r="AC968">
        <v>-6.9204320829999997</v>
      </c>
      <c r="AD968">
        <v>0.22</v>
      </c>
      <c r="AE968">
        <v>16.670000000000002</v>
      </c>
      <c r="AF968">
        <v>0.11</v>
      </c>
      <c r="AG968">
        <v>1.42</v>
      </c>
      <c r="AH968">
        <v>8.5000000000000006E-2</v>
      </c>
      <c r="AI968">
        <v>9.69E-2</v>
      </c>
      <c r="AJ968">
        <v>0.38</v>
      </c>
      <c r="AK968">
        <v>1.67</v>
      </c>
    </row>
    <row r="969" spans="1:37" x14ac:dyDescent="0.25">
      <c r="A969" s="18">
        <v>43942</v>
      </c>
      <c r="B969" t="s">
        <v>227</v>
      </c>
      <c r="C969" t="s">
        <v>165</v>
      </c>
      <c r="D969">
        <v>99</v>
      </c>
      <c r="E969">
        <v>1</v>
      </c>
      <c r="F969">
        <v>1</v>
      </c>
      <c r="G969">
        <v>97</v>
      </c>
      <c r="H969">
        <v>438</v>
      </c>
      <c r="I969">
        <v>43</v>
      </c>
      <c r="J969">
        <v>61</v>
      </c>
      <c r="K969">
        <v>334</v>
      </c>
      <c r="L969" t="s">
        <v>13</v>
      </c>
      <c r="N969" t="s">
        <v>165</v>
      </c>
      <c r="O969" t="s">
        <v>39</v>
      </c>
      <c r="P969" t="s">
        <v>40</v>
      </c>
      <c r="Q969" t="s">
        <v>214</v>
      </c>
      <c r="R969" t="s">
        <v>215</v>
      </c>
      <c r="T969">
        <v>29</v>
      </c>
      <c r="U969">
        <v>6</v>
      </c>
      <c r="V969">
        <v>576</v>
      </c>
      <c r="W969">
        <v>753</v>
      </c>
      <c r="X969">
        <v>7809</v>
      </c>
      <c r="Y969">
        <v>32801</v>
      </c>
      <c r="Z969">
        <v>36364072</v>
      </c>
      <c r="AA969">
        <v>1108.6400000000001</v>
      </c>
      <c r="AB969">
        <v>110.20111489999999</v>
      </c>
      <c r="AC969">
        <v>-7.2590971770000001</v>
      </c>
      <c r="AD969">
        <v>2.72</v>
      </c>
      <c r="AE969">
        <v>12.04</v>
      </c>
      <c r="AF969">
        <v>0.03</v>
      </c>
      <c r="AG969">
        <v>1.18</v>
      </c>
      <c r="AH969">
        <v>9.8199999999999996E-2</v>
      </c>
      <c r="AI969">
        <v>0.13930000000000001</v>
      </c>
      <c r="AJ969">
        <v>33</v>
      </c>
      <c r="AK969">
        <v>1</v>
      </c>
    </row>
    <row r="970" spans="1:37" x14ac:dyDescent="0.25">
      <c r="A970" s="18">
        <v>43942</v>
      </c>
      <c r="B970" t="s">
        <v>228</v>
      </c>
      <c r="C970" t="s">
        <v>166</v>
      </c>
      <c r="D970">
        <v>15</v>
      </c>
      <c r="E970">
        <v>1</v>
      </c>
      <c r="F970">
        <v>1</v>
      </c>
      <c r="G970">
        <v>13</v>
      </c>
      <c r="H970">
        <v>554</v>
      </c>
      <c r="I970">
        <v>57</v>
      </c>
      <c r="J970">
        <v>89</v>
      </c>
      <c r="K970">
        <v>408</v>
      </c>
      <c r="L970" t="s">
        <v>13</v>
      </c>
      <c r="N970" t="s">
        <v>166</v>
      </c>
      <c r="O970" t="s">
        <v>39</v>
      </c>
      <c r="P970" t="s">
        <v>40</v>
      </c>
      <c r="Q970" t="s">
        <v>214</v>
      </c>
      <c r="R970" t="s">
        <v>215</v>
      </c>
      <c r="T970">
        <v>29</v>
      </c>
      <c r="U970">
        <v>9</v>
      </c>
      <c r="V970">
        <v>666</v>
      </c>
      <c r="W970">
        <v>777</v>
      </c>
      <c r="X970">
        <v>7724</v>
      </c>
      <c r="Y970">
        <v>47803</v>
      </c>
      <c r="Z970">
        <v>40479023</v>
      </c>
      <c r="AA970">
        <v>846.78</v>
      </c>
      <c r="AB970">
        <v>112.7329414</v>
      </c>
      <c r="AC970">
        <v>-7.7233455790000001</v>
      </c>
      <c r="AD970">
        <v>0.37</v>
      </c>
      <c r="AE970">
        <v>13.69</v>
      </c>
      <c r="AF970">
        <v>0.02</v>
      </c>
      <c r="AG970">
        <v>1.41</v>
      </c>
      <c r="AH970">
        <v>0.10290000000000001</v>
      </c>
      <c r="AI970">
        <v>0.16059999999999999</v>
      </c>
      <c r="AK970">
        <v>0.33</v>
      </c>
    </row>
    <row r="971" spans="1:37" x14ac:dyDescent="0.25">
      <c r="A971" s="18">
        <v>43942</v>
      </c>
      <c r="B971" t="s">
        <v>244</v>
      </c>
      <c r="C971" t="s">
        <v>167</v>
      </c>
      <c r="D971">
        <v>6</v>
      </c>
      <c r="E971">
        <v>0</v>
      </c>
      <c r="F971">
        <v>1</v>
      </c>
      <c r="G971">
        <v>5</v>
      </c>
      <c r="H971">
        <v>24</v>
      </c>
      <c r="I971">
        <v>1</v>
      </c>
      <c r="J971">
        <v>6</v>
      </c>
      <c r="K971">
        <v>17</v>
      </c>
      <c r="L971" t="s">
        <v>13</v>
      </c>
      <c r="N971" t="s">
        <v>167</v>
      </c>
      <c r="O971" t="s">
        <v>39</v>
      </c>
      <c r="P971" t="s">
        <v>40</v>
      </c>
      <c r="Q971" t="s">
        <v>222</v>
      </c>
      <c r="R971" t="s">
        <v>215</v>
      </c>
      <c r="T971">
        <v>12</v>
      </c>
      <c r="U971">
        <v>2</v>
      </c>
      <c r="V971">
        <v>174</v>
      </c>
      <c r="W971">
        <v>99</v>
      </c>
      <c r="X971">
        <v>2031</v>
      </c>
      <c r="Y971">
        <v>147307</v>
      </c>
      <c r="Z971">
        <v>5422814</v>
      </c>
      <c r="AA971">
        <v>36.81</v>
      </c>
      <c r="AB971">
        <v>111.1211776</v>
      </c>
      <c r="AC971">
        <v>-8.6474572E-2</v>
      </c>
      <c r="AD971">
        <v>1.1100000000000001</v>
      </c>
      <c r="AE971">
        <v>4.43</v>
      </c>
      <c r="AF971">
        <v>0</v>
      </c>
      <c r="AG971">
        <v>0.18</v>
      </c>
      <c r="AH971">
        <v>4.1700000000000001E-2</v>
      </c>
      <c r="AI971">
        <v>0.25</v>
      </c>
      <c r="AK971">
        <v>1</v>
      </c>
    </row>
    <row r="972" spans="1:37" x14ac:dyDescent="0.25">
      <c r="A972" s="18">
        <v>43942</v>
      </c>
      <c r="B972" t="s">
        <v>247</v>
      </c>
      <c r="C972" t="s">
        <v>168</v>
      </c>
      <c r="D972">
        <v>2</v>
      </c>
      <c r="E972">
        <v>0</v>
      </c>
      <c r="F972">
        <v>1</v>
      </c>
      <c r="G972">
        <v>1</v>
      </c>
      <c r="H972">
        <v>96</v>
      </c>
      <c r="I972">
        <v>7</v>
      </c>
      <c r="J972">
        <v>11</v>
      </c>
      <c r="K972">
        <v>78</v>
      </c>
      <c r="L972" t="s">
        <v>13</v>
      </c>
      <c r="N972" t="s">
        <v>168</v>
      </c>
      <c r="O972" t="s">
        <v>39</v>
      </c>
      <c r="P972" t="s">
        <v>40</v>
      </c>
      <c r="Q972" t="s">
        <v>222</v>
      </c>
      <c r="R972" t="s">
        <v>42</v>
      </c>
      <c r="T972">
        <v>11</v>
      </c>
      <c r="U972">
        <v>2</v>
      </c>
      <c r="V972">
        <v>153</v>
      </c>
      <c r="W972">
        <v>144</v>
      </c>
      <c r="X972">
        <v>1864</v>
      </c>
      <c r="Y972">
        <v>38744</v>
      </c>
      <c r="Z972">
        <v>4023049</v>
      </c>
      <c r="AA972">
        <v>103.84</v>
      </c>
      <c r="AB972">
        <v>115.4385783</v>
      </c>
      <c r="AC972">
        <v>-2.993594979</v>
      </c>
      <c r="AD972">
        <v>0.5</v>
      </c>
      <c r="AE972">
        <v>23.86</v>
      </c>
      <c r="AF972">
        <v>0</v>
      </c>
      <c r="AG972">
        <v>1.74</v>
      </c>
      <c r="AH972">
        <v>7.2900000000000006E-2</v>
      </c>
      <c r="AI972">
        <v>0.11459999999999999</v>
      </c>
      <c r="AK972">
        <v>1</v>
      </c>
    </row>
    <row r="973" spans="1:37" x14ac:dyDescent="0.25">
      <c r="A973" s="18">
        <v>43942</v>
      </c>
      <c r="B973" t="s">
        <v>236</v>
      </c>
      <c r="C973" t="s">
        <v>169</v>
      </c>
      <c r="D973">
        <v>7</v>
      </c>
      <c r="E973">
        <v>1</v>
      </c>
      <c r="F973">
        <v>0</v>
      </c>
      <c r="G973">
        <v>6</v>
      </c>
      <c r="H973">
        <v>63</v>
      </c>
      <c r="I973">
        <v>5</v>
      </c>
      <c r="J973">
        <v>9</v>
      </c>
      <c r="K973">
        <v>49</v>
      </c>
      <c r="L973" t="s">
        <v>13</v>
      </c>
      <c r="N973" t="s">
        <v>169</v>
      </c>
      <c r="O973" t="s">
        <v>39</v>
      </c>
      <c r="P973" t="s">
        <v>40</v>
      </c>
      <c r="Q973" t="s">
        <v>222</v>
      </c>
      <c r="R973" t="s">
        <v>215</v>
      </c>
      <c r="T973">
        <v>13</v>
      </c>
      <c r="U973">
        <v>1</v>
      </c>
      <c r="V973">
        <v>136</v>
      </c>
      <c r="W973">
        <v>139</v>
      </c>
      <c r="X973">
        <v>1432</v>
      </c>
      <c r="Y973">
        <v>153565</v>
      </c>
      <c r="Z973">
        <v>2570289</v>
      </c>
      <c r="AA973">
        <v>16.739999999999998</v>
      </c>
      <c r="AB973">
        <v>113.41765359999999</v>
      </c>
      <c r="AC973">
        <v>-1.6024846530000001</v>
      </c>
      <c r="AD973">
        <v>2.72</v>
      </c>
      <c r="AE973">
        <v>24.51</v>
      </c>
      <c r="AF973">
        <v>0.39</v>
      </c>
      <c r="AG973">
        <v>1.95</v>
      </c>
      <c r="AH973">
        <v>7.9399999999999998E-2</v>
      </c>
      <c r="AI973">
        <v>0.1429</v>
      </c>
      <c r="AJ973">
        <v>0.5</v>
      </c>
      <c r="AK973">
        <v>1</v>
      </c>
    </row>
    <row r="974" spans="1:37" x14ac:dyDescent="0.25">
      <c r="A974" s="18">
        <v>43942</v>
      </c>
      <c r="B974" t="s">
        <v>221</v>
      </c>
      <c r="C974" t="s">
        <v>170</v>
      </c>
      <c r="D974">
        <v>5</v>
      </c>
      <c r="E974">
        <v>0</v>
      </c>
      <c r="F974">
        <v>0</v>
      </c>
      <c r="G974">
        <v>5</v>
      </c>
      <c r="H974">
        <v>65</v>
      </c>
      <c r="I974">
        <v>1</v>
      </c>
      <c r="J974">
        <v>12</v>
      </c>
      <c r="K974">
        <v>52</v>
      </c>
      <c r="L974" t="s">
        <v>13</v>
      </c>
      <c r="N974" t="s">
        <v>170</v>
      </c>
      <c r="O974" t="s">
        <v>39</v>
      </c>
      <c r="P974" t="s">
        <v>40</v>
      </c>
      <c r="Q974" t="s">
        <v>222</v>
      </c>
      <c r="R974" t="s">
        <v>42</v>
      </c>
      <c r="T974">
        <v>7</v>
      </c>
      <c r="U974">
        <v>3</v>
      </c>
      <c r="V974">
        <v>103</v>
      </c>
      <c r="W974">
        <v>197</v>
      </c>
      <c r="X974">
        <v>841</v>
      </c>
      <c r="Y974">
        <v>129067</v>
      </c>
      <c r="Z974">
        <v>3552191</v>
      </c>
      <c r="AA974">
        <v>27.52</v>
      </c>
      <c r="AB974">
        <v>116.4684405</v>
      </c>
      <c r="AC974">
        <v>0.45385803000000002</v>
      </c>
      <c r="AD974">
        <v>1.41</v>
      </c>
      <c r="AE974">
        <v>18.3</v>
      </c>
      <c r="AF974">
        <v>0</v>
      </c>
      <c r="AG974">
        <v>0.28000000000000003</v>
      </c>
      <c r="AH974">
        <v>1.54E-2</v>
      </c>
      <c r="AI974">
        <v>0.18459999999999999</v>
      </c>
      <c r="AJ974">
        <v>1.25</v>
      </c>
      <c r="AK974">
        <v>1</v>
      </c>
    </row>
    <row r="975" spans="1:37" x14ac:dyDescent="0.25">
      <c r="A975" s="18">
        <v>43942</v>
      </c>
      <c r="B975" t="s">
        <v>241</v>
      </c>
      <c r="C975" t="s">
        <v>171</v>
      </c>
      <c r="D975">
        <v>4</v>
      </c>
      <c r="E975">
        <v>0</v>
      </c>
      <c r="F975">
        <v>0</v>
      </c>
      <c r="G975">
        <v>4</v>
      </c>
      <c r="H975">
        <v>77</v>
      </c>
      <c r="I975">
        <v>1</v>
      </c>
      <c r="J975">
        <v>2</v>
      </c>
      <c r="K975">
        <v>74</v>
      </c>
      <c r="L975" t="s">
        <v>13</v>
      </c>
      <c r="N975" t="s">
        <v>171</v>
      </c>
      <c r="O975" t="s">
        <v>39</v>
      </c>
      <c r="P975" t="s">
        <v>40</v>
      </c>
      <c r="Q975" t="s">
        <v>222</v>
      </c>
      <c r="R975" t="s">
        <v>42</v>
      </c>
      <c r="T975">
        <v>4</v>
      </c>
      <c r="U975">
        <v>1</v>
      </c>
      <c r="V975">
        <v>53</v>
      </c>
      <c r="W975">
        <v>35</v>
      </c>
      <c r="X975">
        <v>447</v>
      </c>
      <c r="Y975">
        <v>75468</v>
      </c>
      <c r="Z975">
        <v>648407</v>
      </c>
      <c r="AA975">
        <v>8.59</v>
      </c>
      <c r="AB975">
        <v>116.2188791</v>
      </c>
      <c r="AC975">
        <v>2.8910126209999998</v>
      </c>
      <c r="AD975">
        <v>6.17</v>
      </c>
      <c r="AE975">
        <v>118.75</v>
      </c>
      <c r="AF975">
        <v>0</v>
      </c>
      <c r="AG975">
        <v>1.54</v>
      </c>
      <c r="AH975">
        <v>1.2999999999999999E-2</v>
      </c>
      <c r="AI975">
        <v>2.5999999999999999E-2</v>
      </c>
      <c r="AJ975">
        <v>1</v>
      </c>
      <c r="AK975">
        <v>1</v>
      </c>
    </row>
    <row r="976" spans="1:37" x14ac:dyDescent="0.25">
      <c r="A976" s="18">
        <v>43942</v>
      </c>
      <c r="B976" t="s">
        <v>248</v>
      </c>
      <c r="C976" t="s">
        <v>172</v>
      </c>
      <c r="D976">
        <v>1</v>
      </c>
      <c r="E976">
        <v>0</v>
      </c>
      <c r="F976">
        <v>1</v>
      </c>
      <c r="G976">
        <v>0</v>
      </c>
      <c r="H976">
        <v>8</v>
      </c>
      <c r="I976">
        <v>1</v>
      </c>
      <c r="J976">
        <v>2</v>
      </c>
      <c r="K976">
        <v>5</v>
      </c>
      <c r="L976" t="s">
        <v>13</v>
      </c>
      <c r="N976" t="s">
        <v>172</v>
      </c>
      <c r="O976" t="s">
        <v>39</v>
      </c>
      <c r="P976" t="s">
        <v>40</v>
      </c>
      <c r="Q976" t="s">
        <v>226</v>
      </c>
      <c r="R976" t="s">
        <v>215</v>
      </c>
      <c r="T976">
        <v>6</v>
      </c>
      <c r="U976">
        <v>1</v>
      </c>
      <c r="V976">
        <v>47</v>
      </c>
      <c r="W976">
        <v>82</v>
      </c>
      <c r="X976">
        <v>309</v>
      </c>
      <c r="Y976">
        <v>16424</v>
      </c>
      <c r="Z976">
        <v>1379767</v>
      </c>
      <c r="AA976">
        <v>84.01</v>
      </c>
      <c r="AB976">
        <v>106.5499324</v>
      </c>
      <c r="AC976">
        <v>-2.4474441269999998</v>
      </c>
      <c r="AD976">
        <v>0.72</v>
      </c>
      <c r="AE976">
        <v>5.8</v>
      </c>
      <c r="AF976">
        <v>0</v>
      </c>
      <c r="AG976">
        <v>0.72</v>
      </c>
      <c r="AH976">
        <v>0.125</v>
      </c>
      <c r="AI976">
        <v>0.25</v>
      </c>
      <c r="AK976">
        <v>1</v>
      </c>
    </row>
    <row r="977" spans="1:37" x14ac:dyDescent="0.25">
      <c r="A977" s="18">
        <v>43942</v>
      </c>
      <c r="B977" t="s">
        <v>249</v>
      </c>
      <c r="C977" t="s">
        <v>173</v>
      </c>
      <c r="D977">
        <v>2</v>
      </c>
      <c r="E977">
        <v>0</v>
      </c>
      <c r="F977">
        <v>1</v>
      </c>
      <c r="G977">
        <v>1</v>
      </c>
      <c r="H977">
        <v>76</v>
      </c>
      <c r="I977">
        <v>7</v>
      </c>
      <c r="J977">
        <v>9</v>
      </c>
      <c r="K977">
        <v>60</v>
      </c>
      <c r="L977" t="s">
        <v>13</v>
      </c>
      <c r="N977" t="s">
        <v>173</v>
      </c>
      <c r="O977" t="s">
        <v>39</v>
      </c>
      <c r="P977" t="s">
        <v>40</v>
      </c>
      <c r="Q977" t="s">
        <v>226</v>
      </c>
      <c r="R977" t="s">
        <v>215</v>
      </c>
      <c r="T977">
        <v>5</v>
      </c>
      <c r="U977">
        <v>2</v>
      </c>
      <c r="V977">
        <v>75</v>
      </c>
      <c r="W977">
        <v>142</v>
      </c>
      <c r="X977">
        <v>275</v>
      </c>
      <c r="Y977">
        <v>8202</v>
      </c>
      <c r="Z977">
        <v>1929400</v>
      </c>
      <c r="AA977">
        <v>235.24</v>
      </c>
      <c r="AB977">
        <v>108.261746</v>
      </c>
      <c r="AC977">
        <v>3.9163459999999999</v>
      </c>
      <c r="AD977">
        <v>1.04</v>
      </c>
      <c r="AE977">
        <v>39.39</v>
      </c>
      <c r="AF977">
        <v>0</v>
      </c>
      <c r="AG977">
        <v>3.63</v>
      </c>
      <c r="AH977">
        <v>9.2100000000000001E-2</v>
      </c>
      <c r="AI977">
        <v>0.11840000000000001</v>
      </c>
      <c r="AK977">
        <v>0</v>
      </c>
    </row>
    <row r="978" spans="1:37" x14ac:dyDescent="0.25">
      <c r="A978" s="18">
        <v>43942</v>
      </c>
      <c r="B978" t="s">
        <v>237</v>
      </c>
      <c r="C978" t="s">
        <v>174</v>
      </c>
      <c r="D978">
        <v>1</v>
      </c>
      <c r="E978">
        <v>0</v>
      </c>
      <c r="F978">
        <v>1</v>
      </c>
      <c r="G978">
        <v>0</v>
      </c>
      <c r="H978">
        <v>26</v>
      </c>
      <c r="I978">
        <v>5</v>
      </c>
      <c r="J978">
        <v>5</v>
      </c>
      <c r="K978">
        <v>16</v>
      </c>
      <c r="L978" t="s">
        <v>13</v>
      </c>
      <c r="N978" t="s">
        <v>174</v>
      </c>
      <c r="O978" t="s">
        <v>39</v>
      </c>
      <c r="P978" t="s">
        <v>40</v>
      </c>
      <c r="Q978" t="s">
        <v>226</v>
      </c>
      <c r="R978" t="s">
        <v>215</v>
      </c>
      <c r="T978">
        <v>13</v>
      </c>
      <c r="U978">
        <v>2</v>
      </c>
      <c r="V978">
        <v>228</v>
      </c>
      <c r="W978">
        <v>205</v>
      </c>
      <c r="X978">
        <v>2435</v>
      </c>
      <c r="Y978">
        <v>34624</v>
      </c>
      <c r="Z978">
        <v>9095591</v>
      </c>
      <c r="AA978">
        <v>262.7</v>
      </c>
      <c r="AB978">
        <v>105.0214366</v>
      </c>
      <c r="AC978">
        <v>-4.9167929749999999</v>
      </c>
      <c r="AD978">
        <v>0.11</v>
      </c>
      <c r="AE978">
        <v>2.86</v>
      </c>
      <c r="AF978">
        <v>0</v>
      </c>
      <c r="AG978">
        <v>0.55000000000000004</v>
      </c>
      <c r="AH978">
        <v>0.1923</v>
      </c>
      <c r="AI978">
        <v>0.1923</v>
      </c>
      <c r="AK978">
        <v>1</v>
      </c>
    </row>
    <row r="979" spans="1:37" x14ac:dyDescent="0.25">
      <c r="A979" s="18">
        <v>43942</v>
      </c>
      <c r="B979" t="s">
        <v>230</v>
      </c>
      <c r="C979" t="s">
        <v>175</v>
      </c>
      <c r="D979">
        <v>0</v>
      </c>
      <c r="E979">
        <v>0</v>
      </c>
      <c r="F979">
        <v>0</v>
      </c>
      <c r="G979">
        <v>0</v>
      </c>
      <c r="H979">
        <v>17</v>
      </c>
      <c r="I979">
        <v>0</v>
      </c>
      <c r="J979">
        <v>9</v>
      </c>
      <c r="K979">
        <v>8</v>
      </c>
      <c r="L979" t="s">
        <v>13</v>
      </c>
      <c r="N979" t="s">
        <v>175</v>
      </c>
      <c r="O979" t="s">
        <v>39</v>
      </c>
      <c r="P979" t="s">
        <v>40</v>
      </c>
      <c r="Q979" t="s">
        <v>175</v>
      </c>
      <c r="R979" t="s">
        <v>231</v>
      </c>
      <c r="T979">
        <v>9</v>
      </c>
      <c r="U979">
        <v>2</v>
      </c>
      <c r="V979">
        <v>118</v>
      </c>
      <c r="W979">
        <v>35</v>
      </c>
      <c r="X979">
        <v>1198</v>
      </c>
      <c r="Y979">
        <v>46914</v>
      </c>
      <c r="Z979">
        <v>1847097</v>
      </c>
      <c r="AA979">
        <v>39.369999999999997</v>
      </c>
      <c r="AB979">
        <v>129.57679200000001</v>
      </c>
      <c r="AC979">
        <v>-3.1925720000000002</v>
      </c>
      <c r="AD979">
        <v>0</v>
      </c>
      <c r="AE979">
        <v>9.1999999999999993</v>
      </c>
      <c r="AF979">
        <v>0</v>
      </c>
      <c r="AG979">
        <v>0</v>
      </c>
      <c r="AH979">
        <v>0</v>
      </c>
      <c r="AI979">
        <v>0.52939999999999998</v>
      </c>
      <c r="AJ979">
        <v>1</v>
      </c>
      <c r="AK979">
        <v>1</v>
      </c>
    </row>
    <row r="980" spans="1:37" x14ac:dyDescent="0.25">
      <c r="A980" s="18">
        <v>43942</v>
      </c>
      <c r="B980" t="s">
        <v>234</v>
      </c>
      <c r="C980" t="s">
        <v>176</v>
      </c>
      <c r="D980">
        <v>0</v>
      </c>
      <c r="E980">
        <v>0</v>
      </c>
      <c r="F980">
        <v>0</v>
      </c>
      <c r="G980">
        <v>0</v>
      </c>
      <c r="H980">
        <v>4</v>
      </c>
      <c r="I980">
        <v>0</v>
      </c>
      <c r="J980">
        <v>2</v>
      </c>
      <c r="K980">
        <v>2</v>
      </c>
      <c r="L980" t="s">
        <v>13</v>
      </c>
      <c r="N980" t="s">
        <v>176</v>
      </c>
      <c r="O980" t="s">
        <v>39</v>
      </c>
      <c r="P980" t="s">
        <v>40</v>
      </c>
      <c r="Q980" t="s">
        <v>175</v>
      </c>
      <c r="R980" t="s">
        <v>231</v>
      </c>
      <c r="T980">
        <v>8</v>
      </c>
      <c r="U980">
        <v>2</v>
      </c>
      <c r="V980">
        <v>116</v>
      </c>
      <c r="W980">
        <v>118</v>
      </c>
      <c r="X980">
        <v>1063</v>
      </c>
      <c r="Y980">
        <v>31983</v>
      </c>
      <c r="Z980">
        <v>1307803</v>
      </c>
      <c r="AA980">
        <v>40.89</v>
      </c>
      <c r="AB980">
        <v>127.5391072</v>
      </c>
      <c r="AC980">
        <v>0.212036949</v>
      </c>
      <c r="AD980">
        <v>0</v>
      </c>
      <c r="AE980">
        <v>3.06</v>
      </c>
      <c r="AF980">
        <v>0</v>
      </c>
      <c r="AG980">
        <v>0</v>
      </c>
      <c r="AH980">
        <v>0</v>
      </c>
      <c r="AI980">
        <v>0.5</v>
      </c>
      <c r="AJ980">
        <v>1</v>
      </c>
      <c r="AK980">
        <v>1</v>
      </c>
    </row>
    <row r="981" spans="1:37" x14ac:dyDescent="0.25">
      <c r="A981" s="18">
        <v>43942</v>
      </c>
      <c r="B981" t="s">
        <v>251</v>
      </c>
      <c r="C981" t="s">
        <v>177</v>
      </c>
      <c r="D981">
        <v>21</v>
      </c>
      <c r="E981">
        <v>0</v>
      </c>
      <c r="F981">
        <v>0</v>
      </c>
      <c r="G981">
        <v>21</v>
      </c>
      <c r="H981">
        <v>91</v>
      </c>
      <c r="I981">
        <v>4</v>
      </c>
      <c r="J981">
        <v>11</v>
      </c>
      <c r="K981">
        <v>76</v>
      </c>
      <c r="L981" t="s">
        <v>13</v>
      </c>
      <c r="N981" t="s">
        <v>177</v>
      </c>
      <c r="O981" t="s">
        <v>39</v>
      </c>
      <c r="P981" t="s">
        <v>40</v>
      </c>
      <c r="Q981" t="s">
        <v>41</v>
      </c>
      <c r="R981" t="s">
        <v>42</v>
      </c>
      <c r="T981">
        <v>8</v>
      </c>
      <c r="U981">
        <v>2</v>
      </c>
      <c r="V981">
        <v>117</v>
      </c>
      <c r="W981">
        <v>145</v>
      </c>
      <c r="X981">
        <v>995</v>
      </c>
      <c r="Y981">
        <v>18572</v>
      </c>
      <c r="Z981">
        <v>5270247</v>
      </c>
      <c r="AA981">
        <v>283.77</v>
      </c>
      <c r="AB981">
        <v>117.5086257</v>
      </c>
      <c r="AC981">
        <v>-8.6069988659999996</v>
      </c>
      <c r="AD981">
        <v>3.98</v>
      </c>
      <c r="AE981">
        <v>17.27</v>
      </c>
      <c r="AF981">
        <v>0</v>
      </c>
      <c r="AG981">
        <v>0.76</v>
      </c>
      <c r="AH981">
        <v>4.3999999999999997E-2</v>
      </c>
      <c r="AI981">
        <v>0.12089999999999999</v>
      </c>
      <c r="AJ981">
        <v>1.91</v>
      </c>
      <c r="AK981">
        <v>0</v>
      </c>
    </row>
    <row r="982" spans="1:37" x14ac:dyDescent="0.25">
      <c r="A982" s="18">
        <v>43942</v>
      </c>
      <c r="B982" t="s">
        <v>253</v>
      </c>
      <c r="C982" t="s">
        <v>178</v>
      </c>
      <c r="D982">
        <v>0</v>
      </c>
      <c r="E982">
        <v>0</v>
      </c>
      <c r="F982">
        <v>0</v>
      </c>
      <c r="G982">
        <v>0</v>
      </c>
      <c r="H982">
        <v>1</v>
      </c>
      <c r="I982">
        <v>0</v>
      </c>
      <c r="J982">
        <v>0</v>
      </c>
      <c r="K982">
        <v>1</v>
      </c>
      <c r="L982" t="s">
        <v>13</v>
      </c>
      <c r="N982" t="s">
        <v>178</v>
      </c>
      <c r="O982" t="s">
        <v>39</v>
      </c>
      <c r="P982" t="s">
        <v>40</v>
      </c>
      <c r="Q982" t="s">
        <v>41</v>
      </c>
      <c r="R982" t="s">
        <v>42</v>
      </c>
      <c r="T982">
        <v>21</v>
      </c>
      <c r="U982">
        <v>1</v>
      </c>
      <c r="V982">
        <v>309</v>
      </c>
      <c r="W982">
        <v>327</v>
      </c>
      <c r="X982">
        <v>3026</v>
      </c>
      <c r="Y982">
        <v>48718</v>
      </c>
      <c r="Z982">
        <v>5411321</v>
      </c>
      <c r="AA982">
        <v>111.07</v>
      </c>
      <c r="AB982">
        <v>121.592271</v>
      </c>
      <c r="AC982">
        <v>-8.6822049999999997</v>
      </c>
      <c r="AD982">
        <v>0</v>
      </c>
      <c r="AE982">
        <v>0.18</v>
      </c>
      <c r="AF982">
        <v>0</v>
      </c>
      <c r="AG982">
        <v>0</v>
      </c>
      <c r="AH982">
        <v>0</v>
      </c>
      <c r="AI982">
        <v>0</v>
      </c>
      <c r="AJ982">
        <v>1</v>
      </c>
      <c r="AK982">
        <v>1</v>
      </c>
    </row>
    <row r="983" spans="1:37" x14ac:dyDescent="0.25">
      <c r="A983" s="18">
        <v>43942</v>
      </c>
      <c r="B983" t="s">
        <v>232</v>
      </c>
      <c r="C983" t="s">
        <v>179</v>
      </c>
      <c r="D983">
        <v>11</v>
      </c>
      <c r="E983">
        <v>0</v>
      </c>
      <c r="F983">
        <v>4</v>
      </c>
      <c r="G983">
        <v>7</v>
      </c>
      <c r="H983">
        <v>117</v>
      </c>
      <c r="I983">
        <v>6</v>
      </c>
      <c r="J983">
        <v>32</v>
      </c>
      <c r="K983">
        <v>79</v>
      </c>
      <c r="L983" t="s">
        <v>13</v>
      </c>
      <c r="N983" t="s">
        <v>179</v>
      </c>
      <c r="O983" t="s">
        <v>39</v>
      </c>
      <c r="P983" t="s">
        <v>40</v>
      </c>
      <c r="Q983" t="s">
        <v>179</v>
      </c>
      <c r="R983" t="s">
        <v>231</v>
      </c>
      <c r="S983" t="s">
        <v>233</v>
      </c>
      <c r="T983">
        <v>28</v>
      </c>
      <c r="U983">
        <v>1</v>
      </c>
      <c r="V983">
        <v>560</v>
      </c>
      <c r="W983">
        <v>110</v>
      </c>
      <c r="X983">
        <v>5411</v>
      </c>
      <c r="Y983">
        <v>319036</v>
      </c>
      <c r="Z983">
        <v>4340348</v>
      </c>
      <c r="AA983">
        <v>13.6</v>
      </c>
      <c r="AB983">
        <v>138.69603000000001</v>
      </c>
      <c r="AC983">
        <v>-4.6662095299999997</v>
      </c>
      <c r="AD983">
        <v>2.5299999999999998</v>
      </c>
      <c r="AE983">
        <v>26.96</v>
      </c>
      <c r="AF983">
        <v>0</v>
      </c>
      <c r="AG983">
        <v>1.38</v>
      </c>
      <c r="AH983">
        <v>5.1299999999999998E-2</v>
      </c>
      <c r="AI983">
        <v>0.27350000000000002</v>
      </c>
      <c r="AK983">
        <v>1</v>
      </c>
    </row>
    <row r="984" spans="1:37" x14ac:dyDescent="0.25">
      <c r="A984" s="18">
        <v>43942</v>
      </c>
      <c r="B984" t="s">
        <v>240</v>
      </c>
      <c r="C984" t="s">
        <v>180</v>
      </c>
      <c r="D984">
        <v>0</v>
      </c>
      <c r="E984">
        <v>0</v>
      </c>
      <c r="F984">
        <v>0</v>
      </c>
      <c r="G984">
        <v>0</v>
      </c>
      <c r="H984">
        <v>7</v>
      </c>
      <c r="I984">
        <v>0</v>
      </c>
      <c r="J984">
        <v>0</v>
      </c>
      <c r="K984">
        <v>7</v>
      </c>
      <c r="L984" t="s">
        <v>13</v>
      </c>
      <c r="N984" t="s">
        <v>180</v>
      </c>
      <c r="O984" t="s">
        <v>39</v>
      </c>
      <c r="P984" t="s">
        <v>40</v>
      </c>
      <c r="Q984" t="s">
        <v>179</v>
      </c>
      <c r="R984" t="s">
        <v>231</v>
      </c>
      <c r="S984" t="s">
        <v>233</v>
      </c>
      <c r="T984">
        <v>12</v>
      </c>
      <c r="U984">
        <v>1</v>
      </c>
      <c r="V984">
        <v>218</v>
      </c>
      <c r="W984">
        <v>95</v>
      </c>
      <c r="X984">
        <v>1742</v>
      </c>
      <c r="Y984">
        <v>102955</v>
      </c>
      <c r="Z984">
        <v>1140701</v>
      </c>
      <c r="AA984">
        <v>11.08</v>
      </c>
      <c r="AB984">
        <v>132.9762624</v>
      </c>
      <c r="AC984">
        <v>-2.045160182</v>
      </c>
      <c r="AD984">
        <v>0</v>
      </c>
      <c r="AE984">
        <v>6.14</v>
      </c>
      <c r="AF984">
        <v>0</v>
      </c>
      <c r="AG984">
        <v>0</v>
      </c>
      <c r="AH984">
        <v>0</v>
      </c>
      <c r="AI984">
        <v>0</v>
      </c>
      <c r="AJ984">
        <v>1</v>
      </c>
      <c r="AK984">
        <v>1</v>
      </c>
    </row>
    <row r="985" spans="1:37" x14ac:dyDescent="0.25">
      <c r="A985" s="18">
        <v>43942</v>
      </c>
      <c r="B985" t="s">
        <v>245</v>
      </c>
      <c r="C985" t="s">
        <v>181</v>
      </c>
      <c r="D985">
        <v>1</v>
      </c>
      <c r="E985">
        <v>0</v>
      </c>
      <c r="F985">
        <v>0</v>
      </c>
      <c r="G985">
        <v>1</v>
      </c>
      <c r="H985">
        <v>34</v>
      </c>
      <c r="I985">
        <v>6</v>
      </c>
      <c r="J985">
        <v>10</v>
      </c>
      <c r="K985">
        <v>18</v>
      </c>
      <c r="L985" t="s">
        <v>13</v>
      </c>
      <c r="N985" t="s">
        <v>181</v>
      </c>
      <c r="O985" t="s">
        <v>39</v>
      </c>
      <c r="P985" t="s">
        <v>40</v>
      </c>
      <c r="Q985" t="s">
        <v>226</v>
      </c>
      <c r="R985" t="s">
        <v>215</v>
      </c>
      <c r="T985">
        <v>10</v>
      </c>
      <c r="U985">
        <v>2</v>
      </c>
      <c r="V985">
        <v>169</v>
      </c>
      <c r="W985">
        <v>268</v>
      </c>
      <c r="X985">
        <v>1591</v>
      </c>
      <c r="Y985">
        <v>87024</v>
      </c>
      <c r="Z985">
        <v>6074100</v>
      </c>
      <c r="AA985">
        <v>69.8</v>
      </c>
      <c r="AB985">
        <v>101.8051092</v>
      </c>
      <c r="AC985">
        <v>0.51164785099999999</v>
      </c>
      <c r="AD985">
        <v>0.16</v>
      </c>
      <c r="AE985">
        <v>5.6</v>
      </c>
      <c r="AF985">
        <v>0</v>
      </c>
      <c r="AG985">
        <v>0.99</v>
      </c>
      <c r="AH985">
        <v>0.17649999999999999</v>
      </c>
      <c r="AI985">
        <v>0.29409999999999997</v>
      </c>
      <c r="AJ985">
        <v>0.25</v>
      </c>
      <c r="AK985">
        <v>0</v>
      </c>
    </row>
    <row r="986" spans="1:37" x14ac:dyDescent="0.25">
      <c r="A986" s="18">
        <v>43942</v>
      </c>
      <c r="B986" t="s">
        <v>242</v>
      </c>
      <c r="C986" t="s">
        <v>182</v>
      </c>
      <c r="D986">
        <v>0</v>
      </c>
      <c r="E986">
        <v>0</v>
      </c>
      <c r="F986">
        <v>0</v>
      </c>
      <c r="G986">
        <v>0</v>
      </c>
      <c r="H986">
        <v>7</v>
      </c>
      <c r="I986">
        <v>1</v>
      </c>
      <c r="J986">
        <v>1</v>
      </c>
      <c r="K986">
        <v>5</v>
      </c>
      <c r="L986" t="s">
        <v>13</v>
      </c>
      <c r="N986" t="s">
        <v>182</v>
      </c>
      <c r="O986" t="s">
        <v>39</v>
      </c>
      <c r="P986" t="s">
        <v>40</v>
      </c>
      <c r="Q986" t="s">
        <v>220</v>
      </c>
      <c r="R986" t="s">
        <v>42</v>
      </c>
      <c r="T986">
        <v>6</v>
      </c>
      <c r="V986">
        <v>69</v>
      </c>
      <c r="W986">
        <v>73</v>
      </c>
      <c r="X986">
        <v>575</v>
      </c>
      <c r="Y986">
        <v>16787</v>
      </c>
      <c r="Z986">
        <v>1559984</v>
      </c>
      <c r="AA986">
        <v>92.93</v>
      </c>
      <c r="AB986">
        <v>119.3450194</v>
      </c>
      <c r="AC986">
        <v>-2.4617460530000002</v>
      </c>
      <c r="AD986">
        <v>0</v>
      </c>
      <c r="AE986">
        <v>4.49</v>
      </c>
      <c r="AF986">
        <v>0</v>
      </c>
      <c r="AG986">
        <v>0.64</v>
      </c>
      <c r="AH986">
        <v>0.1429</v>
      </c>
      <c r="AI986">
        <v>0.1429</v>
      </c>
      <c r="AJ986">
        <v>1</v>
      </c>
      <c r="AK986">
        <v>1</v>
      </c>
    </row>
    <row r="987" spans="1:37" x14ac:dyDescent="0.25">
      <c r="A987" s="18">
        <v>43942</v>
      </c>
      <c r="B987" t="s">
        <v>229</v>
      </c>
      <c r="C987" t="s">
        <v>183</v>
      </c>
      <c r="D987">
        <v>6</v>
      </c>
      <c r="E987">
        <v>2</v>
      </c>
      <c r="F987">
        <v>0</v>
      </c>
      <c r="G987">
        <v>4</v>
      </c>
      <c r="H987">
        <v>373</v>
      </c>
      <c r="I987">
        <v>33</v>
      </c>
      <c r="J987">
        <v>69</v>
      </c>
      <c r="K987">
        <v>271</v>
      </c>
      <c r="L987" t="s">
        <v>13</v>
      </c>
      <c r="N987" t="s">
        <v>183</v>
      </c>
      <c r="O987" t="s">
        <v>39</v>
      </c>
      <c r="P987" t="s">
        <v>40</v>
      </c>
      <c r="Q987" t="s">
        <v>220</v>
      </c>
      <c r="R987" t="s">
        <v>42</v>
      </c>
      <c r="T987">
        <v>21</v>
      </c>
      <c r="U987">
        <v>3</v>
      </c>
      <c r="V987">
        <v>311</v>
      </c>
      <c r="W987">
        <v>792</v>
      </c>
      <c r="X987">
        <v>2255</v>
      </c>
      <c r="Y987">
        <v>46717</v>
      </c>
      <c r="Z987">
        <v>9426885</v>
      </c>
      <c r="AA987">
        <v>201.78</v>
      </c>
      <c r="AB987">
        <v>120.1620559</v>
      </c>
      <c r="AC987">
        <v>-3.731080714</v>
      </c>
      <c r="AD987">
        <v>0.64</v>
      </c>
      <c r="AE987">
        <v>39.57</v>
      </c>
      <c r="AF987">
        <v>0.21</v>
      </c>
      <c r="AG987">
        <v>3.5</v>
      </c>
      <c r="AH987">
        <v>8.8499999999999995E-2</v>
      </c>
      <c r="AI987">
        <v>0.185</v>
      </c>
      <c r="AK987">
        <v>2</v>
      </c>
    </row>
    <row r="988" spans="1:37" x14ac:dyDescent="0.25">
      <c r="A988" s="18">
        <v>43942</v>
      </c>
      <c r="B988" t="s">
        <v>238</v>
      </c>
      <c r="C988" t="s">
        <v>184</v>
      </c>
      <c r="D988">
        <v>0</v>
      </c>
      <c r="E988">
        <v>0</v>
      </c>
      <c r="F988">
        <v>1</v>
      </c>
      <c r="G988">
        <v>-1</v>
      </c>
      <c r="H988">
        <v>27</v>
      </c>
      <c r="I988">
        <v>3</v>
      </c>
      <c r="J988">
        <v>3</v>
      </c>
      <c r="K988">
        <v>21</v>
      </c>
      <c r="L988" t="s">
        <v>13</v>
      </c>
      <c r="N988" t="s">
        <v>184</v>
      </c>
      <c r="O988" t="s">
        <v>39</v>
      </c>
      <c r="P988" t="s">
        <v>40</v>
      </c>
      <c r="Q988" t="s">
        <v>220</v>
      </c>
      <c r="R988" t="s">
        <v>42</v>
      </c>
      <c r="T988">
        <v>12</v>
      </c>
      <c r="U988">
        <v>1</v>
      </c>
      <c r="V988">
        <v>175</v>
      </c>
      <c r="W988">
        <v>175</v>
      </c>
      <c r="X988">
        <v>1842</v>
      </c>
      <c r="Y988">
        <v>61841</v>
      </c>
      <c r="Z988">
        <v>2955567</v>
      </c>
      <c r="AA988">
        <v>47.79</v>
      </c>
      <c r="AB988">
        <v>121.2010927</v>
      </c>
      <c r="AC988">
        <v>-1.00413668</v>
      </c>
      <c r="AD988">
        <v>0</v>
      </c>
      <c r="AE988">
        <v>9.14</v>
      </c>
      <c r="AF988">
        <v>0</v>
      </c>
      <c r="AG988">
        <v>1.02</v>
      </c>
      <c r="AH988">
        <v>0.1111</v>
      </c>
      <c r="AI988">
        <v>0.1111</v>
      </c>
      <c r="AJ988">
        <v>1</v>
      </c>
      <c r="AK988">
        <v>1</v>
      </c>
    </row>
    <row r="989" spans="1:37" x14ac:dyDescent="0.25">
      <c r="A989" s="18">
        <v>43942</v>
      </c>
      <c r="B989" t="s">
        <v>219</v>
      </c>
      <c r="C989" t="s">
        <v>185</v>
      </c>
      <c r="D989">
        <v>0</v>
      </c>
      <c r="E989">
        <v>0</v>
      </c>
      <c r="F989">
        <v>0</v>
      </c>
      <c r="G989">
        <v>0</v>
      </c>
      <c r="H989">
        <v>36</v>
      </c>
      <c r="I989">
        <v>2</v>
      </c>
      <c r="J989">
        <v>4</v>
      </c>
      <c r="K989">
        <v>30</v>
      </c>
      <c r="L989" t="s">
        <v>13</v>
      </c>
      <c r="N989" t="s">
        <v>185</v>
      </c>
      <c r="O989" t="s">
        <v>39</v>
      </c>
      <c r="P989" t="s">
        <v>40</v>
      </c>
      <c r="Q989" t="s">
        <v>220</v>
      </c>
      <c r="R989" t="s">
        <v>42</v>
      </c>
      <c r="T989">
        <v>15</v>
      </c>
      <c r="U989">
        <v>2</v>
      </c>
      <c r="V989">
        <v>219</v>
      </c>
      <c r="W989">
        <v>377</v>
      </c>
      <c r="X989">
        <v>1911</v>
      </c>
      <c r="Y989">
        <v>38068</v>
      </c>
      <c r="Z989">
        <v>2635461</v>
      </c>
      <c r="AA989">
        <v>69.23</v>
      </c>
      <c r="AB989">
        <v>122.070311</v>
      </c>
      <c r="AC989">
        <v>-4.1246887929999998</v>
      </c>
      <c r="AD989">
        <v>0</v>
      </c>
      <c r="AE989">
        <v>13.66</v>
      </c>
      <c r="AF989">
        <v>0</v>
      </c>
      <c r="AG989">
        <v>0.76</v>
      </c>
      <c r="AH989">
        <v>5.5599999999999997E-2</v>
      </c>
      <c r="AI989">
        <v>0.1111</v>
      </c>
      <c r="AJ989">
        <v>1</v>
      </c>
      <c r="AK989">
        <v>1</v>
      </c>
    </row>
    <row r="990" spans="1:37" x14ac:dyDescent="0.25">
      <c r="A990" s="18">
        <v>43942</v>
      </c>
      <c r="B990" t="s">
        <v>252</v>
      </c>
      <c r="C990" t="s">
        <v>186</v>
      </c>
      <c r="D990">
        <v>0</v>
      </c>
      <c r="E990">
        <v>0</v>
      </c>
      <c r="F990">
        <v>0</v>
      </c>
      <c r="G990">
        <v>0</v>
      </c>
      <c r="H990">
        <v>18</v>
      </c>
      <c r="I990">
        <v>3</v>
      </c>
      <c r="J990">
        <v>4</v>
      </c>
      <c r="K990">
        <v>11</v>
      </c>
      <c r="L990" t="s">
        <v>13</v>
      </c>
      <c r="N990" t="s">
        <v>186</v>
      </c>
      <c r="O990" t="s">
        <v>39</v>
      </c>
      <c r="P990" t="s">
        <v>40</v>
      </c>
      <c r="Q990" t="s">
        <v>220</v>
      </c>
      <c r="R990" t="s">
        <v>42</v>
      </c>
      <c r="T990">
        <v>11</v>
      </c>
      <c r="U990">
        <v>4</v>
      </c>
      <c r="V990">
        <v>171</v>
      </c>
      <c r="W990">
        <v>332</v>
      </c>
      <c r="X990">
        <v>1507</v>
      </c>
      <c r="Y990">
        <v>13892</v>
      </c>
      <c r="Z990">
        <v>2641884</v>
      </c>
      <c r="AA990">
        <v>190.17</v>
      </c>
      <c r="AB990">
        <v>124.5212396</v>
      </c>
      <c r="AC990">
        <v>1.259638212</v>
      </c>
      <c r="AD990">
        <v>0</v>
      </c>
      <c r="AE990">
        <v>6.81</v>
      </c>
      <c r="AF990">
        <v>0</v>
      </c>
      <c r="AG990">
        <v>1.1399999999999999</v>
      </c>
      <c r="AH990">
        <v>0.16669999999999999</v>
      </c>
      <c r="AI990">
        <v>0.22220000000000001</v>
      </c>
      <c r="AJ990">
        <v>1</v>
      </c>
      <c r="AK990">
        <v>1</v>
      </c>
    </row>
    <row r="991" spans="1:37" x14ac:dyDescent="0.25">
      <c r="A991" s="18">
        <v>43942</v>
      </c>
      <c r="B991" t="s">
        <v>239</v>
      </c>
      <c r="C991" t="s">
        <v>56</v>
      </c>
      <c r="D991">
        <v>2</v>
      </c>
      <c r="E991">
        <v>1</v>
      </c>
      <c r="F991">
        <v>0</v>
      </c>
      <c r="G991">
        <v>1</v>
      </c>
      <c r="H991">
        <v>76</v>
      </c>
      <c r="I991">
        <v>8</v>
      </c>
      <c r="J991">
        <v>13</v>
      </c>
      <c r="K991">
        <v>55</v>
      </c>
      <c r="L991" t="s">
        <v>13</v>
      </c>
      <c r="N991" t="s">
        <v>56</v>
      </c>
      <c r="O991" t="s">
        <v>39</v>
      </c>
      <c r="P991" t="s">
        <v>40</v>
      </c>
      <c r="Q991" t="s">
        <v>226</v>
      </c>
      <c r="R991" t="s">
        <v>215</v>
      </c>
      <c r="T991">
        <v>12</v>
      </c>
      <c r="U991">
        <v>7</v>
      </c>
      <c r="V991">
        <v>179</v>
      </c>
      <c r="W991">
        <v>230</v>
      </c>
      <c r="X991">
        <v>928</v>
      </c>
      <c r="Y991">
        <v>42013</v>
      </c>
      <c r="Z991">
        <v>5519245</v>
      </c>
      <c r="AA991">
        <v>131.37</v>
      </c>
      <c r="AB991">
        <v>100.46506239999999</v>
      </c>
      <c r="AC991">
        <v>-0.850253225</v>
      </c>
      <c r="AD991">
        <v>0.36</v>
      </c>
      <c r="AE991">
        <v>13.77</v>
      </c>
      <c r="AF991">
        <v>0.18</v>
      </c>
      <c r="AG991">
        <v>1.45</v>
      </c>
      <c r="AH991">
        <v>0.1053</v>
      </c>
      <c r="AI991">
        <v>0.1711</v>
      </c>
      <c r="AJ991">
        <v>1</v>
      </c>
    </row>
    <row r="992" spans="1:37" x14ac:dyDescent="0.25">
      <c r="A992" s="18">
        <v>43942</v>
      </c>
      <c r="B992" t="s">
        <v>243</v>
      </c>
      <c r="C992" t="s">
        <v>156</v>
      </c>
      <c r="D992">
        <v>0</v>
      </c>
      <c r="E992">
        <v>0</v>
      </c>
      <c r="F992">
        <v>0</v>
      </c>
      <c r="G992">
        <v>0</v>
      </c>
      <c r="H992">
        <v>88</v>
      </c>
      <c r="I992">
        <v>1</v>
      </c>
      <c r="J992">
        <v>3</v>
      </c>
      <c r="K992">
        <v>84</v>
      </c>
      <c r="L992" t="s">
        <v>13</v>
      </c>
      <c r="N992" t="s">
        <v>156</v>
      </c>
      <c r="O992" t="s">
        <v>39</v>
      </c>
      <c r="P992" t="s">
        <v>40</v>
      </c>
      <c r="Q992" t="s">
        <v>226</v>
      </c>
      <c r="R992" t="s">
        <v>215</v>
      </c>
      <c r="T992">
        <v>13</v>
      </c>
      <c r="U992">
        <v>4</v>
      </c>
      <c r="V992">
        <v>241</v>
      </c>
      <c r="W992">
        <v>387</v>
      </c>
      <c r="X992">
        <v>2853</v>
      </c>
      <c r="Y992">
        <v>91592</v>
      </c>
      <c r="Z992">
        <v>8217551</v>
      </c>
      <c r="AA992">
        <v>89.72</v>
      </c>
      <c r="AB992">
        <v>104.16946470000001</v>
      </c>
      <c r="AC992">
        <v>-3.2162118080000002</v>
      </c>
      <c r="AD992">
        <v>0</v>
      </c>
      <c r="AE992">
        <v>10.71</v>
      </c>
      <c r="AF992">
        <v>0</v>
      </c>
      <c r="AG992">
        <v>0.12</v>
      </c>
      <c r="AH992">
        <v>1.14E-2</v>
      </c>
      <c r="AI992">
        <v>3.4099999999999998E-2</v>
      </c>
      <c r="AJ992">
        <v>1</v>
      </c>
      <c r="AK992">
        <v>1</v>
      </c>
    </row>
    <row r="993" spans="1:37" x14ac:dyDescent="0.25">
      <c r="A993" s="18">
        <v>43942</v>
      </c>
      <c r="B993" t="s">
        <v>225</v>
      </c>
      <c r="C993" t="s">
        <v>187</v>
      </c>
      <c r="D993">
        <v>1</v>
      </c>
      <c r="E993">
        <v>0</v>
      </c>
      <c r="F993">
        <v>0</v>
      </c>
      <c r="G993">
        <v>1</v>
      </c>
      <c r="H993">
        <v>77</v>
      </c>
      <c r="I993">
        <v>10</v>
      </c>
      <c r="J993">
        <v>14</v>
      </c>
      <c r="K993">
        <v>53</v>
      </c>
      <c r="L993" t="s">
        <v>13</v>
      </c>
      <c r="N993" t="s">
        <v>187</v>
      </c>
      <c r="O993" t="s">
        <v>39</v>
      </c>
      <c r="P993" t="s">
        <v>40</v>
      </c>
      <c r="Q993" t="s">
        <v>226</v>
      </c>
      <c r="R993" t="s">
        <v>215</v>
      </c>
      <c r="T993">
        <v>25</v>
      </c>
      <c r="U993">
        <v>8</v>
      </c>
      <c r="V993">
        <v>450</v>
      </c>
      <c r="W993">
        <v>693</v>
      </c>
      <c r="X993">
        <v>5417</v>
      </c>
      <c r="Y993">
        <v>72981</v>
      </c>
      <c r="Z993">
        <v>14874889</v>
      </c>
      <c r="AA993">
        <v>203.82</v>
      </c>
      <c r="AB993">
        <v>99.051964420000004</v>
      </c>
      <c r="AC993">
        <v>2.1918944530000002</v>
      </c>
      <c r="AD993">
        <v>7.0000000000000007E-2</v>
      </c>
      <c r="AE993">
        <v>5.18</v>
      </c>
      <c r="AF993">
        <v>0</v>
      </c>
      <c r="AG993">
        <v>0.67</v>
      </c>
      <c r="AH993">
        <v>0.12989999999999999</v>
      </c>
      <c r="AI993">
        <v>0.18179999999999999</v>
      </c>
      <c r="AJ993">
        <v>0.5</v>
      </c>
      <c r="AK993">
        <v>0</v>
      </c>
    </row>
    <row r="994" spans="1:37" x14ac:dyDescent="0.25">
      <c r="A994" s="18">
        <v>43943</v>
      </c>
      <c r="B994" t="s">
        <v>235</v>
      </c>
      <c r="C994" t="s">
        <v>157</v>
      </c>
      <c r="D994">
        <v>0</v>
      </c>
      <c r="E994">
        <v>0</v>
      </c>
      <c r="F994">
        <v>0</v>
      </c>
      <c r="G994">
        <v>0</v>
      </c>
      <c r="H994">
        <v>7</v>
      </c>
      <c r="I994">
        <v>0</v>
      </c>
      <c r="J994">
        <v>3</v>
      </c>
      <c r="K994">
        <v>4</v>
      </c>
      <c r="L994" t="s">
        <v>13</v>
      </c>
      <c r="N994" t="s">
        <v>157</v>
      </c>
      <c r="O994" t="s">
        <v>39</v>
      </c>
      <c r="P994" t="s">
        <v>40</v>
      </c>
      <c r="Q994" t="s">
        <v>226</v>
      </c>
      <c r="R994" t="s">
        <v>215</v>
      </c>
      <c r="S994" t="s">
        <v>233</v>
      </c>
      <c r="T994">
        <v>18</v>
      </c>
      <c r="U994">
        <v>5</v>
      </c>
      <c r="V994">
        <v>289</v>
      </c>
      <c r="X994">
        <v>6497</v>
      </c>
      <c r="Y994">
        <v>57956</v>
      </c>
      <c r="Z994">
        <v>5247257</v>
      </c>
      <c r="AA994">
        <v>90.54</v>
      </c>
      <c r="AB994">
        <v>96.910521739999993</v>
      </c>
      <c r="AC994">
        <v>4.2256146279999998</v>
      </c>
      <c r="AD994">
        <v>0</v>
      </c>
      <c r="AE994">
        <v>1.33</v>
      </c>
      <c r="AF994">
        <v>0</v>
      </c>
      <c r="AG994">
        <v>0</v>
      </c>
      <c r="AH994">
        <v>0</v>
      </c>
      <c r="AI994">
        <v>0.42859999999999998</v>
      </c>
      <c r="AJ994">
        <v>1</v>
      </c>
      <c r="AK994">
        <v>1</v>
      </c>
    </row>
    <row r="995" spans="1:37" x14ac:dyDescent="0.25">
      <c r="A995" s="18">
        <v>43943</v>
      </c>
      <c r="B995" t="s">
        <v>37</v>
      </c>
      <c r="C995" t="s">
        <v>38</v>
      </c>
      <c r="D995">
        <v>2</v>
      </c>
      <c r="E995">
        <v>1</v>
      </c>
      <c r="F995">
        <v>5</v>
      </c>
      <c r="G995">
        <v>-4</v>
      </c>
      <c r="H995">
        <v>143</v>
      </c>
      <c r="I995">
        <v>2</v>
      </c>
      <c r="J995">
        <v>41</v>
      </c>
      <c r="K995">
        <v>100</v>
      </c>
      <c r="L995" t="s">
        <v>13</v>
      </c>
      <c r="N995" t="s">
        <v>38</v>
      </c>
      <c r="O995" t="s">
        <v>39</v>
      </c>
      <c r="P995" t="s">
        <v>40</v>
      </c>
      <c r="Q995" t="s">
        <v>41</v>
      </c>
      <c r="R995" t="s">
        <v>42</v>
      </c>
      <c r="T995">
        <v>8</v>
      </c>
      <c r="U995">
        <v>1</v>
      </c>
      <c r="V995">
        <v>57</v>
      </c>
      <c r="W995">
        <v>80</v>
      </c>
      <c r="X995">
        <v>636</v>
      </c>
      <c r="Y995">
        <v>5780</v>
      </c>
      <c r="Z995">
        <v>4216171</v>
      </c>
      <c r="AA995">
        <v>729.43</v>
      </c>
      <c r="AB995">
        <v>115.1317136</v>
      </c>
      <c r="AC995">
        <v>-8.3694716880000009</v>
      </c>
      <c r="AD995">
        <v>0.47</v>
      </c>
      <c r="AE995">
        <v>33.92</v>
      </c>
      <c r="AF995">
        <v>0.24</v>
      </c>
      <c r="AG995">
        <v>0.47</v>
      </c>
      <c r="AH995">
        <v>1.4E-2</v>
      </c>
      <c r="AI995">
        <v>0.28670000000000001</v>
      </c>
      <c r="AJ995">
        <v>0.2</v>
      </c>
    </row>
    <row r="996" spans="1:37" x14ac:dyDescent="0.25">
      <c r="A996" s="18">
        <v>43943</v>
      </c>
      <c r="B996" t="s">
        <v>218</v>
      </c>
      <c r="C996" t="s">
        <v>158</v>
      </c>
      <c r="D996">
        <v>1</v>
      </c>
      <c r="E996">
        <v>0</v>
      </c>
      <c r="F996">
        <v>11</v>
      </c>
      <c r="G996">
        <v>-10</v>
      </c>
      <c r="H996">
        <v>274</v>
      </c>
      <c r="I996">
        <v>34</v>
      </c>
      <c r="J996">
        <v>29</v>
      </c>
      <c r="K996">
        <v>211</v>
      </c>
      <c r="L996" t="s">
        <v>13</v>
      </c>
      <c r="N996" t="s">
        <v>158</v>
      </c>
      <c r="O996" t="s">
        <v>39</v>
      </c>
      <c r="P996" t="s">
        <v>40</v>
      </c>
      <c r="Q996" t="s">
        <v>214</v>
      </c>
      <c r="R996" t="s">
        <v>215</v>
      </c>
      <c r="T996">
        <v>4</v>
      </c>
      <c r="U996">
        <v>4</v>
      </c>
      <c r="V996">
        <v>155</v>
      </c>
      <c r="W996">
        <v>313</v>
      </c>
      <c r="X996">
        <v>1238</v>
      </c>
      <c r="Y996">
        <v>9663</v>
      </c>
      <c r="Z996">
        <v>10722374</v>
      </c>
      <c r="AA996">
        <v>1109.6400000000001</v>
      </c>
      <c r="AB996">
        <v>106.1090043</v>
      </c>
      <c r="AC996">
        <v>-6.4567363880000004</v>
      </c>
      <c r="AD996">
        <v>0.09</v>
      </c>
      <c r="AE996">
        <v>25.55</v>
      </c>
      <c r="AF996">
        <v>0</v>
      </c>
      <c r="AG996">
        <v>3.17</v>
      </c>
      <c r="AH996">
        <v>0.1241</v>
      </c>
      <c r="AI996">
        <v>0.10580000000000001</v>
      </c>
      <c r="AK996">
        <v>1</v>
      </c>
    </row>
    <row r="997" spans="1:37" x14ac:dyDescent="0.25">
      <c r="A997" s="18">
        <v>43943</v>
      </c>
      <c r="B997" t="s">
        <v>250</v>
      </c>
      <c r="C997" t="s">
        <v>159</v>
      </c>
      <c r="D997">
        <v>0</v>
      </c>
      <c r="E997">
        <v>0</v>
      </c>
      <c r="F997">
        <v>0</v>
      </c>
      <c r="G997">
        <v>0</v>
      </c>
      <c r="H997">
        <v>8</v>
      </c>
      <c r="I997">
        <v>1</v>
      </c>
      <c r="J997">
        <v>1</v>
      </c>
      <c r="K997">
        <v>6</v>
      </c>
      <c r="L997" t="s">
        <v>13</v>
      </c>
      <c r="N997" t="s">
        <v>159</v>
      </c>
      <c r="O997" t="s">
        <v>39</v>
      </c>
      <c r="P997" t="s">
        <v>40</v>
      </c>
      <c r="Q997" t="s">
        <v>226</v>
      </c>
      <c r="R997" t="s">
        <v>215</v>
      </c>
      <c r="T997">
        <v>9</v>
      </c>
      <c r="U997">
        <v>1</v>
      </c>
      <c r="V997">
        <v>129</v>
      </c>
      <c r="W997">
        <v>172</v>
      </c>
      <c r="X997">
        <v>1341</v>
      </c>
      <c r="Y997">
        <v>19919</v>
      </c>
      <c r="Z997">
        <v>1999539</v>
      </c>
      <c r="AA997">
        <v>100.38</v>
      </c>
      <c r="AB997">
        <v>102.33842129999999</v>
      </c>
      <c r="AC997">
        <v>-3.5335836270000001</v>
      </c>
      <c r="AD997">
        <v>0</v>
      </c>
      <c r="AE997">
        <v>4</v>
      </c>
      <c r="AF997">
        <v>0</v>
      </c>
      <c r="AG997">
        <v>0.5</v>
      </c>
      <c r="AH997">
        <v>0.125</v>
      </c>
      <c r="AI997">
        <v>0.125</v>
      </c>
      <c r="AJ997">
        <v>0</v>
      </c>
      <c r="AK997">
        <v>1</v>
      </c>
    </row>
    <row r="998" spans="1:37" x14ac:dyDescent="0.25">
      <c r="A998" s="18">
        <v>43943</v>
      </c>
      <c r="B998" t="s">
        <v>213</v>
      </c>
      <c r="C998" t="s">
        <v>161</v>
      </c>
      <c r="D998">
        <v>110</v>
      </c>
      <c r="E998">
        <v>1</v>
      </c>
      <c r="F998">
        <v>8</v>
      </c>
      <c r="G998">
        <v>101</v>
      </c>
      <c r="H998">
        <v>2831</v>
      </c>
      <c r="I998">
        <v>291</v>
      </c>
      <c r="J998">
        <v>279</v>
      </c>
      <c r="K998">
        <v>2261</v>
      </c>
      <c r="L998" t="s">
        <v>13</v>
      </c>
      <c r="N998" t="s">
        <v>161</v>
      </c>
      <c r="O998" t="s">
        <v>39</v>
      </c>
      <c r="P998" t="s">
        <v>40</v>
      </c>
      <c r="Q998" t="s">
        <v>214</v>
      </c>
      <c r="R998" t="s">
        <v>215</v>
      </c>
      <c r="S998" t="s">
        <v>216</v>
      </c>
      <c r="T998">
        <v>1</v>
      </c>
      <c r="U998">
        <v>5</v>
      </c>
      <c r="V998">
        <v>44</v>
      </c>
      <c r="W998">
        <v>267</v>
      </c>
      <c r="Y998">
        <v>664</v>
      </c>
      <c r="Z998">
        <v>10846145</v>
      </c>
      <c r="AA998">
        <v>16334.31</v>
      </c>
      <c r="AB998">
        <v>106.8361183</v>
      </c>
      <c r="AC998">
        <v>-6.2046989909999999</v>
      </c>
      <c r="AD998">
        <v>10.14</v>
      </c>
      <c r="AE998">
        <v>261.01</v>
      </c>
      <c r="AF998">
        <v>0.09</v>
      </c>
      <c r="AG998">
        <v>26.83</v>
      </c>
      <c r="AH998">
        <v>0.1028</v>
      </c>
      <c r="AI998">
        <v>9.8599999999999993E-2</v>
      </c>
      <c r="AJ998">
        <v>0.71</v>
      </c>
      <c r="AK998">
        <v>0.5</v>
      </c>
    </row>
    <row r="999" spans="1:37" x14ac:dyDescent="0.25">
      <c r="A999" s="18">
        <v>43943</v>
      </c>
      <c r="B999" t="s">
        <v>223</v>
      </c>
      <c r="C999" t="s">
        <v>160</v>
      </c>
      <c r="D999">
        <v>3</v>
      </c>
      <c r="E999">
        <v>0</v>
      </c>
      <c r="F999">
        <v>5</v>
      </c>
      <c r="G999">
        <v>-2</v>
      </c>
      <c r="H999">
        <v>60</v>
      </c>
      <c r="I999">
        <v>7</v>
      </c>
      <c r="J999">
        <v>36</v>
      </c>
      <c r="K999">
        <v>17</v>
      </c>
      <c r="L999" t="s">
        <v>13</v>
      </c>
      <c r="N999" t="s">
        <v>160</v>
      </c>
      <c r="O999" t="s">
        <v>39</v>
      </c>
      <c r="P999" t="s">
        <v>40</v>
      </c>
      <c r="Q999" t="s">
        <v>214</v>
      </c>
      <c r="R999" t="s">
        <v>215</v>
      </c>
      <c r="S999" t="s">
        <v>224</v>
      </c>
      <c r="T999">
        <v>4</v>
      </c>
      <c r="U999">
        <v>1</v>
      </c>
      <c r="V999">
        <v>78</v>
      </c>
      <c r="W999">
        <v>46</v>
      </c>
      <c r="X999">
        <v>392</v>
      </c>
      <c r="Y999">
        <v>3133</v>
      </c>
      <c r="Z999">
        <v>3631015</v>
      </c>
      <c r="AA999">
        <v>1158.9000000000001</v>
      </c>
      <c r="AB999">
        <v>110.4448783</v>
      </c>
      <c r="AC999">
        <v>-7.8945018500000002</v>
      </c>
      <c r="AD999">
        <v>0.83</v>
      </c>
      <c r="AE999">
        <v>16.52</v>
      </c>
      <c r="AF999">
        <v>0</v>
      </c>
      <c r="AG999">
        <v>1.93</v>
      </c>
      <c r="AH999">
        <v>0.1167</v>
      </c>
      <c r="AI999">
        <v>0.6</v>
      </c>
      <c r="AJ999">
        <v>1</v>
      </c>
      <c r="AK999">
        <v>1</v>
      </c>
    </row>
    <row r="1000" spans="1:37" x14ac:dyDescent="0.25">
      <c r="A1000" s="18">
        <v>43943</v>
      </c>
      <c r="B1000" t="s">
        <v>254</v>
      </c>
      <c r="C1000" t="s">
        <v>162</v>
      </c>
      <c r="D1000">
        <v>0</v>
      </c>
      <c r="E1000">
        <v>0</v>
      </c>
      <c r="F1000">
        <v>0</v>
      </c>
      <c r="G1000">
        <v>0</v>
      </c>
      <c r="H1000">
        <v>7</v>
      </c>
      <c r="I1000">
        <v>1</v>
      </c>
      <c r="J1000">
        <v>0</v>
      </c>
      <c r="K1000">
        <v>6</v>
      </c>
      <c r="L1000" t="s">
        <v>13</v>
      </c>
      <c r="N1000" t="s">
        <v>162</v>
      </c>
      <c r="O1000" t="s">
        <v>39</v>
      </c>
      <c r="P1000" t="s">
        <v>40</v>
      </c>
      <c r="Q1000" t="s">
        <v>220</v>
      </c>
      <c r="R1000" t="s">
        <v>42</v>
      </c>
      <c r="T1000">
        <v>5</v>
      </c>
      <c r="U1000">
        <v>1</v>
      </c>
      <c r="V1000">
        <v>77</v>
      </c>
      <c r="W1000">
        <v>72</v>
      </c>
      <c r="X1000">
        <v>657</v>
      </c>
      <c r="Y1000">
        <v>11257</v>
      </c>
      <c r="Z1000">
        <v>1180651</v>
      </c>
      <c r="AA1000">
        <v>104.88</v>
      </c>
      <c r="AB1000">
        <v>122.37605809999999</v>
      </c>
      <c r="AC1000">
        <v>0.68700260400000002</v>
      </c>
      <c r="AD1000">
        <v>0</v>
      </c>
      <c r="AE1000">
        <v>5.93</v>
      </c>
      <c r="AF1000">
        <v>0</v>
      </c>
      <c r="AG1000">
        <v>0.85</v>
      </c>
      <c r="AH1000">
        <v>0.1429</v>
      </c>
      <c r="AI1000">
        <v>0</v>
      </c>
      <c r="AJ1000">
        <v>0</v>
      </c>
      <c r="AK1000">
        <v>0</v>
      </c>
    </row>
    <row r="1001" spans="1:37" x14ac:dyDescent="0.25">
      <c r="A1001" s="18">
        <v>43943</v>
      </c>
      <c r="B1001" t="s">
        <v>246</v>
      </c>
      <c r="C1001" t="s">
        <v>163</v>
      </c>
      <c r="D1001">
        <v>0</v>
      </c>
      <c r="E1001">
        <v>0</v>
      </c>
      <c r="F1001">
        <v>0</v>
      </c>
      <c r="G1001">
        <v>0</v>
      </c>
      <c r="H1001">
        <v>12</v>
      </c>
      <c r="I1001">
        <v>0</v>
      </c>
      <c r="J1001">
        <v>1</v>
      </c>
      <c r="K1001">
        <v>11</v>
      </c>
      <c r="L1001" t="s">
        <v>13</v>
      </c>
      <c r="N1001" t="s">
        <v>163</v>
      </c>
      <c r="O1001" t="s">
        <v>39</v>
      </c>
      <c r="P1001" t="s">
        <v>40</v>
      </c>
      <c r="Q1001" t="s">
        <v>226</v>
      </c>
      <c r="R1001" t="s">
        <v>215</v>
      </c>
      <c r="T1001">
        <v>9</v>
      </c>
      <c r="U1001">
        <v>2</v>
      </c>
      <c r="V1001">
        <v>141</v>
      </c>
      <c r="W1001">
        <v>163</v>
      </c>
      <c r="X1001">
        <v>1399</v>
      </c>
      <c r="Y1001">
        <v>50058</v>
      </c>
      <c r="Z1001">
        <v>3493357</v>
      </c>
      <c r="AA1001">
        <v>69.790000000000006</v>
      </c>
      <c r="AB1001">
        <v>102.72364039999999</v>
      </c>
      <c r="AC1001">
        <v>-1.69769766</v>
      </c>
      <c r="AD1001">
        <v>0</v>
      </c>
      <c r="AE1001">
        <v>3.44</v>
      </c>
      <c r="AF1001">
        <v>0</v>
      </c>
      <c r="AG1001">
        <v>0</v>
      </c>
      <c r="AH1001">
        <v>0</v>
      </c>
      <c r="AI1001">
        <v>8.3299999999999999E-2</v>
      </c>
      <c r="AJ1001">
        <v>0</v>
      </c>
      <c r="AK1001">
        <v>1</v>
      </c>
    </row>
    <row r="1002" spans="1:37" x14ac:dyDescent="0.25">
      <c r="A1002" s="18">
        <v>43943</v>
      </c>
      <c r="B1002" t="s">
        <v>217</v>
      </c>
      <c r="C1002" t="s">
        <v>164</v>
      </c>
      <c r="D1002">
        <v>6</v>
      </c>
      <c r="E1002">
        <v>3</v>
      </c>
      <c r="F1002">
        <v>3</v>
      </c>
      <c r="G1002">
        <v>0</v>
      </c>
      <c r="H1002">
        <v>759</v>
      </c>
      <c r="I1002">
        <v>67</v>
      </c>
      <c r="J1002">
        <v>76</v>
      </c>
      <c r="K1002">
        <v>616</v>
      </c>
      <c r="L1002" t="s">
        <v>13</v>
      </c>
      <c r="N1002" t="s">
        <v>164</v>
      </c>
      <c r="O1002" t="s">
        <v>39</v>
      </c>
      <c r="P1002" t="s">
        <v>40</v>
      </c>
      <c r="Q1002" t="s">
        <v>214</v>
      </c>
      <c r="R1002" t="s">
        <v>215</v>
      </c>
      <c r="T1002">
        <v>18</v>
      </c>
      <c r="U1002">
        <v>9</v>
      </c>
      <c r="V1002">
        <v>627</v>
      </c>
      <c r="W1002">
        <v>645</v>
      </c>
      <c r="X1002">
        <v>5312</v>
      </c>
      <c r="Y1002">
        <v>35378</v>
      </c>
      <c r="Z1002">
        <v>45161325</v>
      </c>
      <c r="AA1002">
        <v>1276.55</v>
      </c>
      <c r="AB1002">
        <v>107.60370829999999</v>
      </c>
      <c r="AC1002">
        <v>-6.9204320829999997</v>
      </c>
      <c r="AD1002">
        <v>0.13</v>
      </c>
      <c r="AE1002">
        <v>16.809999999999999</v>
      </c>
      <c r="AF1002">
        <v>7.0000000000000007E-2</v>
      </c>
      <c r="AG1002">
        <v>1.48</v>
      </c>
      <c r="AH1002">
        <v>8.8300000000000003E-2</v>
      </c>
      <c r="AI1002">
        <v>0.10009999999999999</v>
      </c>
      <c r="AJ1002">
        <v>0.6</v>
      </c>
      <c r="AK1002">
        <v>0.6</v>
      </c>
    </row>
    <row r="1003" spans="1:37" x14ac:dyDescent="0.25">
      <c r="A1003" s="18">
        <v>43943</v>
      </c>
      <c r="B1003" t="s">
        <v>227</v>
      </c>
      <c r="C1003" t="s">
        <v>165</v>
      </c>
      <c r="D1003">
        <v>30</v>
      </c>
      <c r="E1003">
        <v>1</v>
      </c>
      <c r="F1003">
        <v>7</v>
      </c>
      <c r="G1003">
        <v>22</v>
      </c>
      <c r="H1003">
        <v>468</v>
      </c>
      <c r="I1003">
        <v>44</v>
      </c>
      <c r="J1003">
        <v>68</v>
      </c>
      <c r="K1003">
        <v>356</v>
      </c>
      <c r="L1003" t="s">
        <v>13</v>
      </c>
      <c r="N1003" t="s">
        <v>165</v>
      </c>
      <c r="O1003" t="s">
        <v>39</v>
      </c>
      <c r="P1003" t="s">
        <v>40</v>
      </c>
      <c r="Q1003" t="s">
        <v>214</v>
      </c>
      <c r="R1003" t="s">
        <v>215</v>
      </c>
      <c r="T1003">
        <v>29</v>
      </c>
      <c r="U1003">
        <v>6</v>
      </c>
      <c r="V1003">
        <v>576</v>
      </c>
      <c r="W1003">
        <v>753</v>
      </c>
      <c r="X1003">
        <v>7809</v>
      </c>
      <c r="Y1003">
        <v>32801</v>
      </c>
      <c r="Z1003">
        <v>36364072</v>
      </c>
      <c r="AA1003">
        <v>1108.6400000000001</v>
      </c>
      <c r="AB1003">
        <v>110.20111489999999</v>
      </c>
      <c r="AC1003">
        <v>-7.2590971770000001</v>
      </c>
      <c r="AD1003">
        <v>0.82</v>
      </c>
      <c r="AE1003">
        <v>12.87</v>
      </c>
      <c r="AF1003">
        <v>0.03</v>
      </c>
      <c r="AG1003">
        <v>1.21</v>
      </c>
      <c r="AH1003">
        <v>9.4E-2</v>
      </c>
      <c r="AI1003">
        <v>0.14530000000000001</v>
      </c>
      <c r="AJ1003">
        <v>0.3</v>
      </c>
      <c r="AK1003">
        <v>1</v>
      </c>
    </row>
    <row r="1004" spans="1:37" x14ac:dyDescent="0.25">
      <c r="A1004" s="18">
        <v>43943</v>
      </c>
      <c r="B1004" t="s">
        <v>228</v>
      </c>
      <c r="C1004" t="s">
        <v>166</v>
      </c>
      <c r="D1004">
        <v>34</v>
      </c>
      <c r="E1004">
        <v>0</v>
      </c>
      <c r="F1004">
        <v>0</v>
      </c>
      <c r="G1004">
        <v>34</v>
      </c>
      <c r="H1004">
        <v>588</v>
      </c>
      <c r="I1004">
        <v>57</v>
      </c>
      <c r="J1004">
        <v>89</v>
      </c>
      <c r="K1004">
        <v>442</v>
      </c>
      <c r="L1004" t="s">
        <v>13</v>
      </c>
      <c r="N1004" t="s">
        <v>166</v>
      </c>
      <c r="O1004" t="s">
        <v>39</v>
      </c>
      <c r="P1004" t="s">
        <v>40</v>
      </c>
      <c r="Q1004" t="s">
        <v>214</v>
      </c>
      <c r="R1004" t="s">
        <v>215</v>
      </c>
      <c r="T1004">
        <v>29</v>
      </c>
      <c r="U1004">
        <v>9</v>
      </c>
      <c r="V1004">
        <v>666</v>
      </c>
      <c r="W1004">
        <v>777</v>
      </c>
      <c r="X1004">
        <v>7724</v>
      </c>
      <c r="Y1004">
        <v>47803</v>
      </c>
      <c r="Z1004">
        <v>40479023</v>
      </c>
      <c r="AA1004">
        <v>846.78</v>
      </c>
      <c r="AB1004">
        <v>112.7329414</v>
      </c>
      <c r="AC1004">
        <v>-7.7233455790000001</v>
      </c>
      <c r="AD1004">
        <v>0.84</v>
      </c>
      <c r="AE1004">
        <v>14.53</v>
      </c>
      <c r="AF1004">
        <v>0</v>
      </c>
      <c r="AG1004">
        <v>1.41</v>
      </c>
      <c r="AH1004">
        <v>9.69E-2</v>
      </c>
      <c r="AI1004">
        <v>0.15140000000000001</v>
      </c>
      <c r="AJ1004">
        <v>2.27</v>
      </c>
      <c r="AK1004">
        <v>0</v>
      </c>
    </row>
    <row r="1005" spans="1:37" x14ac:dyDescent="0.25">
      <c r="A1005" s="18">
        <v>43943</v>
      </c>
      <c r="B1005" t="s">
        <v>244</v>
      </c>
      <c r="C1005" t="s">
        <v>167</v>
      </c>
      <c r="D1005">
        <v>4</v>
      </c>
      <c r="E1005">
        <v>0</v>
      </c>
      <c r="F1005">
        <v>1</v>
      </c>
      <c r="G1005">
        <v>3</v>
      </c>
      <c r="H1005">
        <v>28</v>
      </c>
      <c r="I1005">
        <v>1</v>
      </c>
      <c r="J1005">
        <v>7</v>
      </c>
      <c r="K1005">
        <v>20</v>
      </c>
      <c r="L1005" t="s">
        <v>13</v>
      </c>
      <c r="N1005" t="s">
        <v>167</v>
      </c>
      <c r="O1005" t="s">
        <v>39</v>
      </c>
      <c r="P1005" t="s">
        <v>40</v>
      </c>
      <c r="Q1005" t="s">
        <v>222</v>
      </c>
      <c r="R1005" t="s">
        <v>215</v>
      </c>
      <c r="T1005">
        <v>12</v>
      </c>
      <c r="U1005">
        <v>2</v>
      </c>
      <c r="V1005">
        <v>174</v>
      </c>
      <c r="W1005">
        <v>99</v>
      </c>
      <c r="X1005">
        <v>2031</v>
      </c>
      <c r="Y1005">
        <v>147307</v>
      </c>
      <c r="Z1005">
        <v>5422814</v>
      </c>
      <c r="AA1005">
        <v>36.81</v>
      </c>
      <c r="AB1005">
        <v>111.1211776</v>
      </c>
      <c r="AC1005">
        <v>-8.6474572E-2</v>
      </c>
      <c r="AD1005">
        <v>0.74</v>
      </c>
      <c r="AE1005">
        <v>5.16</v>
      </c>
      <c r="AF1005">
        <v>0</v>
      </c>
      <c r="AG1005">
        <v>0.18</v>
      </c>
      <c r="AH1005">
        <v>3.5700000000000003E-2</v>
      </c>
      <c r="AI1005">
        <v>0.25</v>
      </c>
      <c r="AJ1005">
        <v>0.67</v>
      </c>
      <c r="AK1005">
        <v>1</v>
      </c>
    </row>
    <row r="1006" spans="1:37" x14ac:dyDescent="0.25">
      <c r="A1006" s="18">
        <v>43943</v>
      </c>
      <c r="B1006" t="s">
        <v>247</v>
      </c>
      <c r="C1006" t="s">
        <v>168</v>
      </c>
      <c r="D1006">
        <v>10</v>
      </c>
      <c r="E1006">
        <v>0</v>
      </c>
      <c r="F1006">
        <v>0</v>
      </c>
      <c r="G1006">
        <v>10</v>
      </c>
      <c r="H1006">
        <v>106</v>
      </c>
      <c r="I1006">
        <v>7</v>
      </c>
      <c r="J1006">
        <v>11</v>
      </c>
      <c r="K1006">
        <v>88</v>
      </c>
      <c r="L1006" t="s">
        <v>13</v>
      </c>
      <c r="N1006" t="s">
        <v>168</v>
      </c>
      <c r="O1006" t="s">
        <v>39</v>
      </c>
      <c r="P1006" t="s">
        <v>40</v>
      </c>
      <c r="Q1006" t="s">
        <v>222</v>
      </c>
      <c r="R1006" t="s">
        <v>42</v>
      </c>
      <c r="T1006">
        <v>11</v>
      </c>
      <c r="U1006">
        <v>2</v>
      </c>
      <c r="V1006">
        <v>153</v>
      </c>
      <c r="W1006">
        <v>144</v>
      </c>
      <c r="X1006">
        <v>1864</v>
      </c>
      <c r="Y1006">
        <v>38744</v>
      </c>
      <c r="Z1006">
        <v>4023049</v>
      </c>
      <c r="AA1006">
        <v>103.84</v>
      </c>
      <c r="AB1006">
        <v>115.4385783</v>
      </c>
      <c r="AC1006">
        <v>-2.993594979</v>
      </c>
      <c r="AD1006">
        <v>2.4900000000000002</v>
      </c>
      <c r="AE1006">
        <v>26.35</v>
      </c>
      <c r="AF1006">
        <v>0</v>
      </c>
      <c r="AG1006">
        <v>1.74</v>
      </c>
      <c r="AH1006">
        <v>6.6000000000000003E-2</v>
      </c>
      <c r="AI1006">
        <v>0.1038</v>
      </c>
      <c r="AJ1006">
        <v>5</v>
      </c>
      <c r="AK1006">
        <v>1</v>
      </c>
    </row>
    <row r="1007" spans="1:37" x14ac:dyDescent="0.25">
      <c r="A1007" s="18">
        <v>43943</v>
      </c>
      <c r="B1007" t="s">
        <v>236</v>
      </c>
      <c r="C1007" t="s">
        <v>169</v>
      </c>
      <c r="D1007">
        <v>15</v>
      </c>
      <c r="E1007">
        <v>0</v>
      </c>
      <c r="F1007">
        <v>0</v>
      </c>
      <c r="G1007">
        <v>15</v>
      </c>
      <c r="H1007">
        <v>78</v>
      </c>
      <c r="I1007">
        <v>5</v>
      </c>
      <c r="J1007">
        <v>9</v>
      </c>
      <c r="K1007">
        <v>64</v>
      </c>
      <c r="L1007" t="s">
        <v>13</v>
      </c>
      <c r="N1007" t="s">
        <v>169</v>
      </c>
      <c r="O1007" t="s">
        <v>39</v>
      </c>
      <c r="P1007" t="s">
        <v>40</v>
      </c>
      <c r="Q1007" t="s">
        <v>222</v>
      </c>
      <c r="R1007" t="s">
        <v>215</v>
      </c>
      <c r="T1007">
        <v>13</v>
      </c>
      <c r="U1007">
        <v>1</v>
      </c>
      <c r="V1007">
        <v>136</v>
      </c>
      <c r="W1007">
        <v>139</v>
      </c>
      <c r="X1007">
        <v>1432</v>
      </c>
      <c r="Y1007">
        <v>153565</v>
      </c>
      <c r="Z1007">
        <v>2570289</v>
      </c>
      <c r="AA1007">
        <v>16.739999999999998</v>
      </c>
      <c r="AB1007">
        <v>113.41765359999999</v>
      </c>
      <c r="AC1007">
        <v>-1.6024846530000001</v>
      </c>
      <c r="AD1007">
        <v>5.84</v>
      </c>
      <c r="AE1007">
        <v>30.35</v>
      </c>
      <c r="AF1007">
        <v>0</v>
      </c>
      <c r="AG1007">
        <v>1.95</v>
      </c>
      <c r="AH1007">
        <v>6.4100000000000004E-2</v>
      </c>
      <c r="AI1007">
        <v>0.1154</v>
      </c>
      <c r="AJ1007">
        <v>2.14</v>
      </c>
      <c r="AK1007">
        <v>0</v>
      </c>
    </row>
    <row r="1008" spans="1:37" x14ac:dyDescent="0.25">
      <c r="A1008" s="18">
        <v>43943</v>
      </c>
      <c r="B1008" t="s">
        <v>221</v>
      </c>
      <c r="C1008" t="s">
        <v>170</v>
      </c>
      <c r="D1008">
        <v>1</v>
      </c>
      <c r="E1008">
        <v>0</v>
      </c>
      <c r="F1008">
        <v>0</v>
      </c>
      <c r="G1008">
        <v>1</v>
      </c>
      <c r="H1008">
        <v>66</v>
      </c>
      <c r="I1008">
        <v>1</v>
      </c>
      <c r="J1008">
        <v>12</v>
      </c>
      <c r="K1008">
        <v>53</v>
      </c>
      <c r="L1008" t="s">
        <v>13</v>
      </c>
      <c r="N1008" t="s">
        <v>170</v>
      </c>
      <c r="O1008" t="s">
        <v>39</v>
      </c>
      <c r="P1008" t="s">
        <v>40</v>
      </c>
      <c r="Q1008" t="s">
        <v>222</v>
      </c>
      <c r="R1008" t="s">
        <v>42</v>
      </c>
      <c r="T1008">
        <v>7</v>
      </c>
      <c r="U1008">
        <v>3</v>
      </c>
      <c r="V1008">
        <v>103</v>
      </c>
      <c r="W1008">
        <v>197</v>
      </c>
      <c r="X1008">
        <v>841</v>
      </c>
      <c r="Y1008">
        <v>129067</v>
      </c>
      <c r="Z1008">
        <v>3552191</v>
      </c>
      <c r="AA1008">
        <v>27.52</v>
      </c>
      <c r="AB1008">
        <v>116.4684405</v>
      </c>
      <c r="AC1008">
        <v>0.45385803000000002</v>
      </c>
      <c r="AD1008">
        <v>0.28000000000000003</v>
      </c>
      <c r="AE1008">
        <v>18.579999999999998</v>
      </c>
      <c r="AF1008">
        <v>0</v>
      </c>
      <c r="AG1008">
        <v>0.28000000000000003</v>
      </c>
      <c r="AH1008">
        <v>1.52E-2</v>
      </c>
      <c r="AI1008">
        <v>0.18179999999999999</v>
      </c>
      <c r="AJ1008">
        <v>0.2</v>
      </c>
      <c r="AK1008">
        <v>1</v>
      </c>
    </row>
    <row r="1009" spans="1:37" x14ac:dyDescent="0.25">
      <c r="A1009" s="18">
        <v>43943</v>
      </c>
      <c r="B1009" t="s">
        <v>241</v>
      </c>
      <c r="C1009" t="s">
        <v>171</v>
      </c>
      <c r="D1009">
        <v>0</v>
      </c>
      <c r="E1009">
        <v>0</v>
      </c>
      <c r="F1009">
        <v>0</v>
      </c>
      <c r="G1009">
        <v>0</v>
      </c>
      <c r="H1009">
        <v>77</v>
      </c>
      <c r="I1009">
        <v>1</v>
      </c>
      <c r="J1009">
        <v>2</v>
      </c>
      <c r="K1009">
        <v>74</v>
      </c>
      <c r="L1009" t="s">
        <v>13</v>
      </c>
      <c r="N1009" t="s">
        <v>171</v>
      </c>
      <c r="O1009" t="s">
        <v>39</v>
      </c>
      <c r="P1009" t="s">
        <v>40</v>
      </c>
      <c r="Q1009" t="s">
        <v>222</v>
      </c>
      <c r="R1009" t="s">
        <v>42</v>
      </c>
      <c r="T1009">
        <v>4</v>
      </c>
      <c r="U1009">
        <v>1</v>
      </c>
      <c r="V1009">
        <v>53</v>
      </c>
      <c r="W1009">
        <v>35</v>
      </c>
      <c r="X1009">
        <v>447</v>
      </c>
      <c r="Y1009">
        <v>75468</v>
      </c>
      <c r="Z1009">
        <v>648407</v>
      </c>
      <c r="AA1009">
        <v>8.59</v>
      </c>
      <c r="AB1009">
        <v>116.2188791</v>
      </c>
      <c r="AC1009">
        <v>2.8910126209999998</v>
      </c>
      <c r="AD1009">
        <v>0</v>
      </c>
      <c r="AE1009">
        <v>118.75</v>
      </c>
      <c r="AF1009">
        <v>0</v>
      </c>
      <c r="AG1009">
        <v>1.54</v>
      </c>
      <c r="AH1009">
        <v>1.2999999999999999E-2</v>
      </c>
      <c r="AI1009">
        <v>2.5999999999999999E-2</v>
      </c>
      <c r="AJ1009">
        <v>0</v>
      </c>
      <c r="AK1009">
        <v>1</v>
      </c>
    </row>
    <row r="1010" spans="1:37" x14ac:dyDescent="0.25">
      <c r="A1010" s="18">
        <v>43943</v>
      </c>
      <c r="B1010" t="s">
        <v>248</v>
      </c>
      <c r="C1010" t="s">
        <v>172</v>
      </c>
      <c r="D1010">
        <v>0</v>
      </c>
      <c r="E1010">
        <v>0</v>
      </c>
      <c r="F1010">
        <v>0</v>
      </c>
      <c r="G1010">
        <v>0</v>
      </c>
      <c r="H1010">
        <v>8</v>
      </c>
      <c r="I1010">
        <v>1</v>
      </c>
      <c r="J1010">
        <v>2</v>
      </c>
      <c r="K1010">
        <v>5</v>
      </c>
      <c r="L1010" t="s">
        <v>13</v>
      </c>
      <c r="N1010" t="s">
        <v>172</v>
      </c>
      <c r="O1010" t="s">
        <v>39</v>
      </c>
      <c r="P1010" t="s">
        <v>40</v>
      </c>
      <c r="Q1010" t="s">
        <v>226</v>
      </c>
      <c r="R1010" t="s">
        <v>215</v>
      </c>
      <c r="T1010">
        <v>6</v>
      </c>
      <c r="U1010">
        <v>1</v>
      </c>
      <c r="V1010">
        <v>47</v>
      </c>
      <c r="W1010">
        <v>82</v>
      </c>
      <c r="X1010">
        <v>309</v>
      </c>
      <c r="Y1010">
        <v>16424</v>
      </c>
      <c r="Z1010">
        <v>1379767</v>
      </c>
      <c r="AA1010">
        <v>84.01</v>
      </c>
      <c r="AB1010">
        <v>106.5499324</v>
      </c>
      <c r="AC1010">
        <v>-2.4474441269999998</v>
      </c>
      <c r="AD1010">
        <v>0</v>
      </c>
      <c r="AE1010">
        <v>5.8</v>
      </c>
      <c r="AF1010">
        <v>0</v>
      </c>
      <c r="AG1010">
        <v>0.72</v>
      </c>
      <c r="AH1010">
        <v>0.125</v>
      </c>
      <c r="AI1010">
        <v>0.25</v>
      </c>
      <c r="AJ1010">
        <v>0</v>
      </c>
      <c r="AK1010">
        <v>1</v>
      </c>
    </row>
    <row r="1011" spans="1:37" x14ac:dyDescent="0.25">
      <c r="A1011" s="18">
        <v>43943</v>
      </c>
      <c r="B1011" t="s">
        <v>249</v>
      </c>
      <c r="C1011" t="s">
        <v>173</v>
      </c>
      <c r="D1011">
        <v>0</v>
      </c>
      <c r="E1011">
        <v>0</v>
      </c>
      <c r="F1011">
        <v>0</v>
      </c>
      <c r="G1011">
        <v>0</v>
      </c>
      <c r="H1011">
        <v>76</v>
      </c>
      <c r="I1011">
        <v>7</v>
      </c>
      <c r="J1011">
        <v>9</v>
      </c>
      <c r="K1011">
        <v>60</v>
      </c>
      <c r="L1011" t="s">
        <v>13</v>
      </c>
      <c r="N1011" t="s">
        <v>173</v>
      </c>
      <c r="O1011" t="s">
        <v>39</v>
      </c>
      <c r="P1011" t="s">
        <v>40</v>
      </c>
      <c r="Q1011" t="s">
        <v>226</v>
      </c>
      <c r="R1011" t="s">
        <v>215</v>
      </c>
      <c r="T1011">
        <v>5</v>
      </c>
      <c r="U1011">
        <v>2</v>
      </c>
      <c r="V1011">
        <v>75</v>
      </c>
      <c r="W1011">
        <v>142</v>
      </c>
      <c r="X1011">
        <v>275</v>
      </c>
      <c r="Y1011">
        <v>8202</v>
      </c>
      <c r="Z1011">
        <v>1929400</v>
      </c>
      <c r="AA1011">
        <v>235.24</v>
      </c>
      <c r="AB1011">
        <v>108.261746</v>
      </c>
      <c r="AC1011">
        <v>3.9163459999999999</v>
      </c>
      <c r="AD1011">
        <v>0</v>
      </c>
      <c r="AE1011">
        <v>39.39</v>
      </c>
      <c r="AF1011">
        <v>0</v>
      </c>
      <c r="AG1011">
        <v>3.63</v>
      </c>
      <c r="AH1011">
        <v>9.2100000000000001E-2</v>
      </c>
      <c r="AI1011">
        <v>0.11840000000000001</v>
      </c>
      <c r="AJ1011">
        <v>0</v>
      </c>
      <c r="AK1011">
        <v>1</v>
      </c>
    </row>
    <row r="1012" spans="1:37" x14ac:dyDescent="0.25">
      <c r="A1012" s="18">
        <v>43943</v>
      </c>
      <c r="B1012" t="s">
        <v>237</v>
      </c>
      <c r="C1012" t="s">
        <v>174</v>
      </c>
      <c r="D1012">
        <v>0</v>
      </c>
      <c r="E1012">
        <v>0</v>
      </c>
      <c r="F1012">
        <v>1</v>
      </c>
      <c r="G1012">
        <v>-1</v>
      </c>
      <c r="H1012">
        <v>26</v>
      </c>
      <c r="I1012">
        <v>5</v>
      </c>
      <c r="J1012">
        <v>6</v>
      </c>
      <c r="K1012">
        <v>15</v>
      </c>
      <c r="L1012" t="s">
        <v>13</v>
      </c>
      <c r="N1012" t="s">
        <v>174</v>
      </c>
      <c r="O1012" t="s">
        <v>39</v>
      </c>
      <c r="P1012" t="s">
        <v>40</v>
      </c>
      <c r="Q1012" t="s">
        <v>226</v>
      </c>
      <c r="R1012" t="s">
        <v>215</v>
      </c>
      <c r="T1012">
        <v>13</v>
      </c>
      <c r="U1012">
        <v>2</v>
      </c>
      <c r="V1012">
        <v>228</v>
      </c>
      <c r="W1012">
        <v>205</v>
      </c>
      <c r="X1012">
        <v>2435</v>
      </c>
      <c r="Y1012">
        <v>34624</v>
      </c>
      <c r="Z1012">
        <v>9095591</v>
      </c>
      <c r="AA1012">
        <v>262.7</v>
      </c>
      <c r="AB1012">
        <v>105.0214366</v>
      </c>
      <c r="AC1012">
        <v>-4.9167929749999999</v>
      </c>
      <c r="AD1012">
        <v>0</v>
      </c>
      <c r="AE1012">
        <v>2.86</v>
      </c>
      <c r="AF1012">
        <v>0</v>
      </c>
      <c r="AG1012">
        <v>0.55000000000000004</v>
      </c>
      <c r="AH1012">
        <v>0.1923</v>
      </c>
      <c r="AI1012">
        <v>0.23080000000000001</v>
      </c>
      <c r="AJ1012">
        <v>0</v>
      </c>
      <c r="AK1012">
        <v>1</v>
      </c>
    </row>
    <row r="1013" spans="1:37" x14ac:dyDescent="0.25">
      <c r="A1013" s="18">
        <v>43943</v>
      </c>
      <c r="B1013" t="s">
        <v>230</v>
      </c>
      <c r="C1013" t="s">
        <v>175</v>
      </c>
      <c r="D1013">
        <v>0</v>
      </c>
      <c r="E1013">
        <v>0</v>
      </c>
      <c r="F1013">
        <v>0</v>
      </c>
      <c r="G1013">
        <v>0</v>
      </c>
      <c r="H1013">
        <v>17</v>
      </c>
      <c r="I1013">
        <v>0</v>
      </c>
      <c r="J1013">
        <v>9</v>
      </c>
      <c r="K1013">
        <v>8</v>
      </c>
      <c r="L1013" t="s">
        <v>13</v>
      </c>
      <c r="N1013" t="s">
        <v>175</v>
      </c>
      <c r="O1013" t="s">
        <v>39</v>
      </c>
      <c r="P1013" t="s">
        <v>40</v>
      </c>
      <c r="Q1013" t="s">
        <v>175</v>
      </c>
      <c r="R1013" t="s">
        <v>231</v>
      </c>
      <c r="T1013">
        <v>9</v>
      </c>
      <c r="U1013">
        <v>2</v>
      </c>
      <c r="V1013">
        <v>118</v>
      </c>
      <c r="W1013">
        <v>35</v>
      </c>
      <c r="X1013">
        <v>1198</v>
      </c>
      <c r="Y1013">
        <v>46914</v>
      </c>
      <c r="Z1013">
        <v>1847097</v>
      </c>
      <c r="AA1013">
        <v>39.369999999999997</v>
      </c>
      <c r="AB1013">
        <v>129.57679200000001</v>
      </c>
      <c r="AC1013">
        <v>-3.1925720000000002</v>
      </c>
      <c r="AD1013">
        <v>0</v>
      </c>
      <c r="AE1013">
        <v>9.1999999999999993</v>
      </c>
      <c r="AF1013">
        <v>0</v>
      </c>
      <c r="AG1013">
        <v>0</v>
      </c>
      <c r="AH1013">
        <v>0</v>
      </c>
      <c r="AI1013">
        <v>0.52939999999999998</v>
      </c>
      <c r="AJ1013">
        <v>1</v>
      </c>
      <c r="AK1013">
        <v>1</v>
      </c>
    </row>
    <row r="1014" spans="1:37" x14ac:dyDescent="0.25">
      <c r="A1014" s="18">
        <v>43943</v>
      </c>
      <c r="B1014" t="s">
        <v>234</v>
      </c>
      <c r="C1014" t="s">
        <v>176</v>
      </c>
      <c r="D1014">
        <v>8</v>
      </c>
      <c r="E1014">
        <v>0</v>
      </c>
      <c r="F1014">
        <v>0</v>
      </c>
      <c r="G1014">
        <v>8</v>
      </c>
      <c r="H1014">
        <v>12</v>
      </c>
      <c r="I1014">
        <v>0</v>
      </c>
      <c r="J1014">
        <v>2</v>
      </c>
      <c r="K1014">
        <v>10</v>
      </c>
      <c r="L1014" t="s">
        <v>13</v>
      </c>
      <c r="N1014" t="s">
        <v>176</v>
      </c>
      <c r="O1014" t="s">
        <v>39</v>
      </c>
      <c r="P1014" t="s">
        <v>40</v>
      </c>
      <c r="Q1014" t="s">
        <v>175</v>
      </c>
      <c r="R1014" t="s">
        <v>231</v>
      </c>
      <c r="T1014">
        <v>8</v>
      </c>
      <c r="U1014">
        <v>2</v>
      </c>
      <c r="V1014">
        <v>116</v>
      </c>
      <c r="W1014">
        <v>118</v>
      </c>
      <c r="X1014">
        <v>1063</v>
      </c>
      <c r="Y1014">
        <v>31983</v>
      </c>
      <c r="Z1014">
        <v>1307803</v>
      </c>
      <c r="AA1014">
        <v>40.89</v>
      </c>
      <c r="AB1014">
        <v>127.5391072</v>
      </c>
      <c r="AC1014">
        <v>0.212036949</v>
      </c>
      <c r="AD1014">
        <v>6.12</v>
      </c>
      <c r="AE1014">
        <v>9.18</v>
      </c>
      <c r="AF1014">
        <v>0</v>
      </c>
      <c r="AG1014">
        <v>0</v>
      </c>
      <c r="AH1014">
        <v>0</v>
      </c>
      <c r="AI1014">
        <v>0.16669999999999999</v>
      </c>
      <c r="AK1014">
        <v>1</v>
      </c>
    </row>
    <row r="1015" spans="1:37" x14ac:dyDescent="0.25">
      <c r="A1015" s="18">
        <v>43943</v>
      </c>
      <c r="B1015" t="s">
        <v>251</v>
      </c>
      <c r="C1015" t="s">
        <v>177</v>
      </c>
      <c r="D1015">
        <v>15</v>
      </c>
      <c r="E1015">
        <v>0</v>
      </c>
      <c r="F1015">
        <v>0</v>
      </c>
      <c r="G1015">
        <v>15</v>
      </c>
      <c r="H1015">
        <v>106</v>
      </c>
      <c r="I1015">
        <v>4</v>
      </c>
      <c r="J1015">
        <v>11</v>
      </c>
      <c r="K1015">
        <v>91</v>
      </c>
      <c r="L1015" t="s">
        <v>13</v>
      </c>
      <c r="N1015" t="s">
        <v>177</v>
      </c>
      <c r="O1015" t="s">
        <v>39</v>
      </c>
      <c r="P1015" t="s">
        <v>40</v>
      </c>
      <c r="Q1015" t="s">
        <v>41</v>
      </c>
      <c r="R1015" t="s">
        <v>42</v>
      </c>
      <c r="T1015">
        <v>8</v>
      </c>
      <c r="U1015">
        <v>2</v>
      </c>
      <c r="V1015">
        <v>117</v>
      </c>
      <c r="W1015">
        <v>145</v>
      </c>
      <c r="X1015">
        <v>995</v>
      </c>
      <c r="Y1015">
        <v>18572</v>
      </c>
      <c r="Z1015">
        <v>5270247</v>
      </c>
      <c r="AA1015">
        <v>283.77</v>
      </c>
      <c r="AB1015">
        <v>117.5086257</v>
      </c>
      <c r="AC1015">
        <v>-8.6069988659999996</v>
      </c>
      <c r="AD1015">
        <v>2.85</v>
      </c>
      <c r="AE1015">
        <v>20.11</v>
      </c>
      <c r="AF1015">
        <v>0</v>
      </c>
      <c r="AG1015">
        <v>0.76</v>
      </c>
      <c r="AH1015">
        <v>3.7699999999999997E-2</v>
      </c>
      <c r="AI1015">
        <v>0.1038</v>
      </c>
      <c r="AJ1015">
        <v>0.71</v>
      </c>
      <c r="AK1015">
        <v>1</v>
      </c>
    </row>
    <row r="1016" spans="1:37" x14ac:dyDescent="0.25">
      <c r="A1016" s="18">
        <v>43943</v>
      </c>
      <c r="B1016" t="s">
        <v>253</v>
      </c>
      <c r="C1016" t="s">
        <v>178</v>
      </c>
      <c r="D1016">
        <v>0</v>
      </c>
      <c r="E1016">
        <v>0</v>
      </c>
      <c r="F1016">
        <v>0</v>
      </c>
      <c r="G1016">
        <v>0</v>
      </c>
      <c r="H1016">
        <v>1</v>
      </c>
      <c r="I1016">
        <v>0</v>
      </c>
      <c r="J1016">
        <v>0</v>
      </c>
      <c r="K1016">
        <v>1</v>
      </c>
      <c r="L1016" t="s">
        <v>13</v>
      </c>
      <c r="N1016" t="s">
        <v>178</v>
      </c>
      <c r="O1016" t="s">
        <v>39</v>
      </c>
      <c r="P1016" t="s">
        <v>40</v>
      </c>
      <c r="Q1016" t="s">
        <v>41</v>
      </c>
      <c r="R1016" t="s">
        <v>42</v>
      </c>
      <c r="T1016">
        <v>21</v>
      </c>
      <c r="U1016">
        <v>1</v>
      </c>
      <c r="V1016">
        <v>309</v>
      </c>
      <c r="W1016">
        <v>327</v>
      </c>
      <c r="X1016">
        <v>3026</v>
      </c>
      <c r="Y1016">
        <v>48718</v>
      </c>
      <c r="Z1016">
        <v>5411321</v>
      </c>
      <c r="AA1016">
        <v>111.07</v>
      </c>
      <c r="AB1016">
        <v>121.592271</v>
      </c>
      <c r="AC1016">
        <v>-8.6822049999999997</v>
      </c>
      <c r="AD1016">
        <v>0</v>
      </c>
      <c r="AE1016">
        <v>0.18</v>
      </c>
      <c r="AF1016">
        <v>0</v>
      </c>
      <c r="AG1016">
        <v>0</v>
      </c>
      <c r="AH1016">
        <v>0</v>
      </c>
      <c r="AI1016">
        <v>0</v>
      </c>
      <c r="AJ1016">
        <v>1</v>
      </c>
      <c r="AK1016">
        <v>1</v>
      </c>
    </row>
    <row r="1017" spans="1:37" x14ac:dyDescent="0.25">
      <c r="A1017" s="18">
        <v>43943</v>
      </c>
      <c r="B1017" t="s">
        <v>232</v>
      </c>
      <c r="C1017" t="s">
        <v>179</v>
      </c>
      <c r="D1017">
        <v>5</v>
      </c>
      <c r="E1017">
        <v>0</v>
      </c>
      <c r="F1017">
        <v>0</v>
      </c>
      <c r="G1017">
        <v>5</v>
      </c>
      <c r="H1017">
        <v>122</v>
      </c>
      <c r="I1017">
        <v>6</v>
      </c>
      <c r="J1017">
        <v>32</v>
      </c>
      <c r="K1017">
        <v>84</v>
      </c>
      <c r="L1017" t="s">
        <v>13</v>
      </c>
      <c r="N1017" t="s">
        <v>179</v>
      </c>
      <c r="O1017" t="s">
        <v>39</v>
      </c>
      <c r="P1017" t="s">
        <v>40</v>
      </c>
      <c r="Q1017" t="s">
        <v>179</v>
      </c>
      <c r="R1017" t="s">
        <v>231</v>
      </c>
      <c r="S1017" t="s">
        <v>233</v>
      </c>
      <c r="T1017">
        <v>28</v>
      </c>
      <c r="U1017">
        <v>1</v>
      </c>
      <c r="V1017">
        <v>560</v>
      </c>
      <c r="W1017">
        <v>110</v>
      </c>
      <c r="X1017">
        <v>5411</v>
      </c>
      <c r="Y1017">
        <v>319036</v>
      </c>
      <c r="Z1017">
        <v>4340348</v>
      </c>
      <c r="AA1017">
        <v>13.6</v>
      </c>
      <c r="AB1017">
        <v>138.69603000000001</v>
      </c>
      <c r="AC1017">
        <v>-4.6662095299999997</v>
      </c>
      <c r="AD1017">
        <v>1.1499999999999999</v>
      </c>
      <c r="AE1017">
        <v>28.11</v>
      </c>
      <c r="AF1017">
        <v>0</v>
      </c>
      <c r="AG1017">
        <v>1.38</v>
      </c>
      <c r="AH1017">
        <v>4.9200000000000001E-2</v>
      </c>
      <c r="AI1017">
        <v>0.26229999999999998</v>
      </c>
      <c r="AJ1017">
        <v>0.45</v>
      </c>
      <c r="AK1017">
        <v>1</v>
      </c>
    </row>
    <row r="1018" spans="1:37" x14ac:dyDescent="0.25">
      <c r="A1018" s="18">
        <v>43943</v>
      </c>
      <c r="B1018" t="s">
        <v>240</v>
      </c>
      <c r="C1018" t="s">
        <v>180</v>
      </c>
      <c r="D1018">
        <v>1</v>
      </c>
      <c r="E1018">
        <v>0</v>
      </c>
      <c r="F1018">
        <v>0</v>
      </c>
      <c r="G1018">
        <v>1</v>
      </c>
      <c r="H1018">
        <v>8</v>
      </c>
      <c r="I1018">
        <v>0</v>
      </c>
      <c r="J1018">
        <v>0</v>
      </c>
      <c r="K1018">
        <v>8</v>
      </c>
      <c r="L1018" t="s">
        <v>13</v>
      </c>
      <c r="N1018" t="s">
        <v>180</v>
      </c>
      <c r="O1018" t="s">
        <v>39</v>
      </c>
      <c r="P1018" t="s">
        <v>40</v>
      </c>
      <c r="Q1018" t="s">
        <v>179</v>
      </c>
      <c r="R1018" t="s">
        <v>231</v>
      </c>
      <c r="S1018" t="s">
        <v>233</v>
      </c>
      <c r="T1018">
        <v>12</v>
      </c>
      <c r="U1018">
        <v>1</v>
      </c>
      <c r="V1018">
        <v>218</v>
      </c>
      <c r="W1018">
        <v>95</v>
      </c>
      <c r="X1018">
        <v>1742</v>
      </c>
      <c r="Y1018">
        <v>102955</v>
      </c>
      <c r="Z1018">
        <v>1140701</v>
      </c>
      <c r="AA1018">
        <v>11.08</v>
      </c>
      <c r="AB1018">
        <v>132.9762624</v>
      </c>
      <c r="AC1018">
        <v>-2.045160182</v>
      </c>
      <c r="AD1018">
        <v>0.88</v>
      </c>
      <c r="AE1018">
        <v>7.01</v>
      </c>
      <c r="AF1018">
        <v>0</v>
      </c>
      <c r="AG1018">
        <v>0</v>
      </c>
      <c r="AH1018">
        <v>0</v>
      </c>
      <c r="AI1018">
        <v>0</v>
      </c>
      <c r="AK1018">
        <v>1</v>
      </c>
    </row>
    <row r="1019" spans="1:37" x14ac:dyDescent="0.25">
      <c r="A1019" s="18">
        <v>43943</v>
      </c>
      <c r="B1019" t="s">
        <v>245</v>
      </c>
      <c r="C1019" t="s">
        <v>181</v>
      </c>
      <c r="D1019">
        <v>0</v>
      </c>
      <c r="E1019">
        <v>0</v>
      </c>
      <c r="F1019">
        <v>0</v>
      </c>
      <c r="G1019">
        <v>0</v>
      </c>
      <c r="H1019">
        <v>34</v>
      </c>
      <c r="I1019">
        <v>6</v>
      </c>
      <c r="J1019">
        <v>10</v>
      </c>
      <c r="K1019">
        <v>18</v>
      </c>
      <c r="L1019" t="s">
        <v>13</v>
      </c>
      <c r="N1019" t="s">
        <v>181</v>
      </c>
      <c r="O1019" t="s">
        <v>39</v>
      </c>
      <c r="P1019" t="s">
        <v>40</v>
      </c>
      <c r="Q1019" t="s">
        <v>226</v>
      </c>
      <c r="R1019" t="s">
        <v>215</v>
      </c>
      <c r="T1019">
        <v>10</v>
      </c>
      <c r="U1019">
        <v>2</v>
      </c>
      <c r="V1019">
        <v>169</v>
      </c>
      <c r="W1019">
        <v>268</v>
      </c>
      <c r="X1019">
        <v>1591</v>
      </c>
      <c r="Y1019">
        <v>87024</v>
      </c>
      <c r="Z1019">
        <v>6074100</v>
      </c>
      <c r="AA1019">
        <v>69.8</v>
      </c>
      <c r="AB1019">
        <v>101.8051092</v>
      </c>
      <c r="AC1019">
        <v>0.51164785099999999</v>
      </c>
      <c r="AD1019">
        <v>0</v>
      </c>
      <c r="AE1019">
        <v>5.6</v>
      </c>
      <c r="AF1019">
        <v>0</v>
      </c>
      <c r="AG1019">
        <v>0.99</v>
      </c>
      <c r="AH1019">
        <v>0.17649999999999999</v>
      </c>
      <c r="AI1019">
        <v>0.29409999999999997</v>
      </c>
      <c r="AJ1019">
        <v>0</v>
      </c>
      <c r="AK1019">
        <v>1</v>
      </c>
    </row>
    <row r="1020" spans="1:37" x14ac:dyDescent="0.25">
      <c r="A1020" s="18">
        <v>43943</v>
      </c>
      <c r="B1020" t="s">
        <v>242</v>
      </c>
      <c r="C1020" t="s">
        <v>182</v>
      </c>
      <c r="D1020">
        <v>1</v>
      </c>
      <c r="E1020">
        <v>0</v>
      </c>
      <c r="F1020">
        <v>0</v>
      </c>
      <c r="G1020">
        <v>1</v>
      </c>
      <c r="H1020">
        <v>8</v>
      </c>
      <c r="I1020">
        <v>1</v>
      </c>
      <c r="J1020">
        <v>1</v>
      </c>
      <c r="K1020">
        <v>6</v>
      </c>
      <c r="L1020" t="s">
        <v>13</v>
      </c>
      <c r="N1020" t="s">
        <v>182</v>
      </c>
      <c r="O1020" t="s">
        <v>39</v>
      </c>
      <c r="P1020" t="s">
        <v>40</v>
      </c>
      <c r="Q1020" t="s">
        <v>220</v>
      </c>
      <c r="R1020" t="s">
        <v>42</v>
      </c>
      <c r="T1020">
        <v>6</v>
      </c>
      <c r="V1020">
        <v>69</v>
      </c>
      <c r="W1020">
        <v>73</v>
      </c>
      <c r="X1020">
        <v>575</v>
      </c>
      <c r="Y1020">
        <v>16787</v>
      </c>
      <c r="Z1020">
        <v>1559984</v>
      </c>
      <c r="AA1020">
        <v>92.93</v>
      </c>
      <c r="AB1020">
        <v>119.3450194</v>
      </c>
      <c r="AC1020">
        <v>-2.4617460530000002</v>
      </c>
      <c r="AD1020">
        <v>0.64</v>
      </c>
      <c r="AE1020">
        <v>5.13</v>
      </c>
      <c r="AF1020">
        <v>0</v>
      </c>
      <c r="AG1020">
        <v>0.64</v>
      </c>
      <c r="AH1020">
        <v>0.125</v>
      </c>
      <c r="AI1020">
        <v>0.125</v>
      </c>
      <c r="AK1020">
        <v>1</v>
      </c>
    </row>
    <row r="1021" spans="1:37" x14ac:dyDescent="0.25">
      <c r="A1021" s="18">
        <v>43943</v>
      </c>
      <c r="B1021" t="s">
        <v>229</v>
      </c>
      <c r="C1021" t="s">
        <v>183</v>
      </c>
      <c r="D1021">
        <v>13</v>
      </c>
      <c r="E1021">
        <v>0</v>
      </c>
      <c r="F1021">
        <v>5</v>
      </c>
      <c r="G1021">
        <v>8</v>
      </c>
      <c r="H1021">
        <v>386</v>
      </c>
      <c r="I1021">
        <v>33</v>
      </c>
      <c r="J1021">
        <v>74</v>
      </c>
      <c r="K1021">
        <v>279</v>
      </c>
      <c r="L1021" t="s">
        <v>13</v>
      </c>
      <c r="N1021" t="s">
        <v>183</v>
      </c>
      <c r="O1021" t="s">
        <v>39</v>
      </c>
      <c r="P1021" t="s">
        <v>40</v>
      </c>
      <c r="Q1021" t="s">
        <v>220</v>
      </c>
      <c r="R1021" t="s">
        <v>42</v>
      </c>
      <c r="T1021">
        <v>21</v>
      </c>
      <c r="U1021">
        <v>3</v>
      </c>
      <c r="V1021">
        <v>311</v>
      </c>
      <c r="W1021">
        <v>792</v>
      </c>
      <c r="X1021">
        <v>2255</v>
      </c>
      <c r="Y1021">
        <v>46717</v>
      </c>
      <c r="Z1021">
        <v>9426885</v>
      </c>
      <c r="AA1021">
        <v>201.78</v>
      </c>
      <c r="AB1021">
        <v>120.1620559</v>
      </c>
      <c r="AC1021">
        <v>-3.731080714</v>
      </c>
      <c r="AD1021">
        <v>1.38</v>
      </c>
      <c r="AE1021">
        <v>40.950000000000003</v>
      </c>
      <c r="AF1021">
        <v>0</v>
      </c>
      <c r="AG1021">
        <v>3.5</v>
      </c>
      <c r="AH1021">
        <v>8.5500000000000007E-2</v>
      </c>
      <c r="AI1021">
        <v>0.19170000000000001</v>
      </c>
      <c r="AJ1021">
        <v>2.17</v>
      </c>
      <c r="AK1021">
        <v>0</v>
      </c>
    </row>
    <row r="1022" spans="1:37" x14ac:dyDescent="0.25">
      <c r="A1022" s="18">
        <v>43943</v>
      </c>
      <c r="B1022" t="s">
        <v>238</v>
      </c>
      <c r="C1022" t="s">
        <v>184</v>
      </c>
      <c r="D1022">
        <v>2</v>
      </c>
      <c r="E1022">
        <v>0</v>
      </c>
      <c r="F1022">
        <v>0</v>
      </c>
      <c r="G1022">
        <v>2</v>
      </c>
      <c r="H1022">
        <v>29</v>
      </c>
      <c r="I1022">
        <v>3</v>
      </c>
      <c r="J1022">
        <v>3</v>
      </c>
      <c r="K1022">
        <v>23</v>
      </c>
      <c r="L1022" t="s">
        <v>13</v>
      </c>
      <c r="N1022" t="s">
        <v>184</v>
      </c>
      <c r="O1022" t="s">
        <v>39</v>
      </c>
      <c r="P1022" t="s">
        <v>40</v>
      </c>
      <c r="Q1022" t="s">
        <v>220</v>
      </c>
      <c r="R1022" t="s">
        <v>42</v>
      </c>
      <c r="T1022">
        <v>12</v>
      </c>
      <c r="U1022">
        <v>1</v>
      </c>
      <c r="V1022">
        <v>175</v>
      </c>
      <c r="W1022">
        <v>175</v>
      </c>
      <c r="X1022">
        <v>1842</v>
      </c>
      <c r="Y1022">
        <v>61841</v>
      </c>
      <c r="Z1022">
        <v>2955567</v>
      </c>
      <c r="AA1022">
        <v>47.79</v>
      </c>
      <c r="AB1022">
        <v>121.2010927</v>
      </c>
      <c r="AC1022">
        <v>-1.00413668</v>
      </c>
      <c r="AD1022">
        <v>0.68</v>
      </c>
      <c r="AE1022">
        <v>9.81</v>
      </c>
      <c r="AF1022">
        <v>0</v>
      </c>
      <c r="AG1022">
        <v>1.02</v>
      </c>
      <c r="AH1022">
        <v>0.10340000000000001</v>
      </c>
      <c r="AI1022">
        <v>0.10340000000000001</v>
      </c>
      <c r="AK1022">
        <v>1</v>
      </c>
    </row>
    <row r="1023" spans="1:37" x14ac:dyDescent="0.25">
      <c r="A1023" s="18">
        <v>43943</v>
      </c>
      <c r="B1023" t="s">
        <v>219</v>
      </c>
      <c r="C1023" t="s">
        <v>185</v>
      </c>
      <c r="D1023">
        <v>0</v>
      </c>
      <c r="E1023">
        <v>0</v>
      </c>
      <c r="F1023">
        <v>0</v>
      </c>
      <c r="G1023">
        <v>0</v>
      </c>
      <c r="H1023">
        <v>36</v>
      </c>
      <c r="I1023">
        <v>2</v>
      </c>
      <c r="J1023">
        <v>4</v>
      </c>
      <c r="K1023">
        <v>30</v>
      </c>
      <c r="L1023" t="s">
        <v>13</v>
      </c>
      <c r="N1023" t="s">
        <v>185</v>
      </c>
      <c r="O1023" t="s">
        <v>39</v>
      </c>
      <c r="P1023" t="s">
        <v>40</v>
      </c>
      <c r="Q1023" t="s">
        <v>220</v>
      </c>
      <c r="R1023" t="s">
        <v>42</v>
      </c>
      <c r="T1023">
        <v>15</v>
      </c>
      <c r="U1023">
        <v>2</v>
      </c>
      <c r="V1023">
        <v>219</v>
      </c>
      <c r="W1023">
        <v>377</v>
      </c>
      <c r="X1023">
        <v>1911</v>
      </c>
      <c r="Y1023">
        <v>38068</v>
      </c>
      <c r="Z1023">
        <v>2635461</v>
      </c>
      <c r="AA1023">
        <v>69.23</v>
      </c>
      <c r="AB1023">
        <v>122.070311</v>
      </c>
      <c r="AC1023">
        <v>-4.1246887929999998</v>
      </c>
      <c r="AD1023">
        <v>0</v>
      </c>
      <c r="AE1023">
        <v>13.66</v>
      </c>
      <c r="AF1023">
        <v>0</v>
      </c>
      <c r="AG1023">
        <v>0.76</v>
      </c>
      <c r="AH1023">
        <v>5.5599999999999997E-2</v>
      </c>
      <c r="AI1023">
        <v>0.1111</v>
      </c>
      <c r="AJ1023">
        <v>1</v>
      </c>
      <c r="AK1023">
        <v>1</v>
      </c>
    </row>
    <row r="1024" spans="1:37" x14ac:dyDescent="0.25">
      <c r="A1024" s="18">
        <v>43943</v>
      </c>
      <c r="B1024" t="s">
        <v>252</v>
      </c>
      <c r="C1024" t="s">
        <v>186</v>
      </c>
      <c r="D1024">
        <v>0</v>
      </c>
      <c r="E1024">
        <v>0</v>
      </c>
      <c r="F1024">
        <v>0</v>
      </c>
      <c r="G1024">
        <v>0</v>
      </c>
      <c r="H1024">
        <v>18</v>
      </c>
      <c r="I1024">
        <v>3</v>
      </c>
      <c r="J1024">
        <v>4</v>
      </c>
      <c r="K1024">
        <v>11</v>
      </c>
      <c r="L1024" t="s">
        <v>13</v>
      </c>
      <c r="N1024" t="s">
        <v>186</v>
      </c>
      <c r="O1024" t="s">
        <v>39</v>
      </c>
      <c r="P1024" t="s">
        <v>40</v>
      </c>
      <c r="Q1024" t="s">
        <v>220</v>
      </c>
      <c r="R1024" t="s">
        <v>42</v>
      </c>
      <c r="T1024">
        <v>11</v>
      </c>
      <c r="U1024">
        <v>4</v>
      </c>
      <c r="V1024">
        <v>171</v>
      </c>
      <c r="W1024">
        <v>332</v>
      </c>
      <c r="X1024">
        <v>1507</v>
      </c>
      <c r="Y1024">
        <v>13892</v>
      </c>
      <c r="Z1024">
        <v>2641884</v>
      </c>
      <c r="AA1024">
        <v>190.17</v>
      </c>
      <c r="AB1024">
        <v>124.5212396</v>
      </c>
      <c r="AC1024">
        <v>1.259638212</v>
      </c>
      <c r="AD1024">
        <v>0</v>
      </c>
      <c r="AE1024">
        <v>6.81</v>
      </c>
      <c r="AF1024">
        <v>0</v>
      </c>
      <c r="AG1024">
        <v>1.1399999999999999</v>
      </c>
      <c r="AH1024">
        <v>0.16669999999999999</v>
      </c>
      <c r="AI1024">
        <v>0.22220000000000001</v>
      </c>
      <c r="AJ1024">
        <v>1</v>
      </c>
      <c r="AK1024">
        <v>1</v>
      </c>
    </row>
    <row r="1025" spans="1:37" x14ac:dyDescent="0.25">
      <c r="A1025" s="18">
        <v>43943</v>
      </c>
      <c r="B1025" t="s">
        <v>239</v>
      </c>
      <c r="C1025" t="s">
        <v>56</v>
      </c>
      <c r="D1025">
        <v>5</v>
      </c>
      <c r="E1025">
        <v>1</v>
      </c>
      <c r="F1025">
        <v>0</v>
      </c>
      <c r="G1025">
        <v>4</v>
      </c>
      <c r="H1025">
        <v>81</v>
      </c>
      <c r="I1025">
        <v>9</v>
      </c>
      <c r="J1025">
        <v>13</v>
      </c>
      <c r="K1025">
        <v>59</v>
      </c>
      <c r="L1025" t="s">
        <v>13</v>
      </c>
      <c r="N1025" t="s">
        <v>56</v>
      </c>
      <c r="O1025" t="s">
        <v>39</v>
      </c>
      <c r="P1025" t="s">
        <v>40</v>
      </c>
      <c r="Q1025" t="s">
        <v>226</v>
      </c>
      <c r="R1025" t="s">
        <v>215</v>
      </c>
      <c r="T1025">
        <v>12</v>
      </c>
      <c r="U1025">
        <v>7</v>
      </c>
      <c r="V1025">
        <v>179</v>
      </c>
      <c r="W1025">
        <v>230</v>
      </c>
      <c r="X1025">
        <v>928</v>
      </c>
      <c r="Y1025">
        <v>42013</v>
      </c>
      <c r="Z1025">
        <v>5519245</v>
      </c>
      <c r="AA1025">
        <v>131.37</v>
      </c>
      <c r="AB1025">
        <v>100.46506239999999</v>
      </c>
      <c r="AC1025">
        <v>-0.850253225</v>
      </c>
      <c r="AD1025">
        <v>0.91</v>
      </c>
      <c r="AE1025">
        <v>14.68</v>
      </c>
      <c r="AF1025">
        <v>0.18</v>
      </c>
      <c r="AG1025">
        <v>1.63</v>
      </c>
      <c r="AH1025">
        <v>0.1111</v>
      </c>
      <c r="AI1025">
        <v>0.1605</v>
      </c>
      <c r="AJ1025">
        <v>2.5</v>
      </c>
      <c r="AK1025">
        <v>1</v>
      </c>
    </row>
    <row r="1026" spans="1:37" x14ac:dyDescent="0.25">
      <c r="A1026" s="18">
        <v>43943</v>
      </c>
      <c r="B1026" t="s">
        <v>243</v>
      </c>
      <c r="C1026" t="s">
        <v>156</v>
      </c>
      <c r="D1026">
        <v>0</v>
      </c>
      <c r="E1026">
        <v>0</v>
      </c>
      <c r="F1026">
        <v>0</v>
      </c>
      <c r="G1026">
        <v>0</v>
      </c>
      <c r="H1026">
        <v>88</v>
      </c>
      <c r="I1026">
        <v>1</v>
      </c>
      <c r="J1026">
        <v>3</v>
      </c>
      <c r="K1026">
        <v>84</v>
      </c>
      <c r="L1026" t="s">
        <v>13</v>
      </c>
      <c r="N1026" t="s">
        <v>156</v>
      </c>
      <c r="O1026" t="s">
        <v>39</v>
      </c>
      <c r="P1026" t="s">
        <v>40</v>
      </c>
      <c r="Q1026" t="s">
        <v>226</v>
      </c>
      <c r="R1026" t="s">
        <v>215</v>
      </c>
      <c r="T1026">
        <v>13</v>
      </c>
      <c r="U1026">
        <v>4</v>
      </c>
      <c r="V1026">
        <v>241</v>
      </c>
      <c r="W1026">
        <v>387</v>
      </c>
      <c r="X1026">
        <v>2853</v>
      </c>
      <c r="Y1026">
        <v>91592</v>
      </c>
      <c r="Z1026">
        <v>8217551</v>
      </c>
      <c r="AA1026">
        <v>89.72</v>
      </c>
      <c r="AB1026">
        <v>104.16946470000001</v>
      </c>
      <c r="AC1026">
        <v>-3.2162118080000002</v>
      </c>
      <c r="AD1026">
        <v>0</v>
      </c>
      <c r="AE1026">
        <v>10.71</v>
      </c>
      <c r="AF1026">
        <v>0</v>
      </c>
      <c r="AG1026">
        <v>0.12</v>
      </c>
      <c r="AH1026">
        <v>1.14E-2</v>
      </c>
      <c r="AI1026">
        <v>3.4099999999999998E-2</v>
      </c>
      <c r="AJ1026">
        <v>1</v>
      </c>
      <c r="AK1026">
        <v>1</v>
      </c>
    </row>
    <row r="1027" spans="1:37" x14ac:dyDescent="0.25">
      <c r="A1027" s="18">
        <v>43943</v>
      </c>
      <c r="B1027" t="s">
        <v>225</v>
      </c>
      <c r="C1027" t="s">
        <v>187</v>
      </c>
      <c r="D1027">
        <v>9</v>
      </c>
      <c r="E1027">
        <v>0</v>
      </c>
      <c r="F1027">
        <v>7</v>
      </c>
      <c r="G1027">
        <v>2</v>
      </c>
      <c r="H1027">
        <v>86</v>
      </c>
      <c r="I1027">
        <v>10</v>
      </c>
      <c r="J1027">
        <v>21</v>
      </c>
      <c r="K1027">
        <v>55</v>
      </c>
      <c r="L1027" t="s">
        <v>13</v>
      </c>
      <c r="N1027" t="s">
        <v>187</v>
      </c>
      <c r="O1027" t="s">
        <v>39</v>
      </c>
      <c r="P1027" t="s">
        <v>40</v>
      </c>
      <c r="Q1027" t="s">
        <v>226</v>
      </c>
      <c r="R1027" t="s">
        <v>215</v>
      </c>
      <c r="T1027">
        <v>25</v>
      </c>
      <c r="U1027">
        <v>8</v>
      </c>
      <c r="V1027">
        <v>450</v>
      </c>
      <c r="W1027">
        <v>693</v>
      </c>
      <c r="X1027">
        <v>5417</v>
      </c>
      <c r="Y1027">
        <v>72981</v>
      </c>
      <c r="Z1027">
        <v>14874889</v>
      </c>
      <c r="AA1027">
        <v>203.82</v>
      </c>
      <c r="AB1027">
        <v>99.051964420000004</v>
      </c>
      <c r="AC1027">
        <v>2.1918944530000002</v>
      </c>
      <c r="AD1027">
        <v>0.61</v>
      </c>
      <c r="AE1027">
        <v>5.78</v>
      </c>
      <c r="AF1027">
        <v>0</v>
      </c>
      <c r="AG1027">
        <v>0.67</v>
      </c>
      <c r="AH1027">
        <v>0.1163</v>
      </c>
      <c r="AI1027">
        <v>0.2442</v>
      </c>
      <c r="AJ1027">
        <v>9</v>
      </c>
      <c r="AK1027">
        <v>1</v>
      </c>
    </row>
    <row r="1028" spans="1:37" x14ac:dyDescent="0.25">
      <c r="A1028" s="18">
        <v>43944</v>
      </c>
      <c r="B1028" t="s">
        <v>235</v>
      </c>
      <c r="C1028" t="s">
        <v>157</v>
      </c>
      <c r="D1028">
        <v>0</v>
      </c>
      <c r="E1028">
        <v>1</v>
      </c>
      <c r="F1028">
        <v>0</v>
      </c>
      <c r="G1028">
        <v>-1</v>
      </c>
      <c r="H1028">
        <v>7</v>
      </c>
      <c r="I1028">
        <v>1</v>
      </c>
      <c r="J1028">
        <v>3</v>
      </c>
      <c r="K1028">
        <v>3</v>
      </c>
      <c r="L1028" t="s">
        <v>13</v>
      </c>
      <c r="N1028" t="s">
        <v>157</v>
      </c>
      <c r="O1028" t="s">
        <v>39</v>
      </c>
      <c r="P1028" t="s">
        <v>40</v>
      </c>
      <c r="Q1028" t="s">
        <v>226</v>
      </c>
      <c r="R1028" t="s">
        <v>215</v>
      </c>
      <c r="S1028" t="s">
        <v>233</v>
      </c>
      <c r="T1028">
        <v>18</v>
      </c>
      <c r="U1028">
        <v>5</v>
      </c>
      <c r="V1028">
        <v>289</v>
      </c>
      <c r="X1028">
        <v>6497</v>
      </c>
      <c r="Y1028">
        <v>57956</v>
      </c>
      <c r="Z1028">
        <v>5247257</v>
      </c>
      <c r="AA1028">
        <v>90.54</v>
      </c>
      <c r="AB1028">
        <v>96.910521739999993</v>
      </c>
      <c r="AC1028">
        <v>4.2256146279999998</v>
      </c>
      <c r="AD1028">
        <v>0</v>
      </c>
      <c r="AE1028">
        <v>1.33</v>
      </c>
      <c r="AF1028">
        <v>0.19</v>
      </c>
      <c r="AG1028">
        <v>0.19</v>
      </c>
      <c r="AH1028">
        <v>0.1429</v>
      </c>
      <c r="AI1028">
        <v>0.42859999999999998</v>
      </c>
      <c r="AJ1028">
        <v>1</v>
      </c>
    </row>
    <row r="1029" spans="1:37" x14ac:dyDescent="0.25">
      <c r="A1029" s="18">
        <v>43944</v>
      </c>
      <c r="B1029" t="s">
        <v>37</v>
      </c>
      <c r="C1029" t="s">
        <v>38</v>
      </c>
      <c r="D1029">
        <v>15</v>
      </c>
      <c r="E1029">
        <v>0</v>
      </c>
      <c r="F1029">
        <v>8</v>
      </c>
      <c r="G1029">
        <v>7</v>
      </c>
      <c r="H1029">
        <v>158</v>
      </c>
      <c r="I1029">
        <v>2</v>
      </c>
      <c r="J1029">
        <v>49</v>
      </c>
      <c r="K1029">
        <v>107</v>
      </c>
      <c r="L1029" t="s">
        <v>13</v>
      </c>
      <c r="N1029" t="s">
        <v>38</v>
      </c>
      <c r="O1029" t="s">
        <v>39</v>
      </c>
      <c r="P1029" t="s">
        <v>40</v>
      </c>
      <c r="Q1029" t="s">
        <v>41</v>
      </c>
      <c r="R1029" t="s">
        <v>42</v>
      </c>
      <c r="T1029">
        <v>8</v>
      </c>
      <c r="U1029">
        <v>1</v>
      </c>
      <c r="V1029">
        <v>57</v>
      </c>
      <c r="W1029">
        <v>80</v>
      </c>
      <c r="X1029">
        <v>636</v>
      </c>
      <c r="Y1029">
        <v>5780</v>
      </c>
      <c r="Z1029">
        <v>4216171</v>
      </c>
      <c r="AA1029">
        <v>729.43</v>
      </c>
      <c r="AB1029">
        <v>115.1317136</v>
      </c>
      <c r="AC1029">
        <v>-8.3694716880000009</v>
      </c>
      <c r="AD1029">
        <v>3.56</v>
      </c>
      <c r="AE1029">
        <v>37.47</v>
      </c>
      <c r="AF1029">
        <v>0</v>
      </c>
      <c r="AG1029">
        <v>0.47</v>
      </c>
      <c r="AH1029">
        <v>1.2699999999999999E-2</v>
      </c>
      <c r="AI1029">
        <v>0.31009999999999999</v>
      </c>
      <c r="AJ1029">
        <v>7.5</v>
      </c>
      <c r="AK1029">
        <v>0</v>
      </c>
    </row>
    <row r="1030" spans="1:37" x14ac:dyDescent="0.25">
      <c r="A1030" s="18">
        <v>43944</v>
      </c>
      <c r="B1030" t="s">
        <v>218</v>
      </c>
      <c r="C1030" t="s">
        <v>158</v>
      </c>
      <c r="D1030">
        <v>3</v>
      </c>
      <c r="E1030">
        <v>0</v>
      </c>
      <c r="F1030">
        <v>0</v>
      </c>
      <c r="G1030">
        <v>3</v>
      </c>
      <c r="H1030">
        <v>277</v>
      </c>
      <c r="I1030">
        <v>34</v>
      </c>
      <c r="J1030">
        <v>29</v>
      </c>
      <c r="K1030">
        <v>214</v>
      </c>
      <c r="L1030" t="s">
        <v>13</v>
      </c>
      <c r="N1030" t="s">
        <v>158</v>
      </c>
      <c r="O1030" t="s">
        <v>39</v>
      </c>
      <c r="P1030" t="s">
        <v>40</v>
      </c>
      <c r="Q1030" t="s">
        <v>214</v>
      </c>
      <c r="R1030" t="s">
        <v>215</v>
      </c>
      <c r="T1030">
        <v>4</v>
      </c>
      <c r="U1030">
        <v>4</v>
      </c>
      <c r="V1030">
        <v>155</v>
      </c>
      <c r="W1030">
        <v>313</v>
      </c>
      <c r="X1030">
        <v>1238</v>
      </c>
      <c r="Y1030">
        <v>9663</v>
      </c>
      <c r="Z1030">
        <v>10722374</v>
      </c>
      <c r="AA1030">
        <v>1109.6400000000001</v>
      </c>
      <c r="AB1030">
        <v>106.1090043</v>
      </c>
      <c r="AC1030">
        <v>-6.4567363880000004</v>
      </c>
      <c r="AD1030">
        <v>0.28000000000000003</v>
      </c>
      <c r="AE1030">
        <v>25.83</v>
      </c>
      <c r="AF1030">
        <v>0</v>
      </c>
      <c r="AG1030">
        <v>3.17</v>
      </c>
      <c r="AH1030">
        <v>0.1227</v>
      </c>
      <c r="AI1030">
        <v>0.1047</v>
      </c>
      <c r="AJ1030">
        <v>3</v>
      </c>
      <c r="AK1030">
        <v>1</v>
      </c>
    </row>
    <row r="1031" spans="1:37" x14ac:dyDescent="0.25">
      <c r="A1031" s="18">
        <v>43944</v>
      </c>
      <c r="B1031" t="s">
        <v>250</v>
      </c>
      <c r="C1031" t="s">
        <v>159</v>
      </c>
      <c r="D1031">
        <v>0</v>
      </c>
      <c r="E1031">
        <v>0</v>
      </c>
      <c r="F1031">
        <v>0</v>
      </c>
      <c r="G1031">
        <v>0</v>
      </c>
      <c r="H1031">
        <v>8</v>
      </c>
      <c r="I1031">
        <v>1</v>
      </c>
      <c r="J1031">
        <v>1</v>
      </c>
      <c r="K1031">
        <v>6</v>
      </c>
      <c r="L1031" t="s">
        <v>13</v>
      </c>
      <c r="N1031" t="s">
        <v>159</v>
      </c>
      <c r="O1031" t="s">
        <v>39</v>
      </c>
      <c r="P1031" t="s">
        <v>40</v>
      </c>
      <c r="Q1031" t="s">
        <v>226</v>
      </c>
      <c r="R1031" t="s">
        <v>215</v>
      </c>
      <c r="T1031">
        <v>9</v>
      </c>
      <c r="U1031">
        <v>1</v>
      </c>
      <c r="V1031">
        <v>129</v>
      </c>
      <c r="W1031">
        <v>172</v>
      </c>
      <c r="X1031">
        <v>1341</v>
      </c>
      <c r="Y1031">
        <v>19919</v>
      </c>
      <c r="Z1031">
        <v>1999539</v>
      </c>
      <c r="AA1031">
        <v>100.38</v>
      </c>
      <c r="AB1031">
        <v>102.33842129999999</v>
      </c>
      <c r="AC1031">
        <v>-3.5335836270000001</v>
      </c>
      <c r="AD1031">
        <v>0</v>
      </c>
      <c r="AE1031">
        <v>4</v>
      </c>
      <c r="AF1031">
        <v>0</v>
      </c>
      <c r="AG1031">
        <v>0.5</v>
      </c>
      <c r="AH1031">
        <v>0.125</v>
      </c>
      <c r="AI1031">
        <v>0.125</v>
      </c>
      <c r="AJ1031">
        <v>1</v>
      </c>
      <c r="AK1031">
        <v>1</v>
      </c>
    </row>
    <row r="1032" spans="1:37" x14ac:dyDescent="0.25">
      <c r="A1032" s="18">
        <v>43944</v>
      </c>
      <c r="B1032" t="s">
        <v>213</v>
      </c>
      <c r="C1032" t="s">
        <v>161</v>
      </c>
      <c r="D1032">
        <v>124</v>
      </c>
      <c r="E1032">
        <v>0</v>
      </c>
      <c r="F1032">
        <v>4</v>
      </c>
      <c r="G1032">
        <v>120</v>
      </c>
      <c r="H1032">
        <v>2955</v>
      </c>
      <c r="I1032">
        <v>291</v>
      </c>
      <c r="J1032">
        <v>283</v>
      </c>
      <c r="K1032">
        <v>2381</v>
      </c>
      <c r="L1032" t="s">
        <v>13</v>
      </c>
      <c r="N1032" t="s">
        <v>161</v>
      </c>
      <c r="O1032" t="s">
        <v>39</v>
      </c>
      <c r="P1032" t="s">
        <v>40</v>
      </c>
      <c r="Q1032" t="s">
        <v>214</v>
      </c>
      <c r="R1032" t="s">
        <v>215</v>
      </c>
      <c r="S1032" t="s">
        <v>216</v>
      </c>
      <c r="T1032">
        <v>1</v>
      </c>
      <c r="U1032">
        <v>5</v>
      </c>
      <c r="V1032">
        <v>44</v>
      </c>
      <c r="W1032">
        <v>267</v>
      </c>
      <c r="Y1032">
        <v>664</v>
      </c>
      <c r="Z1032">
        <v>10846145</v>
      </c>
      <c r="AA1032">
        <v>16334.31</v>
      </c>
      <c r="AB1032">
        <v>106.8361183</v>
      </c>
      <c r="AC1032">
        <v>-6.2046989909999999</v>
      </c>
      <c r="AD1032">
        <v>11.43</v>
      </c>
      <c r="AE1032">
        <v>272.45</v>
      </c>
      <c r="AF1032">
        <v>0</v>
      </c>
      <c r="AG1032">
        <v>26.83</v>
      </c>
      <c r="AH1032">
        <v>9.8500000000000004E-2</v>
      </c>
      <c r="AI1032">
        <v>9.5799999999999996E-2</v>
      </c>
      <c r="AJ1032">
        <v>1.1299999999999999</v>
      </c>
      <c r="AK1032">
        <v>0</v>
      </c>
    </row>
    <row r="1033" spans="1:37" x14ac:dyDescent="0.25">
      <c r="A1033" s="18">
        <v>43944</v>
      </c>
      <c r="B1033" t="s">
        <v>223</v>
      </c>
      <c r="C1033" t="s">
        <v>160</v>
      </c>
      <c r="D1033">
        <v>1</v>
      </c>
      <c r="E1033">
        <v>0</v>
      </c>
      <c r="F1033">
        <v>1</v>
      </c>
      <c r="G1033">
        <v>0</v>
      </c>
      <c r="H1033">
        <v>61</v>
      </c>
      <c r="I1033">
        <v>7</v>
      </c>
      <c r="J1033">
        <v>37</v>
      </c>
      <c r="K1033">
        <v>17</v>
      </c>
      <c r="L1033" t="s">
        <v>13</v>
      </c>
      <c r="N1033" t="s">
        <v>160</v>
      </c>
      <c r="O1033" t="s">
        <v>39</v>
      </c>
      <c r="P1033" t="s">
        <v>40</v>
      </c>
      <c r="Q1033" t="s">
        <v>214</v>
      </c>
      <c r="R1033" t="s">
        <v>215</v>
      </c>
      <c r="S1033" t="s">
        <v>224</v>
      </c>
      <c r="T1033">
        <v>4</v>
      </c>
      <c r="U1033">
        <v>1</v>
      </c>
      <c r="V1033">
        <v>78</v>
      </c>
      <c r="W1033">
        <v>46</v>
      </c>
      <c r="X1033">
        <v>392</v>
      </c>
      <c r="Y1033">
        <v>3133</v>
      </c>
      <c r="Z1033">
        <v>3631015</v>
      </c>
      <c r="AA1033">
        <v>1158.9000000000001</v>
      </c>
      <c r="AB1033">
        <v>110.4448783</v>
      </c>
      <c r="AC1033">
        <v>-7.8945018500000002</v>
      </c>
      <c r="AD1033">
        <v>0.28000000000000003</v>
      </c>
      <c r="AE1033">
        <v>16.8</v>
      </c>
      <c r="AF1033">
        <v>0</v>
      </c>
      <c r="AG1033">
        <v>1.93</v>
      </c>
      <c r="AH1033">
        <v>0.1148</v>
      </c>
      <c r="AI1033">
        <v>0.60660000000000003</v>
      </c>
      <c r="AJ1033">
        <v>0.33</v>
      </c>
      <c r="AK1033">
        <v>1</v>
      </c>
    </row>
    <row r="1034" spans="1:37" x14ac:dyDescent="0.25">
      <c r="A1034" s="18">
        <v>43944</v>
      </c>
      <c r="B1034" t="s">
        <v>254</v>
      </c>
      <c r="C1034" t="s">
        <v>162</v>
      </c>
      <c r="D1034">
        <v>0</v>
      </c>
      <c r="E1034">
        <v>0</v>
      </c>
      <c r="F1034">
        <v>0</v>
      </c>
      <c r="G1034">
        <v>0</v>
      </c>
      <c r="H1034">
        <v>7</v>
      </c>
      <c r="I1034">
        <v>1</v>
      </c>
      <c r="J1034">
        <v>0</v>
      </c>
      <c r="K1034">
        <v>6</v>
      </c>
      <c r="L1034" t="s">
        <v>13</v>
      </c>
      <c r="N1034" t="s">
        <v>162</v>
      </c>
      <c r="O1034" t="s">
        <v>39</v>
      </c>
      <c r="P1034" t="s">
        <v>40</v>
      </c>
      <c r="Q1034" t="s">
        <v>220</v>
      </c>
      <c r="R1034" t="s">
        <v>42</v>
      </c>
      <c r="T1034">
        <v>5</v>
      </c>
      <c r="U1034">
        <v>1</v>
      </c>
      <c r="V1034">
        <v>77</v>
      </c>
      <c r="W1034">
        <v>72</v>
      </c>
      <c r="X1034">
        <v>657</v>
      </c>
      <c r="Y1034">
        <v>11257</v>
      </c>
      <c r="Z1034">
        <v>1180651</v>
      </c>
      <c r="AA1034">
        <v>104.88</v>
      </c>
      <c r="AB1034">
        <v>122.37605809999999</v>
      </c>
      <c r="AC1034">
        <v>0.68700260400000002</v>
      </c>
      <c r="AD1034">
        <v>0</v>
      </c>
      <c r="AE1034">
        <v>5.93</v>
      </c>
      <c r="AF1034">
        <v>0</v>
      </c>
      <c r="AG1034">
        <v>0.85</v>
      </c>
      <c r="AH1034">
        <v>0.1429</v>
      </c>
      <c r="AI1034">
        <v>0</v>
      </c>
      <c r="AJ1034">
        <v>1</v>
      </c>
      <c r="AK1034">
        <v>1</v>
      </c>
    </row>
    <row r="1035" spans="1:37" x14ac:dyDescent="0.25">
      <c r="A1035" s="18">
        <v>43944</v>
      </c>
      <c r="B1035" t="s">
        <v>246</v>
      </c>
      <c r="C1035" t="s">
        <v>163</v>
      </c>
      <c r="D1035">
        <v>1</v>
      </c>
      <c r="E1035">
        <v>0</v>
      </c>
      <c r="F1035">
        <v>0</v>
      </c>
      <c r="G1035">
        <v>1</v>
      </c>
      <c r="H1035">
        <v>13</v>
      </c>
      <c r="I1035">
        <v>0</v>
      </c>
      <c r="J1035">
        <v>1</v>
      </c>
      <c r="K1035">
        <v>12</v>
      </c>
      <c r="L1035" t="s">
        <v>13</v>
      </c>
      <c r="N1035" t="s">
        <v>163</v>
      </c>
      <c r="O1035" t="s">
        <v>39</v>
      </c>
      <c r="P1035" t="s">
        <v>40</v>
      </c>
      <c r="Q1035" t="s">
        <v>226</v>
      </c>
      <c r="R1035" t="s">
        <v>215</v>
      </c>
      <c r="T1035">
        <v>9</v>
      </c>
      <c r="U1035">
        <v>2</v>
      </c>
      <c r="V1035">
        <v>141</v>
      </c>
      <c r="W1035">
        <v>163</v>
      </c>
      <c r="X1035">
        <v>1399</v>
      </c>
      <c r="Y1035">
        <v>50058</v>
      </c>
      <c r="Z1035">
        <v>3493357</v>
      </c>
      <c r="AA1035">
        <v>69.790000000000006</v>
      </c>
      <c r="AB1035">
        <v>102.72364039999999</v>
      </c>
      <c r="AC1035">
        <v>-1.69769766</v>
      </c>
      <c r="AD1035">
        <v>0.28999999999999998</v>
      </c>
      <c r="AE1035">
        <v>3.72</v>
      </c>
      <c r="AF1035">
        <v>0</v>
      </c>
      <c r="AG1035">
        <v>0</v>
      </c>
      <c r="AH1035">
        <v>0</v>
      </c>
      <c r="AI1035">
        <v>7.6899999999999996E-2</v>
      </c>
      <c r="AK1035">
        <v>1</v>
      </c>
    </row>
    <row r="1036" spans="1:37" x14ac:dyDescent="0.25">
      <c r="A1036" s="18">
        <v>43944</v>
      </c>
      <c r="B1036" t="s">
        <v>217</v>
      </c>
      <c r="C1036" t="s">
        <v>164</v>
      </c>
      <c r="D1036">
        <v>25</v>
      </c>
      <c r="E1036">
        <v>3</v>
      </c>
      <c r="F1036">
        <v>9</v>
      </c>
      <c r="G1036">
        <v>13</v>
      </c>
      <c r="H1036">
        <v>784</v>
      </c>
      <c r="I1036">
        <v>70</v>
      </c>
      <c r="J1036">
        <v>85</v>
      </c>
      <c r="K1036">
        <v>629</v>
      </c>
      <c r="L1036" t="s">
        <v>13</v>
      </c>
      <c r="N1036" t="s">
        <v>164</v>
      </c>
      <c r="O1036" t="s">
        <v>39</v>
      </c>
      <c r="P1036" t="s">
        <v>40</v>
      </c>
      <c r="Q1036" t="s">
        <v>214</v>
      </c>
      <c r="R1036" t="s">
        <v>215</v>
      </c>
      <c r="T1036">
        <v>18</v>
      </c>
      <c r="U1036">
        <v>9</v>
      </c>
      <c r="V1036">
        <v>627</v>
      </c>
      <c r="W1036">
        <v>645</v>
      </c>
      <c r="X1036">
        <v>5312</v>
      </c>
      <c r="Y1036">
        <v>35378</v>
      </c>
      <c r="Z1036">
        <v>45161325</v>
      </c>
      <c r="AA1036">
        <v>1276.55</v>
      </c>
      <c r="AB1036">
        <v>107.60370829999999</v>
      </c>
      <c r="AC1036">
        <v>-6.9204320829999997</v>
      </c>
      <c r="AD1036">
        <v>0.55000000000000004</v>
      </c>
      <c r="AE1036">
        <v>17.36</v>
      </c>
      <c r="AF1036">
        <v>7.0000000000000007E-2</v>
      </c>
      <c r="AG1036">
        <v>1.55</v>
      </c>
      <c r="AH1036">
        <v>8.9300000000000004E-2</v>
      </c>
      <c r="AI1036">
        <v>0.1084</v>
      </c>
      <c r="AJ1036">
        <v>4.17</v>
      </c>
      <c r="AK1036">
        <v>1</v>
      </c>
    </row>
    <row r="1037" spans="1:37" x14ac:dyDescent="0.25">
      <c r="A1037" s="18">
        <v>43944</v>
      </c>
      <c r="B1037" t="s">
        <v>227</v>
      </c>
      <c r="C1037" t="s">
        <v>165</v>
      </c>
      <c r="D1037">
        <v>59</v>
      </c>
      <c r="E1037">
        <v>1</v>
      </c>
      <c r="F1037">
        <v>4</v>
      </c>
      <c r="G1037">
        <v>54</v>
      </c>
      <c r="H1037">
        <v>527</v>
      </c>
      <c r="I1037">
        <v>45</v>
      </c>
      <c r="J1037">
        <v>72</v>
      </c>
      <c r="K1037">
        <v>410</v>
      </c>
      <c r="L1037" t="s">
        <v>13</v>
      </c>
      <c r="N1037" t="s">
        <v>165</v>
      </c>
      <c r="O1037" t="s">
        <v>39</v>
      </c>
      <c r="P1037" t="s">
        <v>40</v>
      </c>
      <c r="Q1037" t="s">
        <v>214</v>
      </c>
      <c r="R1037" t="s">
        <v>215</v>
      </c>
      <c r="T1037">
        <v>29</v>
      </c>
      <c r="U1037">
        <v>6</v>
      </c>
      <c r="V1037">
        <v>576</v>
      </c>
      <c r="W1037">
        <v>753</v>
      </c>
      <c r="X1037">
        <v>7809</v>
      </c>
      <c r="Y1037">
        <v>32801</v>
      </c>
      <c r="Z1037">
        <v>36364072</v>
      </c>
      <c r="AA1037">
        <v>1108.6400000000001</v>
      </c>
      <c r="AB1037">
        <v>110.20111489999999</v>
      </c>
      <c r="AC1037">
        <v>-7.2590971770000001</v>
      </c>
      <c r="AD1037">
        <v>1.62</v>
      </c>
      <c r="AE1037">
        <v>14.49</v>
      </c>
      <c r="AF1037">
        <v>0.03</v>
      </c>
      <c r="AG1037">
        <v>1.24</v>
      </c>
      <c r="AH1037">
        <v>8.5400000000000004E-2</v>
      </c>
      <c r="AI1037">
        <v>0.1366</v>
      </c>
      <c r="AJ1037">
        <v>1.97</v>
      </c>
      <c r="AK1037">
        <v>1</v>
      </c>
    </row>
    <row r="1038" spans="1:37" x14ac:dyDescent="0.25">
      <c r="A1038" s="18">
        <v>43944</v>
      </c>
      <c r="B1038" t="s">
        <v>228</v>
      </c>
      <c r="C1038" t="s">
        <v>166</v>
      </c>
      <c r="D1038">
        <v>25</v>
      </c>
      <c r="E1038">
        <v>2</v>
      </c>
      <c r="F1038">
        <v>11</v>
      </c>
      <c r="G1038">
        <v>12</v>
      </c>
      <c r="H1038">
        <v>613</v>
      </c>
      <c r="I1038">
        <v>59</v>
      </c>
      <c r="J1038">
        <v>100</v>
      </c>
      <c r="K1038">
        <v>454</v>
      </c>
      <c r="L1038" t="s">
        <v>13</v>
      </c>
      <c r="N1038" t="s">
        <v>166</v>
      </c>
      <c r="O1038" t="s">
        <v>39</v>
      </c>
      <c r="P1038" t="s">
        <v>40</v>
      </c>
      <c r="Q1038" t="s">
        <v>214</v>
      </c>
      <c r="R1038" t="s">
        <v>215</v>
      </c>
      <c r="T1038">
        <v>29</v>
      </c>
      <c r="U1038">
        <v>9</v>
      </c>
      <c r="V1038">
        <v>666</v>
      </c>
      <c r="W1038">
        <v>777</v>
      </c>
      <c r="X1038">
        <v>7724</v>
      </c>
      <c r="Y1038">
        <v>47803</v>
      </c>
      <c r="Z1038">
        <v>40479023</v>
      </c>
      <c r="AA1038">
        <v>846.78</v>
      </c>
      <c r="AB1038">
        <v>112.7329414</v>
      </c>
      <c r="AC1038">
        <v>-7.7233455790000001</v>
      </c>
      <c r="AD1038">
        <v>0.62</v>
      </c>
      <c r="AE1038">
        <v>15.14</v>
      </c>
      <c r="AF1038">
        <v>0.05</v>
      </c>
      <c r="AG1038">
        <v>1.46</v>
      </c>
      <c r="AH1038">
        <v>9.6199999999999994E-2</v>
      </c>
      <c r="AI1038">
        <v>0.16309999999999999</v>
      </c>
      <c r="AJ1038">
        <v>0.74</v>
      </c>
    </row>
    <row r="1039" spans="1:37" x14ac:dyDescent="0.25">
      <c r="A1039" s="18">
        <v>43944</v>
      </c>
      <c r="B1039" t="s">
        <v>244</v>
      </c>
      <c r="C1039" t="s">
        <v>167</v>
      </c>
      <c r="D1039">
        <v>19</v>
      </c>
      <c r="E1039">
        <v>0</v>
      </c>
      <c r="F1039">
        <v>0</v>
      </c>
      <c r="G1039">
        <v>19</v>
      </c>
      <c r="H1039">
        <v>47</v>
      </c>
      <c r="I1039">
        <v>1</v>
      </c>
      <c r="J1039">
        <v>7</v>
      </c>
      <c r="K1039">
        <v>39</v>
      </c>
      <c r="L1039" t="s">
        <v>13</v>
      </c>
      <c r="N1039" t="s">
        <v>167</v>
      </c>
      <c r="O1039" t="s">
        <v>39</v>
      </c>
      <c r="P1039" t="s">
        <v>40</v>
      </c>
      <c r="Q1039" t="s">
        <v>222</v>
      </c>
      <c r="R1039" t="s">
        <v>215</v>
      </c>
      <c r="T1039">
        <v>12</v>
      </c>
      <c r="U1039">
        <v>2</v>
      </c>
      <c r="V1039">
        <v>174</v>
      </c>
      <c r="W1039">
        <v>99</v>
      </c>
      <c r="X1039">
        <v>2031</v>
      </c>
      <c r="Y1039">
        <v>147307</v>
      </c>
      <c r="Z1039">
        <v>5422814</v>
      </c>
      <c r="AA1039">
        <v>36.81</v>
      </c>
      <c r="AB1039">
        <v>111.1211776</v>
      </c>
      <c r="AC1039">
        <v>-8.6474572E-2</v>
      </c>
      <c r="AD1039">
        <v>3.5</v>
      </c>
      <c r="AE1039">
        <v>8.67</v>
      </c>
      <c r="AF1039">
        <v>0</v>
      </c>
      <c r="AG1039">
        <v>0.18</v>
      </c>
      <c r="AH1039">
        <v>2.1299999999999999E-2</v>
      </c>
      <c r="AI1039">
        <v>0.1489</v>
      </c>
      <c r="AJ1039">
        <v>4.75</v>
      </c>
      <c r="AK1039">
        <v>1</v>
      </c>
    </row>
    <row r="1040" spans="1:37" x14ac:dyDescent="0.25">
      <c r="A1040" s="18">
        <v>43944</v>
      </c>
      <c r="B1040" t="s">
        <v>247</v>
      </c>
      <c r="C1040" t="s">
        <v>168</v>
      </c>
      <c r="D1040">
        <v>7</v>
      </c>
      <c r="E1040">
        <v>1</v>
      </c>
      <c r="F1040">
        <v>0</v>
      </c>
      <c r="G1040">
        <v>6</v>
      </c>
      <c r="H1040">
        <v>113</v>
      </c>
      <c r="I1040">
        <v>8</v>
      </c>
      <c r="J1040">
        <v>11</v>
      </c>
      <c r="K1040">
        <v>94</v>
      </c>
      <c r="L1040" t="s">
        <v>13</v>
      </c>
      <c r="N1040" t="s">
        <v>168</v>
      </c>
      <c r="O1040" t="s">
        <v>39</v>
      </c>
      <c r="P1040" t="s">
        <v>40</v>
      </c>
      <c r="Q1040" t="s">
        <v>222</v>
      </c>
      <c r="R1040" t="s">
        <v>42</v>
      </c>
      <c r="T1040">
        <v>11</v>
      </c>
      <c r="U1040">
        <v>2</v>
      </c>
      <c r="V1040">
        <v>153</v>
      </c>
      <c r="W1040">
        <v>144</v>
      </c>
      <c r="X1040">
        <v>1864</v>
      </c>
      <c r="Y1040">
        <v>38744</v>
      </c>
      <c r="Z1040">
        <v>4023049</v>
      </c>
      <c r="AA1040">
        <v>103.84</v>
      </c>
      <c r="AB1040">
        <v>115.4385783</v>
      </c>
      <c r="AC1040">
        <v>-2.993594979</v>
      </c>
      <c r="AD1040">
        <v>1.74</v>
      </c>
      <c r="AE1040">
        <v>28.09</v>
      </c>
      <c r="AF1040">
        <v>0.25</v>
      </c>
      <c r="AG1040">
        <v>1.99</v>
      </c>
      <c r="AH1040">
        <v>7.0800000000000002E-2</v>
      </c>
      <c r="AI1040">
        <v>9.7299999999999998E-2</v>
      </c>
      <c r="AJ1040">
        <v>0.7</v>
      </c>
    </row>
    <row r="1041" spans="1:37" x14ac:dyDescent="0.25">
      <c r="A1041" s="18">
        <v>43944</v>
      </c>
      <c r="B1041" t="s">
        <v>236</v>
      </c>
      <c r="C1041" t="s">
        <v>169</v>
      </c>
      <c r="D1041">
        <v>1</v>
      </c>
      <c r="E1041">
        <v>0</v>
      </c>
      <c r="F1041">
        <v>0</v>
      </c>
      <c r="G1041">
        <v>1</v>
      </c>
      <c r="H1041">
        <v>79</v>
      </c>
      <c r="I1041">
        <v>5</v>
      </c>
      <c r="J1041">
        <v>9</v>
      </c>
      <c r="K1041">
        <v>65</v>
      </c>
      <c r="L1041" t="s">
        <v>13</v>
      </c>
      <c r="N1041" t="s">
        <v>169</v>
      </c>
      <c r="O1041" t="s">
        <v>39</v>
      </c>
      <c r="P1041" t="s">
        <v>40</v>
      </c>
      <c r="Q1041" t="s">
        <v>222</v>
      </c>
      <c r="R1041" t="s">
        <v>215</v>
      </c>
      <c r="T1041">
        <v>13</v>
      </c>
      <c r="U1041">
        <v>1</v>
      </c>
      <c r="V1041">
        <v>136</v>
      </c>
      <c r="W1041">
        <v>139</v>
      </c>
      <c r="X1041">
        <v>1432</v>
      </c>
      <c r="Y1041">
        <v>153565</v>
      </c>
      <c r="Z1041">
        <v>2570289</v>
      </c>
      <c r="AA1041">
        <v>16.739999999999998</v>
      </c>
      <c r="AB1041">
        <v>113.41765359999999</v>
      </c>
      <c r="AC1041">
        <v>-1.6024846530000001</v>
      </c>
      <c r="AD1041">
        <v>0.39</v>
      </c>
      <c r="AE1041">
        <v>30.74</v>
      </c>
      <c r="AF1041">
        <v>0</v>
      </c>
      <c r="AG1041">
        <v>1.95</v>
      </c>
      <c r="AH1041">
        <v>6.3299999999999995E-2</v>
      </c>
      <c r="AI1041">
        <v>0.1139</v>
      </c>
      <c r="AJ1041">
        <v>7.0000000000000007E-2</v>
      </c>
      <c r="AK1041">
        <v>1</v>
      </c>
    </row>
    <row r="1042" spans="1:37" x14ac:dyDescent="0.25">
      <c r="A1042" s="18">
        <v>43944</v>
      </c>
      <c r="B1042" t="s">
        <v>221</v>
      </c>
      <c r="C1042" t="s">
        <v>170</v>
      </c>
      <c r="D1042">
        <v>5</v>
      </c>
      <c r="E1042">
        <v>0</v>
      </c>
      <c r="F1042">
        <v>0</v>
      </c>
      <c r="G1042">
        <v>5</v>
      </c>
      <c r="H1042">
        <v>71</v>
      </c>
      <c r="I1042">
        <v>1</v>
      </c>
      <c r="J1042">
        <v>12</v>
      </c>
      <c r="K1042">
        <v>58</v>
      </c>
      <c r="L1042" t="s">
        <v>13</v>
      </c>
      <c r="N1042" t="s">
        <v>170</v>
      </c>
      <c r="O1042" t="s">
        <v>39</v>
      </c>
      <c r="P1042" t="s">
        <v>40</v>
      </c>
      <c r="Q1042" t="s">
        <v>222</v>
      </c>
      <c r="R1042" t="s">
        <v>42</v>
      </c>
      <c r="T1042">
        <v>7</v>
      </c>
      <c r="U1042">
        <v>3</v>
      </c>
      <c r="V1042">
        <v>103</v>
      </c>
      <c r="W1042">
        <v>197</v>
      </c>
      <c r="X1042">
        <v>841</v>
      </c>
      <c r="Y1042">
        <v>129067</v>
      </c>
      <c r="Z1042">
        <v>3552191</v>
      </c>
      <c r="AA1042">
        <v>27.52</v>
      </c>
      <c r="AB1042">
        <v>116.4684405</v>
      </c>
      <c r="AC1042">
        <v>0.45385803000000002</v>
      </c>
      <c r="AD1042">
        <v>1.41</v>
      </c>
      <c r="AE1042">
        <v>19.989999999999998</v>
      </c>
      <c r="AF1042">
        <v>0</v>
      </c>
      <c r="AG1042">
        <v>0.28000000000000003</v>
      </c>
      <c r="AH1042">
        <v>1.41E-2</v>
      </c>
      <c r="AI1042">
        <v>0.16900000000000001</v>
      </c>
      <c r="AJ1042">
        <v>5</v>
      </c>
      <c r="AK1042">
        <v>1</v>
      </c>
    </row>
    <row r="1043" spans="1:37" x14ac:dyDescent="0.25">
      <c r="A1043" s="18">
        <v>43944</v>
      </c>
      <c r="B1043" t="s">
        <v>241</v>
      </c>
      <c r="C1043" t="s">
        <v>171</v>
      </c>
      <c r="D1043">
        <v>0</v>
      </c>
      <c r="E1043">
        <v>0</v>
      </c>
      <c r="F1043">
        <v>0</v>
      </c>
      <c r="G1043">
        <v>0</v>
      </c>
      <c r="H1043">
        <v>77</v>
      </c>
      <c r="I1043">
        <v>1</v>
      </c>
      <c r="J1043">
        <v>2</v>
      </c>
      <c r="K1043">
        <v>74</v>
      </c>
      <c r="L1043" t="s">
        <v>13</v>
      </c>
      <c r="N1043" t="s">
        <v>171</v>
      </c>
      <c r="O1043" t="s">
        <v>39</v>
      </c>
      <c r="P1043" t="s">
        <v>40</v>
      </c>
      <c r="Q1043" t="s">
        <v>222</v>
      </c>
      <c r="R1043" t="s">
        <v>42</v>
      </c>
      <c r="T1043">
        <v>4</v>
      </c>
      <c r="U1043">
        <v>1</v>
      </c>
      <c r="V1043">
        <v>53</v>
      </c>
      <c r="W1043">
        <v>35</v>
      </c>
      <c r="X1043">
        <v>447</v>
      </c>
      <c r="Y1043">
        <v>75468</v>
      </c>
      <c r="Z1043">
        <v>648407</v>
      </c>
      <c r="AA1043">
        <v>8.59</v>
      </c>
      <c r="AB1043">
        <v>116.2188791</v>
      </c>
      <c r="AC1043">
        <v>2.8910126209999998</v>
      </c>
      <c r="AD1043">
        <v>0</v>
      </c>
      <c r="AE1043">
        <v>118.75</v>
      </c>
      <c r="AF1043">
        <v>0</v>
      </c>
      <c r="AG1043">
        <v>1.54</v>
      </c>
      <c r="AH1043">
        <v>1.2999999999999999E-2</v>
      </c>
      <c r="AI1043">
        <v>2.5999999999999999E-2</v>
      </c>
      <c r="AJ1043">
        <v>1</v>
      </c>
      <c r="AK1043">
        <v>1</v>
      </c>
    </row>
    <row r="1044" spans="1:37" x14ac:dyDescent="0.25">
      <c r="A1044" s="18">
        <v>43944</v>
      </c>
      <c r="B1044" t="s">
        <v>248</v>
      </c>
      <c r="C1044" t="s">
        <v>172</v>
      </c>
      <c r="D1044">
        <v>1</v>
      </c>
      <c r="E1044">
        <v>0</v>
      </c>
      <c r="F1044">
        <v>0</v>
      </c>
      <c r="G1044">
        <v>1</v>
      </c>
      <c r="H1044">
        <v>9</v>
      </c>
      <c r="I1044">
        <v>1</v>
      </c>
      <c r="J1044">
        <v>2</v>
      </c>
      <c r="K1044">
        <v>6</v>
      </c>
      <c r="L1044" t="s">
        <v>13</v>
      </c>
      <c r="N1044" t="s">
        <v>172</v>
      </c>
      <c r="O1044" t="s">
        <v>39</v>
      </c>
      <c r="P1044" t="s">
        <v>40</v>
      </c>
      <c r="Q1044" t="s">
        <v>226</v>
      </c>
      <c r="R1044" t="s">
        <v>215</v>
      </c>
      <c r="T1044">
        <v>6</v>
      </c>
      <c r="U1044">
        <v>1</v>
      </c>
      <c r="V1044">
        <v>47</v>
      </c>
      <c r="W1044">
        <v>82</v>
      </c>
      <c r="X1044">
        <v>309</v>
      </c>
      <c r="Y1044">
        <v>16424</v>
      </c>
      <c r="Z1044">
        <v>1379767</v>
      </c>
      <c r="AA1044">
        <v>84.01</v>
      </c>
      <c r="AB1044">
        <v>106.5499324</v>
      </c>
      <c r="AC1044">
        <v>-2.4474441269999998</v>
      </c>
      <c r="AD1044">
        <v>0.72</v>
      </c>
      <c r="AE1044">
        <v>6.52</v>
      </c>
      <c r="AF1044">
        <v>0</v>
      </c>
      <c r="AG1044">
        <v>0.72</v>
      </c>
      <c r="AH1044">
        <v>0.1111</v>
      </c>
      <c r="AI1044">
        <v>0.22220000000000001</v>
      </c>
      <c r="AK1044">
        <v>1</v>
      </c>
    </row>
    <row r="1045" spans="1:37" x14ac:dyDescent="0.25">
      <c r="A1045" s="18">
        <v>43944</v>
      </c>
      <c r="B1045" t="s">
        <v>249</v>
      </c>
      <c r="C1045" t="s">
        <v>173</v>
      </c>
      <c r="D1045">
        <v>2</v>
      </c>
      <c r="E1045">
        <v>0</v>
      </c>
      <c r="F1045">
        <v>0</v>
      </c>
      <c r="G1045">
        <v>2</v>
      </c>
      <c r="H1045">
        <v>78</v>
      </c>
      <c r="I1045">
        <v>7</v>
      </c>
      <c r="J1045">
        <v>9</v>
      </c>
      <c r="K1045">
        <v>62</v>
      </c>
      <c r="L1045" t="s">
        <v>13</v>
      </c>
      <c r="N1045" t="s">
        <v>173</v>
      </c>
      <c r="O1045" t="s">
        <v>39</v>
      </c>
      <c r="P1045" t="s">
        <v>40</v>
      </c>
      <c r="Q1045" t="s">
        <v>226</v>
      </c>
      <c r="R1045" t="s">
        <v>215</v>
      </c>
      <c r="T1045">
        <v>5</v>
      </c>
      <c r="U1045">
        <v>2</v>
      </c>
      <c r="V1045">
        <v>75</v>
      </c>
      <c r="W1045">
        <v>142</v>
      </c>
      <c r="X1045">
        <v>275</v>
      </c>
      <c r="Y1045">
        <v>8202</v>
      </c>
      <c r="Z1045">
        <v>1929400</v>
      </c>
      <c r="AA1045">
        <v>235.24</v>
      </c>
      <c r="AB1045">
        <v>108.261746</v>
      </c>
      <c r="AC1045">
        <v>3.9163459999999999</v>
      </c>
      <c r="AD1045">
        <v>1.04</v>
      </c>
      <c r="AE1045">
        <v>40.43</v>
      </c>
      <c r="AF1045">
        <v>0</v>
      </c>
      <c r="AG1045">
        <v>3.63</v>
      </c>
      <c r="AH1045">
        <v>8.9700000000000002E-2</v>
      </c>
      <c r="AI1045">
        <v>0.1154</v>
      </c>
      <c r="AK1045">
        <v>1</v>
      </c>
    </row>
    <row r="1046" spans="1:37" x14ac:dyDescent="0.25">
      <c r="A1046" s="18">
        <v>43944</v>
      </c>
      <c r="B1046" t="s">
        <v>237</v>
      </c>
      <c r="C1046" t="s">
        <v>174</v>
      </c>
      <c r="D1046">
        <v>11</v>
      </c>
      <c r="E1046">
        <v>0</v>
      </c>
      <c r="F1046">
        <v>0</v>
      </c>
      <c r="G1046">
        <v>11</v>
      </c>
      <c r="H1046">
        <v>37</v>
      </c>
      <c r="I1046">
        <v>5</v>
      </c>
      <c r="J1046">
        <v>6</v>
      </c>
      <c r="K1046">
        <v>26</v>
      </c>
      <c r="L1046" t="s">
        <v>13</v>
      </c>
      <c r="N1046" t="s">
        <v>174</v>
      </c>
      <c r="O1046" t="s">
        <v>39</v>
      </c>
      <c r="P1046" t="s">
        <v>40</v>
      </c>
      <c r="Q1046" t="s">
        <v>226</v>
      </c>
      <c r="R1046" t="s">
        <v>215</v>
      </c>
      <c r="T1046">
        <v>13</v>
      </c>
      <c r="U1046">
        <v>2</v>
      </c>
      <c r="V1046">
        <v>228</v>
      </c>
      <c r="W1046">
        <v>205</v>
      </c>
      <c r="X1046">
        <v>2435</v>
      </c>
      <c r="Y1046">
        <v>34624</v>
      </c>
      <c r="Z1046">
        <v>9095591</v>
      </c>
      <c r="AA1046">
        <v>262.7</v>
      </c>
      <c r="AB1046">
        <v>105.0214366</v>
      </c>
      <c r="AC1046">
        <v>-4.9167929749999999</v>
      </c>
      <c r="AD1046">
        <v>1.21</v>
      </c>
      <c r="AE1046">
        <v>4.07</v>
      </c>
      <c r="AF1046">
        <v>0</v>
      </c>
      <c r="AG1046">
        <v>0.55000000000000004</v>
      </c>
      <c r="AH1046">
        <v>0.1351</v>
      </c>
      <c r="AI1046">
        <v>0.16220000000000001</v>
      </c>
      <c r="AK1046">
        <v>1</v>
      </c>
    </row>
    <row r="1047" spans="1:37" x14ac:dyDescent="0.25">
      <c r="A1047" s="18">
        <v>43944</v>
      </c>
      <c r="B1047" t="s">
        <v>230</v>
      </c>
      <c r="C1047" t="s">
        <v>175</v>
      </c>
      <c r="D1047">
        <v>0</v>
      </c>
      <c r="E1047">
        <v>0</v>
      </c>
      <c r="F1047">
        <v>0</v>
      </c>
      <c r="G1047">
        <v>0</v>
      </c>
      <c r="H1047">
        <v>17</v>
      </c>
      <c r="I1047">
        <v>0</v>
      </c>
      <c r="J1047">
        <v>9</v>
      </c>
      <c r="K1047">
        <v>8</v>
      </c>
      <c r="L1047" t="s">
        <v>13</v>
      </c>
      <c r="N1047" t="s">
        <v>175</v>
      </c>
      <c r="O1047" t="s">
        <v>39</v>
      </c>
      <c r="P1047" t="s">
        <v>40</v>
      </c>
      <c r="Q1047" t="s">
        <v>175</v>
      </c>
      <c r="R1047" t="s">
        <v>231</v>
      </c>
      <c r="T1047">
        <v>9</v>
      </c>
      <c r="U1047">
        <v>2</v>
      </c>
      <c r="V1047">
        <v>118</v>
      </c>
      <c r="W1047">
        <v>35</v>
      </c>
      <c r="X1047">
        <v>1198</v>
      </c>
      <c r="Y1047">
        <v>46914</v>
      </c>
      <c r="Z1047">
        <v>1847097</v>
      </c>
      <c r="AA1047">
        <v>39.369999999999997</v>
      </c>
      <c r="AB1047">
        <v>129.57679200000001</v>
      </c>
      <c r="AC1047">
        <v>-3.1925720000000002</v>
      </c>
      <c r="AD1047">
        <v>0</v>
      </c>
      <c r="AE1047">
        <v>9.1999999999999993</v>
      </c>
      <c r="AF1047">
        <v>0</v>
      </c>
      <c r="AG1047">
        <v>0</v>
      </c>
      <c r="AH1047">
        <v>0</v>
      </c>
      <c r="AI1047">
        <v>0.52939999999999998</v>
      </c>
      <c r="AJ1047">
        <v>1</v>
      </c>
      <c r="AK1047">
        <v>1</v>
      </c>
    </row>
    <row r="1048" spans="1:37" x14ac:dyDescent="0.25">
      <c r="A1048" s="18">
        <v>43944</v>
      </c>
      <c r="B1048" t="s">
        <v>234</v>
      </c>
      <c r="C1048" t="s">
        <v>176</v>
      </c>
      <c r="D1048">
        <v>2</v>
      </c>
      <c r="E1048">
        <v>0</v>
      </c>
      <c r="F1048">
        <v>0</v>
      </c>
      <c r="G1048">
        <v>2</v>
      </c>
      <c r="H1048">
        <v>14</v>
      </c>
      <c r="I1048">
        <v>0</v>
      </c>
      <c r="J1048">
        <v>2</v>
      </c>
      <c r="K1048">
        <v>12</v>
      </c>
      <c r="L1048" t="s">
        <v>13</v>
      </c>
      <c r="N1048" t="s">
        <v>176</v>
      </c>
      <c r="O1048" t="s">
        <v>39</v>
      </c>
      <c r="P1048" t="s">
        <v>40</v>
      </c>
      <c r="Q1048" t="s">
        <v>175</v>
      </c>
      <c r="R1048" t="s">
        <v>231</v>
      </c>
      <c r="T1048">
        <v>8</v>
      </c>
      <c r="U1048">
        <v>2</v>
      </c>
      <c r="V1048">
        <v>116</v>
      </c>
      <c r="W1048">
        <v>118</v>
      </c>
      <c r="X1048">
        <v>1063</v>
      </c>
      <c r="Y1048">
        <v>31983</v>
      </c>
      <c r="Z1048">
        <v>1307803</v>
      </c>
      <c r="AA1048">
        <v>40.89</v>
      </c>
      <c r="AB1048">
        <v>127.5391072</v>
      </c>
      <c r="AC1048">
        <v>0.212036949</v>
      </c>
      <c r="AD1048">
        <v>1.53</v>
      </c>
      <c r="AE1048">
        <v>10.7</v>
      </c>
      <c r="AF1048">
        <v>0</v>
      </c>
      <c r="AG1048">
        <v>0</v>
      </c>
      <c r="AH1048">
        <v>0</v>
      </c>
      <c r="AI1048">
        <v>0.1429</v>
      </c>
      <c r="AJ1048">
        <v>0.25</v>
      </c>
      <c r="AK1048">
        <v>1</v>
      </c>
    </row>
    <row r="1049" spans="1:37" x14ac:dyDescent="0.25">
      <c r="A1049" s="18">
        <v>43944</v>
      </c>
      <c r="B1049" t="s">
        <v>251</v>
      </c>
      <c r="C1049" t="s">
        <v>177</v>
      </c>
      <c r="D1049">
        <v>7</v>
      </c>
      <c r="E1049">
        <v>0</v>
      </c>
      <c r="F1049">
        <v>2</v>
      </c>
      <c r="G1049">
        <v>5</v>
      </c>
      <c r="H1049">
        <v>113</v>
      </c>
      <c r="I1049">
        <v>4</v>
      </c>
      <c r="J1049">
        <v>13</v>
      </c>
      <c r="K1049">
        <v>96</v>
      </c>
      <c r="L1049" t="s">
        <v>13</v>
      </c>
      <c r="N1049" t="s">
        <v>177</v>
      </c>
      <c r="O1049" t="s">
        <v>39</v>
      </c>
      <c r="P1049" t="s">
        <v>40</v>
      </c>
      <c r="Q1049" t="s">
        <v>41</v>
      </c>
      <c r="R1049" t="s">
        <v>42</v>
      </c>
      <c r="T1049">
        <v>8</v>
      </c>
      <c r="U1049">
        <v>2</v>
      </c>
      <c r="V1049">
        <v>117</v>
      </c>
      <c r="W1049">
        <v>145</v>
      </c>
      <c r="X1049">
        <v>995</v>
      </c>
      <c r="Y1049">
        <v>18572</v>
      </c>
      <c r="Z1049">
        <v>5270247</v>
      </c>
      <c r="AA1049">
        <v>283.77</v>
      </c>
      <c r="AB1049">
        <v>117.5086257</v>
      </c>
      <c r="AC1049">
        <v>-8.6069988659999996</v>
      </c>
      <c r="AD1049">
        <v>1.33</v>
      </c>
      <c r="AE1049">
        <v>21.44</v>
      </c>
      <c r="AF1049">
        <v>0</v>
      </c>
      <c r="AG1049">
        <v>0.76</v>
      </c>
      <c r="AH1049">
        <v>3.5400000000000001E-2</v>
      </c>
      <c r="AI1049">
        <v>0.115</v>
      </c>
      <c r="AJ1049">
        <v>0.47</v>
      </c>
      <c r="AK1049">
        <v>1</v>
      </c>
    </row>
    <row r="1050" spans="1:37" x14ac:dyDescent="0.25">
      <c r="A1050" s="18">
        <v>43944</v>
      </c>
      <c r="B1050" t="s">
        <v>253</v>
      </c>
      <c r="C1050" t="s">
        <v>178</v>
      </c>
      <c r="D1050">
        <v>0</v>
      </c>
      <c r="E1050">
        <v>0</v>
      </c>
      <c r="F1050">
        <v>0</v>
      </c>
      <c r="G1050">
        <v>0</v>
      </c>
      <c r="H1050">
        <v>1</v>
      </c>
      <c r="I1050">
        <v>0</v>
      </c>
      <c r="J1050">
        <v>0</v>
      </c>
      <c r="K1050">
        <v>1</v>
      </c>
      <c r="L1050" t="s">
        <v>13</v>
      </c>
      <c r="N1050" t="s">
        <v>178</v>
      </c>
      <c r="O1050" t="s">
        <v>39</v>
      </c>
      <c r="P1050" t="s">
        <v>40</v>
      </c>
      <c r="Q1050" t="s">
        <v>41</v>
      </c>
      <c r="R1050" t="s">
        <v>42</v>
      </c>
      <c r="T1050">
        <v>21</v>
      </c>
      <c r="U1050">
        <v>1</v>
      </c>
      <c r="V1050">
        <v>309</v>
      </c>
      <c r="W1050">
        <v>327</v>
      </c>
      <c r="X1050">
        <v>3026</v>
      </c>
      <c r="Y1050">
        <v>48718</v>
      </c>
      <c r="Z1050">
        <v>5411321</v>
      </c>
      <c r="AA1050">
        <v>111.07</v>
      </c>
      <c r="AB1050">
        <v>121.592271</v>
      </c>
      <c r="AC1050">
        <v>-8.6822049999999997</v>
      </c>
      <c r="AD1050">
        <v>0</v>
      </c>
      <c r="AE1050">
        <v>0.18</v>
      </c>
      <c r="AF1050">
        <v>0</v>
      </c>
      <c r="AG1050">
        <v>0</v>
      </c>
      <c r="AH1050">
        <v>0</v>
      </c>
      <c r="AI1050">
        <v>0</v>
      </c>
      <c r="AJ1050">
        <v>1</v>
      </c>
      <c r="AK1050">
        <v>1</v>
      </c>
    </row>
    <row r="1051" spans="1:37" x14ac:dyDescent="0.25">
      <c r="A1051" s="18">
        <v>43944</v>
      </c>
      <c r="B1051" t="s">
        <v>232</v>
      </c>
      <c r="C1051" t="s">
        <v>179</v>
      </c>
      <c r="D1051">
        <v>7</v>
      </c>
      <c r="E1051">
        <v>0</v>
      </c>
      <c r="F1051">
        <v>0</v>
      </c>
      <c r="G1051">
        <v>7</v>
      </c>
      <c r="H1051">
        <v>129</v>
      </c>
      <c r="I1051">
        <v>6</v>
      </c>
      <c r="J1051">
        <v>32</v>
      </c>
      <c r="K1051">
        <v>91</v>
      </c>
      <c r="L1051" t="s">
        <v>13</v>
      </c>
      <c r="N1051" t="s">
        <v>179</v>
      </c>
      <c r="O1051" t="s">
        <v>39</v>
      </c>
      <c r="P1051" t="s">
        <v>40</v>
      </c>
      <c r="Q1051" t="s">
        <v>179</v>
      </c>
      <c r="R1051" t="s">
        <v>231</v>
      </c>
      <c r="S1051" t="s">
        <v>233</v>
      </c>
      <c r="T1051">
        <v>28</v>
      </c>
      <c r="U1051">
        <v>1</v>
      </c>
      <c r="V1051">
        <v>560</v>
      </c>
      <c r="W1051">
        <v>110</v>
      </c>
      <c r="X1051">
        <v>5411</v>
      </c>
      <c r="Y1051">
        <v>319036</v>
      </c>
      <c r="Z1051">
        <v>4340348</v>
      </c>
      <c r="AA1051">
        <v>13.6</v>
      </c>
      <c r="AB1051">
        <v>138.69603000000001</v>
      </c>
      <c r="AC1051">
        <v>-4.6662095299999997</v>
      </c>
      <c r="AD1051">
        <v>1.61</v>
      </c>
      <c r="AE1051">
        <v>29.72</v>
      </c>
      <c r="AF1051">
        <v>0</v>
      </c>
      <c r="AG1051">
        <v>1.38</v>
      </c>
      <c r="AH1051">
        <v>4.65E-2</v>
      </c>
      <c r="AI1051">
        <v>0.24809999999999999</v>
      </c>
      <c r="AJ1051">
        <v>1.4</v>
      </c>
      <c r="AK1051">
        <v>1</v>
      </c>
    </row>
    <row r="1052" spans="1:37" x14ac:dyDescent="0.25">
      <c r="A1052" s="18">
        <v>43944</v>
      </c>
      <c r="B1052" t="s">
        <v>240</v>
      </c>
      <c r="C1052" t="s">
        <v>180</v>
      </c>
      <c r="D1052">
        <v>5</v>
      </c>
      <c r="E1052">
        <v>0</v>
      </c>
      <c r="F1052">
        <v>0</v>
      </c>
      <c r="G1052">
        <v>5</v>
      </c>
      <c r="H1052">
        <v>13</v>
      </c>
      <c r="I1052">
        <v>0</v>
      </c>
      <c r="J1052">
        <v>0</v>
      </c>
      <c r="K1052">
        <v>13</v>
      </c>
      <c r="L1052" t="s">
        <v>13</v>
      </c>
      <c r="N1052" t="s">
        <v>180</v>
      </c>
      <c r="O1052" t="s">
        <v>39</v>
      </c>
      <c r="P1052" t="s">
        <v>40</v>
      </c>
      <c r="Q1052" t="s">
        <v>179</v>
      </c>
      <c r="R1052" t="s">
        <v>231</v>
      </c>
      <c r="S1052" t="s">
        <v>233</v>
      </c>
      <c r="T1052">
        <v>12</v>
      </c>
      <c r="U1052">
        <v>1</v>
      </c>
      <c r="V1052">
        <v>218</v>
      </c>
      <c r="W1052">
        <v>95</v>
      </c>
      <c r="X1052">
        <v>1742</v>
      </c>
      <c r="Y1052">
        <v>102955</v>
      </c>
      <c r="Z1052">
        <v>1140701</v>
      </c>
      <c r="AA1052">
        <v>11.08</v>
      </c>
      <c r="AB1052">
        <v>132.9762624</v>
      </c>
      <c r="AC1052">
        <v>-2.045160182</v>
      </c>
      <c r="AD1052">
        <v>4.38</v>
      </c>
      <c r="AE1052">
        <v>11.4</v>
      </c>
      <c r="AF1052">
        <v>0</v>
      </c>
      <c r="AG1052">
        <v>0</v>
      </c>
      <c r="AH1052">
        <v>0</v>
      </c>
      <c r="AI1052">
        <v>0</v>
      </c>
      <c r="AJ1052">
        <v>5</v>
      </c>
      <c r="AK1052">
        <v>1</v>
      </c>
    </row>
    <row r="1053" spans="1:37" x14ac:dyDescent="0.25">
      <c r="A1053" s="18">
        <v>43944</v>
      </c>
      <c r="B1053" t="s">
        <v>245</v>
      </c>
      <c r="C1053" t="s">
        <v>181</v>
      </c>
      <c r="D1053">
        <v>1</v>
      </c>
      <c r="E1053">
        <v>0</v>
      </c>
      <c r="F1053">
        <v>3</v>
      </c>
      <c r="G1053">
        <v>-2</v>
      </c>
      <c r="H1053">
        <v>35</v>
      </c>
      <c r="I1053">
        <v>6</v>
      </c>
      <c r="J1053">
        <v>13</v>
      </c>
      <c r="K1053">
        <v>16</v>
      </c>
      <c r="L1053" t="s">
        <v>13</v>
      </c>
      <c r="N1053" t="s">
        <v>181</v>
      </c>
      <c r="O1053" t="s">
        <v>39</v>
      </c>
      <c r="P1053" t="s">
        <v>40</v>
      </c>
      <c r="Q1053" t="s">
        <v>226</v>
      </c>
      <c r="R1053" t="s">
        <v>215</v>
      </c>
      <c r="T1053">
        <v>10</v>
      </c>
      <c r="U1053">
        <v>2</v>
      </c>
      <c r="V1053">
        <v>169</v>
      </c>
      <c r="W1053">
        <v>268</v>
      </c>
      <c r="X1053">
        <v>1591</v>
      </c>
      <c r="Y1053">
        <v>87024</v>
      </c>
      <c r="Z1053">
        <v>6074100</v>
      </c>
      <c r="AA1053">
        <v>69.8</v>
      </c>
      <c r="AB1053">
        <v>101.8051092</v>
      </c>
      <c r="AC1053">
        <v>0.51164785099999999</v>
      </c>
      <c r="AD1053">
        <v>0.16</v>
      </c>
      <c r="AE1053">
        <v>5.76</v>
      </c>
      <c r="AF1053">
        <v>0</v>
      </c>
      <c r="AG1053">
        <v>0.99</v>
      </c>
      <c r="AH1053">
        <v>0.1714</v>
      </c>
      <c r="AI1053">
        <v>0.37140000000000001</v>
      </c>
      <c r="AK1053">
        <v>1</v>
      </c>
    </row>
    <row r="1054" spans="1:37" x14ac:dyDescent="0.25">
      <c r="A1054" s="18">
        <v>43944</v>
      </c>
      <c r="B1054" t="s">
        <v>242</v>
      </c>
      <c r="C1054" t="s">
        <v>182</v>
      </c>
      <c r="D1054">
        <v>0</v>
      </c>
      <c r="E1054">
        <v>0</v>
      </c>
      <c r="F1054">
        <v>0</v>
      </c>
      <c r="G1054">
        <v>0</v>
      </c>
      <c r="H1054">
        <v>8</v>
      </c>
      <c r="I1054">
        <v>1</v>
      </c>
      <c r="J1054">
        <v>1</v>
      </c>
      <c r="K1054">
        <v>6</v>
      </c>
      <c r="L1054" t="s">
        <v>13</v>
      </c>
      <c r="N1054" t="s">
        <v>182</v>
      </c>
      <c r="O1054" t="s">
        <v>39</v>
      </c>
      <c r="P1054" t="s">
        <v>40</v>
      </c>
      <c r="Q1054" t="s">
        <v>220</v>
      </c>
      <c r="R1054" t="s">
        <v>42</v>
      </c>
      <c r="T1054">
        <v>6</v>
      </c>
      <c r="V1054">
        <v>69</v>
      </c>
      <c r="W1054">
        <v>73</v>
      </c>
      <c r="X1054">
        <v>575</v>
      </c>
      <c r="Y1054">
        <v>16787</v>
      </c>
      <c r="Z1054">
        <v>1559984</v>
      </c>
      <c r="AA1054">
        <v>92.93</v>
      </c>
      <c r="AB1054">
        <v>119.3450194</v>
      </c>
      <c r="AC1054">
        <v>-2.4617460530000002</v>
      </c>
      <c r="AD1054">
        <v>0</v>
      </c>
      <c r="AE1054">
        <v>5.13</v>
      </c>
      <c r="AF1054">
        <v>0</v>
      </c>
      <c r="AG1054">
        <v>0.64</v>
      </c>
      <c r="AH1054">
        <v>0.125</v>
      </c>
      <c r="AI1054">
        <v>0.125</v>
      </c>
      <c r="AJ1054">
        <v>0</v>
      </c>
      <c r="AK1054">
        <v>1</v>
      </c>
    </row>
    <row r="1055" spans="1:37" x14ac:dyDescent="0.25">
      <c r="A1055" s="18">
        <v>43944</v>
      </c>
      <c r="B1055" t="s">
        <v>229</v>
      </c>
      <c r="C1055" t="s">
        <v>183</v>
      </c>
      <c r="D1055">
        <v>10</v>
      </c>
      <c r="E1055">
        <v>0</v>
      </c>
      <c r="F1055">
        <v>5</v>
      </c>
      <c r="G1055">
        <v>5</v>
      </c>
      <c r="H1055">
        <v>396</v>
      </c>
      <c r="I1055">
        <v>33</v>
      </c>
      <c r="J1055">
        <v>79</v>
      </c>
      <c r="K1055">
        <v>284</v>
      </c>
      <c r="L1055" t="s">
        <v>13</v>
      </c>
      <c r="N1055" t="s">
        <v>183</v>
      </c>
      <c r="O1055" t="s">
        <v>39</v>
      </c>
      <c r="P1055" t="s">
        <v>40</v>
      </c>
      <c r="Q1055" t="s">
        <v>220</v>
      </c>
      <c r="R1055" t="s">
        <v>42</v>
      </c>
      <c r="T1055">
        <v>21</v>
      </c>
      <c r="U1055">
        <v>3</v>
      </c>
      <c r="V1055">
        <v>311</v>
      </c>
      <c r="W1055">
        <v>792</v>
      </c>
      <c r="X1055">
        <v>2255</v>
      </c>
      <c r="Y1055">
        <v>46717</v>
      </c>
      <c r="Z1055">
        <v>9426885</v>
      </c>
      <c r="AA1055">
        <v>201.78</v>
      </c>
      <c r="AB1055">
        <v>120.1620559</v>
      </c>
      <c r="AC1055">
        <v>-3.731080714</v>
      </c>
      <c r="AD1055">
        <v>1.06</v>
      </c>
      <c r="AE1055">
        <v>42.01</v>
      </c>
      <c r="AF1055">
        <v>0</v>
      </c>
      <c r="AG1055">
        <v>3.5</v>
      </c>
      <c r="AH1055">
        <v>8.3299999999999999E-2</v>
      </c>
      <c r="AI1055">
        <v>0.19950000000000001</v>
      </c>
      <c r="AJ1055">
        <v>0.77</v>
      </c>
      <c r="AK1055">
        <v>1</v>
      </c>
    </row>
    <row r="1056" spans="1:37" x14ac:dyDescent="0.25">
      <c r="A1056" s="18">
        <v>43944</v>
      </c>
      <c r="B1056" t="s">
        <v>238</v>
      </c>
      <c r="C1056" t="s">
        <v>184</v>
      </c>
      <c r="D1056">
        <v>0</v>
      </c>
      <c r="E1056">
        <v>0</v>
      </c>
      <c r="F1056">
        <v>0</v>
      </c>
      <c r="G1056">
        <v>0</v>
      </c>
      <c r="H1056">
        <v>29</v>
      </c>
      <c r="I1056">
        <v>3</v>
      </c>
      <c r="J1056">
        <v>3</v>
      </c>
      <c r="K1056">
        <v>23</v>
      </c>
      <c r="L1056" t="s">
        <v>13</v>
      </c>
      <c r="N1056" t="s">
        <v>184</v>
      </c>
      <c r="O1056" t="s">
        <v>39</v>
      </c>
      <c r="P1056" t="s">
        <v>40</v>
      </c>
      <c r="Q1056" t="s">
        <v>220</v>
      </c>
      <c r="R1056" t="s">
        <v>42</v>
      </c>
      <c r="T1056">
        <v>12</v>
      </c>
      <c r="U1056">
        <v>1</v>
      </c>
      <c r="V1056">
        <v>175</v>
      </c>
      <c r="W1056">
        <v>175</v>
      </c>
      <c r="X1056">
        <v>1842</v>
      </c>
      <c r="Y1056">
        <v>61841</v>
      </c>
      <c r="Z1056">
        <v>2955567</v>
      </c>
      <c r="AA1056">
        <v>47.79</v>
      </c>
      <c r="AB1056">
        <v>121.2010927</v>
      </c>
      <c r="AC1056">
        <v>-1.00413668</v>
      </c>
      <c r="AD1056">
        <v>0</v>
      </c>
      <c r="AE1056">
        <v>9.81</v>
      </c>
      <c r="AF1056">
        <v>0</v>
      </c>
      <c r="AG1056">
        <v>1.02</v>
      </c>
      <c r="AH1056">
        <v>0.10340000000000001</v>
      </c>
      <c r="AI1056">
        <v>0.10340000000000001</v>
      </c>
      <c r="AJ1056">
        <v>0</v>
      </c>
      <c r="AK1056">
        <v>1</v>
      </c>
    </row>
    <row r="1057" spans="1:37" x14ac:dyDescent="0.25">
      <c r="A1057" s="18">
        <v>43944</v>
      </c>
      <c r="B1057" t="s">
        <v>219</v>
      </c>
      <c r="C1057" t="s">
        <v>185</v>
      </c>
      <c r="D1057">
        <v>0</v>
      </c>
      <c r="E1057">
        <v>0</v>
      </c>
      <c r="F1057">
        <v>0</v>
      </c>
      <c r="G1057">
        <v>0</v>
      </c>
      <c r="H1057">
        <v>36</v>
      </c>
      <c r="I1057">
        <v>2</v>
      </c>
      <c r="J1057">
        <v>4</v>
      </c>
      <c r="K1057">
        <v>30</v>
      </c>
      <c r="L1057" t="s">
        <v>13</v>
      </c>
      <c r="N1057" t="s">
        <v>185</v>
      </c>
      <c r="O1057" t="s">
        <v>39</v>
      </c>
      <c r="P1057" t="s">
        <v>40</v>
      </c>
      <c r="Q1057" t="s">
        <v>220</v>
      </c>
      <c r="R1057" t="s">
        <v>42</v>
      </c>
      <c r="T1057">
        <v>15</v>
      </c>
      <c r="U1057">
        <v>2</v>
      </c>
      <c r="V1057">
        <v>219</v>
      </c>
      <c r="W1057">
        <v>377</v>
      </c>
      <c r="X1057">
        <v>1911</v>
      </c>
      <c r="Y1057">
        <v>38068</v>
      </c>
      <c r="Z1057">
        <v>2635461</v>
      </c>
      <c r="AA1057">
        <v>69.23</v>
      </c>
      <c r="AB1057">
        <v>122.070311</v>
      </c>
      <c r="AC1057">
        <v>-4.1246887929999998</v>
      </c>
      <c r="AD1057">
        <v>0</v>
      </c>
      <c r="AE1057">
        <v>13.66</v>
      </c>
      <c r="AF1057">
        <v>0</v>
      </c>
      <c r="AG1057">
        <v>0.76</v>
      </c>
      <c r="AH1057">
        <v>5.5599999999999997E-2</v>
      </c>
      <c r="AI1057">
        <v>0.1111</v>
      </c>
      <c r="AJ1057">
        <v>1</v>
      </c>
      <c r="AK1057">
        <v>1</v>
      </c>
    </row>
    <row r="1058" spans="1:37" x14ac:dyDescent="0.25">
      <c r="A1058" s="18">
        <v>43944</v>
      </c>
      <c r="B1058" t="s">
        <v>252</v>
      </c>
      <c r="C1058" t="s">
        <v>186</v>
      </c>
      <c r="D1058">
        <v>11</v>
      </c>
      <c r="E1058">
        <v>0</v>
      </c>
      <c r="F1058">
        <v>2</v>
      </c>
      <c r="G1058">
        <v>9</v>
      </c>
      <c r="H1058">
        <v>29</v>
      </c>
      <c r="I1058">
        <v>3</v>
      </c>
      <c r="J1058">
        <v>6</v>
      </c>
      <c r="K1058">
        <v>20</v>
      </c>
      <c r="L1058" t="s">
        <v>13</v>
      </c>
      <c r="N1058" t="s">
        <v>186</v>
      </c>
      <c r="O1058" t="s">
        <v>39</v>
      </c>
      <c r="P1058" t="s">
        <v>40</v>
      </c>
      <c r="Q1058" t="s">
        <v>220</v>
      </c>
      <c r="R1058" t="s">
        <v>42</v>
      </c>
      <c r="T1058">
        <v>11</v>
      </c>
      <c r="U1058">
        <v>4</v>
      </c>
      <c r="V1058">
        <v>171</v>
      </c>
      <c r="W1058">
        <v>332</v>
      </c>
      <c r="X1058">
        <v>1507</v>
      </c>
      <c r="Y1058">
        <v>13892</v>
      </c>
      <c r="Z1058">
        <v>2641884</v>
      </c>
      <c r="AA1058">
        <v>190.17</v>
      </c>
      <c r="AB1058">
        <v>124.5212396</v>
      </c>
      <c r="AC1058">
        <v>1.259638212</v>
      </c>
      <c r="AD1058">
        <v>4.16</v>
      </c>
      <c r="AE1058">
        <v>10.98</v>
      </c>
      <c r="AF1058">
        <v>0</v>
      </c>
      <c r="AG1058">
        <v>1.1399999999999999</v>
      </c>
      <c r="AH1058">
        <v>0.10340000000000001</v>
      </c>
      <c r="AI1058">
        <v>0.2069</v>
      </c>
      <c r="AK1058">
        <v>1</v>
      </c>
    </row>
    <row r="1059" spans="1:37" x14ac:dyDescent="0.25">
      <c r="A1059" s="18">
        <v>43944</v>
      </c>
      <c r="B1059" t="s">
        <v>239</v>
      </c>
      <c r="C1059" t="s">
        <v>56</v>
      </c>
      <c r="D1059">
        <v>5</v>
      </c>
      <c r="E1059">
        <v>0</v>
      </c>
      <c r="F1059">
        <v>3</v>
      </c>
      <c r="G1059">
        <v>2</v>
      </c>
      <c r="H1059">
        <v>86</v>
      </c>
      <c r="I1059">
        <v>9</v>
      </c>
      <c r="J1059">
        <v>16</v>
      </c>
      <c r="K1059">
        <v>61</v>
      </c>
      <c r="L1059" t="s">
        <v>13</v>
      </c>
      <c r="N1059" t="s">
        <v>56</v>
      </c>
      <c r="O1059" t="s">
        <v>39</v>
      </c>
      <c r="P1059" t="s">
        <v>40</v>
      </c>
      <c r="Q1059" t="s">
        <v>226</v>
      </c>
      <c r="R1059" t="s">
        <v>215</v>
      </c>
      <c r="T1059">
        <v>12</v>
      </c>
      <c r="U1059">
        <v>7</v>
      </c>
      <c r="V1059">
        <v>179</v>
      </c>
      <c r="W1059">
        <v>230</v>
      </c>
      <c r="X1059">
        <v>928</v>
      </c>
      <c r="Y1059">
        <v>42013</v>
      </c>
      <c r="Z1059">
        <v>5519245</v>
      </c>
      <c r="AA1059">
        <v>131.37</v>
      </c>
      <c r="AB1059">
        <v>100.46506239999999</v>
      </c>
      <c r="AC1059">
        <v>-0.850253225</v>
      </c>
      <c r="AD1059">
        <v>0.91</v>
      </c>
      <c r="AE1059">
        <v>15.58</v>
      </c>
      <c r="AF1059">
        <v>0</v>
      </c>
      <c r="AG1059">
        <v>1.63</v>
      </c>
      <c r="AH1059">
        <v>0.1047</v>
      </c>
      <c r="AI1059">
        <v>0.186</v>
      </c>
      <c r="AJ1059">
        <v>1</v>
      </c>
      <c r="AK1059">
        <v>0</v>
      </c>
    </row>
    <row r="1060" spans="1:37" x14ac:dyDescent="0.25">
      <c r="A1060" s="18">
        <v>43944</v>
      </c>
      <c r="B1060" t="s">
        <v>243</v>
      </c>
      <c r="C1060" t="s">
        <v>156</v>
      </c>
      <c r="D1060">
        <v>4</v>
      </c>
      <c r="E1060">
        <v>0</v>
      </c>
      <c r="F1060">
        <v>1</v>
      </c>
      <c r="G1060">
        <v>3</v>
      </c>
      <c r="H1060">
        <v>92</v>
      </c>
      <c r="I1060">
        <v>1</v>
      </c>
      <c r="J1060">
        <v>4</v>
      </c>
      <c r="K1060">
        <v>87</v>
      </c>
      <c r="L1060" t="s">
        <v>13</v>
      </c>
      <c r="N1060" t="s">
        <v>156</v>
      </c>
      <c r="O1060" t="s">
        <v>39</v>
      </c>
      <c r="P1060" t="s">
        <v>40</v>
      </c>
      <c r="Q1060" t="s">
        <v>226</v>
      </c>
      <c r="R1060" t="s">
        <v>215</v>
      </c>
      <c r="T1060">
        <v>13</v>
      </c>
      <c r="U1060">
        <v>4</v>
      </c>
      <c r="V1060">
        <v>241</v>
      </c>
      <c r="W1060">
        <v>387</v>
      </c>
      <c r="X1060">
        <v>2853</v>
      </c>
      <c r="Y1060">
        <v>91592</v>
      </c>
      <c r="Z1060">
        <v>8217551</v>
      </c>
      <c r="AA1060">
        <v>89.72</v>
      </c>
      <c r="AB1060">
        <v>104.16946470000001</v>
      </c>
      <c r="AC1060">
        <v>-3.2162118080000002</v>
      </c>
      <c r="AD1060">
        <v>0.49</v>
      </c>
      <c r="AE1060">
        <v>11.2</v>
      </c>
      <c r="AF1060">
        <v>0</v>
      </c>
      <c r="AG1060">
        <v>0.12</v>
      </c>
      <c r="AH1060">
        <v>1.09E-2</v>
      </c>
      <c r="AI1060">
        <v>4.3499999999999997E-2</v>
      </c>
      <c r="AK1060">
        <v>1</v>
      </c>
    </row>
    <row r="1061" spans="1:37" x14ac:dyDescent="0.25">
      <c r="A1061" s="18">
        <v>43944</v>
      </c>
      <c r="B1061" t="s">
        <v>225</v>
      </c>
      <c r="C1061" t="s">
        <v>187</v>
      </c>
      <c r="D1061">
        <v>2</v>
      </c>
      <c r="E1061">
        <v>1</v>
      </c>
      <c r="F1061">
        <v>0</v>
      </c>
      <c r="G1061">
        <v>1</v>
      </c>
      <c r="H1061">
        <v>88</v>
      </c>
      <c r="I1061">
        <v>11</v>
      </c>
      <c r="J1061">
        <v>21</v>
      </c>
      <c r="K1061">
        <v>56</v>
      </c>
      <c r="L1061" t="s">
        <v>13</v>
      </c>
      <c r="N1061" t="s">
        <v>187</v>
      </c>
      <c r="O1061" t="s">
        <v>39</v>
      </c>
      <c r="P1061" t="s">
        <v>40</v>
      </c>
      <c r="Q1061" t="s">
        <v>226</v>
      </c>
      <c r="R1061" t="s">
        <v>215</v>
      </c>
      <c r="T1061">
        <v>25</v>
      </c>
      <c r="U1061">
        <v>8</v>
      </c>
      <c r="V1061">
        <v>450</v>
      </c>
      <c r="W1061">
        <v>693</v>
      </c>
      <c r="X1061">
        <v>5417</v>
      </c>
      <c r="Y1061">
        <v>72981</v>
      </c>
      <c r="Z1061">
        <v>14874889</v>
      </c>
      <c r="AA1061">
        <v>203.82</v>
      </c>
      <c r="AB1061">
        <v>99.051964420000004</v>
      </c>
      <c r="AC1061">
        <v>2.1918944530000002</v>
      </c>
      <c r="AD1061">
        <v>0.13</v>
      </c>
      <c r="AE1061">
        <v>5.92</v>
      </c>
      <c r="AF1061">
        <v>7.0000000000000007E-2</v>
      </c>
      <c r="AG1061">
        <v>0.74</v>
      </c>
      <c r="AH1061">
        <v>0.125</v>
      </c>
      <c r="AI1061">
        <v>0.23860000000000001</v>
      </c>
      <c r="AJ1061">
        <v>0.22</v>
      </c>
    </row>
    <row r="1062" spans="1:37" x14ac:dyDescent="0.25">
      <c r="A1062" s="18">
        <v>43945</v>
      </c>
      <c r="B1062" t="s">
        <v>235</v>
      </c>
      <c r="C1062" t="s">
        <v>157</v>
      </c>
      <c r="D1062">
        <v>1</v>
      </c>
      <c r="E1062">
        <v>0</v>
      </c>
      <c r="F1062">
        <v>0</v>
      </c>
      <c r="G1062">
        <v>1</v>
      </c>
      <c r="H1062">
        <v>8</v>
      </c>
      <c r="I1062">
        <v>1</v>
      </c>
      <c r="J1062">
        <v>3</v>
      </c>
      <c r="K1062">
        <v>4</v>
      </c>
      <c r="L1062" t="s">
        <v>13</v>
      </c>
      <c r="N1062" t="s">
        <v>157</v>
      </c>
      <c r="O1062" t="s">
        <v>39</v>
      </c>
      <c r="P1062" t="s">
        <v>40</v>
      </c>
      <c r="Q1062" t="s">
        <v>226</v>
      </c>
      <c r="R1062" t="s">
        <v>215</v>
      </c>
      <c r="S1062" t="s">
        <v>233</v>
      </c>
      <c r="T1062">
        <v>18</v>
      </c>
      <c r="U1062">
        <v>5</v>
      </c>
      <c r="V1062">
        <v>289</v>
      </c>
      <c r="X1062">
        <v>6497</v>
      </c>
      <c r="Y1062">
        <v>57956</v>
      </c>
      <c r="Z1062">
        <v>5247257</v>
      </c>
      <c r="AA1062">
        <v>90.54</v>
      </c>
      <c r="AB1062">
        <v>96.910521739999993</v>
      </c>
      <c r="AC1062">
        <v>4.2256146279999998</v>
      </c>
      <c r="AD1062">
        <v>0.19</v>
      </c>
      <c r="AE1062">
        <v>1.52</v>
      </c>
      <c r="AF1062">
        <v>0</v>
      </c>
      <c r="AG1062">
        <v>0.19</v>
      </c>
      <c r="AH1062">
        <v>0.125</v>
      </c>
      <c r="AI1062">
        <v>0.375</v>
      </c>
      <c r="AK1062">
        <v>0</v>
      </c>
    </row>
    <row r="1063" spans="1:37" x14ac:dyDescent="0.25">
      <c r="A1063" s="18">
        <v>43945</v>
      </c>
      <c r="B1063" t="s">
        <v>37</v>
      </c>
      <c r="C1063" t="s">
        <v>38</v>
      </c>
      <c r="D1063">
        <v>10</v>
      </c>
      <c r="E1063">
        <v>0</v>
      </c>
      <c r="F1063">
        <v>2</v>
      </c>
      <c r="G1063">
        <v>8</v>
      </c>
      <c r="H1063">
        <v>168</v>
      </c>
      <c r="I1063">
        <v>2</v>
      </c>
      <c r="J1063">
        <v>51</v>
      </c>
      <c r="K1063">
        <v>115</v>
      </c>
      <c r="L1063" t="s">
        <v>13</v>
      </c>
      <c r="N1063" t="s">
        <v>38</v>
      </c>
      <c r="O1063" t="s">
        <v>39</v>
      </c>
      <c r="P1063" t="s">
        <v>40</v>
      </c>
      <c r="Q1063" t="s">
        <v>41</v>
      </c>
      <c r="R1063" t="s">
        <v>42</v>
      </c>
      <c r="T1063">
        <v>8</v>
      </c>
      <c r="U1063">
        <v>1</v>
      </c>
      <c r="V1063">
        <v>57</v>
      </c>
      <c r="W1063">
        <v>80</v>
      </c>
      <c r="X1063">
        <v>636</v>
      </c>
      <c r="Y1063">
        <v>5780</v>
      </c>
      <c r="Z1063">
        <v>4216171</v>
      </c>
      <c r="AA1063">
        <v>729.43</v>
      </c>
      <c r="AB1063">
        <v>115.1317136</v>
      </c>
      <c r="AC1063">
        <v>-8.3694716880000009</v>
      </c>
      <c r="AD1063">
        <v>2.37</v>
      </c>
      <c r="AE1063">
        <v>39.85</v>
      </c>
      <c r="AF1063">
        <v>0</v>
      </c>
      <c r="AG1063">
        <v>0.47</v>
      </c>
      <c r="AH1063">
        <v>1.1900000000000001E-2</v>
      </c>
      <c r="AI1063">
        <v>0.30359999999999998</v>
      </c>
      <c r="AJ1063">
        <v>0.67</v>
      </c>
      <c r="AK1063">
        <v>1</v>
      </c>
    </row>
    <row r="1064" spans="1:37" x14ac:dyDescent="0.25">
      <c r="A1064" s="18">
        <v>43945</v>
      </c>
      <c r="B1064" t="s">
        <v>218</v>
      </c>
      <c r="C1064" t="s">
        <v>158</v>
      </c>
      <c r="D1064">
        <v>23</v>
      </c>
      <c r="E1064">
        <v>4</v>
      </c>
      <c r="F1064">
        <v>4</v>
      </c>
      <c r="G1064">
        <v>15</v>
      </c>
      <c r="H1064">
        <v>300</v>
      </c>
      <c r="I1064">
        <v>38</v>
      </c>
      <c r="J1064">
        <v>33</v>
      </c>
      <c r="K1064">
        <v>229</v>
      </c>
      <c r="L1064" t="s">
        <v>13</v>
      </c>
      <c r="N1064" t="s">
        <v>158</v>
      </c>
      <c r="O1064" t="s">
        <v>39</v>
      </c>
      <c r="P1064" t="s">
        <v>40</v>
      </c>
      <c r="Q1064" t="s">
        <v>214</v>
      </c>
      <c r="R1064" t="s">
        <v>215</v>
      </c>
      <c r="T1064">
        <v>4</v>
      </c>
      <c r="U1064">
        <v>4</v>
      </c>
      <c r="V1064">
        <v>155</v>
      </c>
      <c r="W1064">
        <v>313</v>
      </c>
      <c r="X1064">
        <v>1238</v>
      </c>
      <c r="Y1064">
        <v>9663</v>
      </c>
      <c r="Z1064">
        <v>10722374</v>
      </c>
      <c r="AA1064">
        <v>1109.6400000000001</v>
      </c>
      <c r="AB1064">
        <v>106.1090043</v>
      </c>
      <c r="AC1064">
        <v>-6.4567363880000004</v>
      </c>
      <c r="AD1064">
        <v>2.15</v>
      </c>
      <c r="AE1064">
        <v>27.98</v>
      </c>
      <c r="AF1064">
        <v>0.37</v>
      </c>
      <c r="AG1064">
        <v>3.54</v>
      </c>
      <c r="AH1064">
        <v>0.12670000000000001</v>
      </c>
      <c r="AI1064">
        <v>0.11</v>
      </c>
      <c r="AJ1064">
        <v>7.67</v>
      </c>
    </row>
    <row r="1065" spans="1:37" x14ac:dyDescent="0.25">
      <c r="A1065" s="18">
        <v>43945</v>
      </c>
      <c r="B1065" t="s">
        <v>250</v>
      </c>
      <c r="C1065" t="s">
        <v>159</v>
      </c>
      <c r="D1065">
        <v>0</v>
      </c>
      <c r="E1065">
        <v>0</v>
      </c>
      <c r="F1065">
        <v>0</v>
      </c>
      <c r="G1065">
        <v>0</v>
      </c>
      <c r="H1065">
        <v>8</v>
      </c>
      <c r="I1065">
        <v>1</v>
      </c>
      <c r="J1065">
        <v>1</v>
      </c>
      <c r="K1065">
        <v>6</v>
      </c>
      <c r="L1065" t="s">
        <v>13</v>
      </c>
      <c r="N1065" t="s">
        <v>159</v>
      </c>
      <c r="O1065" t="s">
        <v>39</v>
      </c>
      <c r="P1065" t="s">
        <v>40</v>
      </c>
      <c r="Q1065" t="s">
        <v>226</v>
      </c>
      <c r="R1065" t="s">
        <v>215</v>
      </c>
      <c r="T1065">
        <v>9</v>
      </c>
      <c r="U1065">
        <v>1</v>
      </c>
      <c r="V1065">
        <v>129</v>
      </c>
      <c r="W1065">
        <v>172</v>
      </c>
      <c r="X1065">
        <v>1341</v>
      </c>
      <c r="Y1065">
        <v>19919</v>
      </c>
      <c r="Z1065">
        <v>1999539</v>
      </c>
      <c r="AA1065">
        <v>100.38</v>
      </c>
      <c r="AB1065">
        <v>102.33842129999999</v>
      </c>
      <c r="AC1065">
        <v>-3.5335836270000001</v>
      </c>
      <c r="AD1065">
        <v>0</v>
      </c>
      <c r="AE1065">
        <v>4</v>
      </c>
      <c r="AF1065">
        <v>0</v>
      </c>
      <c r="AG1065">
        <v>0.5</v>
      </c>
      <c r="AH1065">
        <v>0.125</v>
      </c>
      <c r="AI1065">
        <v>0.125</v>
      </c>
      <c r="AJ1065">
        <v>1</v>
      </c>
      <c r="AK1065">
        <v>1</v>
      </c>
    </row>
    <row r="1066" spans="1:37" x14ac:dyDescent="0.25">
      <c r="A1066" s="18">
        <v>43945</v>
      </c>
      <c r="B1066" t="s">
        <v>213</v>
      </c>
      <c r="C1066" t="s">
        <v>161</v>
      </c>
      <c r="D1066">
        <v>80</v>
      </c>
      <c r="E1066">
        <v>0</v>
      </c>
      <c r="F1066">
        <v>1</v>
      </c>
      <c r="G1066">
        <v>79</v>
      </c>
      <c r="H1066">
        <v>3035</v>
      </c>
      <c r="I1066">
        <v>291</v>
      </c>
      <c r="J1066">
        <v>284</v>
      </c>
      <c r="K1066">
        <v>2460</v>
      </c>
      <c r="L1066" t="s">
        <v>13</v>
      </c>
      <c r="N1066" t="s">
        <v>161</v>
      </c>
      <c r="O1066" t="s">
        <v>39</v>
      </c>
      <c r="P1066" t="s">
        <v>40</v>
      </c>
      <c r="Q1066" t="s">
        <v>214</v>
      </c>
      <c r="R1066" t="s">
        <v>215</v>
      </c>
      <c r="S1066" t="s">
        <v>216</v>
      </c>
      <c r="T1066">
        <v>1</v>
      </c>
      <c r="U1066">
        <v>5</v>
      </c>
      <c r="V1066">
        <v>44</v>
      </c>
      <c r="W1066">
        <v>267</v>
      </c>
      <c r="Y1066">
        <v>664</v>
      </c>
      <c r="Z1066">
        <v>10846145</v>
      </c>
      <c r="AA1066">
        <v>16334.31</v>
      </c>
      <c r="AB1066">
        <v>106.8361183</v>
      </c>
      <c r="AC1066">
        <v>-6.2046989909999999</v>
      </c>
      <c r="AD1066">
        <v>7.38</v>
      </c>
      <c r="AE1066">
        <v>279.82</v>
      </c>
      <c r="AF1066">
        <v>0</v>
      </c>
      <c r="AG1066">
        <v>26.83</v>
      </c>
      <c r="AH1066">
        <v>9.5899999999999999E-2</v>
      </c>
      <c r="AI1066">
        <v>9.3600000000000003E-2</v>
      </c>
      <c r="AJ1066">
        <v>0.65</v>
      </c>
      <c r="AK1066">
        <v>1</v>
      </c>
    </row>
    <row r="1067" spans="1:37" x14ac:dyDescent="0.25">
      <c r="A1067" s="18">
        <v>43945</v>
      </c>
      <c r="B1067" t="s">
        <v>223</v>
      </c>
      <c r="C1067" t="s">
        <v>160</v>
      </c>
      <c r="D1067">
        <v>1</v>
      </c>
      <c r="E1067">
        <v>0</v>
      </c>
      <c r="F1067">
        <v>0</v>
      </c>
      <c r="G1067">
        <v>1</v>
      </c>
      <c r="H1067">
        <v>62</v>
      </c>
      <c r="I1067">
        <v>7</v>
      </c>
      <c r="J1067">
        <v>37</v>
      </c>
      <c r="K1067">
        <v>18</v>
      </c>
      <c r="L1067" t="s">
        <v>13</v>
      </c>
      <c r="N1067" t="s">
        <v>160</v>
      </c>
      <c r="O1067" t="s">
        <v>39</v>
      </c>
      <c r="P1067" t="s">
        <v>40</v>
      </c>
      <c r="Q1067" t="s">
        <v>214</v>
      </c>
      <c r="R1067" t="s">
        <v>215</v>
      </c>
      <c r="S1067" t="s">
        <v>224</v>
      </c>
      <c r="T1067">
        <v>4</v>
      </c>
      <c r="U1067">
        <v>1</v>
      </c>
      <c r="V1067">
        <v>78</v>
      </c>
      <c r="W1067">
        <v>46</v>
      </c>
      <c r="X1067">
        <v>392</v>
      </c>
      <c r="Y1067">
        <v>3133</v>
      </c>
      <c r="Z1067">
        <v>3631015</v>
      </c>
      <c r="AA1067">
        <v>1158.9000000000001</v>
      </c>
      <c r="AB1067">
        <v>110.4448783</v>
      </c>
      <c r="AC1067">
        <v>-7.8945018500000002</v>
      </c>
      <c r="AD1067">
        <v>0.28000000000000003</v>
      </c>
      <c r="AE1067">
        <v>17.079999999999998</v>
      </c>
      <c r="AF1067">
        <v>0</v>
      </c>
      <c r="AG1067">
        <v>1.93</v>
      </c>
      <c r="AH1067">
        <v>0.1129</v>
      </c>
      <c r="AI1067">
        <v>0.5968</v>
      </c>
      <c r="AJ1067">
        <v>1</v>
      </c>
      <c r="AK1067">
        <v>1</v>
      </c>
    </row>
    <row r="1068" spans="1:37" x14ac:dyDescent="0.25">
      <c r="A1068" s="18">
        <v>43945</v>
      </c>
      <c r="B1068" t="s">
        <v>254</v>
      </c>
      <c r="C1068" t="s">
        <v>162</v>
      </c>
      <c r="D1068">
        <v>5</v>
      </c>
      <c r="E1068">
        <v>0</v>
      </c>
      <c r="F1068">
        <v>0</v>
      </c>
      <c r="G1068">
        <v>5</v>
      </c>
      <c r="H1068">
        <v>12</v>
      </c>
      <c r="I1068">
        <v>1</v>
      </c>
      <c r="J1068">
        <v>0</v>
      </c>
      <c r="K1068">
        <v>11</v>
      </c>
      <c r="L1068" t="s">
        <v>13</v>
      </c>
      <c r="N1068" t="s">
        <v>162</v>
      </c>
      <c r="O1068" t="s">
        <v>39</v>
      </c>
      <c r="P1068" t="s">
        <v>40</v>
      </c>
      <c r="Q1068" t="s">
        <v>220</v>
      </c>
      <c r="R1068" t="s">
        <v>42</v>
      </c>
      <c r="T1068">
        <v>5</v>
      </c>
      <c r="U1068">
        <v>1</v>
      </c>
      <c r="V1068">
        <v>77</v>
      </c>
      <c r="W1068">
        <v>72</v>
      </c>
      <c r="X1068">
        <v>657</v>
      </c>
      <c r="Y1068">
        <v>11257</v>
      </c>
      <c r="Z1068">
        <v>1180651</v>
      </c>
      <c r="AA1068">
        <v>104.88</v>
      </c>
      <c r="AB1068">
        <v>122.37605809999999</v>
      </c>
      <c r="AC1068">
        <v>0.68700260400000002</v>
      </c>
      <c r="AD1068">
        <v>4.2300000000000004</v>
      </c>
      <c r="AE1068">
        <v>10.16</v>
      </c>
      <c r="AF1068">
        <v>0</v>
      </c>
      <c r="AG1068">
        <v>0.85</v>
      </c>
      <c r="AH1068">
        <v>8.3299999999999999E-2</v>
      </c>
      <c r="AI1068">
        <v>0</v>
      </c>
      <c r="AK1068">
        <v>1</v>
      </c>
    </row>
    <row r="1069" spans="1:37" x14ac:dyDescent="0.25">
      <c r="A1069" s="18">
        <v>43945</v>
      </c>
      <c r="B1069" t="s">
        <v>246</v>
      </c>
      <c r="C1069" t="s">
        <v>163</v>
      </c>
      <c r="D1069">
        <v>4</v>
      </c>
      <c r="E1069">
        <v>0</v>
      </c>
      <c r="F1069">
        <v>0</v>
      </c>
      <c r="G1069">
        <v>4</v>
      </c>
      <c r="H1069">
        <v>17</v>
      </c>
      <c r="I1069">
        <v>0</v>
      </c>
      <c r="J1069">
        <v>1</v>
      </c>
      <c r="K1069">
        <v>16</v>
      </c>
      <c r="L1069" t="s">
        <v>13</v>
      </c>
      <c r="N1069" t="s">
        <v>163</v>
      </c>
      <c r="O1069" t="s">
        <v>39</v>
      </c>
      <c r="P1069" t="s">
        <v>40</v>
      </c>
      <c r="Q1069" t="s">
        <v>226</v>
      </c>
      <c r="R1069" t="s">
        <v>215</v>
      </c>
      <c r="T1069">
        <v>9</v>
      </c>
      <c r="U1069">
        <v>2</v>
      </c>
      <c r="V1069">
        <v>141</v>
      </c>
      <c r="W1069">
        <v>163</v>
      </c>
      <c r="X1069">
        <v>1399</v>
      </c>
      <c r="Y1069">
        <v>50058</v>
      </c>
      <c r="Z1069">
        <v>3493357</v>
      </c>
      <c r="AA1069">
        <v>69.790000000000006</v>
      </c>
      <c r="AB1069">
        <v>102.72364039999999</v>
      </c>
      <c r="AC1069">
        <v>-1.69769766</v>
      </c>
      <c r="AD1069">
        <v>1.1499999999999999</v>
      </c>
      <c r="AE1069">
        <v>4.87</v>
      </c>
      <c r="AF1069">
        <v>0</v>
      </c>
      <c r="AG1069">
        <v>0</v>
      </c>
      <c r="AH1069">
        <v>0</v>
      </c>
      <c r="AI1069">
        <v>5.8799999999999998E-2</v>
      </c>
      <c r="AJ1069">
        <v>4</v>
      </c>
      <c r="AK1069">
        <v>1</v>
      </c>
    </row>
    <row r="1070" spans="1:37" x14ac:dyDescent="0.25">
      <c r="A1070" s="18">
        <v>43945</v>
      </c>
      <c r="B1070" t="s">
        <v>217</v>
      </c>
      <c r="C1070" t="s">
        <v>164</v>
      </c>
      <c r="D1070">
        <v>72</v>
      </c>
      <c r="E1070">
        <v>2</v>
      </c>
      <c r="F1070">
        <v>3</v>
      </c>
      <c r="G1070">
        <v>67</v>
      </c>
      <c r="H1070">
        <v>856</v>
      </c>
      <c r="I1070">
        <v>72</v>
      </c>
      <c r="J1070">
        <v>88</v>
      </c>
      <c r="K1070">
        <v>696</v>
      </c>
      <c r="L1070" t="s">
        <v>13</v>
      </c>
      <c r="N1070" t="s">
        <v>164</v>
      </c>
      <c r="O1070" t="s">
        <v>39</v>
      </c>
      <c r="P1070" t="s">
        <v>40</v>
      </c>
      <c r="Q1070" t="s">
        <v>214</v>
      </c>
      <c r="R1070" t="s">
        <v>215</v>
      </c>
      <c r="T1070">
        <v>18</v>
      </c>
      <c r="U1070">
        <v>9</v>
      </c>
      <c r="V1070">
        <v>627</v>
      </c>
      <c r="W1070">
        <v>645</v>
      </c>
      <c r="X1070">
        <v>5312</v>
      </c>
      <c r="Y1070">
        <v>35378</v>
      </c>
      <c r="Z1070">
        <v>45161325</v>
      </c>
      <c r="AA1070">
        <v>1276.55</v>
      </c>
      <c r="AB1070">
        <v>107.60370829999999</v>
      </c>
      <c r="AC1070">
        <v>-6.9204320829999997</v>
      </c>
      <c r="AD1070">
        <v>1.59</v>
      </c>
      <c r="AE1070">
        <v>18.95</v>
      </c>
      <c r="AF1070">
        <v>0.04</v>
      </c>
      <c r="AG1070">
        <v>1.59</v>
      </c>
      <c r="AH1070">
        <v>8.4099999999999994E-2</v>
      </c>
      <c r="AI1070">
        <v>0.1028</v>
      </c>
      <c r="AJ1070">
        <v>2.88</v>
      </c>
      <c r="AK1070">
        <v>0.67</v>
      </c>
    </row>
    <row r="1071" spans="1:37" x14ac:dyDescent="0.25">
      <c r="A1071" s="18">
        <v>43945</v>
      </c>
      <c r="B1071" t="s">
        <v>227</v>
      </c>
      <c r="C1071" t="s">
        <v>165</v>
      </c>
      <c r="D1071">
        <v>37</v>
      </c>
      <c r="E1071">
        <v>3</v>
      </c>
      <c r="F1071">
        <v>1</v>
      </c>
      <c r="G1071">
        <v>33</v>
      </c>
      <c r="H1071">
        <v>564</v>
      </c>
      <c r="I1071">
        <v>48</v>
      </c>
      <c r="J1071">
        <v>73</v>
      </c>
      <c r="K1071">
        <v>443</v>
      </c>
      <c r="L1071" t="s">
        <v>13</v>
      </c>
      <c r="N1071" t="s">
        <v>165</v>
      </c>
      <c r="O1071" t="s">
        <v>39</v>
      </c>
      <c r="P1071" t="s">
        <v>40</v>
      </c>
      <c r="Q1071" t="s">
        <v>214</v>
      </c>
      <c r="R1071" t="s">
        <v>215</v>
      </c>
      <c r="T1071">
        <v>29</v>
      </c>
      <c r="U1071">
        <v>6</v>
      </c>
      <c r="V1071">
        <v>576</v>
      </c>
      <c r="W1071">
        <v>753</v>
      </c>
      <c r="X1071">
        <v>7809</v>
      </c>
      <c r="Y1071">
        <v>32801</v>
      </c>
      <c r="Z1071">
        <v>36364072</v>
      </c>
      <c r="AA1071">
        <v>1108.6400000000001</v>
      </c>
      <c r="AB1071">
        <v>110.20111489999999</v>
      </c>
      <c r="AC1071">
        <v>-7.2590971770000001</v>
      </c>
      <c r="AD1071">
        <v>1.02</v>
      </c>
      <c r="AE1071">
        <v>15.51</v>
      </c>
      <c r="AF1071">
        <v>0.08</v>
      </c>
      <c r="AG1071">
        <v>1.32</v>
      </c>
      <c r="AH1071">
        <v>8.5099999999999995E-2</v>
      </c>
      <c r="AI1071">
        <v>0.12939999999999999</v>
      </c>
      <c r="AJ1071">
        <v>0.63</v>
      </c>
      <c r="AK1071">
        <v>3</v>
      </c>
    </row>
    <row r="1072" spans="1:37" x14ac:dyDescent="0.25">
      <c r="A1072" s="18">
        <v>43945</v>
      </c>
      <c r="B1072" t="s">
        <v>228</v>
      </c>
      <c r="C1072" t="s">
        <v>166</v>
      </c>
      <c r="D1072">
        <v>28</v>
      </c>
      <c r="E1072">
        <v>7</v>
      </c>
      <c r="F1072">
        <v>16</v>
      </c>
      <c r="G1072">
        <v>5</v>
      </c>
      <c r="H1072">
        <v>641</v>
      </c>
      <c r="I1072">
        <v>66</v>
      </c>
      <c r="J1072">
        <v>116</v>
      </c>
      <c r="K1072">
        <v>459</v>
      </c>
      <c r="L1072" t="s">
        <v>13</v>
      </c>
      <c r="N1072" t="s">
        <v>166</v>
      </c>
      <c r="O1072" t="s">
        <v>39</v>
      </c>
      <c r="P1072" t="s">
        <v>40</v>
      </c>
      <c r="Q1072" t="s">
        <v>214</v>
      </c>
      <c r="R1072" t="s">
        <v>215</v>
      </c>
      <c r="T1072">
        <v>29</v>
      </c>
      <c r="U1072">
        <v>9</v>
      </c>
      <c r="V1072">
        <v>666</v>
      </c>
      <c r="W1072">
        <v>777</v>
      </c>
      <c r="X1072">
        <v>7724</v>
      </c>
      <c r="Y1072">
        <v>47803</v>
      </c>
      <c r="Z1072">
        <v>40479023</v>
      </c>
      <c r="AA1072">
        <v>846.78</v>
      </c>
      <c r="AB1072">
        <v>112.7329414</v>
      </c>
      <c r="AC1072">
        <v>-7.7233455790000001</v>
      </c>
      <c r="AD1072">
        <v>0.69</v>
      </c>
      <c r="AE1072">
        <v>15.84</v>
      </c>
      <c r="AF1072">
        <v>0.17</v>
      </c>
      <c r="AG1072">
        <v>1.63</v>
      </c>
      <c r="AH1072">
        <v>0.10299999999999999</v>
      </c>
      <c r="AI1072">
        <v>0.18099999999999999</v>
      </c>
      <c r="AJ1072">
        <v>1.1200000000000001</v>
      </c>
      <c r="AK1072">
        <v>3.5</v>
      </c>
    </row>
    <row r="1073" spans="1:37" x14ac:dyDescent="0.25">
      <c r="A1073" s="18">
        <v>43945</v>
      </c>
      <c r="B1073" t="s">
        <v>244</v>
      </c>
      <c r="C1073" t="s">
        <v>167</v>
      </c>
      <c r="D1073">
        <v>0</v>
      </c>
      <c r="E1073">
        <v>0</v>
      </c>
      <c r="F1073">
        <v>0</v>
      </c>
      <c r="G1073">
        <v>0</v>
      </c>
      <c r="H1073">
        <v>47</v>
      </c>
      <c r="I1073">
        <v>1</v>
      </c>
      <c r="J1073">
        <v>7</v>
      </c>
      <c r="K1073">
        <v>39</v>
      </c>
      <c r="L1073" t="s">
        <v>13</v>
      </c>
      <c r="N1073" t="s">
        <v>167</v>
      </c>
      <c r="O1073" t="s">
        <v>39</v>
      </c>
      <c r="P1073" t="s">
        <v>40</v>
      </c>
      <c r="Q1073" t="s">
        <v>222</v>
      </c>
      <c r="R1073" t="s">
        <v>215</v>
      </c>
      <c r="T1073">
        <v>12</v>
      </c>
      <c r="U1073">
        <v>2</v>
      </c>
      <c r="V1073">
        <v>174</v>
      </c>
      <c r="W1073">
        <v>99</v>
      </c>
      <c r="X1073">
        <v>2031</v>
      </c>
      <c r="Y1073">
        <v>147307</v>
      </c>
      <c r="Z1073">
        <v>5422814</v>
      </c>
      <c r="AA1073">
        <v>36.81</v>
      </c>
      <c r="AB1073">
        <v>111.1211776</v>
      </c>
      <c r="AC1073">
        <v>-8.6474572E-2</v>
      </c>
      <c r="AD1073">
        <v>0</v>
      </c>
      <c r="AE1073">
        <v>8.67</v>
      </c>
      <c r="AF1073">
        <v>0</v>
      </c>
      <c r="AG1073">
        <v>0.18</v>
      </c>
      <c r="AH1073">
        <v>2.1299999999999999E-2</v>
      </c>
      <c r="AI1073">
        <v>0.1489</v>
      </c>
      <c r="AJ1073">
        <v>0</v>
      </c>
      <c r="AK1073">
        <v>1</v>
      </c>
    </row>
    <row r="1074" spans="1:37" x14ac:dyDescent="0.25">
      <c r="A1074" s="18">
        <v>43945</v>
      </c>
      <c r="B1074" t="s">
        <v>247</v>
      </c>
      <c r="C1074" t="s">
        <v>168</v>
      </c>
      <c r="D1074">
        <v>18</v>
      </c>
      <c r="E1074">
        <v>0</v>
      </c>
      <c r="F1074">
        <v>0</v>
      </c>
      <c r="G1074">
        <v>18</v>
      </c>
      <c r="H1074">
        <v>131</v>
      </c>
      <c r="I1074">
        <v>8</v>
      </c>
      <c r="J1074">
        <v>11</v>
      </c>
      <c r="K1074">
        <v>112</v>
      </c>
      <c r="L1074" t="s">
        <v>13</v>
      </c>
      <c r="N1074" t="s">
        <v>168</v>
      </c>
      <c r="O1074" t="s">
        <v>39</v>
      </c>
      <c r="P1074" t="s">
        <v>40</v>
      </c>
      <c r="Q1074" t="s">
        <v>222</v>
      </c>
      <c r="R1074" t="s">
        <v>42</v>
      </c>
      <c r="T1074">
        <v>11</v>
      </c>
      <c r="U1074">
        <v>2</v>
      </c>
      <c r="V1074">
        <v>153</v>
      </c>
      <c r="W1074">
        <v>144</v>
      </c>
      <c r="X1074">
        <v>1864</v>
      </c>
      <c r="Y1074">
        <v>38744</v>
      </c>
      <c r="Z1074">
        <v>4023049</v>
      </c>
      <c r="AA1074">
        <v>103.84</v>
      </c>
      <c r="AB1074">
        <v>115.4385783</v>
      </c>
      <c r="AC1074">
        <v>-2.993594979</v>
      </c>
      <c r="AD1074">
        <v>4.47</v>
      </c>
      <c r="AE1074">
        <v>32.56</v>
      </c>
      <c r="AF1074">
        <v>0</v>
      </c>
      <c r="AG1074">
        <v>1.99</v>
      </c>
      <c r="AH1074">
        <v>6.1100000000000002E-2</v>
      </c>
      <c r="AI1074">
        <v>8.4000000000000005E-2</v>
      </c>
      <c r="AJ1074">
        <v>2.57</v>
      </c>
      <c r="AK1074">
        <v>0</v>
      </c>
    </row>
    <row r="1075" spans="1:37" x14ac:dyDescent="0.25">
      <c r="A1075" s="18">
        <v>43945</v>
      </c>
      <c r="B1075" t="s">
        <v>236</v>
      </c>
      <c r="C1075" t="s">
        <v>169</v>
      </c>
      <c r="D1075">
        <v>11</v>
      </c>
      <c r="E1075">
        <v>0</v>
      </c>
      <c r="F1075">
        <v>0</v>
      </c>
      <c r="G1075">
        <v>11</v>
      </c>
      <c r="H1075">
        <v>90</v>
      </c>
      <c r="I1075">
        <v>5</v>
      </c>
      <c r="J1075">
        <v>9</v>
      </c>
      <c r="K1075">
        <v>76</v>
      </c>
      <c r="L1075" t="s">
        <v>13</v>
      </c>
      <c r="N1075" t="s">
        <v>169</v>
      </c>
      <c r="O1075" t="s">
        <v>39</v>
      </c>
      <c r="P1075" t="s">
        <v>40</v>
      </c>
      <c r="Q1075" t="s">
        <v>222</v>
      </c>
      <c r="R1075" t="s">
        <v>215</v>
      </c>
      <c r="T1075">
        <v>13</v>
      </c>
      <c r="U1075">
        <v>1</v>
      </c>
      <c r="V1075">
        <v>136</v>
      </c>
      <c r="W1075">
        <v>139</v>
      </c>
      <c r="X1075">
        <v>1432</v>
      </c>
      <c r="Y1075">
        <v>153565</v>
      </c>
      <c r="Z1075">
        <v>2570289</v>
      </c>
      <c r="AA1075">
        <v>16.739999999999998</v>
      </c>
      <c r="AB1075">
        <v>113.41765359999999</v>
      </c>
      <c r="AC1075">
        <v>-1.6024846530000001</v>
      </c>
      <c r="AD1075">
        <v>4.28</v>
      </c>
      <c r="AE1075">
        <v>35.020000000000003</v>
      </c>
      <c r="AF1075">
        <v>0</v>
      </c>
      <c r="AG1075">
        <v>1.95</v>
      </c>
      <c r="AH1075">
        <v>5.5599999999999997E-2</v>
      </c>
      <c r="AI1075">
        <v>0.1</v>
      </c>
      <c r="AJ1075">
        <v>11</v>
      </c>
      <c r="AK1075">
        <v>1</v>
      </c>
    </row>
    <row r="1076" spans="1:37" x14ac:dyDescent="0.25">
      <c r="A1076" s="18">
        <v>43945</v>
      </c>
      <c r="B1076" t="s">
        <v>221</v>
      </c>
      <c r="C1076" t="s">
        <v>170</v>
      </c>
      <c r="D1076">
        <v>11</v>
      </c>
      <c r="E1076">
        <v>0</v>
      </c>
      <c r="F1076">
        <v>2</v>
      </c>
      <c r="G1076">
        <v>9</v>
      </c>
      <c r="H1076">
        <v>82</v>
      </c>
      <c r="I1076">
        <v>1</v>
      </c>
      <c r="J1076">
        <v>14</v>
      </c>
      <c r="K1076">
        <v>67</v>
      </c>
      <c r="L1076" t="s">
        <v>13</v>
      </c>
      <c r="N1076" t="s">
        <v>170</v>
      </c>
      <c r="O1076" t="s">
        <v>39</v>
      </c>
      <c r="P1076" t="s">
        <v>40</v>
      </c>
      <c r="Q1076" t="s">
        <v>222</v>
      </c>
      <c r="R1076" t="s">
        <v>42</v>
      </c>
      <c r="T1076">
        <v>7</v>
      </c>
      <c r="U1076">
        <v>3</v>
      </c>
      <c r="V1076">
        <v>103</v>
      </c>
      <c r="W1076">
        <v>197</v>
      </c>
      <c r="X1076">
        <v>841</v>
      </c>
      <c r="Y1076">
        <v>129067</v>
      </c>
      <c r="Z1076">
        <v>3552191</v>
      </c>
      <c r="AA1076">
        <v>27.52</v>
      </c>
      <c r="AB1076">
        <v>116.4684405</v>
      </c>
      <c r="AC1076">
        <v>0.45385803000000002</v>
      </c>
      <c r="AD1076">
        <v>3.1</v>
      </c>
      <c r="AE1076">
        <v>23.08</v>
      </c>
      <c r="AF1076">
        <v>0</v>
      </c>
      <c r="AG1076">
        <v>0.28000000000000003</v>
      </c>
      <c r="AH1076">
        <v>1.2200000000000001E-2</v>
      </c>
      <c r="AI1076">
        <v>0.17069999999999999</v>
      </c>
      <c r="AJ1076">
        <v>2.2000000000000002</v>
      </c>
      <c r="AK1076">
        <v>1</v>
      </c>
    </row>
    <row r="1077" spans="1:37" x14ac:dyDescent="0.25">
      <c r="A1077" s="18">
        <v>43945</v>
      </c>
      <c r="B1077" t="s">
        <v>241</v>
      </c>
      <c r="C1077" t="s">
        <v>171</v>
      </c>
      <c r="D1077">
        <v>0</v>
      </c>
      <c r="E1077">
        <v>0</v>
      </c>
      <c r="F1077">
        <v>0</v>
      </c>
      <c r="G1077">
        <v>0</v>
      </c>
      <c r="H1077">
        <v>77</v>
      </c>
      <c r="I1077">
        <v>1</v>
      </c>
      <c r="J1077">
        <v>2</v>
      </c>
      <c r="K1077">
        <v>74</v>
      </c>
      <c r="L1077" t="s">
        <v>13</v>
      </c>
      <c r="N1077" t="s">
        <v>171</v>
      </c>
      <c r="O1077" t="s">
        <v>39</v>
      </c>
      <c r="P1077" t="s">
        <v>40</v>
      </c>
      <c r="Q1077" t="s">
        <v>222</v>
      </c>
      <c r="R1077" t="s">
        <v>42</v>
      </c>
      <c r="T1077">
        <v>4</v>
      </c>
      <c r="U1077">
        <v>1</v>
      </c>
      <c r="V1077">
        <v>53</v>
      </c>
      <c r="W1077">
        <v>35</v>
      </c>
      <c r="X1077">
        <v>447</v>
      </c>
      <c r="Y1077">
        <v>75468</v>
      </c>
      <c r="Z1077">
        <v>648407</v>
      </c>
      <c r="AA1077">
        <v>8.59</v>
      </c>
      <c r="AB1077">
        <v>116.2188791</v>
      </c>
      <c r="AC1077">
        <v>2.8910126209999998</v>
      </c>
      <c r="AD1077">
        <v>0</v>
      </c>
      <c r="AE1077">
        <v>118.75</v>
      </c>
      <c r="AF1077">
        <v>0</v>
      </c>
      <c r="AG1077">
        <v>1.54</v>
      </c>
      <c r="AH1077">
        <v>1.2999999999999999E-2</v>
      </c>
      <c r="AI1077">
        <v>2.5999999999999999E-2</v>
      </c>
      <c r="AJ1077">
        <v>1</v>
      </c>
      <c r="AK1077">
        <v>1</v>
      </c>
    </row>
    <row r="1078" spans="1:37" x14ac:dyDescent="0.25">
      <c r="A1078" s="18">
        <v>43945</v>
      </c>
      <c r="B1078" t="s">
        <v>248</v>
      </c>
      <c r="C1078" t="s">
        <v>172</v>
      </c>
      <c r="D1078">
        <v>0</v>
      </c>
      <c r="E1078">
        <v>0</v>
      </c>
      <c r="F1078">
        <v>0</v>
      </c>
      <c r="G1078">
        <v>0</v>
      </c>
      <c r="H1078">
        <v>9</v>
      </c>
      <c r="I1078">
        <v>1</v>
      </c>
      <c r="J1078">
        <v>2</v>
      </c>
      <c r="K1078">
        <v>6</v>
      </c>
      <c r="L1078" t="s">
        <v>13</v>
      </c>
      <c r="N1078" t="s">
        <v>172</v>
      </c>
      <c r="O1078" t="s">
        <v>39</v>
      </c>
      <c r="P1078" t="s">
        <v>40</v>
      </c>
      <c r="Q1078" t="s">
        <v>226</v>
      </c>
      <c r="R1078" t="s">
        <v>215</v>
      </c>
      <c r="T1078">
        <v>6</v>
      </c>
      <c r="U1078">
        <v>1</v>
      </c>
      <c r="V1078">
        <v>47</v>
      </c>
      <c r="W1078">
        <v>82</v>
      </c>
      <c r="X1078">
        <v>309</v>
      </c>
      <c r="Y1078">
        <v>16424</v>
      </c>
      <c r="Z1078">
        <v>1379767</v>
      </c>
      <c r="AA1078">
        <v>84.01</v>
      </c>
      <c r="AB1078">
        <v>106.5499324</v>
      </c>
      <c r="AC1078">
        <v>-2.4474441269999998</v>
      </c>
      <c r="AD1078">
        <v>0</v>
      </c>
      <c r="AE1078">
        <v>6.52</v>
      </c>
      <c r="AF1078">
        <v>0</v>
      </c>
      <c r="AG1078">
        <v>0.72</v>
      </c>
      <c r="AH1078">
        <v>0.1111</v>
      </c>
      <c r="AI1078">
        <v>0.22220000000000001</v>
      </c>
      <c r="AJ1078">
        <v>0</v>
      </c>
      <c r="AK1078">
        <v>1</v>
      </c>
    </row>
    <row r="1079" spans="1:37" x14ac:dyDescent="0.25">
      <c r="A1079" s="18">
        <v>43945</v>
      </c>
      <c r="B1079" t="s">
        <v>249</v>
      </c>
      <c r="C1079" t="s">
        <v>173</v>
      </c>
      <c r="D1079">
        <v>0</v>
      </c>
      <c r="E1079">
        <v>0</v>
      </c>
      <c r="F1079">
        <v>0</v>
      </c>
      <c r="G1079">
        <v>0</v>
      </c>
      <c r="H1079">
        <v>78</v>
      </c>
      <c r="I1079">
        <v>7</v>
      </c>
      <c r="J1079">
        <v>9</v>
      </c>
      <c r="K1079">
        <v>62</v>
      </c>
      <c r="L1079" t="s">
        <v>13</v>
      </c>
      <c r="N1079" t="s">
        <v>173</v>
      </c>
      <c r="O1079" t="s">
        <v>39</v>
      </c>
      <c r="P1079" t="s">
        <v>40</v>
      </c>
      <c r="Q1079" t="s">
        <v>226</v>
      </c>
      <c r="R1079" t="s">
        <v>215</v>
      </c>
      <c r="T1079">
        <v>5</v>
      </c>
      <c r="U1079">
        <v>2</v>
      </c>
      <c r="V1079">
        <v>75</v>
      </c>
      <c r="W1079">
        <v>142</v>
      </c>
      <c r="X1079">
        <v>275</v>
      </c>
      <c r="Y1079">
        <v>8202</v>
      </c>
      <c r="Z1079">
        <v>1929400</v>
      </c>
      <c r="AA1079">
        <v>235.24</v>
      </c>
      <c r="AB1079">
        <v>108.261746</v>
      </c>
      <c r="AC1079">
        <v>3.9163459999999999</v>
      </c>
      <c r="AD1079">
        <v>0</v>
      </c>
      <c r="AE1079">
        <v>40.43</v>
      </c>
      <c r="AF1079">
        <v>0</v>
      </c>
      <c r="AG1079">
        <v>3.63</v>
      </c>
      <c r="AH1079">
        <v>8.9700000000000002E-2</v>
      </c>
      <c r="AI1079">
        <v>0.1154</v>
      </c>
      <c r="AJ1079">
        <v>0</v>
      </c>
      <c r="AK1079">
        <v>1</v>
      </c>
    </row>
    <row r="1080" spans="1:37" x14ac:dyDescent="0.25">
      <c r="A1080" s="18">
        <v>43945</v>
      </c>
      <c r="B1080" t="s">
        <v>237</v>
      </c>
      <c r="C1080" t="s">
        <v>174</v>
      </c>
      <c r="D1080">
        <v>0</v>
      </c>
      <c r="E1080">
        <v>0</v>
      </c>
      <c r="F1080">
        <v>0</v>
      </c>
      <c r="G1080">
        <v>0</v>
      </c>
      <c r="H1080">
        <v>37</v>
      </c>
      <c r="I1080">
        <v>5</v>
      </c>
      <c r="J1080">
        <v>6</v>
      </c>
      <c r="K1080">
        <v>26</v>
      </c>
      <c r="L1080" t="s">
        <v>13</v>
      </c>
      <c r="N1080" t="s">
        <v>174</v>
      </c>
      <c r="O1080" t="s">
        <v>39</v>
      </c>
      <c r="P1080" t="s">
        <v>40</v>
      </c>
      <c r="Q1080" t="s">
        <v>226</v>
      </c>
      <c r="R1080" t="s">
        <v>215</v>
      </c>
      <c r="T1080">
        <v>13</v>
      </c>
      <c r="U1080">
        <v>2</v>
      </c>
      <c r="V1080">
        <v>228</v>
      </c>
      <c r="W1080">
        <v>205</v>
      </c>
      <c r="X1080">
        <v>2435</v>
      </c>
      <c r="Y1080">
        <v>34624</v>
      </c>
      <c r="Z1080">
        <v>9095591</v>
      </c>
      <c r="AA1080">
        <v>262.7</v>
      </c>
      <c r="AB1080">
        <v>105.0214366</v>
      </c>
      <c r="AC1080">
        <v>-4.9167929749999999</v>
      </c>
      <c r="AD1080">
        <v>0</v>
      </c>
      <c r="AE1080">
        <v>4.07</v>
      </c>
      <c r="AF1080">
        <v>0</v>
      </c>
      <c r="AG1080">
        <v>0.55000000000000004</v>
      </c>
      <c r="AH1080">
        <v>0.1351</v>
      </c>
      <c r="AI1080">
        <v>0.16220000000000001</v>
      </c>
      <c r="AJ1080">
        <v>0</v>
      </c>
      <c r="AK1080">
        <v>1</v>
      </c>
    </row>
    <row r="1081" spans="1:37" x14ac:dyDescent="0.25">
      <c r="A1081" s="18">
        <v>43945</v>
      </c>
      <c r="B1081" t="s">
        <v>230</v>
      </c>
      <c r="C1081" t="s">
        <v>175</v>
      </c>
      <c r="D1081">
        <v>0</v>
      </c>
      <c r="E1081">
        <v>0</v>
      </c>
      <c r="F1081">
        <v>1</v>
      </c>
      <c r="G1081">
        <v>-1</v>
      </c>
      <c r="H1081">
        <v>17</v>
      </c>
      <c r="I1081">
        <v>0</v>
      </c>
      <c r="J1081">
        <v>10</v>
      </c>
      <c r="K1081">
        <v>7</v>
      </c>
      <c r="L1081" t="s">
        <v>13</v>
      </c>
      <c r="N1081" t="s">
        <v>175</v>
      </c>
      <c r="O1081" t="s">
        <v>39</v>
      </c>
      <c r="P1081" t="s">
        <v>40</v>
      </c>
      <c r="Q1081" t="s">
        <v>175</v>
      </c>
      <c r="R1081" t="s">
        <v>231</v>
      </c>
      <c r="T1081">
        <v>9</v>
      </c>
      <c r="U1081">
        <v>2</v>
      </c>
      <c r="V1081">
        <v>118</v>
      </c>
      <c r="W1081">
        <v>35</v>
      </c>
      <c r="X1081">
        <v>1198</v>
      </c>
      <c r="Y1081">
        <v>46914</v>
      </c>
      <c r="Z1081">
        <v>1847097</v>
      </c>
      <c r="AA1081">
        <v>39.369999999999997</v>
      </c>
      <c r="AB1081">
        <v>129.57679200000001</v>
      </c>
      <c r="AC1081">
        <v>-3.1925720000000002</v>
      </c>
      <c r="AD1081">
        <v>0</v>
      </c>
      <c r="AE1081">
        <v>9.1999999999999993</v>
      </c>
      <c r="AF1081">
        <v>0</v>
      </c>
      <c r="AG1081">
        <v>0</v>
      </c>
      <c r="AH1081">
        <v>0</v>
      </c>
      <c r="AI1081">
        <v>0.58819999999999995</v>
      </c>
      <c r="AJ1081">
        <v>1</v>
      </c>
      <c r="AK1081">
        <v>1</v>
      </c>
    </row>
    <row r="1082" spans="1:37" x14ac:dyDescent="0.25">
      <c r="A1082" s="18">
        <v>43945</v>
      </c>
      <c r="B1082" t="s">
        <v>234</v>
      </c>
      <c r="C1082" t="s">
        <v>176</v>
      </c>
      <c r="D1082">
        <v>0</v>
      </c>
      <c r="E1082">
        <v>0</v>
      </c>
      <c r="F1082">
        <v>0</v>
      </c>
      <c r="G1082">
        <v>0</v>
      </c>
      <c r="H1082">
        <v>14</v>
      </c>
      <c r="I1082">
        <v>0</v>
      </c>
      <c r="J1082">
        <v>2</v>
      </c>
      <c r="K1082">
        <v>12</v>
      </c>
      <c r="L1082" t="s">
        <v>13</v>
      </c>
      <c r="N1082" t="s">
        <v>176</v>
      </c>
      <c r="O1082" t="s">
        <v>39</v>
      </c>
      <c r="P1082" t="s">
        <v>40</v>
      </c>
      <c r="Q1082" t="s">
        <v>175</v>
      </c>
      <c r="R1082" t="s">
        <v>231</v>
      </c>
      <c r="T1082">
        <v>8</v>
      </c>
      <c r="U1082">
        <v>2</v>
      </c>
      <c r="V1082">
        <v>116</v>
      </c>
      <c r="W1082">
        <v>118</v>
      </c>
      <c r="X1082">
        <v>1063</v>
      </c>
      <c r="Y1082">
        <v>31983</v>
      </c>
      <c r="Z1082">
        <v>1307803</v>
      </c>
      <c r="AA1082">
        <v>40.89</v>
      </c>
      <c r="AB1082">
        <v>127.5391072</v>
      </c>
      <c r="AC1082">
        <v>0.212036949</v>
      </c>
      <c r="AD1082">
        <v>0</v>
      </c>
      <c r="AE1082">
        <v>10.7</v>
      </c>
      <c r="AF1082">
        <v>0</v>
      </c>
      <c r="AG1082">
        <v>0</v>
      </c>
      <c r="AH1082">
        <v>0</v>
      </c>
      <c r="AI1082">
        <v>0.1429</v>
      </c>
      <c r="AJ1082">
        <v>0</v>
      </c>
      <c r="AK1082">
        <v>1</v>
      </c>
    </row>
    <row r="1083" spans="1:37" x14ac:dyDescent="0.25">
      <c r="A1083" s="18">
        <v>43945</v>
      </c>
      <c r="B1083" t="s">
        <v>251</v>
      </c>
      <c r="C1083" t="s">
        <v>177</v>
      </c>
      <c r="D1083">
        <v>38</v>
      </c>
      <c r="E1083">
        <v>0</v>
      </c>
      <c r="F1083">
        <v>2</v>
      </c>
      <c r="G1083">
        <v>36</v>
      </c>
      <c r="H1083">
        <v>151</v>
      </c>
      <c r="I1083">
        <v>4</v>
      </c>
      <c r="J1083">
        <v>15</v>
      </c>
      <c r="K1083">
        <v>132</v>
      </c>
      <c r="L1083" t="s">
        <v>13</v>
      </c>
      <c r="N1083" t="s">
        <v>177</v>
      </c>
      <c r="O1083" t="s">
        <v>39</v>
      </c>
      <c r="P1083" t="s">
        <v>40</v>
      </c>
      <c r="Q1083" t="s">
        <v>41</v>
      </c>
      <c r="R1083" t="s">
        <v>42</v>
      </c>
      <c r="T1083">
        <v>8</v>
      </c>
      <c r="U1083">
        <v>2</v>
      </c>
      <c r="V1083">
        <v>117</v>
      </c>
      <c r="W1083">
        <v>145</v>
      </c>
      <c r="X1083">
        <v>995</v>
      </c>
      <c r="Y1083">
        <v>18572</v>
      </c>
      <c r="Z1083">
        <v>5270247</v>
      </c>
      <c r="AA1083">
        <v>283.77</v>
      </c>
      <c r="AB1083">
        <v>117.5086257</v>
      </c>
      <c r="AC1083">
        <v>-8.6069988659999996</v>
      </c>
      <c r="AD1083">
        <v>7.21</v>
      </c>
      <c r="AE1083">
        <v>28.65</v>
      </c>
      <c r="AF1083">
        <v>0</v>
      </c>
      <c r="AG1083">
        <v>0.76</v>
      </c>
      <c r="AH1083">
        <v>2.6499999999999999E-2</v>
      </c>
      <c r="AI1083">
        <v>9.9299999999999999E-2</v>
      </c>
      <c r="AJ1083">
        <v>5.43</v>
      </c>
      <c r="AK1083">
        <v>1</v>
      </c>
    </row>
    <row r="1084" spans="1:37" x14ac:dyDescent="0.25">
      <c r="A1084" s="18">
        <v>43945</v>
      </c>
      <c r="B1084" t="s">
        <v>253</v>
      </c>
      <c r="C1084" t="s">
        <v>178</v>
      </c>
      <c r="D1084">
        <v>0</v>
      </c>
      <c r="E1084">
        <v>0</v>
      </c>
      <c r="F1084">
        <v>1</v>
      </c>
      <c r="G1084">
        <v>-1</v>
      </c>
      <c r="H1084">
        <v>1</v>
      </c>
      <c r="I1084">
        <v>0</v>
      </c>
      <c r="J1084">
        <v>1</v>
      </c>
      <c r="K1084">
        <v>0</v>
      </c>
      <c r="L1084" t="s">
        <v>13</v>
      </c>
      <c r="N1084" t="s">
        <v>178</v>
      </c>
      <c r="O1084" t="s">
        <v>39</v>
      </c>
      <c r="P1084" t="s">
        <v>40</v>
      </c>
      <c r="Q1084" t="s">
        <v>41</v>
      </c>
      <c r="R1084" t="s">
        <v>42</v>
      </c>
      <c r="T1084">
        <v>21</v>
      </c>
      <c r="U1084">
        <v>1</v>
      </c>
      <c r="V1084">
        <v>309</v>
      </c>
      <c r="W1084">
        <v>327</v>
      </c>
      <c r="X1084">
        <v>3026</v>
      </c>
      <c r="Y1084">
        <v>48718</v>
      </c>
      <c r="Z1084">
        <v>5411321</v>
      </c>
      <c r="AA1084">
        <v>111.07</v>
      </c>
      <c r="AB1084">
        <v>121.592271</v>
      </c>
      <c r="AC1084">
        <v>-8.6822049999999997</v>
      </c>
      <c r="AD1084">
        <v>0</v>
      </c>
      <c r="AE1084">
        <v>0.18</v>
      </c>
      <c r="AF1084">
        <v>0</v>
      </c>
      <c r="AG1084">
        <v>0</v>
      </c>
      <c r="AH1084">
        <v>0</v>
      </c>
      <c r="AI1084">
        <v>1</v>
      </c>
      <c r="AJ1084">
        <v>1</v>
      </c>
      <c r="AK1084">
        <v>1</v>
      </c>
    </row>
    <row r="1085" spans="1:37" x14ac:dyDescent="0.25">
      <c r="A1085" s="18">
        <v>43945</v>
      </c>
      <c r="B1085" t="s">
        <v>232</v>
      </c>
      <c r="C1085" t="s">
        <v>179</v>
      </c>
      <c r="D1085">
        <v>6</v>
      </c>
      <c r="E1085">
        <v>0</v>
      </c>
      <c r="F1085">
        <v>0</v>
      </c>
      <c r="G1085">
        <v>6</v>
      </c>
      <c r="H1085">
        <v>135</v>
      </c>
      <c r="I1085">
        <v>6</v>
      </c>
      <c r="J1085">
        <v>32</v>
      </c>
      <c r="K1085">
        <v>97</v>
      </c>
      <c r="L1085" t="s">
        <v>13</v>
      </c>
      <c r="N1085" t="s">
        <v>179</v>
      </c>
      <c r="O1085" t="s">
        <v>39</v>
      </c>
      <c r="P1085" t="s">
        <v>40</v>
      </c>
      <c r="Q1085" t="s">
        <v>179</v>
      </c>
      <c r="R1085" t="s">
        <v>231</v>
      </c>
      <c r="S1085" t="s">
        <v>233</v>
      </c>
      <c r="T1085">
        <v>28</v>
      </c>
      <c r="U1085">
        <v>1</v>
      </c>
      <c r="V1085">
        <v>560</v>
      </c>
      <c r="W1085">
        <v>110</v>
      </c>
      <c r="X1085">
        <v>5411</v>
      </c>
      <c r="Y1085">
        <v>319036</v>
      </c>
      <c r="Z1085">
        <v>4340348</v>
      </c>
      <c r="AA1085">
        <v>13.6</v>
      </c>
      <c r="AB1085">
        <v>138.69603000000001</v>
      </c>
      <c r="AC1085">
        <v>-4.6662095299999997</v>
      </c>
      <c r="AD1085">
        <v>1.38</v>
      </c>
      <c r="AE1085">
        <v>31.1</v>
      </c>
      <c r="AF1085">
        <v>0</v>
      </c>
      <c r="AG1085">
        <v>1.38</v>
      </c>
      <c r="AH1085">
        <v>4.4400000000000002E-2</v>
      </c>
      <c r="AI1085">
        <v>0.23699999999999999</v>
      </c>
      <c r="AJ1085">
        <v>0.86</v>
      </c>
      <c r="AK1085">
        <v>1</v>
      </c>
    </row>
    <row r="1086" spans="1:37" x14ac:dyDescent="0.25">
      <c r="A1086" s="18">
        <v>43945</v>
      </c>
      <c r="B1086" t="s">
        <v>240</v>
      </c>
      <c r="C1086" t="s">
        <v>180</v>
      </c>
      <c r="D1086">
        <v>2</v>
      </c>
      <c r="E1086">
        <v>0</v>
      </c>
      <c r="F1086">
        <v>0</v>
      </c>
      <c r="G1086">
        <v>2</v>
      </c>
      <c r="H1086">
        <v>15</v>
      </c>
      <c r="I1086">
        <v>0</v>
      </c>
      <c r="J1086">
        <v>0</v>
      </c>
      <c r="K1086">
        <v>15</v>
      </c>
      <c r="L1086" t="s">
        <v>13</v>
      </c>
      <c r="N1086" t="s">
        <v>180</v>
      </c>
      <c r="O1086" t="s">
        <v>39</v>
      </c>
      <c r="P1086" t="s">
        <v>40</v>
      </c>
      <c r="Q1086" t="s">
        <v>179</v>
      </c>
      <c r="R1086" t="s">
        <v>231</v>
      </c>
      <c r="S1086" t="s">
        <v>233</v>
      </c>
      <c r="T1086">
        <v>12</v>
      </c>
      <c r="U1086">
        <v>1</v>
      </c>
      <c r="V1086">
        <v>218</v>
      </c>
      <c r="W1086">
        <v>95</v>
      </c>
      <c r="X1086">
        <v>1742</v>
      </c>
      <c r="Y1086">
        <v>102955</v>
      </c>
      <c r="Z1086">
        <v>1140701</v>
      </c>
      <c r="AA1086">
        <v>11.08</v>
      </c>
      <c r="AB1086">
        <v>132.9762624</v>
      </c>
      <c r="AC1086">
        <v>-2.045160182</v>
      </c>
      <c r="AD1086">
        <v>1.75</v>
      </c>
      <c r="AE1086">
        <v>13.15</v>
      </c>
      <c r="AF1086">
        <v>0</v>
      </c>
      <c r="AG1086">
        <v>0</v>
      </c>
      <c r="AH1086">
        <v>0</v>
      </c>
      <c r="AI1086">
        <v>0</v>
      </c>
      <c r="AJ1086">
        <v>0.4</v>
      </c>
      <c r="AK1086">
        <v>1</v>
      </c>
    </row>
    <row r="1087" spans="1:37" x14ac:dyDescent="0.25">
      <c r="A1087" s="18">
        <v>43945</v>
      </c>
      <c r="B1087" t="s">
        <v>245</v>
      </c>
      <c r="C1087" t="s">
        <v>181</v>
      </c>
      <c r="D1087">
        <v>0</v>
      </c>
      <c r="E1087">
        <v>0</v>
      </c>
      <c r="F1087">
        <v>1</v>
      </c>
      <c r="G1087">
        <v>-1</v>
      </c>
      <c r="H1087">
        <v>35</v>
      </c>
      <c r="I1087">
        <v>6</v>
      </c>
      <c r="J1087">
        <v>14</v>
      </c>
      <c r="K1087">
        <v>15</v>
      </c>
      <c r="L1087" t="s">
        <v>13</v>
      </c>
      <c r="N1087" t="s">
        <v>181</v>
      </c>
      <c r="O1087" t="s">
        <v>39</v>
      </c>
      <c r="P1087" t="s">
        <v>40</v>
      </c>
      <c r="Q1087" t="s">
        <v>226</v>
      </c>
      <c r="R1087" t="s">
        <v>215</v>
      </c>
      <c r="T1087">
        <v>10</v>
      </c>
      <c r="U1087">
        <v>2</v>
      </c>
      <c r="V1087">
        <v>169</v>
      </c>
      <c r="W1087">
        <v>268</v>
      </c>
      <c r="X1087">
        <v>1591</v>
      </c>
      <c r="Y1087">
        <v>87024</v>
      </c>
      <c r="Z1087">
        <v>6074100</v>
      </c>
      <c r="AA1087">
        <v>69.8</v>
      </c>
      <c r="AB1087">
        <v>101.8051092</v>
      </c>
      <c r="AC1087">
        <v>0.51164785099999999</v>
      </c>
      <c r="AD1087">
        <v>0</v>
      </c>
      <c r="AE1087">
        <v>5.76</v>
      </c>
      <c r="AF1087">
        <v>0</v>
      </c>
      <c r="AG1087">
        <v>0.99</v>
      </c>
      <c r="AH1087">
        <v>0.1714</v>
      </c>
      <c r="AI1087">
        <v>0.4</v>
      </c>
      <c r="AJ1087">
        <v>0</v>
      </c>
      <c r="AK1087">
        <v>1</v>
      </c>
    </row>
    <row r="1088" spans="1:37" x14ac:dyDescent="0.25">
      <c r="A1088" s="18">
        <v>43945</v>
      </c>
      <c r="B1088" t="s">
        <v>242</v>
      </c>
      <c r="C1088" t="s">
        <v>182</v>
      </c>
      <c r="D1088">
        <v>25</v>
      </c>
      <c r="E1088">
        <v>0</v>
      </c>
      <c r="F1088">
        <v>0</v>
      </c>
      <c r="G1088">
        <v>25</v>
      </c>
      <c r="H1088">
        <v>33</v>
      </c>
      <c r="I1088">
        <v>1</v>
      </c>
      <c r="J1088">
        <v>1</v>
      </c>
      <c r="K1088">
        <v>31</v>
      </c>
      <c r="L1088" t="s">
        <v>13</v>
      </c>
      <c r="N1088" t="s">
        <v>182</v>
      </c>
      <c r="O1088" t="s">
        <v>39</v>
      </c>
      <c r="P1088" t="s">
        <v>40</v>
      </c>
      <c r="Q1088" t="s">
        <v>220</v>
      </c>
      <c r="R1088" t="s">
        <v>42</v>
      </c>
      <c r="T1088">
        <v>6</v>
      </c>
      <c r="V1088">
        <v>69</v>
      </c>
      <c r="W1088">
        <v>73</v>
      </c>
      <c r="X1088">
        <v>575</v>
      </c>
      <c r="Y1088">
        <v>16787</v>
      </c>
      <c r="Z1088">
        <v>1559984</v>
      </c>
      <c r="AA1088">
        <v>92.93</v>
      </c>
      <c r="AB1088">
        <v>119.3450194</v>
      </c>
      <c r="AC1088">
        <v>-2.4617460530000002</v>
      </c>
      <c r="AD1088">
        <v>16.03</v>
      </c>
      <c r="AE1088">
        <v>21.15</v>
      </c>
      <c r="AF1088">
        <v>0</v>
      </c>
      <c r="AG1088">
        <v>0.64</v>
      </c>
      <c r="AH1088">
        <v>3.0300000000000001E-2</v>
      </c>
      <c r="AI1088">
        <v>3.0300000000000001E-2</v>
      </c>
      <c r="AK1088">
        <v>1</v>
      </c>
    </row>
    <row r="1089" spans="1:37" x14ac:dyDescent="0.25">
      <c r="A1089" s="18">
        <v>43945</v>
      </c>
      <c r="B1089" t="s">
        <v>229</v>
      </c>
      <c r="C1089" t="s">
        <v>183</v>
      </c>
      <c r="D1089">
        <v>22</v>
      </c>
      <c r="E1089">
        <v>0</v>
      </c>
      <c r="F1089">
        <v>1</v>
      </c>
      <c r="G1089">
        <v>21</v>
      </c>
      <c r="H1089">
        <v>418</v>
      </c>
      <c r="I1089">
        <v>33</v>
      </c>
      <c r="J1089">
        <v>80</v>
      </c>
      <c r="K1089">
        <v>305</v>
      </c>
      <c r="L1089" t="s">
        <v>13</v>
      </c>
      <c r="N1089" t="s">
        <v>183</v>
      </c>
      <c r="O1089" t="s">
        <v>39</v>
      </c>
      <c r="P1089" t="s">
        <v>40</v>
      </c>
      <c r="Q1089" t="s">
        <v>220</v>
      </c>
      <c r="R1089" t="s">
        <v>42</v>
      </c>
      <c r="T1089">
        <v>21</v>
      </c>
      <c r="U1089">
        <v>3</v>
      </c>
      <c r="V1089">
        <v>311</v>
      </c>
      <c r="W1089">
        <v>792</v>
      </c>
      <c r="X1089">
        <v>2255</v>
      </c>
      <c r="Y1089">
        <v>46717</v>
      </c>
      <c r="Z1089">
        <v>9426885</v>
      </c>
      <c r="AA1089">
        <v>201.78</v>
      </c>
      <c r="AB1089">
        <v>120.1620559</v>
      </c>
      <c r="AC1089">
        <v>-3.731080714</v>
      </c>
      <c r="AD1089">
        <v>2.33</v>
      </c>
      <c r="AE1089">
        <v>44.34</v>
      </c>
      <c r="AF1089">
        <v>0</v>
      </c>
      <c r="AG1089">
        <v>3.5</v>
      </c>
      <c r="AH1089">
        <v>7.8899999999999998E-2</v>
      </c>
      <c r="AI1089">
        <v>0.19139999999999999</v>
      </c>
      <c r="AJ1089">
        <v>2.2000000000000002</v>
      </c>
      <c r="AK1089">
        <v>1</v>
      </c>
    </row>
    <row r="1090" spans="1:37" x14ac:dyDescent="0.25">
      <c r="A1090" s="18">
        <v>43945</v>
      </c>
      <c r="B1090" t="s">
        <v>238</v>
      </c>
      <c r="C1090" t="s">
        <v>184</v>
      </c>
      <c r="D1090">
        <v>3</v>
      </c>
      <c r="E1090">
        <v>0</v>
      </c>
      <c r="F1090">
        <v>0</v>
      </c>
      <c r="G1090">
        <v>3</v>
      </c>
      <c r="H1090">
        <v>32</v>
      </c>
      <c r="I1090">
        <v>3</v>
      </c>
      <c r="J1090">
        <v>3</v>
      </c>
      <c r="K1090">
        <v>26</v>
      </c>
      <c r="L1090" t="s">
        <v>13</v>
      </c>
      <c r="N1090" t="s">
        <v>184</v>
      </c>
      <c r="O1090" t="s">
        <v>39</v>
      </c>
      <c r="P1090" t="s">
        <v>40</v>
      </c>
      <c r="Q1090" t="s">
        <v>220</v>
      </c>
      <c r="R1090" t="s">
        <v>42</v>
      </c>
      <c r="T1090">
        <v>12</v>
      </c>
      <c r="U1090">
        <v>1</v>
      </c>
      <c r="V1090">
        <v>175</v>
      </c>
      <c r="W1090">
        <v>175</v>
      </c>
      <c r="X1090">
        <v>1842</v>
      </c>
      <c r="Y1090">
        <v>61841</v>
      </c>
      <c r="Z1090">
        <v>2955567</v>
      </c>
      <c r="AA1090">
        <v>47.79</v>
      </c>
      <c r="AB1090">
        <v>121.2010927</v>
      </c>
      <c r="AC1090">
        <v>-1.00413668</v>
      </c>
      <c r="AD1090">
        <v>1.02</v>
      </c>
      <c r="AE1090">
        <v>10.83</v>
      </c>
      <c r="AF1090">
        <v>0</v>
      </c>
      <c r="AG1090">
        <v>1.02</v>
      </c>
      <c r="AH1090">
        <v>9.3799999999999994E-2</v>
      </c>
      <c r="AI1090">
        <v>9.3799999999999994E-2</v>
      </c>
      <c r="AK1090">
        <v>1</v>
      </c>
    </row>
    <row r="1091" spans="1:37" x14ac:dyDescent="0.25">
      <c r="A1091" s="18">
        <v>43945</v>
      </c>
      <c r="B1091" t="s">
        <v>219</v>
      </c>
      <c r="C1091" t="s">
        <v>185</v>
      </c>
      <c r="D1091">
        <v>5</v>
      </c>
      <c r="E1091">
        <v>0</v>
      </c>
      <c r="F1091">
        <v>1</v>
      </c>
      <c r="G1091">
        <v>4</v>
      </c>
      <c r="H1091">
        <v>41</v>
      </c>
      <c r="I1091">
        <v>2</v>
      </c>
      <c r="J1091">
        <v>5</v>
      </c>
      <c r="K1091">
        <v>34</v>
      </c>
      <c r="L1091" t="s">
        <v>13</v>
      </c>
      <c r="N1091" t="s">
        <v>185</v>
      </c>
      <c r="O1091" t="s">
        <v>39</v>
      </c>
      <c r="P1091" t="s">
        <v>40</v>
      </c>
      <c r="Q1091" t="s">
        <v>220</v>
      </c>
      <c r="R1091" t="s">
        <v>42</v>
      </c>
      <c r="T1091">
        <v>15</v>
      </c>
      <c r="U1091">
        <v>2</v>
      </c>
      <c r="V1091">
        <v>219</v>
      </c>
      <c r="W1091">
        <v>377</v>
      </c>
      <c r="X1091">
        <v>1911</v>
      </c>
      <c r="Y1091">
        <v>38068</v>
      </c>
      <c r="Z1091">
        <v>2635461</v>
      </c>
      <c r="AA1091">
        <v>69.23</v>
      </c>
      <c r="AB1091">
        <v>122.070311</v>
      </c>
      <c r="AC1091">
        <v>-4.1246887929999998</v>
      </c>
      <c r="AD1091">
        <v>1.9</v>
      </c>
      <c r="AE1091">
        <v>15.56</v>
      </c>
      <c r="AF1091">
        <v>0</v>
      </c>
      <c r="AG1091">
        <v>0.76</v>
      </c>
      <c r="AH1091">
        <v>4.8800000000000003E-2</v>
      </c>
      <c r="AI1091">
        <v>0.122</v>
      </c>
      <c r="AK1091">
        <v>1</v>
      </c>
    </row>
    <row r="1092" spans="1:37" x14ac:dyDescent="0.25">
      <c r="A1092" s="18">
        <v>43945</v>
      </c>
      <c r="B1092" t="s">
        <v>252</v>
      </c>
      <c r="C1092" t="s">
        <v>186</v>
      </c>
      <c r="D1092">
        <v>5</v>
      </c>
      <c r="E1092">
        <v>0</v>
      </c>
      <c r="F1092">
        <v>0</v>
      </c>
      <c r="G1092">
        <v>5</v>
      </c>
      <c r="H1092">
        <v>34</v>
      </c>
      <c r="I1092">
        <v>3</v>
      </c>
      <c r="J1092">
        <v>6</v>
      </c>
      <c r="K1092">
        <v>25</v>
      </c>
      <c r="L1092" t="s">
        <v>13</v>
      </c>
      <c r="N1092" t="s">
        <v>186</v>
      </c>
      <c r="O1092" t="s">
        <v>39</v>
      </c>
      <c r="P1092" t="s">
        <v>40</v>
      </c>
      <c r="Q1092" t="s">
        <v>220</v>
      </c>
      <c r="R1092" t="s">
        <v>42</v>
      </c>
      <c r="T1092">
        <v>11</v>
      </c>
      <c r="U1092">
        <v>4</v>
      </c>
      <c r="V1092">
        <v>171</v>
      </c>
      <c r="W1092">
        <v>332</v>
      </c>
      <c r="X1092">
        <v>1507</v>
      </c>
      <c r="Y1092">
        <v>13892</v>
      </c>
      <c r="Z1092">
        <v>2641884</v>
      </c>
      <c r="AA1092">
        <v>190.17</v>
      </c>
      <c r="AB1092">
        <v>124.5212396</v>
      </c>
      <c r="AC1092">
        <v>1.259638212</v>
      </c>
      <c r="AD1092">
        <v>1.89</v>
      </c>
      <c r="AE1092">
        <v>12.87</v>
      </c>
      <c r="AF1092">
        <v>0</v>
      </c>
      <c r="AG1092">
        <v>1.1399999999999999</v>
      </c>
      <c r="AH1092">
        <v>8.8200000000000001E-2</v>
      </c>
      <c r="AI1092">
        <v>0.17649999999999999</v>
      </c>
      <c r="AJ1092">
        <v>0.45</v>
      </c>
      <c r="AK1092">
        <v>1</v>
      </c>
    </row>
    <row r="1093" spans="1:37" x14ac:dyDescent="0.25">
      <c r="A1093" s="18">
        <v>43945</v>
      </c>
      <c r="B1093" t="s">
        <v>239</v>
      </c>
      <c r="C1093" t="s">
        <v>56</v>
      </c>
      <c r="D1093">
        <v>10</v>
      </c>
      <c r="E1093">
        <v>1</v>
      </c>
      <c r="F1093">
        <v>1</v>
      </c>
      <c r="G1093">
        <v>8</v>
      </c>
      <c r="H1093">
        <v>96</v>
      </c>
      <c r="I1093">
        <v>10</v>
      </c>
      <c r="J1093">
        <v>17</v>
      </c>
      <c r="K1093">
        <v>69</v>
      </c>
      <c r="L1093" t="s">
        <v>13</v>
      </c>
      <c r="N1093" t="s">
        <v>56</v>
      </c>
      <c r="O1093" t="s">
        <v>39</v>
      </c>
      <c r="P1093" t="s">
        <v>40</v>
      </c>
      <c r="Q1093" t="s">
        <v>226</v>
      </c>
      <c r="R1093" t="s">
        <v>215</v>
      </c>
      <c r="T1093">
        <v>12</v>
      </c>
      <c r="U1093">
        <v>7</v>
      </c>
      <c r="V1093">
        <v>179</v>
      </c>
      <c r="W1093">
        <v>230</v>
      </c>
      <c r="X1093">
        <v>928</v>
      </c>
      <c r="Y1093">
        <v>42013</v>
      </c>
      <c r="Z1093">
        <v>5519245</v>
      </c>
      <c r="AA1093">
        <v>131.37</v>
      </c>
      <c r="AB1093">
        <v>100.46506239999999</v>
      </c>
      <c r="AC1093">
        <v>-0.850253225</v>
      </c>
      <c r="AD1093">
        <v>1.81</v>
      </c>
      <c r="AE1093">
        <v>17.39</v>
      </c>
      <c r="AF1093">
        <v>0.18</v>
      </c>
      <c r="AG1093">
        <v>1.81</v>
      </c>
      <c r="AH1093">
        <v>0.1042</v>
      </c>
      <c r="AI1093">
        <v>0.17710000000000001</v>
      </c>
      <c r="AJ1093">
        <v>2</v>
      </c>
    </row>
    <row r="1094" spans="1:37" x14ac:dyDescent="0.25">
      <c r="A1094" s="18">
        <v>43945</v>
      </c>
      <c r="B1094" t="s">
        <v>243</v>
      </c>
      <c r="C1094" t="s">
        <v>156</v>
      </c>
      <c r="D1094">
        <v>13</v>
      </c>
      <c r="E1094">
        <v>0</v>
      </c>
      <c r="F1094">
        <v>2</v>
      </c>
      <c r="G1094">
        <v>11</v>
      </c>
      <c r="H1094">
        <v>105</v>
      </c>
      <c r="I1094">
        <v>1</v>
      </c>
      <c r="J1094">
        <v>6</v>
      </c>
      <c r="K1094">
        <v>98</v>
      </c>
      <c r="L1094" t="s">
        <v>13</v>
      </c>
      <c r="N1094" t="s">
        <v>156</v>
      </c>
      <c r="O1094" t="s">
        <v>39</v>
      </c>
      <c r="P1094" t="s">
        <v>40</v>
      </c>
      <c r="Q1094" t="s">
        <v>226</v>
      </c>
      <c r="R1094" t="s">
        <v>215</v>
      </c>
      <c r="T1094">
        <v>13</v>
      </c>
      <c r="U1094">
        <v>4</v>
      </c>
      <c r="V1094">
        <v>241</v>
      </c>
      <c r="W1094">
        <v>387</v>
      </c>
      <c r="X1094">
        <v>2853</v>
      </c>
      <c r="Y1094">
        <v>91592</v>
      </c>
      <c r="Z1094">
        <v>8217551</v>
      </c>
      <c r="AA1094">
        <v>89.72</v>
      </c>
      <c r="AB1094">
        <v>104.16946470000001</v>
      </c>
      <c r="AC1094">
        <v>-3.2162118080000002</v>
      </c>
      <c r="AD1094">
        <v>1.58</v>
      </c>
      <c r="AE1094">
        <v>12.78</v>
      </c>
      <c r="AF1094">
        <v>0</v>
      </c>
      <c r="AG1094">
        <v>0.12</v>
      </c>
      <c r="AH1094">
        <v>9.4999999999999998E-3</v>
      </c>
      <c r="AI1094">
        <v>5.7099999999999998E-2</v>
      </c>
      <c r="AJ1094">
        <v>3.25</v>
      </c>
      <c r="AK1094">
        <v>1</v>
      </c>
    </row>
    <row r="1095" spans="1:37" x14ac:dyDescent="0.25">
      <c r="A1095" s="18">
        <v>43945</v>
      </c>
      <c r="B1095" t="s">
        <v>225</v>
      </c>
      <c r="C1095" t="s">
        <v>187</v>
      </c>
      <c r="D1095">
        <v>1</v>
      </c>
      <c r="E1095">
        <v>0</v>
      </c>
      <c r="F1095">
        <v>0</v>
      </c>
      <c r="G1095">
        <v>1</v>
      </c>
      <c r="H1095">
        <v>89</v>
      </c>
      <c r="I1095">
        <v>11</v>
      </c>
      <c r="J1095">
        <v>21</v>
      </c>
      <c r="K1095">
        <v>57</v>
      </c>
      <c r="L1095" t="s">
        <v>13</v>
      </c>
      <c r="N1095" t="s">
        <v>187</v>
      </c>
      <c r="O1095" t="s">
        <v>39</v>
      </c>
      <c r="P1095" t="s">
        <v>40</v>
      </c>
      <c r="Q1095" t="s">
        <v>226</v>
      </c>
      <c r="R1095" t="s">
        <v>215</v>
      </c>
      <c r="T1095">
        <v>25</v>
      </c>
      <c r="U1095">
        <v>8</v>
      </c>
      <c r="V1095">
        <v>450</v>
      </c>
      <c r="W1095">
        <v>693</v>
      </c>
      <c r="X1095">
        <v>5417</v>
      </c>
      <c r="Y1095">
        <v>72981</v>
      </c>
      <c r="Z1095">
        <v>14874889</v>
      </c>
      <c r="AA1095">
        <v>203.82</v>
      </c>
      <c r="AB1095">
        <v>99.051964420000004</v>
      </c>
      <c r="AC1095">
        <v>2.1918944530000002</v>
      </c>
      <c r="AD1095">
        <v>7.0000000000000007E-2</v>
      </c>
      <c r="AE1095">
        <v>5.98</v>
      </c>
      <c r="AF1095">
        <v>0</v>
      </c>
      <c r="AG1095">
        <v>0.74</v>
      </c>
      <c r="AH1095">
        <v>0.1236</v>
      </c>
      <c r="AI1095">
        <v>0.23599999999999999</v>
      </c>
      <c r="AJ1095">
        <v>0.5</v>
      </c>
      <c r="AK1095">
        <v>0</v>
      </c>
    </row>
    <row r="1096" spans="1:37" x14ac:dyDescent="0.25">
      <c r="A1096" s="18">
        <v>43946</v>
      </c>
      <c r="B1096" t="s">
        <v>235</v>
      </c>
      <c r="C1096" t="s">
        <v>157</v>
      </c>
      <c r="D1096">
        <v>1</v>
      </c>
      <c r="E1096">
        <v>0</v>
      </c>
      <c r="F1096">
        <v>0</v>
      </c>
      <c r="G1096">
        <v>1</v>
      </c>
      <c r="H1096">
        <v>9</v>
      </c>
      <c r="I1096">
        <v>1</v>
      </c>
      <c r="J1096">
        <v>3</v>
      </c>
      <c r="K1096">
        <v>5</v>
      </c>
      <c r="L1096" t="s">
        <v>13</v>
      </c>
      <c r="N1096" t="s">
        <v>157</v>
      </c>
      <c r="O1096" t="s">
        <v>39</v>
      </c>
      <c r="P1096" t="s">
        <v>40</v>
      </c>
      <c r="Q1096" t="s">
        <v>226</v>
      </c>
      <c r="R1096" t="s">
        <v>215</v>
      </c>
      <c r="S1096" t="s">
        <v>233</v>
      </c>
      <c r="T1096">
        <v>18</v>
      </c>
      <c r="U1096">
        <v>5</v>
      </c>
      <c r="V1096">
        <v>289</v>
      </c>
      <c r="X1096">
        <v>6497</v>
      </c>
      <c r="Y1096">
        <v>57956</v>
      </c>
      <c r="Z1096">
        <v>5247257</v>
      </c>
      <c r="AA1096">
        <v>90.54</v>
      </c>
      <c r="AB1096">
        <v>96.910521739999993</v>
      </c>
      <c r="AC1096">
        <v>4.2256146279999998</v>
      </c>
      <c r="AD1096">
        <v>0.19</v>
      </c>
      <c r="AE1096">
        <v>1.72</v>
      </c>
      <c r="AF1096">
        <v>0</v>
      </c>
      <c r="AG1096">
        <v>0.19</v>
      </c>
      <c r="AH1096">
        <v>0.1111</v>
      </c>
      <c r="AI1096">
        <v>0.33329999999999999</v>
      </c>
      <c r="AJ1096">
        <v>1</v>
      </c>
      <c r="AK1096">
        <v>1</v>
      </c>
    </row>
    <row r="1097" spans="1:37" x14ac:dyDescent="0.25">
      <c r="A1097" s="18">
        <v>43946</v>
      </c>
      <c r="B1097" t="s">
        <v>37</v>
      </c>
      <c r="C1097" t="s">
        <v>38</v>
      </c>
      <c r="D1097">
        <v>6</v>
      </c>
      <c r="E1097">
        <v>0</v>
      </c>
      <c r="F1097">
        <v>13</v>
      </c>
      <c r="G1097">
        <v>-7</v>
      </c>
      <c r="H1097">
        <v>174</v>
      </c>
      <c r="I1097">
        <v>2</v>
      </c>
      <c r="J1097">
        <v>64</v>
      </c>
      <c r="K1097">
        <v>108</v>
      </c>
      <c r="L1097" t="s">
        <v>13</v>
      </c>
      <c r="N1097" t="s">
        <v>38</v>
      </c>
      <c r="O1097" t="s">
        <v>39</v>
      </c>
      <c r="P1097" t="s">
        <v>40</v>
      </c>
      <c r="Q1097" t="s">
        <v>41</v>
      </c>
      <c r="R1097" t="s">
        <v>42</v>
      </c>
      <c r="T1097">
        <v>8</v>
      </c>
      <c r="U1097">
        <v>1</v>
      </c>
      <c r="V1097">
        <v>57</v>
      </c>
      <c r="W1097">
        <v>80</v>
      </c>
      <c r="X1097">
        <v>636</v>
      </c>
      <c r="Y1097">
        <v>5780</v>
      </c>
      <c r="Z1097">
        <v>4216171</v>
      </c>
      <c r="AA1097">
        <v>729.43</v>
      </c>
      <c r="AB1097">
        <v>115.1317136</v>
      </c>
      <c r="AC1097">
        <v>-8.3694716880000009</v>
      </c>
      <c r="AD1097">
        <v>1.42</v>
      </c>
      <c r="AE1097">
        <v>41.27</v>
      </c>
      <c r="AF1097">
        <v>0</v>
      </c>
      <c r="AG1097">
        <v>0.47</v>
      </c>
      <c r="AH1097">
        <v>1.15E-2</v>
      </c>
      <c r="AI1097">
        <v>0.36780000000000002</v>
      </c>
      <c r="AJ1097">
        <v>0.6</v>
      </c>
      <c r="AK1097">
        <v>1</v>
      </c>
    </row>
    <row r="1098" spans="1:37" x14ac:dyDescent="0.25">
      <c r="A1098" s="18">
        <v>43946</v>
      </c>
      <c r="B1098" t="s">
        <v>218</v>
      </c>
      <c r="C1098" t="s">
        <v>158</v>
      </c>
      <c r="D1098">
        <v>11</v>
      </c>
      <c r="E1098">
        <v>0</v>
      </c>
      <c r="F1098">
        <v>0</v>
      </c>
      <c r="G1098">
        <v>11</v>
      </c>
      <c r="H1098">
        <v>311</v>
      </c>
      <c r="I1098">
        <v>38</v>
      </c>
      <c r="J1098">
        <v>33</v>
      </c>
      <c r="K1098">
        <v>240</v>
      </c>
      <c r="L1098" t="s">
        <v>13</v>
      </c>
      <c r="N1098" t="s">
        <v>158</v>
      </c>
      <c r="O1098" t="s">
        <v>39</v>
      </c>
      <c r="P1098" t="s">
        <v>40</v>
      </c>
      <c r="Q1098" t="s">
        <v>214</v>
      </c>
      <c r="R1098" t="s">
        <v>215</v>
      </c>
      <c r="T1098">
        <v>4</v>
      </c>
      <c r="U1098">
        <v>4</v>
      </c>
      <c r="V1098">
        <v>155</v>
      </c>
      <c r="W1098">
        <v>313</v>
      </c>
      <c r="X1098">
        <v>1238</v>
      </c>
      <c r="Y1098">
        <v>9663</v>
      </c>
      <c r="Z1098">
        <v>10722374</v>
      </c>
      <c r="AA1098">
        <v>1109.6400000000001</v>
      </c>
      <c r="AB1098">
        <v>106.1090043</v>
      </c>
      <c r="AC1098">
        <v>-6.4567363880000004</v>
      </c>
      <c r="AD1098">
        <v>1.03</v>
      </c>
      <c r="AE1098">
        <v>29</v>
      </c>
      <c r="AF1098">
        <v>0</v>
      </c>
      <c r="AG1098">
        <v>3.54</v>
      </c>
      <c r="AH1098">
        <v>0.1222</v>
      </c>
      <c r="AI1098">
        <v>0.1061</v>
      </c>
      <c r="AJ1098">
        <v>0.48</v>
      </c>
      <c r="AK1098">
        <v>0</v>
      </c>
    </row>
    <row r="1099" spans="1:37" x14ac:dyDescent="0.25">
      <c r="A1099" s="18">
        <v>43946</v>
      </c>
      <c r="B1099" t="s">
        <v>250</v>
      </c>
      <c r="C1099" t="s">
        <v>159</v>
      </c>
      <c r="D1099">
        <v>0</v>
      </c>
      <c r="E1099">
        <v>0</v>
      </c>
      <c r="F1099">
        <v>0</v>
      </c>
      <c r="G1099">
        <v>0</v>
      </c>
      <c r="H1099">
        <v>8</v>
      </c>
      <c r="I1099">
        <v>1</v>
      </c>
      <c r="J1099">
        <v>1</v>
      </c>
      <c r="K1099">
        <v>6</v>
      </c>
      <c r="L1099" t="s">
        <v>13</v>
      </c>
      <c r="N1099" t="s">
        <v>159</v>
      </c>
      <c r="O1099" t="s">
        <v>39</v>
      </c>
      <c r="P1099" t="s">
        <v>40</v>
      </c>
      <c r="Q1099" t="s">
        <v>226</v>
      </c>
      <c r="R1099" t="s">
        <v>215</v>
      </c>
      <c r="T1099">
        <v>9</v>
      </c>
      <c r="U1099">
        <v>1</v>
      </c>
      <c r="V1099">
        <v>129</v>
      </c>
      <c r="W1099">
        <v>172</v>
      </c>
      <c r="X1099">
        <v>1341</v>
      </c>
      <c r="Y1099">
        <v>19919</v>
      </c>
      <c r="Z1099">
        <v>1999539</v>
      </c>
      <c r="AA1099">
        <v>100.38</v>
      </c>
      <c r="AB1099">
        <v>102.33842129999999</v>
      </c>
      <c r="AC1099">
        <v>-3.5335836270000001</v>
      </c>
      <c r="AD1099">
        <v>0</v>
      </c>
      <c r="AE1099">
        <v>4</v>
      </c>
      <c r="AF1099">
        <v>0</v>
      </c>
      <c r="AG1099">
        <v>0.5</v>
      </c>
      <c r="AH1099">
        <v>0.125</v>
      </c>
      <c r="AI1099">
        <v>0.125</v>
      </c>
      <c r="AJ1099">
        <v>1</v>
      </c>
      <c r="AK1099">
        <v>1</v>
      </c>
    </row>
    <row r="1100" spans="1:37" x14ac:dyDescent="0.25">
      <c r="A1100" s="18">
        <v>43946</v>
      </c>
      <c r="B1100" t="s">
        <v>213</v>
      </c>
      <c r="C1100" t="s">
        <v>161</v>
      </c>
      <c r="D1100">
        <v>82</v>
      </c>
      <c r="E1100">
        <v>18</v>
      </c>
      <c r="F1100">
        <v>7</v>
      </c>
      <c r="G1100">
        <v>57</v>
      </c>
      <c r="H1100">
        <v>3117</v>
      </c>
      <c r="I1100">
        <v>309</v>
      </c>
      <c r="J1100">
        <v>291</v>
      </c>
      <c r="K1100">
        <v>2517</v>
      </c>
      <c r="L1100" t="s">
        <v>13</v>
      </c>
      <c r="N1100" t="s">
        <v>161</v>
      </c>
      <c r="O1100" t="s">
        <v>39</v>
      </c>
      <c r="P1100" t="s">
        <v>40</v>
      </c>
      <c r="Q1100" t="s">
        <v>214</v>
      </c>
      <c r="R1100" t="s">
        <v>215</v>
      </c>
      <c r="S1100" t="s">
        <v>216</v>
      </c>
      <c r="T1100">
        <v>1</v>
      </c>
      <c r="U1100">
        <v>5</v>
      </c>
      <c r="V1100">
        <v>44</v>
      </c>
      <c r="W1100">
        <v>267</v>
      </c>
      <c r="Y1100">
        <v>664</v>
      </c>
      <c r="Z1100">
        <v>10846145</v>
      </c>
      <c r="AA1100">
        <v>16334.31</v>
      </c>
      <c r="AB1100">
        <v>106.8361183</v>
      </c>
      <c r="AC1100">
        <v>-6.2046989909999999</v>
      </c>
      <c r="AD1100">
        <v>7.56</v>
      </c>
      <c r="AE1100">
        <v>287.38</v>
      </c>
      <c r="AF1100">
        <v>1.66</v>
      </c>
      <c r="AG1100">
        <v>28.49</v>
      </c>
      <c r="AH1100">
        <v>9.9099999999999994E-2</v>
      </c>
      <c r="AI1100">
        <v>9.3399999999999997E-2</v>
      </c>
      <c r="AJ1100">
        <v>1.03</v>
      </c>
    </row>
    <row r="1101" spans="1:37" x14ac:dyDescent="0.25">
      <c r="A1101" s="18">
        <v>43946</v>
      </c>
      <c r="B1101" t="s">
        <v>223</v>
      </c>
      <c r="C1101" t="s">
        <v>160</v>
      </c>
      <c r="D1101">
        <v>2</v>
      </c>
      <c r="E1101">
        <v>0</v>
      </c>
      <c r="F1101">
        <v>0</v>
      </c>
      <c r="G1101">
        <v>2</v>
      </c>
      <c r="H1101">
        <v>64</v>
      </c>
      <c r="I1101">
        <v>7</v>
      </c>
      <c r="J1101">
        <v>37</v>
      </c>
      <c r="K1101">
        <v>20</v>
      </c>
      <c r="L1101" t="s">
        <v>13</v>
      </c>
      <c r="N1101" t="s">
        <v>160</v>
      </c>
      <c r="O1101" t="s">
        <v>39</v>
      </c>
      <c r="P1101" t="s">
        <v>40</v>
      </c>
      <c r="Q1101" t="s">
        <v>214</v>
      </c>
      <c r="R1101" t="s">
        <v>215</v>
      </c>
      <c r="S1101" t="s">
        <v>224</v>
      </c>
      <c r="T1101">
        <v>4</v>
      </c>
      <c r="U1101">
        <v>1</v>
      </c>
      <c r="V1101">
        <v>78</v>
      </c>
      <c r="W1101">
        <v>46</v>
      </c>
      <c r="X1101">
        <v>392</v>
      </c>
      <c r="Y1101">
        <v>3133</v>
      </c>
      <c r="Z1101">
        <v>3631015</v>
      </c>
      <c r="AA1101">
        <v>1158.9000000000001</v>
      </c>
      <c r="AB1101">
        <v>110.4448783</v>
      </c>
      <c r="AC1101">
        <v>-7.8945018500000002</v>
      </c>
      <c r="AD1101">
        <v>0.55000000000000004</v>
      </c>
      <c r="AE1101">
        <v>17.63</v>
      </c>
      <c r="AF1101">
        <v>0</v>
      </c>
      <c r="AG1101">
        <v>1.93</v>
      </c>
      <c r="AH1101">
        <v>0.1094</v>
      </c>
      <c r="AI1101">
        <v>0.57809999999999995</v>
      </c>
      <c r="AJ1101">
        <v>2</v>
      </c>
      <c r="AK1101">
        <v>1</v>
      </c>
    </row>
    <row r="1102" spans="1:37" x14ac:dyDescent="0.25">
      <c r="A1102" s="18">
        <v>43946</v>
      </c>
      <c r="B1102" t="s">
        <v>254</v>
      </c>
      <c r="C1102" t="s">
        <v>162</v>
      </c>
      <c r="D1102">
        <v>2</v>
      </c>
      <c r="E1102">
        <v>0</v>
      </c>
      <c r="F1102">
        <v>0</v>
      </c>
      <c r="G1102">
        <v>2</v>
      </c>
      <c r="H1102">
        <v>14</v>
      </c>
      <c r="I1102">
        <v>1</v>
      </c>
      <c r="J1102">
        <v>0</v>
      </c>
      <c r="K1102">
        <v>13</v>
      </c>
      <c r="L1102" t="s">
        <v>13</v>
      </c>
      <c r="N1102" t="s">
        <v>162</v>
      </c>
      <c r="O1102" t="s">
        <v>39</v>
      </c>
      <c r="P1102" t="s">
        <v>40</v>
      </c>
      <c r="Q1102" t="s">
        <v>220</v>
      </c>
      <c r="R1102" t="s">
        <v>42</v>
      </c>
      <c r="T1102">
        <v>5</v>
      </c>
      <c r="U1102">
        <v>1</v>
      </c>
      <c r="V1102">
        <v>77</v>
      </c>
      <c r="W1102">
        <v>72</v>
      </c>
      <c r="X1102">
        <v>657</v>
      </c>
      <c r="Y1102">
        <v>11257</v>
      </c>
      <c r="Z1102">
        <v>1180651</v>
      </c>
      <c r="AA1102">
        <v>104.88</v>
      </c>
      <c r="AB1102">
        <v>122.37605809999999</v>
      </c>
      <c r="AC1102">
        <v>0.68700260400000002</v>
      </c>
      <c r="AD1102">
        <v>1.69</v>
      </c>
      <c r="AE1102">
        <v>11.86</v>
      </c>
      <c r="AF1102">
        <v>0</v>
      </c>
      <c r="AG1102">
        <v>0.85</v>
      </c>
      <c r="AH1102">
        <v>7.1400000000000005E-2</v>
      </c>
      <c r="AI1102">
        <v>0</v>
      </c>
      <c r="AJ1102">
        <v>0.4</v>
      </c>
      <c r="AK1102">
        <v>1</v>
      </c>
    </row>
    <row r="1103" spans="1:37" x14ac:dyDescent="0.25">
      <c r="A1103" s="18">
        <v>43946</v>
      </c>
      <c r="B1103" t="s">
        <v>246</v>
      </c>
      <c r="C1103" t="s">
        <v>163</v>
      </c>
      <c r="D1103">
        <v>3</v>
      </c>
      <c r="E1103">
        <v>0</v>
      </c>
      <c r="F1103">
        <v>0</v>
      </c>
      <c r="G1103">
        <v>3</v>
      </c>
      <c r="H1103">
        <v>20</v>
      </c>
      <c r="I1103">
        <v>0</v>
      </c>
      <c r="J1103">
        <v>1</v>
      </c>
      <c r="K1103">
        <v>19</v>
      </c>
      <c r="L1103" t="s">
        <v>13</v>
      </c>
      <c r="N1103" t="s">
        <v>163</v>
      </c>
      <c r="O1103" t="s">
        <v>39</v>
      </c>
      <c r="P1103" t="s">
        <v>40</v>
      </c>
      <c r="Q1103" t="s">
        <v>226</v>
      </c>
      <c r="R1103" t="s">
        <v>215</v>
      </c>
      <c r="T1103">
        <v>9</v>
      </c>
      <c r="U1103">
        <v>2</v>
      </c>
      <c r="V1103">
        <v>141</v>
      </c>
      <c r="W1103">
        <v>163</v>
      </c>
      <c r="X1103">
        <v>1399</v>
      </c>
      <c r="Y1103">
        <v>50058</v>
      </c>
      <c r="Z1103">
        <v>3493357</v>
      </c>
      <c r="AA1103">
        <v>69.790000000000006</v>
      </c>
      <c r="AB1103">
        <v>102.72364039999999</v>
      </c>
      <c r="AC1103">
        <v>-1.69769766</v>
      </c>
      <c r="AD1103">
        <v>0.86</v>
      </c>
      <c r="AE1103">
        <v>5.73</v>
      </c>
      <c r="AF1103">
        <v>0</v>
      </c>
      <c r="AG1103">
        <v>0</v>
      </c>
      <c r="AH1103">
        <v>0</v>
      </c>
      <c r="AI1103">
        <v>0.05</v>
      </c>
      <c r="AJ1103">
        <v>0.75</v>
      </c>
      <c r="AK1103">
        <v>1</v>
      </c>
    </row>
    <row r="1104" spans="1:37" x14ac:dyDescent="0.25">
      <c r="A1104" s="18">
        <v>43946</v>
      </c>
      <c r="B1104" t="s">
        <v>217</v>
      </c>
      <c r="C1104" t="s">
        <v>164</v>
      </c>
      <c r="D1104">
        <v>44</v>
      </c>
      <c r="E1104">
        <v>0</v>
      </c>
      <c r="F1104">
        <v>3</v>
      </c>
      <c r="G1104">
        <v>41</v>
      </c>
      <c r="H1104">
        <v>900</v>
      </c>
      <c r="I1104">
        <v>72</v>
      </c>
      <c r="J1104">
        <v>91</v>
      </c>
      <c r="K1104">
        <v>737</v>
      </c>
      <c r="L1104" t="s">
        <v>13</v>
      </c>
      <c r="N1104" t="s">
        <v>164</v>
      </c>
      <c r="O1104" t="s">
        <v>39</v>
      </c>
      <c r="P1104" t="s">
        <v>40</v>
      </c>
      <c r="Q1104" t="s">
        <v>214</v>
      </c>
      <c r="R1104" t="s">
        <v>215</v>
      </c>
      <c r="T1104">
        <v>18</v>
      </c>
      <c r="U1104">
        <v>9</v>
      </c>
      <c r="V1104">
        <v>627</v>
      </c>
      <c r="W1104">
        <v>645</v>
      </c>
      <c r="X1104">
        <v>5312</v>
      </c>
      <c r="Y1104">
        <v>35378</v>
      </c>
      <c r="Z1104">
        <v>45161325</v>
      </c>
      <c r="AA1104">
        <v>1276.55</v>
      </c>
      <c r="AB1104">
        <v>107.60370829999999</v>
      </c>
      <c r="AC1104">
        <v>-6.9204320829999997</v>
      </c>
      <c r="AD1104">
        <v>0.97</v>
      </c>
      <c r="AE1104">
        <v>19.93</v>
      </c>
      <c r="AF1104">
        <v>0</v>
      </c>
      <c r="AG1104">
        <v>1.59</v>
      </c>
      <c r="AH1104">
        <v>0.08</v>
      </c>
      <c r="AI1104">
        <v>0.1011</v>
      </c>
      <c r="AJ1104">
        <v>0.61</v>
      </c>
      <c r="AK1104">
        <v>0</v>
      </c>
    </row>
    <row r="1105" spans="1:37" x14ac:dyDescent="0.25">
      <c r="A1105" s="18">
        <v>43946</v>
      </c>
      <c r="B1105" t="s">
        <v>227</v>
      </c>
      <c r="C1105" t="s">
        <v>165</v>
      </c>
      <c r="D1105">
        <v>46</v>
      </c>
      <c r="E1105">
        <v>1</v>
      </c>
      <c r="F1105">
        <v>8</v>
      </c>
      <c r="G1105">
        <v>37</v>
      </c>
      <c r="H1105">
        <v>610</v>
      </c>
      <c r="I1105">
        <v>49</v>
      </c>
      <c r="J1105">
        <v>81</v>
      </c>
      <c r="K1105">
        <v>480</v>
      </c>
      <c r="L1105" t="s">
        <v>13</v>
      </c>
      <c r="N1105" t="s">
        <v>165</v>
      </c>
      <c r="O1105" t="s">
        <v>39</v>
      </c>
      <c r="P1105" t="s">
        <v>40</v>
      </c>
      <c r="Q1105" t="s">
        <v>214</v>
      </c>
      <c r="R1105" t="s">
        <v>215</v>
      </c>
      <c r="T1105">
        <v>29</v>
      </c>
      <c r="U1105">
        <v>6</v>
      </c>
      <c r="V1105">
        <v>576</v>
      </c>
      <c r="W1105">
        <v>753</v>
      </c>
      <c r="X1105">
        <v>7809</v>
      </c>
      <c r="Y1105">
        <v>32801</v>
      </c>
      <c r="Z1105">
        <v>36364072</v>
      </c>
      <c r="AA1105">
        <v>1108.6400000000001</v>
      </c>
      <c r="AB1105">
        <v>110.20111489999999</v>
      </c>
      <c r="AC1105">
        <v>-7.2590971770000001</v>
      </c>
      <c r="AD1105">
        <v>1.26</v>
      </c>
      <c r="AE1105">
        <v>16.77</v>
      </c>
      <c r="AF1105">
        <v>0.03</v>
      </c>
      <c r="AG1105">
        <v>1.35</v>
      </c>
      <c r="AH1105">
        <v>8.0299999999999996E-2</v>
      </c>
      <c r="AI1105">
        <v>0.1328</v>
      </c>
      <c r="AJ1105">
        <v>1.24</v>
      </c>
      <c r="AK1105">
        <v>0.33</v>
      </c>
    </row>
    <row r="1106" spans="1:37" x14ac:dyDescent="0.25">
      <c r="A1106" s="18">
        <v>43946</v>
      </c>
      <c r="B1106" t="s">
        <v>228</v>
      </c>
      <c r="C1106" t="s">
        <v>166</v>
      </c>
      <c r="D1106">
        <v>77</v>
      </c>
      <c r="E1106">
        <v>8</v>
      </c>
      <c r="F1106">
        <v>5</v>
      </c>
      <c r="G1106">
        <v>64</v>
      </c>
      <c r="H1106">
        <v>718</v>
      </c>
      <c r="I1106">
        <v>74</v>
      </c>
      <c r="J1106">
        <v>121</v>
      </c>
      <c r="K1106">
        <v>523</v>
      </c>
      <c r="L1106" t="s">
        <v>13</v>
      </c>
      <c r="N1106" t="s">
        <v>166</v>
      </c>
      <c r="O1106" t="s">
        <v>39</v>
      </c>
      <c r="P1106" t="s">
        <v>40</v>
      </c>
      <c r="Q1106" t="s">
        <v>214</v>
      </c>
      <c r="R1106" t="s">
        <v>215</v>
      </c>
      <c r="T1106">
        <v>29</v>
      </c>
      <c r="U1106">
        <v>9</v>
      </c>
      <c r="V1106">
        <v>666</v>
      </c>
      <c r="W1106">
        <v>777</v>
      </c>
      <c r="X1106">
        <v>7724</v>
      </c>
      <c r="Y1106">
        <v>47803</v>
      </c>
      <c r="Z1106">
        <v>40479023</v>
      </c>
      <c r="AA1106">
        <v>846.78</v>
      </c>
      <c r="AB1106">
        <v>112.7329414</v>
      </c>
      <c r="AC1106">
        <v>-7.7233455790000001</v>
      </c>
      <c r="AD1106">
        <v>1.9</v>
      </c>
      <c r="AE1106">
        <v>17.739999999999998</v>
      </c>
      <c r="AF1106">
        <v>0.2</v>
      </c>
      <c r="AG1106">
        <v>1.83</v>
      </c>
      <c r="AH1106">
        <v>0.1031</v>
      </c>
      <c r="AI1106">
        <v>0.16850000000000001</v>
      </c>
      <c r="AJ1106">
        <v>2.75</v>
      </c>
      <c r="AK1106">
        <v>1.1399999999999999</v>
      </c>
    </row>
    <row r="1107" spans="1:37" x14ac:dyDescent="0.25">
      <c r="A1107" s="18">
        <v>43946</v>
      </c>
      <c r="B1107" t="s">
        <v>244</v>
      </c>
      <c r="C1107" t="s">
        <v>167</v>
      </c>
      <c r="D1107">
        <v>1</v>
      </c>
      <c r="E1107">
        <v>0</v>
      </c>
      <c r="F1107">
        <v>0</v>
      </c>
      <c r="G1107">
        <v>1</v>
      </c>
      <c r="H1107">
        <v>48</v>
      </c>
      <c r="I1107">
        <v>1</v>
      </c>
      <c r="J1107">
        <v>7</v>
      </c>
      <c r="K1107">
        <v>40</v>
      </c>
      <c r="L1107" t="s">
        <v>13</v>
      </c>
      <c r="N1107" t="s">
        <v>167</v>
      </c>
      <c r="O1107" t="s">
        <v>39</v>
      </c>
      <c r="P1107" t="s">
        <v>40</v>
      </c>
      <c r="Q1107" t="s">
        <v>222</v>
      </c>
      <c r="R1107" t="s">
        <v>215</v>
      </c>
      <c r="T1107">
        <v>12</v>
      </c>
      <c r="U1107">
        <v>2</v>
      </c>
      <c r="V1107">
        <v>174</v>
      </c>
      <c r="W1107">
        <v>99</v>
      </c>
      <c r="X1107">
        <v>2031</v>
      </c>
      <c r="Y1107">
        <v>147307</v>
      </c>
      <c r="Z1107">
        <v>5422814</v>
      </c>
      <c r="AA1107">
        <v>36.81</v>
      </c>
      <c r="AB1107">
        <v>111.1211776</v>
      </c>
      <c r="AC1107">
        <v>-8.6474572E-2</v>
      </c>
      <c r="AD1107">
        <v>0.18</v>
      </c>
      <c r="AE1107">
        <v>8.85</v>
      </c>
      <c r="AF1107">
        <v>0</v>
      </c>
      <c r="AG1107">
        <v>0.18</v>
      </c>
      <c r="AH1107">
        <v>2.0799999999999999E-2</v>
      </c>
      <c r="AI1107">
        <v>0.14580000000000001</v>
      </c>
      <c r="AK1107">
        <v>1</v>
      </c>
    </row>
    <row r="1108" spans="1:37" x14ac:dyDescent="0.25">
      <c r="A1108" s="18">
        <v>43946</v>
      </c>
      <c r="B1108" t="s">
        <v>247</v>
      </c>
      <c r="C1108" t="s">
        <v>168</v>
      </c>
      <c r="D1108">
        <v>14</v>
      </c>
      <c r="E1108">
        <v>0</v>
      </c>
      <c r="F1108">
        <v>4</v>
      </c>
      <c r="G1108">
        <v>10</v>
      </c>
      <c r="H1108">
        <v>145</v>
      </c>
      <c r="I1108">
        <v>8</v>
      </c>
      <c r="J1108">
        <v>15</v>
      </c>
      <c r="K1108">
        <v>122</v>
      </c>
      <c r="L1108" t="s">
        <v>13</v>
      </c>
      <c r="N1108" t="s">
        <v>168</v>
      </c>
      <c r="O1108" t="s">
        <v>39</v>
      </c>
      <c r="P1108" t="s">
        <v>40</v>
      </c>
      <c r="Q1108" t="s">
        <v>222</v>
      </c>
      <c r="R1108" t="s">
        <v>42</v>
      </c>
      <c r="T1108">
        <v>11</v>
      </c>
      <c r="U1108">
        <v>2</v>
      </c>
      <c r="V1108">
        <v>153</v>
      </c>
      <c r="W1108">
        <v>144</v>
      </c>
      <c r="X1108">
        <v>1864</v>
      </c>
      <c r="Y1108">
        <v>38744</v>
      </c>
      <c r="Z1108">
        <v>4023049</v>
      </c>
      <c r="AA1108">
        <v>103.84</v>
      </c>
      <c r="AB1108">
        <v>115.4385783</v>
      </c>
      <c r="AC1108">
        <v>-2.993594979</v>
      </c>
      <c r="AD1108">
        <v>3.48</v>
      </c>
      <c r="AE1108">
        <v>36.04</v>
      </c>
      <c r="AF1108">
        <v>0</v>
      </c>
      <c r="AG1108">
        <v>1.99</v>
      </c>
      <c r="AH1108">
        <v>5.5199999999999999E-2</v>
      </c>
      <c r="AI1108">
        <v>0.10340000000000001</v>
      </c>
      <c r="AJ1108">
        <v>0.78</v>
      </c>
      <c r="AK1108">
        <v>1</v>
      </c>
    </row>
    <row r="1109" spans="1:37" x14ac:dyDescent="0.25">
      <c r="A1109" s="18">
        <v>43946</v>
      </c>
      <c r="B1109" t="s">
        <v>236</v>
      </c>
      <c r="C1109" t="s">
        <v>169</v>
      </c>
      <c r="D1109">
        <v>6</v>
      </c>
      <c r="E1109">
        <v>0</v>
      </c>
      <c r="F1109">
        <v>0</v>
      </c>
      <c r="G1109">
        <v>6</v>
      </c>
      <c r="H1109">
        <v>96</v>
      </c>
      <c r="I1109">
        <v>5</v>
      </c>
      <c r="J1109">
        <v>9</v>
      </c>
      <c r="K1109">
        <v>82</v>
      </c>
      <c r="L1109" t="s">
        <v>13</v>
      </c>
      <c r="N1109" t="s">
        <v>169</v>
      </c>
      <c r="O1109" t="s">
        <v>39</v>
      </c>
      <c r="P1109" t="s">
        <v>40</v>
      </c>
      <c r="Q1109" t="s">
        <v>222</v>
      </c>
      <c r="R1109" t="s">
        <v>215</v>
      </c>
      <c r="T1109">
        <v>13</v>
      </c>
      <c r="U1109">
        <v>1</v>
      </c>
      <c r="V1109">
        <v>136</v>
      </c>
      <c r="W1109">
        <v>139</v>
      </c>
      <c r="X1109">
        <v>1432</v>
      </c>
      <c r="Y1109">
        <v>153565</v>
      </c>
      <c r="Z1109">
        <v>2570289</v>
      </c>
      <c r="AA1109">
        <v>16.739999999999998</v>
      </c>
      <c r="AB1109">
        <v>113.41765359999999</v>
      </c>
      <c r="AC1109">
        <v>-1.6024846530000001</v>
      </c>
      <c r="AD1109">
        <v>2.33</v>
      </c>
      <c r="AE1109">
        <v>37.35</v>
      </c>
      <c r="AF1109">
        <v>0</v>
      </c>
      <c r="AG1109">
        <v>1.95</v>
      </c>
      <c r="AH1109">
        <v>5.21E-2</v>
      </c>
      <c r="AI1109">
        <v>9.3799999999999994E-2</v>
      </c>
      <c r="AJ1109">
        <v>0.55000000000000004</v>
      </c>
      <c r="AK1109">
        <v>1</v>
      </c>
    </row>
    <row r="1110" spans="1:37" x14ac:dyDescent="0.25">
      <c r="A1110" s="18">
        <v>43946</v>
      </c>
      <c r="B1110" t="s">
        <v>221</v>
      </c>
      <c r="C1110" t="s">
        <v>170</v>
      </c>
      <c r="D1110">
        <v>12</v>
      </c>
      <c r="E1110">
        <v>0</v>
      </c>
      <c r="F1110">
        <v>0</v>
      </c>
      <c r="G1110">
        <v>12</v>
      </c>
      <c r="H1110">
        <v>94</v>
      </c>
      <c r="I1110">
        <v>1</v>
      </c>
      <c r="J1110">
        <v>14</v>
      </c>
      <c r="K1110">
        <v>79</v>
      </c>
      <c r="L1110" t="s">
        <v>13</v>
      </c>
      <c r="N1110" t="s">
        <v>170</v>
      </c>
      <c r="O1110" t="s">
        <v>39</v>
      </c>
      <c r="P1110" t="s">
        <v>40</v>
      </c>
      <c r="Q1110" t="s">
        <v>222</v>
      </c>
      <c r="R1110" t="s">
        <v>42</v>
      </c>
      <c r="T1110">
        <v>7</v>
      </c>
      <c r="U1110">
        <v>3</v>
      </c>
      <c r="V1110">
        <v>103</v>
      </c>
      <c r="W1110">
        <v>197</v>
      </c>
      <c r="X1110">
        <v>841</v>
      </c>
      <c r="Y1110">
        <v>129067</v>
      </c>
      <c r="Z1110">
        <v>3552191</v>
      </c>
      <c r="AA1110">
        <v>27.52</v>
      </c>
      <c r="AB1110">
        <v>116.4684405</v>
      </c>
      <c r="AC1110">
        <v>0.45385803000000002</v>
      </c>
      <c r="AD1110">
        <v>3.38</v>
      </c>
      <c r="AE1110">
        <v>26.46</v>
      </c>
      <c r="AF1110">
        <v>0</v>
      </c>
      <c r="AG1110">
        <v>0.28000000000000003</v>
      </c>
      <c r="AH1110">
        <v>1.06E-2</v>
      </c>
      <c r="AI1110">
        <v>0.1489</v>
      </c>
      <c r="AJ1110">
        <v>1.0900000000000001</v>
      </c>
      <c r="AK1110">
        <v>1</v>
      </c>
    </row>
    <row r="1111" spans="1:37" x14ac:dyDescent="0.25">
      <c r="A1111" s="18">
        <v>43946</v>
      </c>
      <c r="B1111" t="s">
        <v>241</v>
      </c>
      <c r="C1111" t="s">
        <v>171</v>
      </c>
      <c r="D1111">
        <v>6</v>
      </c>
      <c r="E1111">
        <v>0</v>
      </c>
      <c r="F1111">
        <v>0</v>
      </c>
      <c r="G1111">
        <v>6</v>
      </c>
      <c r="H1111">
        <v>83</v>
      </c>
      <c r="I1111">
        <v>1</v>
      </c>
      <c r="J1111">
        <v>2</v>
      </c>
      <c r="K1111">
        <v>80</v>
      </c>
      <c r="L1111" t="s">
        <v>13</v>
      </c>
      <c r="N1111" t="s">
        <v>171</v>
      </c>
      <c r="O1111" t="s">
        <v>39</v>
      </c>
      <c r="P1111" t="s">
        <v>40</v>
      </c>
      <c r="Q1111" t="s">
        <v>222</v>
      </c>
      <c r="R1111" t="s">
        <v>42</v>
      </c>
      <c r="T1111">
        <v>4</v>
      </c>
      <c r="U1111">
        <v>1</v>
      </c>
      <c r="V1111">
        <v>53</v>
      </c>
      <c r="W1111">
        <v>35</v>
      </c>
      <c r="X1111">
        <v>447</v>
      </c>
      <c r="Y1111">
        <v>75468</v>
      </c>
      <c r="Z1111">
        <v>648407</v>
      </c>
      <c r="AA1111">
        <v>8.59</v>
      </c>
      <c r="AB1111">
        <v>116.2188791</v>
      </c>
      <c r="AC1111">
        <v>2.8910126209999998</v>
      </c>
      <c r="AD1111">
        <v>9.25</v>
      </c>
      <c r="AE1111">
        <v>128.01</v>
      </c>
      <c r="AF1111">
        <v>0</v>
      </c>
      <c r="AG1111">
        <v>1.54</v>
      </c>
      <c r="AH1111">
        <v>1.2E-2</v>
      </c>
      <c r="AI1111">
        <v>2.41E-2</v>
      </c>
      <c r="AK1111">
        <v>1</v>
      </c>
    </row>
    <row r="1112" spans="1:37" x14ac:dyDescent="0.25">
      <c r="A1112" s="18">
        <v>43946</v>
      </c>
      <c r="B1112" t="s">
        <v>248</v>
      </c>
      <c r="C1112" t="s">
        <v>172</v>
      </c>
      <c r="D1112">
        <v>0</v>
      </c>
      <c r="E1112">
        <v>0</v>
      </c>
      <c r="F1112">
        <v>0</v>
      </c>
      <c r="G1112">
        <v>0</v>
      </c>
      <c r="H1112">
        <v>9</v>
      </c>
      <c r="I1112">
        <v>1</v>
      </c>
      <c r="J1112">
        <v>2</v>
      </c>
      <c r="K1112">
        <v>6</v>
      </c>
      <c r="L1112" t="s">
        <v>13</v>
      </c>
      <c r="N1112" t="s">
        <v>172</v>
      </c>
      <c r="O1112" t="s">
        <v>39</v>
      </c>
      <c r="P1112" t="s">
        <v>40</v>
      </c>
      <c r="Q1112" t="s">
        <v>226</v>
      </c>
      <c r="R1112" t="s">
        <v>215</v>
      </c>
      <c r="T1112">
        <v>6</v>
      </c>
      <c r="U1112">
        <v>1</v>
      </c>
      <c r="V1112">
        <v>47</v>
      </c>
      <c r="W1112">
        <v>82</v>
      </c>
      <c r="X1112">
        <v>309</v>
      </c>
      <c r="Y1112">
        <v>16424</v>
      </c>
      <c r="Z1112">
        <v>1379767</v>
      </c>
      <c r="AA1112">
        <v>84.01</v>
      </c>
      <c r="AB1112">
        <v>106.5499324</v>
      </c>
      <c r="AC1112">
        <v>-2.4474441269999998</v>
      </c>
      <c r="AD1112">
        <v>0</v>
      </c>
      <c r="AE1112">
        <v>6.52</v>
      </c>
      <c r="AF1112">
        <v>0</v>
      </c>
      <c r="AG1112">
        <v>0.72</v>
      </c>
      <c r="AH1112">
        <v>0.1111</v>
      </c>
      <c r="AI1112">
        <v>0.22220000000000001</v>
      </c>
      <c r="AJ1112">
        <v>1</v>
      </c>
      <c r="AK1112">
        <v>1</v>
      </c>
    </row>
    <row r="1113" spans="1:37" x14ac:dyDescent="0.25">
      <c r="A1113" s="18">
        <v>43946</v>
      </c>
      <c r="B1113" t="s">
        <v>249</v>
      </c>
      <c r="C1113" t="s">
        <v>173</v>
      </c>
      <c r="D1113">
        <v>0</v>
      </c>
      <c r="E1113">
        <v>0</v>
      </c>
      <c r="F1113">
        <v>2</v>
      </c>
      <c r="G1113">
        <v>-2</v>
      </c>
      <c r="H1113">
        <v>78</v>
      </c>
      <c r="I1113">
        <v>7</v>
      </c>
      <c r="J1113">
        <v>11</v>
      </c>
      <c r="K1113">
        <v>60</v>
      </c>
      <c r="L1113" t="s">
        <v>13</v>
      </c>
      <c r="N1113" t="s">
        <v>173</v>
      </c>
      <c r="O1113" t="s">
        <v>39</v>
      </c>
      <c r="P1113" t="s">
        <v>40</v>
      </c>
      <c r="Q1113" t="s">
        <v>226</v>
      </c>
      <c r="R1113" t="s">
        <v>215</v>
      </c>
      <c r="T1113">
        <v>5</v>
      </c>
      <c r="U1113">
        <v>2</v>
      </c>
      <c r="V1113">
        <v>75</v>
      </c>
      <c r="W1113">
        <v>142</v>
      </c>
      <c r="X1113">
        <v>275</v>
      </c>
      <c r="Y1113">
        <v>8202</v>
      </c>
      <c r="Z1113">
        <v>1929400</v>
      </c>
      <c r="AA1113">
        <v>235.24</v>
      </c>
      <c r="AB1113">
        <v>108.261746</v>
      </c>
      <c r="AC1113">
        <v>3.9163459999999999</v>
      </c>
      <c r="AD1113">
        <v>0</v>
      </c>
      <c r="AE1113">
        <v>40.43</v>
      </c>
      <c r="AF1113">
        <v>0</v>
      </c>
      <c r="AG1113">
        <v>3.63</v>
      </c>
      <c r="AH1113">
        <v>8.9700000000000002E-2</v>
      </c>
      <c r="AI1113">
        <v>0.14099999999999999</v>
      </c>
      <c r="AJ1113">
        <v>1</v>
      </c>
      <c r="AK1113">
        <v>1</v>
      </c>
    </row>
    <row r="1114" spans="1:37" x14ac:dyDescent="0.25">
      <c r="A1114" s="18">
        <v>43946</v>
      </c>
      <c r="B1114" t="s">
        <v>237</v>
      </c>
      <c r="C1114" t="s">
        <v>174</v>
      </c>
      <c r="D1114">
        <v>0</v>
      </c>
      <c r="E1114">
        <v>0</v>
      </c>
      <c r="F1114">
        <v>1</v>
      </c>
      <c r="G1114">
        <v>-1</v>
      </c>
      <c r="H1114">
        <v>37</v>
      </c>
      <c r="I1114">
        <v>5</v>
      </c>
      <c r="J1114">
        <v>7</v>
      </c>
      <c r="K1114">
        <v>25</v>
      </c>
      <c r="L1114" t="s">
        <v>13</v>
      </c>
      <c r="N1114" t="s">
        <v>174</v>
      </c>
      <c r="O1114" t="s">
        <v>39</v>
      </c>
      <c r="P1114" t="s">
        <v>40</v>
      </c>
      <c r="Q1114" t="s">
        <v>226</v>
      </c>
      <c r="R1114" t="s">
        <v>215</v>
      </c>
      <c r="T1114">
        <v>13</v>
      </c>
      <c r="U1114">
        <v>2</v>
      </c>
      <c r="V1114">
        <v>228</v>
      </c>
      <c r="W1114">
        <v>205</v>
      </c>
      <c r="X1114">
        <v>2435</v>
      </c>
      <c r="Y1114">
        <v>34624</v>
      </c>
      <c r="Z1114">
        <v>9095591</v>
      </c>
      <c r="AA1114">
        <v>262.7</v>
      </c>
      <c r="AB1114">
        <v>105.0214366</v>
      </c>
      <c r="AC1114">
        <v>-4.9167929749999999</v>
      </c>
      <c r="AD1114">
        <v>0</v>
      </c>
      <c r="AE1114">
        <v>4.07</v>
      </c>
      <c r="AF1114">
        <v>0</v>
      </c>
      <c r="AG1114">
        <v>0.55000000000000004</v>
      </c>
      <c r="AH1114">
        <v>0.1351</v>
      </c>
      <c r="AI1114">
        <v>0.18920000000000001</v>
      </c>
      <c r="AJ1114">
        <v>1</v>
      </c>
      <c r="AK1114">
        <v>1</v>
      </c>
    </row>
    <row r="1115" spans="1:37" x14ac:dyDescent="0.25">
      <c r="A1115" s="18">
        <v>43946</v>
      </c>
      <c r="B1115" t="s">
        <v>230</v>
      </c>
      <c r="C1115" t="s">
        <v>175</v>
      </c>
      <c r="D1115">
        <v>3</v>
      </c>
      <c r="E1115">
        <v>0</v>
      </c>
      <c r="F1115">
        <v>0</v>
      </c>
      <c r="G1115">
        <v>3</v>
      </c>
      <c r="H1115">
        <v>20</v>
      </c>
      <c r="I1115">
        <v>0</v>
      </c>
      <c r="J1115">
        <v>10</v>
      </c>
      <c r="K1115">
        <v>10</v>
      </c>
      <c r="L1115" t="s">
        <v>13</v>
      </c>
      <c r="N1115" t="s">
        <v>175</v>
      </c>
      <c r="O1115" t="s">
        <v>39</v>
      </c>
      <c r="P1115" t="s">
        <v>40</v>
      </c>
      <c r="Q1115" t="s">
        <v>175</v>
      </c>
      <c r="R1115" t="s">
        <v>231</v>
      </c>
      <c r="T1115">
        <v>9</v>
      </c>
      <c r="U1115">
        <v>2</v>
      </c>
      <c r="V1115">
        <v>118</v>
      </c>
      <c r="W1115">
        <v>35</v>
      </c>
      <c r="X1115">
        <v>1198</v>
      </c>
      <c r="Y1115">
        <v>46914</v>
      </c>
      <c r="Z1115">
        <v>1847097</v>
      </c>
      <c r="AA1115">
        <v>39.369999999999997</v>
      </c>
      <c r="AB1115">
        <v>129.57679200000001</v>
      </c>
      <c r="AC1115">
        <v>-3.1925720000000002</v>
      </c>
      <c r="AD1115">
        <v>1.62</v>
      </c>
      <c r="AE1115">
        <v>10.83</v>
      </c>
      <c r="AF1115">
        <v>0</v>
      </c>
      <c r="AG1115">
        <v>0</v>
      </c>
      <c r="AH1115">
        <v>0</v>
      </c>
      <c r="AI1115">
        <v>0.5</v>
      </c>
      <c r="AK1115">
        <v>1</v>
      </c>
    </row>
    <row r="1116" spans="1:37" x14ac:dyDescent="0.25">
      <c r="A1116" s="18">
        <v>43946</v>
      </c>
      <c r="B1116" t="s">
        <v>234</v>
      </c>
      <c r="C1116" t="s">
        <v>176</v>
      </c>
      <c r="D1116">
        <v>0</v>
      </c>
      <c r="E1116">
        <v>0</v>
      </c>
      <c r="F1116">
        <v>1</v>
      </c>
      <c r="G1116">
        <v>-1</v>
      </c>
      <c r="H1116">
        <v>14</v>
      </c>
      <c r="I1116">
        <v>0</v>
      </c>
      <c r="J1116">
        <v>3</v>
      </c>
      <c r="K1116">
        <v>11</v>
      </c>
      <c r="L1116" t="s">
        <v>13</v>
      </c>
      <c r="N1116" t="s">
        <v>176</v>
      </c>
      <c r="O1116" t="s">
        <v>39</v>
      </c>
      <c r="P1116" t="s">
        <v>40</v>
      </c>
      <c r="Q1116" t="s">
        <v>175</v>
      </c>
      <c r="R1116" t="s">
        <v>231</v>
      </c>
      <c r="T1116">
        <v>8</v>
      </c>
      <c r="U1116">
        <v>2</v>
      </c>
      <c r="V1116">
        <v>116</v>
      </c>
      <c r="W1116">
        <v>118</v>
      </c>
      <c r="X1116">
        <v>1063</v>
      </c>
      <c r="Y1116">
        <v>31983</v>
      </c>
      <c r="Z1116">
        <v>1307803</v>
      </c>
      <c r="AA1116">
        <v>40.89</v>
      </c>
      <c r="AB1116">
        <v>127.5391072</v>
      </c>
      <c r="AC1116">
        <v>0.212036949</v>
      </c>
      <c r="AD1116">
        <v>0</v>
      </c>
      <c r="AE1116">
        <v>10.7</v>
      </c>
      <c r="AF1116">
        <v>0</v>
      </c>
      <c r="AG1116">
        <v>0</v>
      </c>
      <c r="AH1116">
        <v>0</v>
      </c>
      <c r="AI1116">
        <v>0.21429999999999999</v>
      </c>
      <c r="AJ1116">
        <v>1</v>
      </c>
      <c r="AK1116">
        <v>1</v>
      </c>
    </row>
    <row r="1117" spans="1:37" x14ac:dyDescent="0.25">
      <c r="A1117" s="18">
        <v>43946</v>
      </c>
      <c r="B1117" t="s">
        <v>251</v>
      </c>
      <c r="C1117" t="s">
        <v>177</v>
      </c>
      <c r="D1117">
        <v>27</v>
      </c>
      <c r="E1117">
        <v>0</v>
      </c>
      <c r="F1117">
        <v>5</v>
      </c>
      <c r="G1117">
        <v>22</v>
      </c>
      <c r="H1117">
        <v>178</v>
      </c>
      <c r="I1117">
        <v>4</v>
      </c>
      <c r="J1117">
        <v>20</v>
      </c>
      <c r="K1117">
        <v>154</v>
      </c>
      <c r="L1117" t="s">
        <v>13</v>
      </c>
      <c r="N1117" t="s">
        <v>177</v>
      </c>
      <c r="O1117" t="s">
        <v>39</v>
      </c>
      <c r="P1117" t="s">
        <v>40</v>
      </c>
      <c r="Q1117" t="s">
        <v>41</v>
      </c>
      <c r="R1117" t="s">
        <v>42</v>
      </c>
      <c r="T1117">
        <v>8</v>
      </c>
      <c r="U1117">
        <v>2</v>
      </c>
      <c r="V1117">
        <v>117</v>
      </c>
      <c r="W1117">
        <v>145</v>
      </c>
      <c r="X1117">
        <v>995</v>
      </c>
      <c r="Y1117">
        <v>18572</v>
      </c>
      <c r="Z1117">
        <v>5270247</v>
      </c>
      <c r="AA1117">
        <v>283.77</v>
      </c>
      <c r="AB1117">
        <v>117.5086257</v>
      </c>
      <c r="AC1117">
        <v>-8.6069988659999996</v>
      </c>
      <c r="AD1117">
        <v>5.12</v>
      </c>
      <c r="AE1117">
        <v>33.770000000000003</v>
      </c>
      <c r="AF1117">
        <v>0</v>
      </c>
      <c r="AG1117">
        <v>0.76</v>
      </c>
      <c r="AH1117">
        <v>2.2499999999999999E-2</v>
      </c>
      <c r="AI1117">
        <v>0.1124</v>
      </c>
      <c r="AJ1117">
        <v>0.71</v>
      </c>
      <c r="AK1117">
        <v>1</v>
      </c>
    </row>
    <row r="1118" spans="1:37" x14ac:dyDescent="0.25">
      <c r="A1118" s="18">
        <v>43946</v>
      </c>
      <c r="B1118" t="s">
        <v>253</v>
      </c>
      <c r="C1118" t="s">
        <v>178</v>
      </c>
      <c r="D1118">
        <v>0</v>
      </c>
      <c r="E1118">
        <v>0</v>
      </c>
      <c r="F1118">
        <v>0</v>
      </c>
      <c r="G1118">
        <v>0</v>
      </c>
      <c r="H1118">
        <v>1</v>
      </c>
      <c r="I1118">
        <v>0</v>
      </c>
      <c r="J1118">
        <v>1</v>
      </c>
      <c r="K1118">
        <v>0</v>
      </c>
      <c r="L1118" t="s">
        <v>13</v>
      </c>
      <c r="N1118" t="s">
        <v>178</v>
      </c>
      <c r="O1118" t="s">
        <v>39</v>
      </c>
      <c r="P1118" t="s">
        <v>40</v>
      </c>
      <c r="Q1118" t="s">
        <v>41</v>
      </c>
      <c r="R1118" t="s">
        <v>42</v>
      </c>
      <c r="T1118">
        <v>21</v>
      </c>
      <c r="U1118">
        <v>1</v>
      </c>
      <c r="V1118">
        <v>309</v>
      </c>
      <c r="W1118">
        <v>327</v>
      </c>
      <c r="X1118">
        <v>3026</v>
      </c>
      <c r="Y1118">
        <v>48718</v>
      </c>
      <c r="Z1118">
        <v>5411321</v>
      </c>
      <c r="AA1118">
        <v>111.07</v>
      </c>
      <c r="AB1118">
        <v>121.592271</v>
      </c>
      <c r="AC1118">
        <v>-8.6822049999999997</v>
      </c>
      <c r="AD1118">
        <v>0</v>
      </c>
      <c r="AE1118">
        <v>0.18</v>
      </c>
      <c r="AF1118">
        <v>0</v>
      </c>
      <c r="AG1118">
        <v>0</v>
      </c>
      <c r="AH1118">
        <v>0</v>
      </c>
      <c r="AI1118">
        <v>1</v>
      </c>
      <c r="AJ1118">
        <v>1</v>
      </c>
      <c r="AK1118">
        <v>1</v>
      </c>
    </row>
    <row r="1119" spans="1:37" x14ac:dyDescent="0.25">
      <c r="A1119" s="18">
        <v>43946</v>
      </c>
      <c r="B1119" t="s">
        <v>232</v>
      </c>
      <c r="C1119" t="s">
        <v>179</v>
      </c>
      <c r="D1119">
        <v>0</v>
      </c>
      <c r="E1119">
        <v>0</v>
      </c>
      <c r="F1119">
        <v>0</v>
      </c>
      <c r="G1119">
        <v>0</v>
      </c>
      <c r="H1119">
        <v>135</v>
      </c>
      <c r="I1119">
        <v>6</v>
      </c>
      <c r="J1119">
        <v>32</v>
      </c>
      <c r="K1119">
        <v>97</v>
      </c>
      <c r="L1119" t="s">
        <v>13</v>
      </c>
      <c r="N1119" t="s">
        <v>179</v>
      </c>
      <c r="O1119" t="s">
        <v>39</v>
      </c>
      <c r="P1119" t="s">
        <v>40</v>
      </c>
      <c r="Q1119" t="s">
        <v>179</v>
      </c>
      <c r="R1119" t="s">
        <v>231</v>
      </c>
      <c r="S1119" t="s">
        <v>233</v>
      </c>
      <c r="T1119">
        <v>28</v>
      </c>
      <c r="U1119">
        <v>1</v>
      </c>
      <c r="V1119">
        <v>560</v>
      </c>
      <c r="W1119">
        <v>110</v>
      </c>
      <c r="X1119">
        <v>5411</v>
      </c>
      <c r="Y1119">
        <v>319036</v>
      </c>
      <c r="Z1119">
        <v>4340348</v>
      </c>
      <c r="AA1119">
        <v>13.6</v>
      </c>
      <c r="AB1119">
        <v>138.69603000000001</v>
      </c>
      <c r="AC1119">
        <v>-4.6662095299999997</v>
      </c>
      <c r="AD1119">
        <v>0</v>
      </c>
      <c r="AE1119">
        <v>31.1</v>
      </c>
      <c r="AF1119">
        <v>0</v>
      </c>
      <c r="AG1119">
        <v>1.38</v>
      </c>
      <c r="AH1119">
        <v>4.4400000000000002E-2</v>
      </c>
      <c r="AI1119">
        <v>0.23699999999999999</v>
      </c>
      <c r="AJ1119">
        <v>0</v>
      </c>
      <c r="AK1119">
        <v>1</v>
      </c>
    </row>
    <row r="1120" spans="1:37" x14ac:dyDescent="0.25">
      <c r="A1120" s="18">
        <v>43946</v>
      </c>
      <c r="B1120" t="s">
        <v>240</v>
      </c>
      <c r="C1120" t="s">
        <v>180</v>
      </c>
      <c r="D1120">
        <v>1</v>
      </c>
      <c r="E1120">
        <v>0</v>
      </c>
      <c r="F1120">
        <v>0</v>
      </c>
      <c r="G1120">
        <v>1</v>
      </c>
      <c r="H1120">
        <v>16</v>
      </c>
      <c r="I1120">
        <v>0</v>
      </c>
      <c r="J1120">
        <v>0</v>
      </c>
      <c r="K1120">
        <v>16</v>
      </c>
      <c r="L1120" t="s">
        <v>13</v>
      </c>
      <c r="N1120" t="s">
        <v>180</v>
      </c>
      <c r="O1120" t="s">
        <v>39</v>
      </c>
      <c r="P1120" t="s">
        <v>40</v>
      </c>
      <c r="Q1120" t="s">
        <v>179</v>
      </c>
      <c r="R1120" t="s">
        <v>231</v>
      </c>
      <c r="S1120" t="s">
        <v>233</v>
      </c>
      <c r="T1120">
        <v>12</v>
      </c>
      <c r="U1120">
        <v>1</v>
      </c>
      <c r="V1120">
        <v>218</v>
      </c>
      <c r="W1120">
        <v>95</v>
      </c>
      <c r="X1120">
        <v>1742</v>
      </c>
      <c r="Y1120">
        <v>102955</v>
      </c>
      <c r="Z1120">
        <v>1140701</v>
      </c>
      <c r="AA1120">
        <v>11.08</v>
      </c>
      <c r="AB1120">
        <v>132.9762624</v>
      </c>
      <c r="AC1120">
        <v>-2.045160182</v>
      </c>
      <c r="AD1120">
        <v>0.88</v>
      </c>
      <c r="AE1120">
        <v>14.03</v>
      </c>
      <c r="AF1120">
        <v>0</v>
      </c>
      <c r="AG1120">
        <v>0</v>
      </c>
      <c r="AH1120">
        <v>0</v>
      </c>
      <c r="AI1120">
        <v>0</v>
      </c>
      <c r="AJ1120">
        <v>0.5</v>
      </c>
      <c r="AK1120">
        <v>1</v>
      </c>
    </row>
    <row r="1121" spans="1:37" x14ac:dyDescent="0.25">
      <c r="A1121" s="18">
        <v>43946</v>
      </c>
      <c r="B1121" t="s">
        <v>245</v>
      </c>
      <c r="C1121" t="s">
        <v>181</v>
      </c>
      <c r="D1121">
        <v>2</v>
      </c>
      <c r="E1121">
        <v>0</v>
      </c>
      <c r="F1121">
        <v>1</v>
      </c>
      <c r="G1121">
        <v>1</v>
      </c>
      <c r="H1121">
        <v>37</v>
      </c>
      <c r="I1121">
        <v>6</v>
      </c>
      <c r="J1121">
        <v>15</v>
      </c>
      <c r="K1121">
        <v>16</v>
      </c>
      <c r="L1121" t="s">
        <v>13</v>
      </c>
      <c r="N1121" t="s">
        <v>181</v>
      </c>
      <c r="O1121" t="s">
        <v>39</v>
      </c>
      <c r="P1121" t="s">
        <v>40</v>
      </c>
      <c r="Q1121" t="s">
        <v>226</v>
      </c>
      <c r="R1121" t="s">
        <v>215</v>
      </c>
      <c r="T1121">
        <v>10</v>
      </c>
      <c r="U1121">
        <v>2</v>
      </c>
      <c r="V1121">
        <v>169</v>
      </c>
      <c r="W1121">
        <v>268</v>
      </c>
      <c r="X1121">
        <v>1591</v>
      </c>
      <c r="Y1121">
        <v>87024</v>
      </c>
      <c r="Z1121">
        <v>6074100</v>
      </c>
      <c r="AA1121">
        <v>69.8</v>
      </c>
      <c r="AB1121">
        <v>101.8051092</v>
      </c>
      <c r="AC1121">
        <v>0.51164785099999999</v>
      </c>
      <c r="AD1121">
        <v>0.33</v>
      </c>
      <c r="AE1121">
        <v>6.09</v>
      </c>
      <c r="AF1121">
        <v>0</v>
      </c>
      <c r="AG1121">
        <v>0.99</v>
      </c>
      <c r="AH1121">
        <v>0.16220000000000001</v>
      </c>
      <c r="AI1121">
        <v>0.40539999999999998</v>
      </c>
      <c r="AK1121">
        <v>1</v>
      </c>
    </row>
    <row r="1122" spans="1:37" x14ac:dyDescent="0.25">
      <c r="A1122" s="18">
        <v>43946</v>
      </c>
      <c r="B1122" t="s">
        <v>242</v>
      </c>
      <c r="C1122" t="s">
        <v>182</v>
      </c>
      <c r="D1122">
        <v>2</v>
      </c>
      <c r="E1122">
        <v>0</v>
      </c>
      <c r="F1122">
        <v>0</v>
      </c>
      <c r="G1122">
        <v>2</v>
      </c>
      <c r="H1122">
        <v>35</v>
      </c>
      <c r="I1122">
        <v>1</v>
      </c>
      <c r="J1122">
        <v>1</v>
      </c>
      <c r="K1122">
        <v>33</v>
      </c>
      <c r="L1122" t="s">
        <v>13</v>
      </c>
      <c r="N1122" t="s">
        <v>182</v>
      </c>
      <c r="O1122" t="s">
        <v>39</v>
      </c>
      <c r="P1122" t="s">
        <v>40</v>
      </c>
      <c r="Q1122" t="s">
        <v>220</v>
      </c>
      <c r="R1122" t="s">
        <v>42</v>
      </c>
      <c r="T1122">
        <v>6</v>
      </c>
      <c r="V1122">
        <v>69</v>
      </c>
      <c r="W1122">
        <v>73</v>
      </c>
      <c r="X1122">
        <v>575</v>
      </c>
      <c r="Y1122">
        <v>16787</v>
      </c>
      <c r="Z1122">
        <v>1559984</v>
      </c>
      <c r="AA1122">
        <v>92.93</v>
      </c>
      <c r="AB1122">
        <v>119.3450194</v>
      </c>
      <c r="AC1122">
        <v>-2.4617460530000002</v>
      </c>
      <c r="AD1122">
        <v>1.28</v>
      </c>
      <c r="AE1122">
        <v>22.44</v>
      </c>
      <c r="AF1122">
        <v>0</v>
      </c>
      <c r="AG1122">
        <v>0.64</v>
      </c>
      <c r="AH1122">
        <v>2.86E-2</v>
      </c>
      <c r="AI1122">
        <v>2.86E-2</v>
      </c>
      <c r="AJ1122">
        <v>0.08</v>
      </c>
      <c r="AK1122">
        <v>1</v>
      </c>
    </row>
    <row r="1123" spans="1:37" x14ac:dyDescent="0.25">
      <c r="A1123" s="18">
        <v>43946</v>
      </c>
      <c r="B1123" t="s">
        <v>229</v>
      </c>
      <c r="C1123" t="s">
        <v>183</v>
      </c>
      <c r="D1123">
        <v>13</v>
      </c>
      <c r="E1123">
        <v>1</v>
      </c>
      <c r="F1123">
        <v>1</v>
      </c>
      <c r="G1123">
        <v>11</v>
      </c>
      <c r="H1123">
        <v>431</v>
      </c>
      <c r="I1123">
        <v>34</v>
      </c>
      <c r="J1123">
        <v>81</v>
      </c>
      <c r="K1123">
        <v>316</v>
      </c>
      <c r="L1123" t="s">
        <v>13</v>
      </c>
      <c r="N1123" t="s">
        <v>183</v>
      </c>
      <c r="O1123" t="s">
        <v>39</v>
      </c>
      <c r="P1123" t="s">
        <v>40</v>
      </c>
      <c r="Q1123" t="s">
        <v>220</v>
      </c>
      <c r="R1123" t="s">
        <v>42</v>
      </c>
      <c r="T1123">
        <v>21</v>
      </c>
      <c r="U1123">
        <v>3</v>
      </c>
      <c r="V1123">
        <v>311</v>
      </c>
      <c r="W1123">
        <v>792</v>
      </c>
      <c r="X1123">
        <v>2255</v>
      </c>
      <c r="Y1123">
        <v>46717</v>
      </c>
      <c r="Z1123">
        <v>9426885</v>
      </c>
      <c r="AA1123">
        <v>201.78</v>
      </c>
      <c r="AB1123">
        <v>120.1620559</v>
      </c>
      <c r="AC1123">
        <v>-3.731080714</v>
      </c>
      <c r="AD1123">
        <v>1.38</v>
      </c>
      <c r="AE1123">
        <v>45.72</v>
      </c>
      <c r="AF1123">
        <v>0.11</v>
      </c>
      <c r="AG1123">
        <v>3.61</v>
      </c>
      <c r="AH1123">
        <v>7.8899999999999998E-2</v>
      </c>
      <c r="AI1123">
        <v>0.18790000000000001</v>
      </c>
      <c r="AJ1123">
        <v>0.59</v>
      </c>
    </row>
    <row r="1124" spans="1:37" x14ac:dyDescent="0.25">
      <c r="A1124" s="18">
        <v>43946</v>
      </c>
      <c r="B1124" t="s">
        <v>238</v>
      </c>
      <c r="C1124" t="s">
        <v>184</v>
      </c>
      <c r="D1124">
        <v>4</v>
      </c>
      <c r="E1124">
        <v>0</v>
      </c>
      <c r="F1124">
        <v>0</v>
      </c>
      <c r="G1124">
        <v>4</v>
      </c>
      <c r="H1124">
        <v>36</v>
      </c>
      <c r="I1124">
        <v>3</v>
      </c>
      <c r="J1124">
        <v>3</v>
      </c>
      <c r="K1124">
        <v>30</v>
      </c>
      <c r="L1124" t="s">
        <v>13</v>
      </c>
      <c r="N1124" t="s">
        <v>184</v>
      </c>
      <c r="O1124" t="s">
        <v>39</v>
      </c>
      <c r="P1124" t="s">
        <v>40</v>
      </c>
      <c r="Q1124" t="s">
        <v>220</v>
      </c>
      <c r="R1124" t="s">
        <v>42</v>
      </c>
      <c r="T1124">
        <v>12</v>
      </c>
      <c r="U1124">
        <v>1</v>
      </c>
      <c r="V1124">
        <v>175</v>
      </c>
      <c r="W1124">
        <v>175</v>
      </c>
      <c r="X1124">
        <v>1842</v>
      </c>
      <c r="Y1124">
        <v>61841</v>
      </c>
      <c r="Z1124">
        <v>2955567</v>
      </c>
      <c r="AA1124">
        <v>47.79</v>
      </c>
      <c r="AB1124">
        <v>121.2010927</v>
      </c>
      <c r="AC1124">
        <v>-1.00413668</v>
      </c>
      <c r="AD1124">
        <v>1.35</v>
      </c>
      <c r="AE1124">
        <v>12.18</v>
      </c>
      <c r="AF1124">
        <v>0</v>
      </c>
      <c r="AG1124">
        <v>1.02</v>
      </c>
      <c r="AH1124">
        <v>8.3299999999999999E-2</v>
      </c>
      <c r="AI1124">
        <v>8.3299999999999999E-2</v>
      </c>
      <c r="AJ1124">
        <v>1.33</v>
      </c>
      <c r="AK1124">
        <v>1</v>
      </c>
    </row>
    <row r="1125" spans="1:37" x14ac:dyDescent="0.25">
      <c r="A1125" s="18">
        <v>43946</v>
      </c>
      <c r="B1125" t="s">
        <v>219</v>
      </c>
      <c r="C1125" t="s">
        <v>185</v>
      </c>
      <c r="D1125">
        <v>0</v>
      </c>
      <c r="E1125">
        <v>0</v>
      </c>
      <c r="F1125">
        <v>0</v>
      </c>
      <c r="G1125">
        <v>0</v>
      </c>
      <c r="H1125">
        <v>41</v>
      </c>
      <c r="I1125">
        <v>2</v>
      </c>
      <c r="J1125">
        <v>5</v>
      </c>
      <c r="K1125">
        <v>34</v>
      </c>
      <c r="L1125" t="s">
        <v>13</v>
      </c>
      <c r="N1125" t="s">
        <v>185</v>
      </c>
      <c r="O1125" t="s">
        <v>39</v>
      </c>
      <c r="P1125" t="s">
        <v>40</v>
      </c>
      <c r="Q1125" t="s">
        <v>220</v>
      </c>
      <c r="R1125" t="s">
        <v>42</v>
      </c>
      <c r="T1125">
        <v>15</v>
      </c>
      <c r="U1125">
        <v>2</v>
      </c>
      <c r="V1125">
        <v>219</v>
      </c>
      <c r="W1125">
        <v>377</v>
      </c>
      <c r="X1125">
        <v>1911</v>
      </c>
      <c r="Y1125">
        <v>38068</v>
      </c>
      <c r="Z1125">
        <v>2635461</v>
      </c>
      <c r="AA1125">
        <v>69.23</v>
      </c>
      <c r="AB1125">
        <v>122.070311</v>
      </c>
      <c r="AC1125">
        <v>-4.1246887929999998</v>
      </c>
      <c r="AD1125">
        <v>0</v>
      </c>
      <c r="AE1125">
        <v>15.56</v>
      </c>
      <c r="AF1125">
        <v>0</v>
      </c>
      <c r="AG1125">
        <v>0.76</v>
      </c>
      <c r="AH1125">
        <v>4.8800000000000003E-2</v>
      </c>
      <c r="AI1125">
        <v>0.122</v>
      </c>
      <c r="AJ1125">
        <v>0</v>
      </c>
      <c r="AK1125">
        <v>1</v>
      </c>
    </row>
    <row r="1126" spans="1:37" x14ac:dyDescent="0.25">
      <c r="A1126" s="18">
        <v>43946</v>
      </c>
      <c r="B1126" t="s">
        <v>252</v>
      </c>
      <c r="C1126" t="s">
        <v>186</v>
      </c>
      <c r="D1126">
        <v>0</v>
      </c>
      <c r="E1126">
        <v>0</v>
      </c>
      <c r="F1126">
        <v>0</v>
      </c>
      <c r="G1126">
        <v>0</v>
      </c>
      <c r="H1126">
        <v>34</v>
      </c>
      <c r="I1126">
        <v>3</v>
      </c>
      <c r="J1126">
        <v>6</v>
      </c>
      <c r="K1126">
        <v>25</v>
      </c>
      <c r="L1126" t="s">
        <v>13</v>
      </c>
      <c r="N1126" t="s">
        <v>186</v>
      </c>
      <c r="O1126" t="s">
        <v>39</v>
      </c>
      <c r="P1126" t="s">
        <v>40</v>
      </c>
      <c r="Q1126" t="s">
        <v>220</v>
      </c>
      <c r="R1126" t="s">
        <v>42</v>
      </c>
      <c r="T1126">
        <v>11</v>
      </c>
      <c r="U1126">
        <v>4</v>
      </c>
      <c r="V1126">
        <v>171</v>
      </c>
      <c r="W1126">
        <v>332</v>
      </c>
      <c r="X1126">
        <v>1507</v>
      </c>
      <c r="Y1126">
        <v>13892</v>
      </c>
      <c r="Z1126">
        <v>2641884</v>
      </c>
      <c r="AA1126">
        <v>190.17</v>
      </c>
      <c r="AB1126">
        <v>124.5212396</v>
      </c>
      <c r="AC1126">
        <v>1.259638212</v>
      </c>
      <c r="AD1126">
        <v>0</v>
      </c>
      <c r="AE1126">
        <v>12.87</v>
      </c>
      <c r="AF1126">
        <v>0</v>
      </c>
      <c r="AG1126">
        <v>1.1399999999999999</v>
      </c>
      <c r="AH1126">
        <v>8.8200000000000001E-2</v>
      </c>
      <c r="AI1126">
        <v>0.17649999999999999</v>
      </c>
      <c r="AJ1126">
        <v>0</v>
      </c>
      <c r="AK1126">
        <v>1</v>
      </c>
    </row>
    <row r="1127" spans="1:37" x14ac:dyDescent="0.25">
      <c r="A1127" s="18">
        <v>43946</v>
      </c>
      <c r="B1127" t="s">
        <v>239</v>
      </c>
      <c r="C1127" t="s">
        <v>56</v>
      </c>
      <c r="D1127">
        <v>1</v>
      </c>
      <c r="E1127">
        <v>1</v>
      </c>
      <c r="F1127">
        <v>4</v>
      </c>
      <c r="G1127">
        <v>-4</v>
      </c>
      <c r="H1127">
        <v>97</v>
      </c>
      <c r="I1127">
        <v>11</v>
      </c>
      <c r="J1127">
        <v>21</v>
      </c>
      <c r="K1127">
        <v>65</v>
      </c>
      <c r="L1127" t="s">
        <v>13</v>
      </c>
      <c r="N1127" t="s">
        <v>56</v>
      </c>
      <c r="O1127" t="s">
        <v>39</v>
      </c>
      <c r="P1127" t="s">
        <v>40</v>
      </c>
      <c r="Q1127" t="s">
        <v>226</v>
      </c>
      <c r="R1127" t="s">
        <v>215</v>
      </c>
      <c r="T1127">
        <v>12</v>
      </c>
      <c r="U1127">
        <v>7</v>
      </c>
      <c r="V1127">
        <v>179</v>
      </c>
      <c r="W1127">
        <v>230</v>
      </c>
      <c r="X1127">
        <v>928</v>
      </c>
      <c r="Y1127">
        <v>42013</v>
      </c>
      <c r="Z1127">
        <v>5519245</v>
      </c>
      <c r="AA1127">
        <v>131.37</v>
      </c>
      <c r="AB1127">
        <v>100.46506239999999</v>
      </c>
      <c r="AC1127">
        <v>-0.850253225</v>
      </c>
      <c r="AD1127">
        <v>0.18</v>
      </c>
      <c r="AE1127">
        <v>17.57</v>
      </c>
      <c r="AF1127">
        <v>0.18</v>
      </c>
      <c r="AG1127">
        <v>1.99</v>
      </c>
      <c r="AH1127">
        <v>0.1134</v>
      </c>
      <c r="AI1127">
        <v>0.2165</v>
      </c>
      <c r="AJ1127">
        <v>0.1</v>
      </c>
      <c r="AK1127">
        <v>1</v>
      </c>
    </row>
    <row r="1128" spans="1:37" x14ac:dyDescent="0.25">
      <c r="A1128" s="18">
        <v>43946</v>
      </c>
      <c r="B1128" t="s">
        <v>243</v>
      </c>
      <c r="C1128" t="s">
        <v>156</v>
      </c>
      <c r="D1128">
        <v>13</v>
      </c>
      <c r="E1128">
        <v>0</v>
      </c>
      <c r="F1128">
        <v>10</v>
      </c>
      <c r="G1128">
        <v>3</v>
      </c>
      <c r="H1128">
        <v>118</v>
      </c>
      <c r="I1128">
        <v>1</v>
      </c>
      <c r="J1128">
        <v>16</v>
      </c>
      <c r="K1128">
        <v>101</v>
      </c>
      <c r="L1128" t="s">
        <v>13</v>
      </c>
      <c r="N1128" t="s">
        <v>156</v>
      </c>
      <c r="O1128" t="s">
        <v>39</v>
      </c>
      <c r="P1128" t="s">
        <v>40</v>
      </c>
      <c r="Q1128" t="s">
        <v>226</v>
      </c>
      <c r="R1128" t="s">
        <v>215</v>
      </c>
      <c r="T1128">
        <v>13</v>
      </c>
      <c r="U1128">
        <v>4</v>
      </c>
      <c r="V1128">
        <v>241</v>
      </c>
      <c r="W1128">
        <v>387</v>
      </c>
      <c r="X1128">
        <v>2853</v>
      </c>
      <c r="Y1128">
        <v>91592</v>
      </c>
      <c r="Z1128">
        <v>8217551</v>
      </c>
      <c r="AA1128">
        <v>89.72</v>
      </c>
      <c r="AB1128">
        <v>104.16946470000001</v>
      </c>
      <c r="AC1128">
        <v>-3.2162118080000002</v>
      </c>
      <c r="AD1128">
        <v>1.58</v>
      </c>
      <c r="AE1128">
        <v>14.36</v>
      </c>
      <c r="AF1128">
        <v>0</v>
      </c>
      <c r="AG1128">
        <v>0.12</v>
      </c>
      <c r="AH1128">
        <v>8.5000000000000006E-3</v>
      </c>
      <c r="AI1128">
        <v>0.1356</v>
      </c>
      <c r="AJ1128">
        <v>1</v>
      </c>
      <c r="AK1128">
        <v>1</v>
      </c>
    </row>
    <row r="1129" spans="1:37" x14ac:dyDescent="0.25">
      <c r="A1129" s="18">
        <v>43946</v>
      </c>
      <c r="B1129" t="s">
        <v>225</v>
      </c>
      <c r="C1129" t="s">
        <v>187</v>
      </c>
      <c r="D1129">
        <v>9</v>
      </c>
      <c r="E1129">
        <v>1</v>
      </c>
      <c r="F1129">
        <v>0</v>
      </c>
      <c r="G1129">
        <v>8</v>
      </c>
      <c r="H1129">
        <v>98</v>
      </c>
      <c r="I1129">
        <v>12</v>
      </c>
      <c r="J1129">
        <v>21</v>
      </c>
      <c r="K1129">
        <v>65</v>
      </c>
      <c r="L1129" t="s">
        <v>13</v>
      </c>
      <c r="N1129" t="s">
        <v>187</v>
      </c>
      <c r="O1129" t="s">
        <v>39</v>
      </c>
      <c r="P1129" t="s">
        <v>40</v>
      </c>
      <c r="Q1129" t="s">
        <v>226</v>
      </c>
      <c r="R1129" t="s">
        <v>215</v>
      </c>
      <c r="T1129">
        <v>25</v>
      </c>
      <c r="U1129">
        <v>8</v>
      </c>
      <c r="V1129">
        <v>450</v>
      </c>
      <c r="W1129">
        <v>693</v>
      </c>
      <c r="X1129">
        <v>5417</v>
      </c>
      <c r="Y1129">
        <v>72981</v>
      </c>
      <c r="Z1129">
        <v>14874889</v>
      </c>
      <c r="AA1129">
        <v>203.82</v>
      </c>
      <c r="AB1129">
        <v>99.051964420000004</v>
      </c>
      <c r="AC1129">
        <v>2.1918944530000002</v>
      </c>
      <c r="AD1129">
        <v>0.61</v>
      </c>
      <c r="AE1129">
        <v>6.59</v>
      </c>
      <c r="AF1129">
        <v>7.0000000000000007E-2</v>
      </c>
      <c r="AG1129">
        <v>0.81</v>
      </c>
      <c r="AH1129">
        <v>0.12239999999999999</v>
      </c>
      <c r="AI1129">
        <v>0.21429999999999999</v>
      </c>
      <c r="AJ1129">
        <v>9</v>
      </c>
    </row>
    <row r="1130" spans="1:37" x14ac:dyDescent="0.25">
      <c r="A1130" s="18">
        <v>43947</v>
      </c>
      <c r="B1130" t="s">
        <v>235</v>
      </c>
      <c r="C1130" t="s">
        <v>157</v>
      </c>
      <c r="D1130">
        <v>0</v>
      </c>
      <c r="E1130">
        <v>0</v>
      </c>
      <c r="F1130">
        <v>0</v>
      </c>
      <c r="G1130">
        <v>0</v>
      </c>
      <c r="H1130">
        <v>9</v>
      </c>
      <c r="I1130">
        <v>1</v>
      </c>
      <c r="J1130">
        <v>3</v>
      </c>
      <c r="K1130">
        <v>5</v>
      </c>
      <c r="L1130" t="s">
        <v>13</v>
      </c>
      <c r="N1130" t="s">
        <v>157</v>
      </c>
      <c r="O1130" t="s">
        <v>39</v>
      </c>
      <c r="P1130" t="s">
        <v>40</v>
      </c>
      <c r="Q1130" t="s">
        <v>226</v>
      </c>
      <c r="R1130" t="s">
        <v>215</v>
      </c>
      <c r="S1130" t="s">
        <v>233</v>
      </c>
      <c r="T1130">
        <v>18</v>
      </c>
      <c r="U1130">
        <v>5</v>
      </c>
      <c r="V1130">
        <v>289</v>
      </c>
      <c r="X1130">
        <v>6497</v>
      </c>
      <c r="Y1130">
        <v>57956</v>
      </c>
      <c r="Z1130">
        <v>5247257</v>
      </c>
      <c r="AA1130">
        <v>90.54</v>
      </c>
      <c r="AB1130">
        <v>96.910521739999993</v>
      </c>
      <c r="AC1130">
        <v>4.2256146279999998</v>
      </c>
      <c r="AD1130">
        <v>0</v>
      </c>
      <c r="AE1130">
        <v>1.72</v>
      </c>
      <c r="AF1130">
        <v>0</v>
      </c>
      <c r="AG1130">
        <v>0.19</v>
      </c>
      <c r="AH1130">
        <v>0.1111</v>
      </c>
      <c r="AI1130">
        <v>0.33329999999999999</v>
      </c>
      <c r="AJ1130">
        <v>0</v>
      </c>
      <c r="AK1130">
        <v>1</v>
      </c>
    </row>
    <row r="1131" spans="1:37" x14ac:dyDescent="0.25">
      <c r="A1131" s="18">
        <v>43947</v>
      </c>
      <c r="B1131" t="s">
        <v>37</v>
      </c>
      <c r="C1131" t="s">
        <v>38</v>
      </c>
      <c r="D1131">
        <v>3</v>
      </c>
      <c r="E1131">
        <v>0</v>
      </c>
      <c r="F1131">
        <v>5</v>
      </c>
      <c r="G1131">
        <v>-2</v>
      </c>
      <c r="H1131">
        <v>177</v>
      </c>
      <c r="I1131">
        <v>2</v>
      </c>
      <c r="J1131">
        <v>69</v>
      </c>
      <c r="K1131">
        <v>106</v>
      </c>
      <c r="L1131" t="s">
        <v>13</v>
      </c>
      <c r="N1131" t="s">
        <v>38</v>
      </c>
      <c r="O1131" t="s">
        <v>39</v>
      </c>
      <c r="P1131" t="s">
        <v>40</v>
      </c>
      <c r="Q1131" t="s">
        <v>41</v>
      </c>
      <c r="R1131" t="s">
        <v>42</v>
      </c>
      <c r="T1131">
        <v>8</v>
      </c>
      <c r="U1131">
        <v>1</v>
      </c>
      <c r="V1131">
        <v>57</v>
      </c>
      <c r="W1131">
        <v>80</v>
      </c>
      <c r="X1131">
        <v>636</v>
      </c>
      <c r="Y1131">
        <v>5780</v>
      </c>
      <c r="Z1131">
        <v>4216171</v>
      </c>
      <c r="AA1131">
        <v>729.43</v>
      </c>
      <c r="AB1131">
        <v>115.1317136</v>
      </c>
      <c r="AC1131">
        <v>-8.3694716880000009</v>
      </c>
      <c r="AD1131">
        <v>0.71</v>
      </c>
      <c r="AE1131">
        <v>41.98</v>
      </c>
      <c r="AF1131">
        <v>0</v>
      </c>
      <c r="AG1131">
        <v>0.47</v>
      </c>
      <c r="AH1131">
        <v>1.1299999999999999E-2</v>
      </c>
      <c r="AI1131">
        <v>0.38979999999999998</v>
      </c>
      <c r="AJ1131">
        <v>0.5</v>
      </c>
      <c r="AK1131">
        <v>1</v>
      </c>
    </row>
    <row r="1132" spans="1:37" x14ac:dyDescent="0.25">
      <c r="A1132" s="18">
        <v>43947</v>
      </c>
      <c r="B1132" t="s">
        <v>218</v>
      </c>
      <c r="C1132" t="s">
        <v>158</v>
      </c>
      <c r="D1132">
        <v>0</v>
      </c>
      <c r="E1132">
        <v>0</v>
      </c>
      <c r="F1132">
        <v>0</v>
      </c>
      <c r="G1132">
        <v>0</v>
      </c>
      <c r="H1132">
        <v>311</v>
      </c>
      <c r="I1132">
        <v>38</v>
      </c>
      <c r="J1132">
        <v>33</v>
      </c>
      <c r="K1132">
        <v>240</v>
      </c>
      <c r="L1132" t="s">
        <v>13</v>
      </c>
      <c r="N1132" t="s">
        <v>158</v>
      </c>
      <c r="O1132" t="s">
        <v>39</v>
      </c>
      <c r="P1132" t="s">
        <v>40</v>
      </c>
      <c r="Q1132" t="s">
        <v>214</v>
      </c>
      <c r="R1132" t="s">
        <v>215</v>
      </c>
      <c r="T1132">
        <v>4</v>
      </c>
      <c r="U1132">
        <v>4</v>
      </c>
      <c r="V1132">
        <v>155</v>
      </c>
      <c r="W1132">
        <v>313</v>
      </c>
      <c r="X1132">
        <v>1238</v>
      </c>
      <c r="Y1132">
        <v>9663</v>
      </c>
      <c r="Z1132">
        <v>10722374</v>
      </c>
      <c r="AA1132">
        <v>1109.6400000000001</v>
      </c>
      <c r="AB1132">
        <v>106.1090043</v>
      </c>
      <c r="AC1132">
        <v>-6.4567363880000004</v>
      </c>
      <c r="AD1132">
        <v>0</v>
      </c>
      <c r="AE1132">
        <v>29</v>
      </c>
      <c r="AF1132">
        <v>0</v>
      </c>
      <c r="AG1132">
        <v>3.54</v>
      </c>
      <c r="AH1132">
        <v>0.1222</v>
      </c>
      <c r="AI1132">
        <v>0.1061</v>
      </c>
      <c r="AJ1132">
        <v>0</v>
      </c>
      <c r="AK1132">
        <v>1</v>
      </c>
    </row>
    <row r="1133" spans="1:37" x14ac:dyDescent="0.25">
      <c r="A1133" s="18">
        <v>43947</v>
      </c>
      <c r="B1133" t="s">
        <v>250</v>
      </c>
      <c r="C1133" t="s">
        <v>159</v>
      </c>
      <c r="D1133">
        <v>0</v>
      </c>
      <c r="E1133">
        <v>0</v>
      </c>
      <c r="F1133">
        <v>0</v>
      </c>
      <c r="G1133">
        <v>0</v>
      </c>
      <c r="H1133">
        <v>8</v>
      </c>
      <c r="I1133">
        <v>1</v>
      </c>
      <c r="J1133">
        <v>1</v>
      </c>
      <c r="K1133">
        <v>6</v>
      </c>
      <c r="L1133" t="s">
        <v>13</v>
      </c>
      <c r="N1133" t="s">
        <v>159</v>
      </c>
      <c r="O1133" t="s">
        <v>39</v>
      </c>
      <c r="P1133" t="s">
        <v>40</v>
      </c>
      <c r="Q1133" t="s">
        <v>226</v>
      </c>
      <c r="R1133" t="s">
        <v>215</v>
      </c>
      <c r="T1133">
        <v>9</v>
      </c>
      <c r="U1133">
        <v>1</v>
      </c>
      <c r="V1133">
        <v>129</v>
      </c>
      <c r="W1133">
        <v>172</v>
      </c>
      <c r="X1133">
        <v>1341</v>
      </c>
      <c r="Y1133">
        <v>19919</v>
      </c>
      <c r="Z1133">
        <v>1999539</v>
      </c>
      <c r="AA1133">
        <v>100.38</v>
      </c>
      <c r="AB1133">
        <v>102.33842129999999</v>
      </c>
      <c r="AC1133">
        <v>-3.5335836270000001</v>
      </c>
      <c r="AD1133">
        <v>0</v>
      </c>
      <c r="AE1133">
        <v>4</v>
      </c>
      <c r="AF1133">
        <v>0</v>
      </c>
      <c r="AG1133">
        <v>0.5</v>
      </c>
      <c r="AH1133">
        <v>0.125</v>
      </c>
      <c r="AI1133">
        <v>0.125</v>
      </c>
      <c r="AJ1133">
        <v>1</v>
      </c>
      <c r="AK1133">
        <v>1</v>
      </c>
    </row>
    <row r="1134" spans="1:37" x14ac:dyDescent="0.25">
      <c r="A1134" s="18">
        <v>43947</v>
      </c>
      <c r="B1134" t="s">
        <v>213</v>
      </c>
      <c r="C1134" t="s">
        <v>161</v>
      </c>
      <c r="D1134">
        <v>105</v>
      </c>
      <c r="E1134">
        <v>7</v>
      </c>
      <c r="F1134">
        <v>1</v>
      </c>
      <c r="G1134">
        <v>97</v>
      </c>
      <c r="H1134">
        <v>3222</v>
      </c>
      <c r="I1134">
        <v>316</v>
      </c>
      <c r="J1134">
        <v>292</v>
      </c>
      <c r="K1134">
        <v>2614</v>
      </c>
      <c r="L1134" t="s">
        <v>13</v>
      </c>
      <c r="N1134" t="s">
        <v>161</v>
      </c>
      <c r="O1134" t="s">
        <v>39</v>
      </c>
      <c r="P1134" t="s">
        <v>40</v>
      </c>
      <c r="Q1134" t="s">
        <v>214</v>
      </c>
      <c r="R1134" t="s">
        <v>215</v>
      </c>
      <c r="S1134" t="s">
        <v>216</v>
      </c>
      <c r="T1134">
        <v>1</v>
      </c>
      <c r="U1134">
        <v>5</v>
      </c>
      <c r="V1134">
        <v>44</v>
      </c>
      <c r="W1134">
        <v>267</v>
      </c>
      <c r="Y1134">
        <v>664</v>
      </c>
      <c r="Z1134">
        <v>10846145</v>
      </c>
      <c r="AA1134">
        <v>16334.31</v>
      </c>
      <c r="AB1134">
        <v>106.8361183</v>
      </c>
      <c r="AC1134">
        <v>-6.2046989909999999</v>
      </c>
      <c r="AD1134">
        <v>9.68</v>
      </c>
      <c r="AE1134">
        <v>297.06</v>
      </c>
      <c r="AF1134">
        <v>0.65</v>
      </c>
      <c r="AG1134">
        <v>29.13</v>
      </c>
      <c r="AH1134">
        <v>9.8100000000000007E-2</v>
      </c>
      <c r="AI1134">
        <v>9.06E-2</v>
      </c>
      <c r="AJ1134">
        <v>1.28</v>
      </c>
      <c r="AK1134">
        <v>0.39</v>
      </c>
    </row>
    <row r="1135" spans="1:37" x14ac:dyDescent="0.25">
      <c r="A1135" s="18">
        <v>43947</v>
      </c>
      <c r="B1135" t="s">
        <v>223</v>
      </c>
      <c r="C1135" t="s">
        <v>160</v>
      </c>
      <c r="D1135">
        <v>3</v>
      </c>
      <c r="E1135">
        <v>0</v>
      </c>
      <c r="F1135">
        <v>0</v>
      </c>
      <c r="G1135">
        <v>3</v>
      </c>
      <c r="H1135">
        <v>67</v>
      </c>
      <c r="I1135">
        <v>7</v>
      </c>
      <c r="J1135">
        <v>37</v>
      </c>
      <c r="K1135">
        <v>23</v>
      </c>
      <c r="L1135" t="s">
        <v>13</v>
      </c>
      <c r="N1135" t="s">
        <v>160</v>
      </c>
      <c r="O1135" t="s">
        <v>39</v>
      </c>
      <c r="P1135" t="s">
        <v>40</v>
      </c>
      <c r="Q1135" t="s">
        <v>214</v>
      </c>
      <c r="R1135" t="s">
        <v>215</v>
      </c>
      <c r="S1135" t="s">
        <v>224</v>
      </c>
      <c r="T1135">
        <v>4</v>
      </c>
      <c r="U1135">
        <v>1</v>
      </c>
      <c r="V1135">
        <v>78</v>
      </c>
      <c r="W1135">
        <v>46</v>
      </c>
      <c r="X1135">
        <v>392</v>
      </c>
      <c r="Y1135">
        <v>3133</v>
      </c>
      <c r="Z1135">
        <v>3631015</v>
      </c>
      <c r="AA1135">
        <v>1158.9000000000001</v>
      </c>
      <c r="AB1135">
        <v>110.4448783</v>
      </c>
      <c r="AC1135">
        <v>-7.8945018500000002</v>
      </c>
      <c r="AD1135">
        <v>0.83</v>
      </c>
      <c r="AE1135">
        <v>18.45</v>
      </c>
      <c r="AF1135">
        <v>0</v>
      </c>
      <c r="AG1135">
        <v>1.93</v>
      </c>
      <c r="AH1135">
        <v>0.1045</v>
      </c>
      <c r="AI1135">
        <v>0.55220000000000002</v>
      </c>
      <c r="AJ1135">
        <v>1.5</v>
      </c>
      <c r="AK1135">
        <v>1</v>
      </c>
    </row>
    <row r="1136" spans="1:37" x14ac:dyDescent="0.25">
      <c r="A1136" s="18">
        <v>43947</v>
      </c>
      <c r="B1136" t="s">
        <v>254</v>
      </c>
      <c r="C1136" t="s">
        <v>162</v>
      </c>
      <c r="D1136">
        <v>0</v>
      </c>
      <c r="E1136">
        <v>0</v>
      </c>
      <c r="F1136">
        <v>0</v>
      </c>
      <c r="G1136">
        <v>0</v>
      </c>
      <c r="H1136">
        <v>14</v>
      </c>
      <c r="I1136">
        <v>1</v>
      </c>
      <c r="J1136">
        <v>0</v>
      </c>
      <c r="K1136">
        <v>13</v>
      </c>
      <c r="L1136" t="s">
        <v>13</v>
      </c>
      <c r="N1136" t="s">
        <v>162</v>
      </c>
      <c r="O1136" t="s">
        <v>39</v>
      </c>
      <c r="P1136" t="s">
        <v>40</v>
      </c>
      <c r="Q1136" t="s">
        <v>220</v>
      </c>
      <c r="R1136" t="s">
        <v>42</v>
      </c>
      <c r="T1136">
        <v>5</v>
      </c>
      <c r="U1136">
        <v>1</v>
      </c>
      <c r="V1136">
        <v>77</v>
      </c>
      <c r="W1136">
        <v>72</v>
      </c>
      <c r="X1136">
        <v>657</v>
      </c>
      <c r="Y1136">
        <v>11257</v>
      </c>
      <c r="Z1136">
        <v>1180651</v>
      </c>
      <c r="AA1136">
        <v>104.88</v>
      </c>
      <c r="AB1136">
        <v>122.37605809999999</v>
      </c>
      <c r="AC1136">
        <v>0.68700260400000002</v>
      </c>
      <c r="AD1136">
        <v>0</v>
      </c>
      <c r="AE1136">
        <v>11.86</v>
      </c>
      <c r="AF1136">
        <v>0</v>
      </c>
      <c r="AG1136">
        <v>0.85</v>
      </c>
      <c r="AH1136">
        <v>7.1400000000000005E-2</v>
      </c>
      <c r="AI1136">
        <v>0</v>
      </c>
      <c r="AJ1136">
        <v>0</v>
      </c>
      <c r="AK1136">
        <v>1</v>
      </c>
    </row>
    <row r="1137" spans="1:37" x14ac:dyDescent="0.25">
      <c r="A1137" s="18">
        <v>43947</v>
      </c>
      <c r="B1137" t="s">
        <v>246</v>
      </c>
      <c r="C1137" t="s">
        <v>163</v>
      </c>
      <c r="D1137">
        <v>11</v>
      </c>
      <c r="E1137">
        <v>0</v>
      </c>
      <c r="F1137">
        <v>0</v>
      </c>
      <c r="G1137">
        <v>11</v>
      </c>
      <c r="H1137">
        <v>31</v>
      </c>
      <c r="I1137">
        <v>0</v>
      </c>
      <c r="J1137">
        <v>1</v>
      </c>
      <c r="K1137">
        <v>30</v>
      </c>
      <c r="L1137" t="s">
        <v>13</v>
      </c>
      <c r="N1137" t="s">
        <v>163</v>
      </c>
      <c r="O1137" t="s">
        <v>39</v>
      </c>
      <c r="P1137" t="s">
        <v>40</v>
      </c>
      <c r="Q1137" t="s">
        <v>226</v>
      </c>
      <c r="R1137" t="s">
        <v>215</v>
      </c>
      <c r="T1137">
        <v>9</v>
      </c>
      <c r="U1137">
        <v>2</v>
      </c>
      <c r="V1137">
        <v>141</v>
      </c>
      <c r="W1137">
        <v>163</v>
      </c>
      <c r="X1137">
        <v>1399</v>
      </c>
      <c r="Y1137">
        <v>50058</v>
      </c>
      <c r="Z1137">
        <v>3493357</v>
      </c>
      <c r="AA1137">
        <v>69.790000000000006</v>
      </c>
      <c r="AB1137">
        <v>102.72364039999999</v>
      </c>
      <c r="AC1137">
        <v>-1.69769766</v>
      </c>
      <c r="AD1137">
        <v>3.15</v>
      </c>
      <c r="AE1137">
        <v>8.8699999999999992</v>
      </c>
      <c r="AF1137">
        <v>0</v>
      </c>
      <c r="AG1137">
        <v>0</v>
      </c>
      <c r="AH1137">
        <v>0</v>
      </c>
      <c r="AI1137">
        <v>3.2300000000000002E-2</v>
      </c>
      <c r="AJ1137">
        <v>3.67</v>
      </c>
      <c r="AK1137">
        <v>1</v>
      </c>
    </row>
    <row r="1138" spans="1:37" x14ac:dyDescent="0.25">
      <c r="A1138" s="18">
        <v>43947</v>
      </c>
      <c r="B1138" t="s">
        <v>217</v>
      </c>
      <c r="C1138" t="s">
        <v>164</v>
      </c>
      <c r="D1138">
        <v>11</v>
      </c>
      <c r="E1138">
        <v>0</v>
      </c>
      <c r="F1138">
        <v>0</v>
      </c>
      <c r="G1138">
        <v>11</v>
      </c>
      <c r="H1138">
        <v>911</v>
      </c>
      <c r="I1138">
        <v>72</v>
      </c>
      <c r="J1138">
        <v>91</v>
      </c>
      <c r="K1138">
        <v>748</v>
      </c>
      <c r="L1138" t="s">
        <v>13</v>
      </c>
      <c r="N1138" t="s">
        <v>164</v>
      </c>
      <c r="O1138" t="s">
        <v>39</v>
      </c>
      <c r="P1138" t="s">
        <v>40</v>
      </c>
      <c r="Q1138" t="s">
        <v>214</v>
      </c>
      <c r="R1138" t="s">
        <v>215</v>
      </c>
      <c r="T1138">
        <v>18</v>
      </c>
      <c r="U1138">
        <v>9</v>
      </c>
      <c r="V1138">
        <v>627</v>
      </c>
      <c r="W1138">
        <v>645</v>
      </c>
      <c r="X1138">
        <v>5312</v>
      </c>
      <c r="Y1138">
        <v>35378</v>
      </c>
      <c r="Z1138">
        <v>45161325</v>
      </c>
      <c r="AA1138">
        <v>1276.55</v>
      </c>
      <c r="AB1138">
        <v>107.60370829999999</v>
      </c>
      <c r="AC1138">
        <v>-6.9204320829999997</v>
      </c>
      <c r="AD1138">
        <v>0.24</v>
      </c>
      <c r="AE1138">
        <v>20.170000000000002</v>
      </c>
      <c r="AF1138">
        <v>0</v>
      </c>
      <c r="AG1138">
        <v>1.59</v>
      </c>
      <c r="AH1138">
        <v>7.9000000000000001E-2</v>
      </c>
      <c r="AI1138">
        <v>9.9900000000000003E-2</v>
      </c>
      <c r="AJ1138">
        <v>0.25</v>
      </c>
      <c r="AK1138">
        <v>1</v>
      </c>
    </row>
    <row r="1139" spans="1:37" x14ac:dyDescent="0.25">
      <c r="A1139" s="18">
        <v>43947</v>
      </c>
      <c r="B1139" t="s">
        <v>227</v>
      </c>
      <c r="C1139" t="s">
        <v>165</v>
      </c>
      <c r="D1139">
        <v>28</v>
      </c>
      <c r="E1139">
        <v>0</v>
      </c>
      <c r="F1139">
        <v>0</v>
      </c>
      <c r="G1139">
        <v>28</v>
      </c>
      <c r="H1139">
        <v>638</v>
      </c>
      <c r="I1139">
        <v>49</v>
      </c>
      <c r="J1139">
        <v>81</v>
      </c>
      <c r="K1139">
        <v>508</v>
      </c>
      <c r="L1139" t="s">
        <v>13</v>
      </c>
      <c r="N1139" t="s">
        <v>165</v>
      </c>
      <c r="O1139" t="s">
        <v>39</v>
      </c>
      <c r="P1139" t="s">
        <v>40</v>
      </c>
      <c r="Q1139" t="s">
        <v>214</v>
      </c>
      <c r="R1139" t="s">
        <v>215</v>
      </c>
      <c r="T1139">
        <v>29</v>
      </c>
      <c r="U1139">
        <v>6</v>
      </c>
      <c r="V1139">
        <v>576</v>
      </c>
      <c r="W1139">
        <v>753</v>
      </c>
      <c r="X1139">
        <v>7809</v>
      </c>
      <c r="Y1139">
        <v>32801</v>
      </c>
      <c r="Z1139">
        <v>36364072</v>
      </c>
      <c r="AA1139">
        <v>1108.6400000000001</v>
      </c>
      <c r="AB1139">
        <v>110.20111489999999</v>
      </c>
      <c r="AC1139">
        <v>-7.2590971770000001</v>
      </c>
      <c r="AD1139">
        <v>0.77</v>
      </c>
      <c r="AE1139">
        <v>17.54</v>
      </c>
      <c r="AF1139">
        <v>0</v>
      </c>
      <c r="AG1139">
        <v>1.35</v>
      </c>
      <c r="AH1139">
        <v>7.6799999999999993E-2</v>
      </c>
      <c r="AI1139">
        <v>0.127</v>
      </c>
      <c r="AJ1139">
        <v>0.61</v>
      </c>
      <c r="AK1139">
        <v>0</v>
      </c>
    </row>
    <row r="1140" spans="1:37" x14ac:dyDescent="0.25">
      <c r="A1140" s="18">
        <v>43947</v>
      </c>
      <c r="B1140" t="s">
        <v>228</v>
      </c>
      <c r="C1140" t="s">
        <v>166</v>
      </c>
      <c r="D1140">
        <v>17</v>
      </c>
      <c r="E1140">
        <v>12</v>
      </c>
      <c r="F1140">
        <v>5</v>
      </c>
      <c r="G1140">
        <v>0</v>
      </c>
      <c r="H1140">
        <v>735</v>
      </c>
      <c r="I1140">
        <v>86</v>
      </c>
      <c r="J1140">
        <v>126</v>
      </c>
      <c r="K1140">
        <v>523</v>
      </c>
      <c r="L1140" t="s">
        <v>13</v>
      </c>
      <c r="N1140" t="s">
        <v>166</v>
      </c>
      <c r="O1140" t="s">
        <v>39</v>
      </c>
      <c r="P1140" t="s">
        <v>40</v>
      </c>
      <c r="Q1140" t="s">
        <v>214</v>
      </c>
      <c r="R1140" t="s">
        <v>215</v>
      </c>
      <c r="T1140">
        <v>29</v>
      </c>
      <c r="U1140">
        <v>9</v>
      </c>
      <c r="V1140">
        <v>666</v>
      </c>
      <c r="W1140">
        <v>777</v>
      </c>
      <c r="X1140">
        <v>7724</v>
      </c>
      <c r="Y1140">
        <v>47803</v>
      </c>
      <c r="Z1140">
        <v>40479023</v>
      </c>
      <c r="AA1140">
        <v>846.78</v>
      </c>
      <c r="AB1140">
        <v>112.7329414</v>
      </c>
      <c r="AC1140">
        <v>-7.7233455790000001</v>
      </c>
      <c r="AD1140">
        <v>0.42</v>
      </c>
      <c r="AE1140">
        <v>18.16</v>
      </c>
      <c r="AF1140">
        <v>0.3</v>
      </c>
      <c r="AG1140">
        <v>2.12</v>
      </c>
      <c r="AH1140">
        <v>0.11700000000000001</v>
      </c>
      <c r="AI1140">
        <v>0.1714</v>
      </c>
      <c r="AJ1140">
        <v>0.22</v>
      </c>
      <c r="AK1140">
        <v>1.5</v>
      </c>
    </row>
    <row r="1141" spans="1:37" x14ac:dyDescent="0.25">
      <c r="A1141" s="18">
        <v>43947</v>
      </c>
      <c r="B1141" t="s">
        <v>244</v>
      </c>
      <c r="C1141" t="s">
        <v>167</v>
      </c>
      <c r="D1141">
        <v>0</v>
      </c>
      <c r="E1141">
        <v>0</v>
      </c>
      <c r="F1141">
        <v>0</v>
      </c>
      <c r="G1141">
        <v>0</v>
      </c>
      <c r="H1141">
        <v>48</v>
      </c>
      <c r="I1141">
        <v>1</v>
      </c>
      <c r="J1141">
        <v>7</v>
      </c>
      <c r="K1141">
        <v>40</v>
      </c>
      <c r="L1141" t="s">
        <v>13</v>
      </c>
      <c r="N1141" t="s">
        <v>167</v>
      </c>
      <c r="O1141" t="s">
        <v>39</v>
      </c>
      <c r="P1141" t="s">
        <v>40</v>
      </c>
      <c r="Q1141" t="s">
        <v>222</v>
      </c>
      <c r="R1141" t="s">
        <v>215</v>
      </c>
      <c r="T1141">
        <v>12</v>
      </c>
      <c r="U1141">
        <v>2</v>
      </c>
      <c r="V1141">
        <v>174</v>
      </c>
      <c r="W1141">
        <v>99</v>
      </c>
      <c r="X1141">
        <v>2031</v>
      </c>
      <c r="Y1141">
        <v>147307</v>
      </c>
      <c r="Z1141">
        <v>5422814</v>
      </c>
      <c r="AA1141">
        <v>36.81</v>
      </c>
      <c r="AB1141">
        <v>111.1211776</v>
      </c>
      <c r="AC1141">
        <v>-8.6474572E-2</v>
      </c>
      <c r="AD1141">
        <v>0</v>
      </c>
      <c r="AE1141">
        <v>8.85</v>
      </c>
      <c r="AF1141">
        <v>0</v>
      </c>
      <c r="AG1141">
        <v>0.18</v>
      </c>
      <c r="AH1141">
        <v>2.0799999999999999E-2</v>
      </c>
      <c r="AI1141">
        <v>0.14580000000000001</v>
      </c>
      <c r="AJ1141">
        <v>0</v>
      </c>
      <c r="AK1141">
        <v>1</v>
      </c>
    </row>
    <row r="1142" spans="1:37" x14ac:dyDescent="0.25">
      <c r="A1142" s="18">
        <v>43947</v>
      </c>
      <c r="B1142" t="s">
        <v>247</v>
      </c>
      <c r="C1142" t="s">
        <v>168</v>
      </c>
      <c r="D1142">
        <v>0</v>
      </c>
      <c r="E1142">
        <v>0</v>
      </c>
      <c r="F1142">
        <v>1</v>
      </c>
      <c r="G1142">
        <v>-1</v>
      </c>
      <c r="H1142">
        <v>145</v>
      </c>
      <c r="I1142">
        <v>8</v>
      </c>
      <c r="J1142">
        <v>16</v>
      </c>
      <c r="K1142">
        <v>121</v>
      </c>
      <c r="L1142" t="s">
        <v>13</v>
      </c>
      <c r="N1142" t="s">
        <v>168</v>
      </c>
      <c r="O1142" t="s">
        <v>39</v>
      </c>
      <c r="P1142" t="s">
        <v>40</v>
      </c>
      <c r="Q1142" t="s">
        <v>222</v>
      </c>
      <c r="R1142" t="s">
        <v>42</v>
      </c>
      <c r="T1142">
        <v>11</v>
      </c>
      <c r="U1142">
        <v>2</v>
      </c>
      <c r="V1142">
        <v>153</v>
      </c>
      <c r="W1142">
        <v>144</v>
      </c>
      <c r="X1142">
        <v>1864</v>
      </c>
      <c r="Y1142">
        <v>38744</v>
      </c>
      <c r="Z1142">
        <v>4023049</v>
      </c>
      <c r="AA1142">
        <v>103.84</v>
      </c>
      <c r="AB1142">
        <v>115.4385783</v>
      </c>
      <c r="AC1142">
        <v>-2.993594979</v>
      </c>
      <c r="AD1142">
        <v>0</v>
      </c>
      <c r="AE1142">
        <v>36.04</v>
      </c>
      <c r="AF1142">
        <v>0</v>
      </c>
      <c r="AG1142">
        <v>1.99</v>
      </c>
      <c r="AH1142">
        <v>5.5199999999999999E-2</v>
      </c>
      <c r="AI1142">
        <v>0.1103</v>
      </c>
      <c r="AJ1142">
        <v>0</v>
      </c>
      <c r="AK1142">
        <v>1</v>
      </c>
    </row>
    <row r="1143" spans="1:37" x14ac:dyDescent="0.25">
      <c r="A1143" s="18">
        <v>43947</v>
      </c>
      <c r="B1143" t="s">
        <v>236</v>
      </c>
      <c r="C1143" t="s">
        <v>169</v>
      </c>
      <c r="D1143">
        <v>4</v>
      </c>
      <c r="E1143">
        <v>0</v>
      </c>
      <c r="F1143">
        <v>1</v>
      </c>
      <c r="G1143">
        <v>3</v>
      </c>
      <c r="H1143">
        <v>100</v>
      </c>
      <c r="I1143">
        <v>5</v>
      </c>
      <c r="J1143">
        <v>10</v>
      </c>
      <c r="K1143">
        <v>85</v>
      </c>
      <c r="L1143" t="s">
        <v>13</v>
      </c>
      <c r="N1143" t="s">
        <v>169</v>
      </c>
      <c r="O1143" t="s">
        <v>39</v>
      </c>
      <c r="P1143" t="s">
        <v>40</v>
      </c>
      <c r="Q1143" t="s">
        <v>222</v>
      </c>
      <c r="R1143" t="s">
        <v>215</v>
      </c>
      <c r="T1143">
        <v>13</v>
      </c>
      <c r="U1143">
        <v>1</v>
      </c>
      <c r="V1143">
        <v>136</v>
      </c>
      <c r="W1143">
        <v>139</v>
      </c>
      <c r="X1143">
        <v>1432</v>
      </c>
      <c r="Y1143">
        <v>153565</v>
      </c>
      <c r="Z1143">
        <v>2570289</v>
      </c>
      <c r="AA1143">
        <v>16.739999999999998</v>
      </c>
      <c r="AB1143">
        <v>113.41765359999999</v>
      </c>
      <c r="AC1143">
        <v>-1.6024846530000001</v>
      </c>
      <c r="AD1143">
        <v>1.56</v>
      </c>
      <c r="AE1143">
        <v>38.909999999999997</v>
      </c>
      <c r="AF1143">
        <v>0</v>
      </c>
      <c r="AG1143">
        <v>1.95</v>
      </c>
      <c r="AH1143">
        <v>0.05</v>
      </c>
      <c r="AI1143">
        <v>0.1</v>
      </c>
      <c r="AJ1143">
        <v>0.67</v>
      </c>
      <c r="AK1143">
        <v>1</v>
      </c>
    </row>
    <row r="1144" spans="1:37" x14ac:dyDescent="0.25">
      <c r="A1144" s="18">
        <v>43947</v>
      </c>
      <c r="B1144" t="s">
        <v>221</v>
      </c>
      <c r="C1144" t="s">
        <v>170</v>
      </c>
      <c r="D1144">
        <v>8</v>
      </c>
      <c r="E1144">
        <v>0</v>
      </c>
      <c r="F1144">
        <v>0</v>
      </c>
      <c r="G1144">
        <v>8</v>
      </c>
      <c r="H1144">
        <v>102</v>
      </c>
      <c r="I1144">
        <v>1</v>
      </c>
      <c r="J1144">
        <v>14</v>
      </c>
      <c r="K1144">
        <v>87</v>
      </c>
      <c r="L1144" t="s">
        <v>13</v>
      </c>
      <c r="N1144" t="s">
        <v>170</v>
      </c>
      <c r="O1144" t="s">
        <v>39</v>
      </c>
      <c r="P1144" t="s">
        <v>40</v>
      </c>
      <c r="Q1144" t="s">
        <v>222</v>
      </c>
      <c r="R1144" t="s">
        <v>42</v>
      </c>
      <c r="T1144">
        <v>7</v>
      </c>
      <c r="U1144">
        <v>3</v>
      </c>
      <c r="V1144">
        <v>103</v>
      </c>
      <c r="W1144">
        <v>197</v>
      </c>
      <c r="X1144">
        <v>841</v>
      </c>
      <c r="Y1144">
        <v>129067</v>
      </c>
      <c r="Z1144">
        <v>3552191</v>
      </c>
      <c r="AA1144">
        <v>27.52</v>
      </c>
      <c r="AB1144">
        <v>116.4684405</v>
      </c>
      <c r="AC1144">
        <v>0.45385803000000002</v>
      </c>
      <c r="AD1144">
        <v>2.25</v>
      </c>
      <c r="AE1144">
        <v>28.71</v>
      </c>
      <c r="AF1144">
        <v>0</v>
      </c>
      <c r="AG1144">
        <v>0.28000000000000003</v>
      </c>
      <c r="AH1144">
        <v>9.7999999999999997E-3</v>
      </c>
      <c r="AI1144">
        <v>0.13730000000000001</v>
      </c>
      <c r="AJ1144">
        <v>0.67</v>
      </c>
      <c r="AK1144">
        <v>1</v>
      </c>
    </row>
    <row r="1145" spans="1:37" x14ac:dyDescent="0.25">
      <c r="A1145" s="18">
        <v>43947</v>
      </c>
      <c r="B1145" t="s">
        <v>241</v>
      </c>
      <c r="C1145" t="s">
        <v>171</v>
      </c>
      <c r="D1145">
        <v>6</v>
      </c>
      <c r="E1145">
        <v>0</v>
      </c>
      <c r="F1145">
        <v>0</v>
      </c>
      <c r="G1145">
        <v>6</v>
      </c>
      <c r="H1145">
        <v>89</v>
      </c>
      <c r="I1145">
        <v>1</v>
      </c>
      <c r="J1145">
        <v>2</v>
      </c>
      <c r="K1145">
        <v>86</v>
      </c>
      <c r="L1145" t="s">
        <v>13</v>
      </c>
      <c r="N1145" t="s">
        <v>171</v>
      </c>
      <c r="O1145" t="s">
        <v>39</v>
      </c>
      <c r="P1145" t="s">
        <v>40</v>
      </c>
      <c r="Q1145" t="s">
        <v>222</v>
      </c>
      <c r="R1145" t="s">
        <v>42</v>
      </c>
      <c r="T1145">
        <v>4</v>
      </c>
      <c r="U1145">
        <v>1</v>
      </c>
      <c r="V1145">
        <v>53</v>
      </c>
      <c r="W1145">
        <v>35</v>
      </c>
      <c r="X1145">
        <v>447</v>
      </c>
      <c r="Y1145">
        <v>75468</v>
      </c>
      <c r="Z1145">
        <v>648407</v>
      </c>
      <c r="AA1145">
        <v>8.59</v>
      </c>
      <c r="AB1145">
        <v>116.2188791</v>
      </c>
      <c r="AC1145">
        <v>2.8910126209999998</v>
      </c>
      <c r="AD1145">
        <v>9.25</v>
      </c>
      <c r="AE1145">
        <v>137.26</v>
      </c>
      <c r="AF1145">
        <v>0</v>
      </c>
      <c r="AG1145">
        <v>1.54</v>
      </c>
      <c r="AH1145">
        <v>1.12E-2</v>
      </c>
      <c r="AI1145">
        <v>2.2499999999999999E-2</v>
      </c>
      <c r="AJ1145">
        <v>1</v>
      </c>
      <c r="AK1145">
        <v>1</v>
      </c>
    </row>
    <row r="1146" spans="1:37" x14ac:dyDescent="0.25">
      <c r="A1146" s="18">
        <v>43947</v>
      </c>
      <c r="B1146" t="s">
        <v>248</v>
      </c>
      <c r="C1146" t="s">
        <v>172</v>
      </c>
      <c r="D1146">
        <v>1</v>
      </c>
      <c r="E1146">
        <v>0</v>
      </c>
      <c r="F1146">
        <v>0</v>
      </c>
      <c r="G1146">
        <v>1</v>
      </c>
      <c r="H1146">
        <v>10</v>
      </c>
      <c r="I1146">
        <v>1</v>
      </c>
      <c r="J1146">
        <v>2</v>
      </c>
      <c r="K1146">
        <v>7</v>
      </c>
      <c r="L1146" t="s">
        <v>13</v>
      </c>
      <c r="N1146" t="s">
        <v>172</v>
      </c>
      <c r="O1146" t="s">
        <v>39</v>
      </c>
      <c r="P1146" t="s">
        <v>40</v>
      </c>
      <c r="Q1146" t="s">
        <v>226</v>
      </c>
      <c r="R1146" t="s">
        <v>215</v>
      </c>
      <c r="T1146">
        <v>6</v>
      </c>
      <c r="U1146">
        <v>1</v>
      </c>
      <c r="V1146">
        <v>47</v>
      </c>
      <c r="W1146">
        <v>82</v>
      </c>
      <c r="X1146">
        <v>309</v>
      </c>
      <c r="Y1146">
        <v>16424</v>
      </c>
      <c r="Z1146">
        <v>1379767</v>
      </c>
      <c r="AA1146">
        <v>84.01</v>
      </c>
      <c r="AB1146">
        <v>106.5499324</v>
      </c>
      <c r="AC1146">
        <v>-2.4474441269999998</v>
      </c>
      <c r="AD1146">
        <v>0.72</v>
      </c>
      <c r="AE1146">
        <v>7.25</v>
      </c>
      <c r="AF1146">
        <v>0</v>
      </c>
      <c r="AG1146">
        <v>0.72</v>
      </c>
      <c r="AH1146">
        <v>0.1</v>
      </c>
      <c r="AI1146">
        <v>0.2</v>
      </c>
      <c r="AK1146">
        <v>1</v>
      </c>
    </row>
    <row r="1147" spans="1:37" x14ac:dyDescent="0.25">
      <c r="A1147" s="18">
        <v>43947</v>
      </c>
      <c r="B1147" t="s">
        <v>249</v>
      </c>
      <c r="C1147" t="s">
        <v>173</v>
      </c>
      <c r="D1147">
        <v>2</v>
      </c>
      <c r="E1147">
        <v>0</v>
      </c>
      <c r="F1147">
        <v>0</v>
      </c>
      <c r="G1147">
        <v>2</v>
      </c>
      <c r="H1147">
        <v>80</v>
      </c>
      <c r="I1147">
        <v>7</v>
      </c>
      <c r="J1147">
        <v>11</v>
      </c>
      <c r="K1147">
        <v>62</v>
      </c>
      <c r="L1147" t="s">
        <v>13</v>
      </c>
      <c r="N1147" t="s">
        <v>173</v>
      </c>
      <c r="O1147" t="s">
        <v>39</v>
      </c>
      <c r="P1147" t="s">
        <v>40</v>
      </c>
      <c r="Q1147" t="s">
        <v>226</v>
      </c>
      <c r="R1147" t="s">
        <v>215</v>
      </c>
      <c r="T1147">
        <v>5</v>
      </c>
      <c r="U1147">
        <v>2</v>
      </c>
      <c r="V1147">
        <v>75</v>
      </c>
      <c r="W1147">
        <v>142</v>
      </c>
      <c r="X1147">
        <v>275</v>
      </c>
      <c r="Y1147">
        <v>8202</v>
      </c>
      <c r="Z1147">
        <v>1929400</v>
      </c>
      <c r="AA1147">
        <v>235.24</v>
      </c>
      <c r="AB1147">
        <v>108.261746</v>
      </c>
      <c r="AC1147">
        <v>3.9163459999999999</v>
      </c>
      <c r="AD1147">
        <v>1.04</v>
      </c>
      <c r="AE1147">
        <v>41.46</v>
      </c>
      <c r="AF1147">
        <v>0</v>
      </c>
      <c r="AG1147">
        <v>3.63</v>
      </c>
      <c r="AH1147">
        <v>8.7499999999999994E-2</v>
      </c>
      <c r="AI1147">
        <v>0.13750000000000001</v>
      </c>
      <c r="AK1147">
        <v>1</v>
      </c>
    </row>
    <row r="1148" spans="1:37" x14ac:dyDescent="0.25">
      <c r="A1148" s="18">
        <v>43947</v>
      </c>
      <c r="B1148" t="s">
        <v>237</v>
      </c>
      <c r="C1148" t="s">
        <v>174</v>
      </c>
      <c r="D1148">
        <v>4</v>
      </c>
      <c r="E1148">
        <v>0</v>
      </c>
      <c r="F1148">
        <v>0</v>
      </c>
      <c r="G1148">
        <v>4</v>
      </c>
      <c r="H1148">
        <v>41</v>
      </c>
      <c r="I1148">
        <v>5</v>
      </c>
      <c r="J1148">
        <v>7</v>
      </c>
      <c r="K1148">
        <v>29</v>
      </c>
      <c r="L1148" t="s">
        <v>13</v>
      </c>
      <c r="N1148" t="s">
        <v>174</v>
      </c>
      <c r="O1148" t="s">
        <v>39</v>
      </c>
      <c r="P1148" t="s">
        <v>40</v>
      </c>
      <c r="Q1148" t="s">
        <v>226</v>
      </c>
      <c r="R1148" t="s">
        <v>215</v>
      </c>
      <c r="T1148">
        <v>13</v>
      </c>
      <c r="U1148">
        <v>2</v>
      </c>
      <c r="V1148">
        <v>228</v>
      </c>
      <c r="W1148">
        <v>205</v>
      </c>
      <c r="X1148">
        <v>2435</v>
      </c>
      <c r="Y1148">
        <v>34624</v>
      </c>
      <c r="Z1148">
        <v>9095591</v>
      </c>
      <c r="AA1148">
        <v>262.7</v>
      </c>
      <c r="AB1148">
        <v>105.0214366</v>
      </c>
      <c r="AC1148">
        <v>-4.9167929749999999</v>
      </c>
      <c r="AD1148">
        <v>0.44</v>
      </c>
      <c r="AE1148">
        <v>4.51</v>
      </c>
      <c r="AF1148">
        <v>0</v>
      </c>
      <c r="AG1148">
        <v>0.55000000000000004</v>
      </c>
      <c r="AH1148">
        <v>0.122</v>
      </c>
      <c r="AI1148">
        <v>0.17069999999999999</v>
      </c>
      <c r="AK1148">
        <v>1</v>
      </c>
    </row>
    <row r="1149" spans="1:37" x14ac:dyDescent="0.25">
      <c r="A1149" s="18">
        <v>43947</v>
      </c>
      <c r="B1149" t="s">
        <v>230</v>
      </c>
      <c r="C1149" t="s">
        <v>175</v>
      </c>
      <c r="D1149">
        <v>0</v>
      </c>
      <c r="E1149">
        <v>0</v>
      </c>
      <c r="F1149">
        <v>0</v>
      </c>
      <c r="G1149">
        <v>0</v>
      </c>
      <c r="H1149">
        <v>20</v>
      </c>
      <c r="I1149">
        <v>0</v>
      </c>
      <c r="J1149">
        <v>10</v>
      </c>
      <c r="K1149">
        <v>10</v>
      </c>
      <c r="L1149" t="s">
        <v>13</v>
      </c>
      <c r="N1149" t="s">
        <v>175</v>
      </c>
      <c r="O1149" t="s">
        <v>39</v>
      </c>
      <c r="P1149" t="s">
        <v>40</v>
      </c>
      <c r="Q1149" t="s">
        <v>175</v>
      </c>
      <c r="R1149" t="s">
        <v>231</v>
      </c>
      <c r="T1149">
        <v>9</v>
      </c>
      <c r="U1149">
        <v>2</v>
      </c>
      <c r="V1149">
        <v>118</v>
      </c>
      <c r="W1149">
        <v>35</v>
      </c>
      <c r="X1149">
        <v>1198</v>
      </c>
      <c r="Y1149">
        <v>46914</v>
      </c>
      <c r="Z1149">
        <v>1847097</v>
      </c>
      <c r="AA1149">
        <v>39.369999999999997</v>
      </c>
      <c r="AB1149">
        <v>129.57679200000001</v>
      </c>
      <c r="AC1149">
        <v>-3.1925720000000002</v>
      </c>
      <c r="AD1149">
        <v>0</v>
      </c>
      <c r="AE1149">
        <v>10.83</v>
      </c>
      <c r="AF1149">
        <v>0</v>
      </c>
      <c r="AG1149">
        <v>0</v>
      </c>
      <c r="AH1149">
        <v>0</v>
      </c>
      <c r="AI1149">
        <v>0.5</v>
      </c>
      <c r="AJ1149">
        <v>0</v>
      </c>
      <c r="AK1149">
        <v>1</v>
      </c>
    </row>
    <row r="1150" spans="1:37" x14ac:dyDescent="0.25">
      <c r="A1150" s="18">
        <v>43947</v>
      </c>
      <c r="B1150" t="s">
        <v>234</v>
      </c>
      <c r="C1150" t="s">
        <v>176</v>
      </c>
      <c r="D1150">
        <v>12</v>
      </c>
      <c r="E1150">
        <v>0</v>
      </c>
      <c r="F1150">
        <v>0</v>
      </c>
      <c r="G1150">
        <v>12</v>
      </c>
      <c r="H1150">
        <v>26</v>
      </c>
      <c r="I1150">
        <v>0</v>
      </c>
      <c r="J1150">
        <v>3</v>
      </c>
      <c r="K1150">
        <v>23</v>
      </c>
      <c r="L1150" t="s">
        <v>13</v>
      </c>
      <c r="N1150" t="s">
        <v>176</v>
      </c>
      <c r="O1150" t="s">
        <v>39</v>
      </c>
      <c r="P1150" t="s">
        <v>40</v>
      </c>
      <c r="Q1150" t="s">
        <v>175</v>
      </c>
      <c r="R1150" t="s">
        <v>231</v>
      </c>
      <c r="T1150">
        <v>8</v>
      </c>
      <c r="U1150">
        <v>2</v>
      </c>
      <c r="V1150">
        <v>116</v>
      </c>
      <c r="W1150">
        <v>118</v>
      </c>
      <c r="X1150">
        <v>1063</v>
      </c>
      <c r="Y1150">
        <v>31983</v>
      </c>
      <c r="Z1150">
        <v>1307803</v>
      </c>
      <c r="AA1150">
        <v>40.89</v>
      </c>
      <c r="AB1150">
        <v>127.5391072</v>
      </c>
      <c r="AC1150">
        <v>0.212036949</v>
      </c>
      <c r="AD1150">
        <v>9.18</v>
      </c>
      <c r="AE1150">
        <v>19.88</v>
      </c>
      <c r="AF1150">
        <v>0</v>
      </c>
      <c r="AG1150">
        <v>0</v>
      </c>
      <c r="AH1150">
        <v>0</v>
      </c>
      <c r="AI1150">
        <v>0.1154</v>
      </c>
      <c r="AK1150">
        <v>1</v>
      </c>
    </row>
    <row r="1151" spans="1:37" x14ac:dyDescent="0.25">
      <c r="A1151" s="18">
        <v>43947</v>
      </c>
      <c r="B1151" t="s">
        <v>251</v>
      </c>
      <c r="C1151" t="s">
        <v>177</v>
      </c>
      <c r="D1151">
        <v>15</v>
      </c>
      <c r="E1151">
        <v>0</v>
      </c>
      <c r="F1151">
        <v>0</v>
      </c>
      <c r="G1151">
        <v>15</v>
      </c>
      <c r="H1151">
        <v>193</v>
      </c>
      <c r="I1151">
        <v>4</v>
      </c>
      <c r="J1151">
        <v>20</v>
      </c>
      <c r="K1151">
        <v>169</v>
      </c>
      <c r="L1151" t="s">
        <v>13</v>
      </c>
      <c r="N1151" t="s">
        <v>177</v>
      </c>
      <c r="O1151" t="s">
        <v>39</v>
      </c>
      <c r="P1151" t="s">
        <v>40</v>
      </c>
      <c r="Q1151" t="s">
        <v>41</v>
      </c>
      <c r="R1151" t="s">
        <v>42</v>
      </c>
      <c r="T1151">
        <v>8</v>
      </c>
      <c r="U1151">
        <v>2</v>
      </c>
      <c r="V1151">
        <v>117</v>
      </c>
      <c r="W1151">
        <v>145</v>
      </c>
      <c r="X1151">
        <v>995</v>
      </c>
      <c r="Y1151">
        <v>18572</v>
      </c>
      <c r="Z1151">
        <v>5270247</v>
      </c>
      <c r="AA1151">
        <v>283.77</v>
      </c>
      <c r="AB1151">
        <v>117.5086257</v>
      </c>
      <c r="AC1151">
        <v>-8.6069988659999996</v>
      </c>
      <c r="AD1151">
        <v>2.85</v>
      </c>
      <c r="AE1151">
        <v>36.619999999999997</v>
      </c>
      <c r="AF1151">
        <v>0</v>
      </c>
      <c r="AG1151">
        <v>0.76</v>
      </c>
      <c r="AH1151">
        <v>2.07E-2</v>
      </c>
      <c r="AI1151">
        <v>0.1036</v>
      </c>
      <c r="AJ1151">
        <v>0.56000000000000005</v>
      </c>
      <c r="AK1151">
        <v>1</v>
      </c>
    </row>
    <row r="1152" spans="1:37" x14ac:dyDescent="0.25">
      <c r="A1152" s="18">
        <v>43947</v>
      </c>
      <c r="B1152" t="s">
        <v>253</v>
      </c>
      <c r="C1152" t="s">
        <v>178</v>
      </c>
      <c r="D1152">
        <v>0</v>
      </c>
      <c r="E1152">
        <v>0</v>
      </c>
      <c r="F1152">
        <v>0</v>
      </c>
      <c r="G1152">
        <v>0</v>
      </c>
      <c r="H1152">
        <v>1</v>
      </c>
      <c r="I1152">
        <v>0</v>
      </c>
      <c r="J1152">
        <v>1</v>
      </c>
      <c r="K1152">
        <v>0</v>
      </c>
      <c r="L1152" t="s">
        <v>13</v>
      </c>
      <c r="N1152" t="s">
        <v>178</v>
      </c>
      <c r="O1152" t="s">
        <v>39</v>
      </c>
      <c r="P1152" t="s">
        <v>40</v>
      </c>
      <c r="Q1152" t="s">
        <v>41</v>
      </c>
      <c r="R1152" t="s">
        <v>42</v>
      </c>
      <c r="T1152">
        <v>21</v>
      </c>
      <c r="U1152">
        <v>1</v>
      </c>
      <c r="V1152">
        <v>309</v>
      </c>
      <c r="W1152">
        <v>327</v>
      </c>
      <c r="X1152">
        <v>3026</v>
      </c>
      <c r="Y1152">
        <v>48718</v>
      </c>
      <c r="Z1152">
        <v>5411321</v>
      </c>
      <c r="AA1152">
        <v>111.07</v>
      </c>
      <c r="AB1152">
        <v>121.592271</v>
      </c>
      <c r="AC1152">
        <v>-8.6822049999999997</v>
      </c>
      <c r="AD1152">
        <v>0</v>
      </c>
      <c r="AE1152">
        <v>0.18</v>
      </c>
      <c r="AF1152">
        <v>0</v>
      </c>
      <c r="AG1152">
        <v>0</v>
      </c>
      <c r="AH1152">
        <v>0</v>
      </c>
      <c r="AI1152">
        <v>1</v>
      </c>
      <c r="AJ1152">
        <v>1</v>
      </c>
      <c r="AK1152">
        <v>1</v>
      </c>
    </row>
    <row r="1153" spans="1:37" x14ac:dyDescent="0.25">
      <c r="A1153" s="18">
        <v>43947</v>
      </c>
      <c r="B1153" t="s">
        <v>232</v>
      </c>
      <c r="C1153" t="s">
        <v>179</v>
      </c>
      <c r="D1153">
        <v>5</v>
      </c>
      <c r="E1153">
        <v>0</v>
      </c>
      <c r="F1153">
        <v>0</v>
      </c>
      <c r="G1153">
        <v>5</v>
      </c>
      <c r="H1153">
        <v>140</v>
      </c>
      <c r="I1153">
        <v>6</v>
      </c>
      <c r="J1153">
        <v>32</v>
      </c>
      <c r="K1153">
        <v>102</v>
      </c>
      <c r="L1153" t="s">
        <v>13</v>
      </c>
      <c r="N1153" t="s">
        <v>179</v>
      </c>
      <c r="O1153" t="s">
        <v>39</v>
      </c>
      <c r="P1153" t="s">
        <v>40</v>
      </c>
      <c r="Q1153" t="s">
        <v>179</v>
      </c>
      <c r="R1153" t="s">
        <v>231</v>
      </c>
      <c r="S1153" t="s">
        <v>233</v>
      </c>
      <c r="T1153">
        <v>28</v>
      </c>
      <c r="U1153">
        <v>1</v>
      </c>
      <c r="V1153">
        <v>560</v>
      </c>
      <c r="W1153">
        <v>110</v>
      </c>
      <c r="X1153">
        <v>5411</v>
      </c>
      <c r="Y1153">
        <v>319036</v>
      </c>
      <c r="Z1153">
        <v>4340348</v>
      </c>
      <c r="AA1153">
        <v>13.6</v>
      </c>
      <c r="AB1153">
        <v>138.69603000000001</v>
      </c>
      <c r="AC1153">
        <v>-4.6662095299999997</v>
      </c>
      <c r="AD1153">
        <v>1.1499999999999999</v>
      </c>
      <c r="AE1153">
        <v>32.26</v>
      </c>
      <c r="AF1153">
        <v>0</v>
      </c>
      <c r="AG1153">
        <v>1.38</v>
      </c>
      <c r="AH1153">
        <v>4.2900000000000001E-2</v>
      </c>
      <c r="AI1153">
        <v>0.2286</v>
      </c>
      <c r="AK1153">
        <v>1</v>
      </c>
    </row>
    <row r="1154" spans="1:37" x14ac:dyDescent="0.25">
      <c r="A1154" s="18">
        <v>43947</v>
      </c>
      <c r="B1154" t="s">
        <v>240</v>
      </c>
      <c r="C1154" t="s">
        <v>180</v>
      </c>
      <c r="D1154">
        <v>0</v>
      </c>
      <c r="E1154">
        <v>0</v>
      </c>
      <c r="F1154">
        <v>0</v>
      </c>
      <c r="G1154">
        <v>0</v>
      </c>
      <c r="H1154">
        <v>16</v>
      </c>
      <c r="I1154">
        <v>0</v>
      </c>
      <c r="J1154">
        <v>0</v>
      </c>
      <c r="K1154">
        <v>16</v>
      </c>
      <c r="L1154" t="s">
        <v>13</v>
      </c>
      <c r="N1154" t="s">
        <v>180</v>
      </c>
      <c r="O1154" t="s">
        <v>39</v>
      </c>
      <c r="P1154" t="s">
        <v>40</v>
      </c>
      <c r="Q1154" t="s">
        <v>179</v>
      </c>
      <c r="R1154" t="s">
        <v>231</v>
      </c>
      <c r="S1154" t="s">
        <v>233</v>
      </c>
      <c r="T1154">
        <v>12</v>
      </c>
      <c r="U1154">
        <v>1</v>
      </c>
      <c r="V1154">
        <v>218</v>
      </c>
      <c r="W1154">
        <v>95</v>
      </c>
      <c r="X1154">
        <v>1742</v>
      </c>
      <c r="Y1154">
        <v>102955</v>
      </c>
      <c r="Z1154">
        <v>1140701</v>
      </c>
      <c r="AA1154">
        <v>11.08</v>
      </c>
      <c r="AB1154">
        <v>132.9762624</v>
      </c>
      <c r="AC1154">
        <v>-2.045160182</v>
      </c>
      <c r="AD1154">
        <v>0</v>
      </c>
      <c r="AE1154">
        <v>14.03</v>
      </c>
      <c r="AF1154">
        <v>0</v>
      </c>
      <c r="AG1154">
        <v>0</v>
      </c>
      <c r="AH1154">
        <v>0</v>
      </c>
      <c r="AI1154">
        <v>0</v>
      </c>
      <c r="AJ1154">
        <v>0</v>
      </c>
      <c r="AK1154">
        <v>1</v>
      </c>
    </row>
    <row r="1155" spans="1:37" x14ac:dyDescent="0.25">
      <c r="A1155" s="18">
        <v>43947</v>
      </c>
      <c r="B1155" t="s">
        <v>245</v>
      </c>
      <c r="C1155" t="s">
        <v>181</v>
      </c>
      <c r="D1155">
        <v>1</v>
      </c>
      <c r="E1155">
        <v>0</v>
      </c>
      <c r="F1155">
        <v>0</v>
      </c>
      <c r="G1155">
        <v>1</v>
      </c>
      <c r="H1155">
        <v>38</v>
      </c>
      <c r="I1155">
        <v>6</v>
      </c>
      <c r="J1155">
        <v>15</v>
      </c>
      <c r="K1155">
        <v>17</v>
      </c>
      <c r="L1155" t="s">
        <v>13</v>
      </c>
      <c r="N1155" t="s">
        <v>181</v>
      </c>
      <c r="O1155" t="s">
        <v>39</v>
      </c>
      <c r="P1155" t="s">
        <v>40</v>
      </c>
      <c r="Q1155" t="s">
        <v>226</v>
      </c>
      <c r="R1155" t="s">
        <v>215</v>
      </c>
      <c r="T1155">
        <v>10</v>
      </c>
      <c r="U1155">
        <v>2</v>
      </c>
      <c r="V1155">
        <v>169</v>
      </c>
      <c r="W1155">
        <v>268</v>
      </c>
      <c r="X1155">
        <v>1591</v>
      </c>
      <c r="Y1155">
        <v>87024</v>
      </c>
      <c r="Z1155">
        <v>6074100</v>
      </c>
      <c r="AA1155">
        <v>69.8</v>
      </c>
      <c r="AB1155">
        <v>101.8051092</v>
      </c>
      <c r="AC1155">
        <v>0.51164785099999999</v>
      </c>
      <c r="AD1155">
        <v>0.16</v>
      </c>
      <c r="AE1155">
        <v>6.26</v>
      </c>
      <c r="AF1155">
        <v>0</v>
      </c>
      <c r="AG1155">
        <v>0.99</v>
      </c>
      <c r="AH1155">
        <v>0.15790000000000001</v>
      </c>
      <c r="AI1155">
        <v>0.3947</v>
      </c>
      <c r="AJ1155">
        <v>0.5</v>
      </c>
      <c r="AK1155">
        <v>1</v>
      </c>
    </row>
    <row r="1156" spans="1:37" x14ac:dyDescent="0.25">
      <c r="A1156" s="18">
        <v>43947</v>
      </c>
      <c r="B1156" t="s">
        <v>242</v>
      </c>
      <c r="C1156" t="s">
        <v>182</v>
      </c>
      <c r="D1156">
        <v>0</v>
      </c>
      <c r="E1156">
        <v>0</v>
      </c>
      <c r="F1156">
        <v>0</v>
      </c>
      <c r="G1156">
        <v>0</v>
      </c>
      <c r="H1156">
        <v>35</v>
      </c>
      <c r="I1156">
        <v>1</v>
      </c>
      <c r="J1156">
        <v>1</v>
      </c>
      <c r="K1156">
        <v>33</v>
      </c>
      <c r="L1156" t="s">
        <v>13</v>
      </c>
      <c r="N1156" t="s">
        <v>182</v>
      </c>
      <c r="O1156" t="s">
        <v>39</v>
      </c>
      <c r="P1156" t="s">
        <v>40</v>
      </c>
      <c r="Q1156" t="s">
        <v>220</v>
      </c>
      <c r="R1156" t="s">
        <v>42</v>
      </c>
      <c r="T1156">
        <v>6</v>
      </c>
      <c r="V1156">
        <v>69</v>
      </c>
      <c r="W1156">
        <v>73</v>
      </c>
      <c r="X1156">
        <v>575</v>
      </c>
      <c r="Y1156">
        <v>16787</v>
      </c>
      <c r="Z1156">
        <v>1559984</v>
      </c>
      <c r="AA1156">
        <v>92.93</v>
      </c>
      <c r="AB1156">
        <v>119.3450194</v>
      </c>
      <c r="AC1156">
        <v>-2.4617460530000002</v>
      </c>
      <c r="AD1156">
        <v>0</v>
      </c>
      <c r="AE1156">
        <v>22.44</v>
      </c>
      <c r="AF1156">
        <v>0</v>
      </c>
      <c r="AG1156">
        <v>0.64</v>
      </c>
      <c r="AH1156">
        <v>2.86E-2</v>
      </c>
      <c r="AI1156">
        <v>2.86E-2</v>
      </c>
      <c r="AJ1156">
        <v>0</v>
      </c>
      <c r="AK1156">
        <v>1</v>
      </c>
    </row>
    <row r="1157" spans="1:37" x14ac:dyDescent="0.25">
      <c r="A1157" s="18">
        <v>43947</v>
      </c>
      <c r="B1157" t="s">
        <v>229</v>
      </c>
      <c r="C1157" t="s">
        <v>183</v>
      </c>
      <c r="D1157">
        <v>8</v>
      </c>
      <c r="E1157">
        <v>1</v>
      </c>
      <c r="F1157">
        <v>18</v>
      </c>
      <c r="G1157">
        <v>-11</v>
      </c>
      <c r="H1157">
        <v>439</v>
      </c>
      <c r="I1157">
        <v>35</v>
      </c>
      <c r="J1157">
        <v>99</v>
      </c>
      <c r="K1157">
        <v>305</v>
      </c>
      <c r="L1157" t="s">
        <v>13</v>
      </c>
      <c r="N1157" t="s">
        <v>183</v>
      </c>
      <c r="O1157" t="s">
        <v>39</v>
      </c>
      <c r="P1157" t="s">
        <v>40</v>
      </c>
      <c r="Q1157" t="s">
        <v>220</v>
      </c>
      <c r="R1157" t="s">
        <v>42</v>
      </c>
      <c r="T1157">
        <v>21</v>
      </c>
      <c r="U1157">
        <v>3</v>
      </c>
      <c r="V1157">
        <v>311</v>
      </c>
      <c r="W1157">
        <v>792</v>
      </c>
      <c r="X1157">
        <v>2255</v>
      </c>
      <c r="Y1157">
        <v>46717</v>
      </c>
      <c r="Z1157">
        <v>9426885</v>
      </c>
      <c r="AA1157">
        <v>201.78</v>
      </c>
      <c r="AB1157">
        <v>120.1620559</v>
      </c>
      <c r="AC1157">
        <v>-3.731080714</v>
      </c>
      <c r="AD1157">
        <v>0.85</v>
      </c>
      <c r="AE1157">
        <v>46.57</v>
      </c>
      <c r="AF1157">
        <v>0.11</v>
      </c>
      <c r="AG1157">
        <v>3.71</v>
      </c>
      <c r="AH1157">
        <v>7.9699999999999993E-2</v>
      </c>
      <c r="AI1157">
        <v>0.22550000000000001</v>
      </c>
      <c r="AJ1157">
        <v>0.62</v>
      </c>
      <c r="AK1157">
        <v>1</v>
      </c>
    </row>
    <row r="1158" spans="1:37" x14ac:dyDescent="0.25">
      <c r="A1158" s="18">
        <v>43947</v>
      </c>
      <c r="B1158" t="s">
        <v>238</v>
      </c>
      <c r="C1158" t="s">
        <v>184</v>
      </c>
      <c r="D1158">
        <v>0</v>
      </c>
      <c r="E1158">
        <v>0</v>
      </c>
      <c r="F1158">
        <v>1</v>
      </c>
      <c r="G1158">
        <v>-1</v>
      </c>
      <c r="H1158">
        <v>36</v>
      </c>
      <c r="I1158">
        <v>3</v>
      </c>
      <c r="J1158">
        <v>4</v>
      </c>
      <c r="K1158">
        <v>29</v>
      </c>
      <c r="L1158" t="s">
        <v>13</v>
      </c>
      <c r="N1158" t="s">
        <v>184</v>
      </c>
      <c r="O1158" t="s">
        <v>39</v>
      </c>
      <c r="P1158" t="s">
        <v>40</v>
      </c>
      <c r="Q1158" t="s">
        <v>220</v>
      </c>
      <c r="R1158" t="s">
        <v>42</v>
      </c>
      <c r="T1158">
        <v>12</v>
      </c>
      <c r="U1158">
        <v>1</v>
      </c>
      <c r="V1158">
        <v>175</v>
      </c>
      <c r="W1158">
        <v>175</v>
      </c>
      <c r="X1158">
        <v>1842</v>
      </c>
      <c r="Y1158">
        <v>61841</v>
      </c>
      <c r="Z1158">
        <v>2955567</v>
      </c>
      <c r="AA1158">
        <v>47.79</v>
      </c>
      <c r="AB1158">
        <v>121.2010927</v>
      </c>
      <c r="AC1158">
        <v>-1.00413668</v>
      </c>
      <c r="AD1158">
        <v>0</v>
      </c>
      <c r="AE1158">
        <v>12.18</v>
      </c>
      <c r="AF1158">
        <v>0</v>
      </c>
      <c r="AG1158">
        <v>1.02</v>
      </c>
      <c r="AH1158">
        <v>8.3299999999999999E-2</v>
      </c>
      <c r="AI1158">
        <v>0.1111</v>
      </c>
      <c r="AJ1158">
        <v>0</v>
      </c>
      <c r="AK1158">
        <v>1</v>
      </c>
    </row>
    <row r="1159" spans="1:37" x14ac:dyDescent="0.25">
      <c r="A1159" s="18">
        <v>43947</v>
      </c>
      <c r="B1159" t="s">
        <v>219</v>
      </c>
      <c r="C1159" t="s">
        <v>185</v>
      </c>
      <c r="D1159">
        <v>4</v>
      </c>
      <c r="E1159">
        <v>0</v>
      </c>
      <c r="F1159">
        <v>1</v>
      </c>
      <c r="G1159">
        <v>3</v>
      </c>
      <c r="H1159">
        <v>45</v>
      </c>
      <c r="I1159">
        <v>2</v>
      </c>
      <c r="J1159">
        <v>6</v>
      </c>
      <c r="K1159">
        <v>37</v>
      </c>
      <c r="L1159" t="s">
        <v>13</v>
      </c>
      <c r="N1159" t="s">
        <v>185</v>
      </c>
      <c r="O1159" t="s">
        <v>39</v>
      </c>
      <c r="P1159" t="s">
        <v>40</v>
      </c>
      <c r="Q1159" t="s">
        <v>220</v>
      </c>
      <c r="R1159" t="s">
        <v>42</v>
      </c>
      <c r="T1159">
        <v>15</v>
      </c>
      <c r="U1159">
        <v>2</v>
      </c>
      <c r="V1159">
        <v>219</v>
      </c>
      <c r="W1159">
        <v>377</v>
      </c>
      <c r="X1159">
        <v>1911</v>
      </c>
      <c r="Y1159">
        <v>38068</v>
      </c>
      <c r="Z1159">
        <v>2635461</v>
      </c>
      <c r="AA1159">
        <v>69.23</v>
      </c>
      <c r="AB1159">
        <v>122.070311</v>
      </c>
      <c r="AC1159">
        <v>-4.1246887929999998</v>
      </c>
      <c r="AD1159">
        <v>1.52</v>
      </c>
      <c r="AE1159">
        <v>17.07</v>
      </c>
      <c r="AF1159">
        <v>0</v>
      </c>
      <c r="AG1159">
        <v>0.76</v>
      </c>
      <c r="AH1159">
        <v>4.4400000000000002E-2</v>
      </c>
      <c r="AI1159">
        <v>0.1333</v>
      </c>
      <c r="AK1159">
        <v>1</v>
      </c>
    </row>
    <row r="1160" spans="1:37" x14ac:dyDescent="0.25">
      <c r="A1160" s="18">
        <v>43947</v>
      </c>
      <c r="B1160" t="s">
        <v>252</v>
      </c>
      <c r="C1160" t="s">
        <v>186</v>
      </c>
      <c r="D1160">
        <v>4</v>
      </c>
      <c r="E1160">
        <v>0</v>
      </c>
      <c r="F1160">
        <v>6</v>
      </c>
      <c r="G1160">
        <v>-2</v>
      </c>
      <c r="H1160">
        <v>38</v>
      </c>
      <c r="I1160">
        <v>3</v>
      </c>
      <c r="J1160">
        <v>12</v>
      </c>
      <c r="K1160">
        <v>23</v>
      </c>
      <c r="L1160" t="s">
        <v>13</v>
      </c>
      <c r="N1160" t="s">
        <v>186</v>
      </c>
      <c r="O1160" t="s">
        <v>39</v>
      </c>
      <c r="P1160" t="s">
        <v>40</v>
      </c>
      <c r="Q1160" t="s">
        <v>220</v>
      </c>
      <c r="R1160" t="s">
        <v>42</v>
      </c>
      <c r="T1160">
        <v>11</v>
      </c>
      <c r="U1160">
        <v>4</v>
      </c>
      <c r="V1160">
        <v>171</v>
      </c>
      <c r="W1160">
        <v>332</v>
      </c>
      <c r="X1160">
        <v>1507</v>
      </c>
      <c r="Y1160">
        <v>13892</v>
      </c>
      <c r="Z1160">
        <v>2641884</v>
      </c>
      <c r="AA1160">
        <v>190.17</v>
      </c>
      <c r="AB1160">
        <v>124.5212396</v>
      </c>
      <c r="AC1160">
        <v>1.259638212</v>
      </c>
      <c r="AD1160">
        <v>1.51</v>
      </c>
      <c r="AE1160">
        <v>14.38</v>
      </c>
      <c r="AF1160">
        <v>0</v>
      </c>
      <c r="AG1160">
        <v>1.1399999999999999</v>
      </c>
      <c r="AH1160">
        <v>7.8899999999999998E-2</v>
      </c>
      <c r="AI1160">
        <v>0.31580000000000003</v>
      </c>
      <c r="AK1160">
        <v>1</v>
      </c>
    </row>
    <row r="1161" spans="1:37" x14ac:dyDescent="0.25">
      <c r="A1161" s="18">
        <v>43947</v>
      </c>
      <c r="B1161" t="s">
        <v>239</v>
      </c>
      <c r="C1161" t="s">
        <v>56</v>
      </c>
      <c r="D1161">
        <v>5</v>
      </c>
      <c r="E1161">
        <v>0</v>
      </c>
      <c r="F1161">
        <v>0</v>
      </c>
      <c r="G1161">
        <v>5</v>
      </c>
      <c r="H1161">
        <v>102</v>
      </c>
      <c r="I1161">
        <v>11</v>
      </c>
      <c r="J1161">
        <v>21</v>
      </c>
      <c r="K1161">
        <v>70</v>
      </c>
      <c r="L1161" t="s">
        <v>13</v>
      </c>
      <c r="N1161" t="s">
        <v>56</v>
      </c>
      <c r="O1161" t="s">
        <v>39</v>
      </c>
      <c r="P1161" t="s">
        <v>40</v>
      </c>
      <c r="Q1161" t="s">
        <v>226</v>
      </c>
      <c r="R1161" t="s">
        <v>215</v>
      </c>
      <c r="T1161">
        <v>12</v>
      </c>
      <c r="U1161">
        <v>7</v>
      </c>
      <c r="V1161">
        <v>179</v>
      </c>
      <c r="W1161">
        <v>230</v>
      </c>
      <c r="X1161">
        <v>928</v>
      </c>
      <c r="Y1161">
        <v>42013</v>
      </c>
      <c r="Z1161">
        <v>5519245</v>
      </c>
      <c r="AA1161">
        <v>131.37</v>
      </c>
      <c r="AB1161">
        <v>100.46506239999999</v>
      </c>
      <c r="AC1161">
        <v>-0.850253225</v>
      </c>
      <c r="AD1161">
        <v>0.91</v>
      </c>
      <c r="AE1161">
        <v>18.48</v>
      </c>
      <c r="AF1161">
        <v>0</v>
      </c>
      <c r="AG1161">
        <v>1.99</v>
      </c>
      <c r="AH1161">
        <v>0.10780000000000001</v>
      </c>
      <c r="AI1161">
        <v>0.2059</v>
      </c>
      <c r="AJ1161">
        <v>5</v>
      </c>
      <c r="AK1161">
        <v>0</v>
      </c>
    </row>
    <row r="1162" spans="1:37" x14ac:dyDescent="0.25">
      <c r="A1162" s="18">
        <v>43947</v>
      </c>
      <c r="B1162" t="s">
        <v>243</v>
      </c>
      <c r="C1162" t="s">
        <v>156</v>
      </c>
      <c r="D1162">
        <v>10</v>
      </c>
      <c r="E1162">
        <v>0</v>
      </c>
      <c r="F1162">
        <v>0</v>
      </c>
      <c r="G1162">
        <v>10</v>
      </c>
      <c r="H1162">
        <v>128</v>
      </c>
      <c r="I1162">
        <v>1</v>
      </c>
      <c r="J1162">
        <v>16</v>
      </c>
      <c r="K1162">
        <v>111</v>
      </c>
      <c r="L1162" t="s">
        <v>13</v>
      </c>
      <c r="N1162" t="s">
        <v>156</v>
      </c>
      <c r="O1162" t="s">
        <v>39</v>
      </c>
      <c r="P1162" t="s">
        <v>40</v>
      </c>
      <c r="Q1162" t="s">
        <v>226</v>
      </c>
      <c r="R1162" t="s">
        <v>215</v>
      </c>
      <c r="T1162">
        <v>13</v>
      </c>
      <c r="U1162">
        <v>4</v>
      </c>
      <c r="V1162">
        <v>241</v>
      </c>
      <c r="W1162">
        <v>387</v>
      </c>
      <c r="X1162">
        <v>2853</v>
      </c>
      <c r="Y1162">
        <v>91592</v>
      </c>
      <c r="Z1162">
        <v>8217551</v>
      </c>
      <c r="AA1162">
        <v>89.72</v>
      </c>
      <c r="AB1162">
        <v>104.16946470000001</v>
      </c>
      <c r="AC1162">
        <v>-3.2162118080000002</v>
      </c>
      <c r="AD1162">
        <v>1.22</v>
      </c>
      <c r="AE1162">
        <v>15.58</v>
      </c>
      <c r="AF1162">
        <v>0</v>
      </c>
      <c r="AG1162">
        <v>0.12</v>
      </c>
      <c r="AH1162">
        <v>7.7999999999999996E-3</v>
      </c>
      <c r="AI1162">
        <v>0.125</v>
      </c>
      <c r="AJ1162">
        <v>0.77</v>
      </c>
      <c r="AK1162">
        <v>1</v>
      </c>
    </row>
    <row r="1163" spans="1:37" x14ac:dyDescent="0.25">
      <c r="A1163" s="18">
        <v>43947</v>
      </c>
      <c r="B1163" t="s">
        <v>225</v>
      </c>
      <c r="C1163" t="s">
        <v>187</v>
      </c>
      <c r="D1163">
        <v>6</v>
      </c>
      <c r="E1163">
        <v>0</v>
      </c>
      <c r="F1163">
        <v>7</v>
      </c>
      <c r="G1163">
        <v>-1</v>
      </c>
      <c r="H1163">
        <v>104</v>
      </c>
      <c r="I1163">
        <v>12</v>
      </c>
      <c r="J1163">
        <v>28</v>
      </c>
      <c r="K1163">
        <v>64</v>
      </c>
      <c r="L1163" t="s">
        <v>13</v>
      </c>
      <c r="N1163" t="s">
        <v>187</v>
      </c>
      <c r="O1163" t="s">
        <v>39</v>
      </c>
      <c r="P1163" t="s">
        <v>40</v>
      </c>
      <c r="Q1163" t="s">
        <v>226</v>
      </c>
      <c r="R1163" t="s">
        <v>215</v>
      </c>
      <c r="T1163">
        <v>25</v>
      </c>
      <c r="U1163">
        <v>8</v>
      </c>
      <c r="V1163">
        <v>450</v>
      </c>
      <c r="W1163">
        <v>693</v>
      </c>
      <c r="X1163">
        <v>5417</v>
      </c>
      <c r="Y1163">
        <v>72981</v>
      </c>
      <c r="Z1163">
        <v>14874889</v>
      </c>
      <c r="AA1163">
        <v>203.82</v>
      </c>
      <c r="AB1163">
        <v>99.051964420000004</v>
      </c>
      <c r="AC1163">
        <v>2.1918944530000002</v>
      </c>
      <c r="AD1163">
        <v>0.4</v>
      </c>
      <c r="AE1163">
        <v>6.99</v>
      </c>
      <c r="AF1163">
        <v>0</v>
      </c>
      <c r="AG1163">
        <v>0.81</v>
      </c>
      <c r="AH1163">
        <v>0.1154</v>
      </c>
      <c r="AI1163">
        <v>0.26919999999999999</v>
      </c>
      <c r="AJ1163">
        <v>0.67</v>
      </c>
      <c r="AK1163">
        <v>0</v>
      </c>
    </row>
    <row r="1164" spans="1:37" x14ac:dyDescent="0.25">
      <c r="A1164" s="18">
        <v>43948</v>
      </c>
      <c r="B1164" t="s">
        <v>235</v>
      </c>
      <c r="C1164" t="s">
        <v>157</v>
      </c>
      <c r="D1164">
        <v>0</v>
      </c>
      <c r="E1164">
        <v>0</v>
      </c>
      <c r="F1164">
        <v>1</v>
      </c>
      <c r="G1164">
        <v>-1</v>
      </c>
      <c r="H1164">
        <v>9</v>
      </c>
      <c r="I1164">
        <v>1</v>
      </c>
      <c r="J1164">
        <v>4</v>
      </c>
      <c r="K1164">
        <v>4</v>
      </c>
      <c r="L1164" t="s">
        <v>13</v>
      </c>
      <c r="N1164" t="s">
        <v>157</v>
      </c>
      <c r="O1164" t="s">
        <v>39</v>
      </c>
      <c r="P1164" t="s">
        <v>40</v>
      </c>
      <c r="Q1164" t="s">
        <v>226</v>
      </c>
      <c r="R1164" t="s">
        <v>215</v>
      </c>
      <c r="S1164" t="s">
        <v>233</v>
      </c>
      <c r="T1164">
        <v>18</v>
      </c>
      <c r="U1164">
        <v>5</v>
      </c>
      <c r="V1164">
        <v>289</v>
      </c>
      <c r="X1164">
        <v>6497</v>
      </c>
      <c r="Y1164">
        <v>57956</v>
      </c>
      <c r="Z1164">
        <v>5247257</v>
      </c>
      <c r="AA1164">
        <v>90.54</v>
      </c>
      <c r="AB1164">
        <v>96.910521739999993</v>
      </c>
      <c r="AC1164">
        <v>4.2256146279999998</v>
      </c>
      <c r="AD1164">
        <v>0</v>
      </c>
      <c r="AE1164">
        <v>1.72</v>
      </c>
      <c r="AF1164">
        <v>0</v>
      </c>
      <c r="AG1164">
        <v>0.19</v>
      </c>
      <c r="AH1164">
        <v>0.1111</v>
      </c>
      <c r="AI1164">
        <v>0.44440000000000002</v>
      </c>
      <c r="AJ1164">
        <v>1</v>
      </c>
      <c r="AK1164">
        <v>1</v>
      </c>
    </row>
    <row r="1165" spans="1:37" x14ac:dyDescent="0.25">
      <c r="A1165" s="18">
        <v>43948</v>
      </c>
      <c r="B1165" t="s">
        <v>37</v>
      </c>
      <c r="C1165" t="s">
        <v>38</v>
      </c>
      <c r="D1165">
        <v>7</v>
      </c>
      <c r="E1165">
        <v>0</v>
      </c>
      <c r="F1165">
        <v>6</v>
      </c>
      <c r="G1165">
        <v>1</v>
      </c>
      <c r="H1165">
        <v>184</v>
      </c>
      <c r="I1165">
        <v>2</v>
      </c>
      <c r="J1165">
        <v>75</v>
      </c>
      <c r="K1165">
        <v>107</v>
      </c>
      <c r="L1165" t="s">
        <v>13</v>
      </c>
      <c r="N1165" t="s">
        <v>38</v>
      </c>
      <c r="O1165" t="s">
        <v>39</v>
      </c>
      <c r="P1165" t="s">
        <v>40</v>
      </c>
      <c r="Q1165" t="s">
        <v>41</v>
      </c>
      <c r="R1165" t="s">
        <v>42</v>
      </c>
      <c r="T1165">
        <v>8</v>
      </c>
      <c r="U1165">
        <v>1</v>
      </c>
      <c r="V1165">
        <v>57</v>
      </c>
      <c r="W1165">
        <v>80</v>
      </c>
      <c r="X1165">
        <v>636</v>
      </c>
      <c r="Y1165">
        <v>5780</v>
      </c>
      <c r="Z1165">
        <v>4216171</v>
      </c>
      <c r="AA1165">
        <v>729.43</v>
      </c>
      <c r="AB1165">
        <v>115.1317136</v>
      </c>
      <c r="AC1165">
        <v>-8.3694716880000009</v>
      </c>
      <c r="AD1165">
        <v>1.66</v>
      </c>
      <c r="AE1165">
        <v>43.64</v>
      </c>
      <c r="AF1165">
        <v>0</v>
      </c>
      <c r="AG1165">
        <v>0.47</v>
      </c>
      <c r="AH1165">
        <v>1.09E-2</v>
      </c>
      <c r="AI1165">
        <v>0.40760000000000002</v>
      </c>
      <c r="AJ1165">
        <v>2.33</v>
      </c>
      <c r="AK1165">
        <v>1</v>
      </c>
    </row>
    <row r="1166" spans="1:37" x14ac:dyDescent="0.25">
      <c r="A1166" s="18">
        <v>43948</v>
      </c>
      <c r="B1166" t="s">
        <v>218</v>
      </c>
      <c r="C1166" t="s">
        <v>158</v>
      </c>
      <c r="D1166">
        <v>12</v>
      </c>
      <c r="E1166">
        <v>1</v>
      </c>
      <c r="F1166">
        <v>0</v>
      </c>
      <c r="G1166">
        <v>11</v>
      </c>
      <c r="H1166">
        <v>323</v>
      </c>
      <c r="I1166">
        <v>39</v>
      </c>
      <c r="J1166">
        <v>33</v>
      </c>
      <c r="K1166">
        <v>251</v>
      </c>
      <c r="L1166" t="s">
        <v>13</v>
      </c>
      <c r="N1166" t="s">
        <v>158</v>
      </c>
      <c r="O1166" t="s">
        <v>39</v>
      </c>
      <c r="P1166" t="s">
        <v>40</v>
      </c>
      <c r="Q1166" t="s">
        <v>214</v>
      </c>
      <c r="R1166" t="s">
        <v>215</v>
      </c>
      <c r="T1166">
        <v>4</v>
      </c>
      <c r="U1166">
        <v>4</v>
      </c>
      <c r="V1166">
        <v>155</v>
      </c>
      <c r="W1166">
        <v>313</v>
      </c>
      <c r="X1166">
        <v>1238</v>
      </c>
      <c r="Y1166">
        <v>9663</v>
      </c>
      <c r="Z1166">
        <v>10722374</v>
      </c>
      <c r="AA1166">
        <v>1109.6400000000001</v>
      </c>
      <c r="AB1166">
        <v>106.1090043</v>
      </c>
      <c r="AC1166">
        <v>-6.4567363880000004</v>
      </c>
      <c r="AD1166">
        <v>1.1200000000000001</v>
      </c>
      <c r="AE1166">
        <v>30.12</v>
      </c>
      <c r="AF1166">
        <v>0.09</v>
      </c>
      <c r="AG1166">
        <v>3.64</v>
      </c>
      <c r="AH1166">
        <v>0.1207</v>
      </c>
      <c r="AI1166">
        <v>0.1022</v>
      </c>
    </row>
    <row r="1167" spans="1:37" x14ac:dyDescent="0.25">
      <c r="A1167" s="18">
        <v>43948</v>
      </c>
      <c r="B1167" t="s">
        <v>250</v>
      </c>
      <c r="C1167" t="s">
        <v>159</v>
      </c>
      <c r="D1167">
        <v>0</v>
      </c>
      <c r="E1167">
        <v>0</v>
      </c>
      <c r="F1167">
        <v>0</v>
      </c>
      <c r="G1167">
        <v>0</v>
      </c>
      <c r="H1167">
        <v>8</v>
      </c>
      <c r="I1167">
        <v>1</v>
      </c>
      <c r="J1167">
        <v>1</v>
      </c>
      <c r="K1167">
        <v>6</v>
      </c>
      <c r="L1167" t="s">
        <v>13</v>
      </c>
      <c r="N1167" t="s">
        <v>159</v>
      </c>
      <c r="O1167" t="s">
        <v>39</v>
      </c>
      <c r="P1167" t="s">
        <v>40</v>
      </c>
      <c r="Q1167" t="s">
        <v>226</v>
      </c>
      <c r="R1167" t="s">
        <v>215</v>
      </c>
      <c r="T1167">
        <v>9</v>
      </c>
      <c r="U1167">
        <v>1</v>
      </c>
      <c r="V1167">
        <v>129</v>
      </c>
      <c r="W1167">
        <v>172</v>
      </c>
      <c r="X1167">
        <v>1341</v>
      </c>
      <c r="Y1167">
        <v>19919</v>
      </c>
      <c r="Z1167">
        <v>1999539</v>
      </c>
      <c r="AA1167">
        <v>100.38</v>
      </c>
      <c r="AB1167">
        <v>102.33842129999999</v>
      </c>
      <c r="AC1167">
        <v>-3.5335836270000001</v>
      </c>
      <c r="AD1167">
        <v>0</v>
      </c>
      <c r="AE1167">
        <v>4</v>
      </c>
      <c r="AF1167">
        <v>0</v>
      </c>
      <c r="AG1167">
        <v>0.5</v>
      </c>
      <c r="AH1167">
        <v>0.125</v>
      </c>
      <c r="AI1167">
        <v>0.125</v>
      </c>
      <c r="AJ1167">
        <v>1</v>
      </c>
      <c r="AK1167">
        <v>1</v>
      </c>
    </row>
    <row r="1168" spans="1:37" x14ac:dyDescent="0.25">
      <c r="A1168" s="18">
        <v>43948</v>
      </c>
      <c r="B1168" t="s">
        <v>213</v>
      </c>
      <c r="C1168" t="s">
        <v>161</v>
      </c>
      <c r="D1168">
        <v>68</v>
      </c>
      <c r="E1168">
        <v>13</v>
      </c>
      <c r="F1168">
        <v>1</v>
      </c>
      <c r="G1168">
        <v>54</v>
      </c>
      <c r="H1168">
        <v>3290</v>
      </c>
      <c r="I1168">
        <v>329</v>
      </c>
      <c r="J1168">
        <v>293</v>
      </c>
      <c r="K1168">
        <v>2668</v>
      </c>
      <c r="L1168" t="s">
        <v>13</v>
      </c>
      <c r="N1168" t="s">
        <v>161</v>
      </c>
      <c r="O1168" t="s">
        <v>39</v>
      </c>
      <c r="P1168" t="s">
        <v>40</v>
      </c>
      <c r="Q1168" t="s">
        <v>214</v>
      </c>
      <c r="R1168" t="s">
        <v>215</v>
      </c>
      <c r="S1168" t="s">
        <v>216</v>
      </c>
      <c r="T1168">
        <v>1</v>
      </c>
      <c r="U1168">
        <v>5</v>
      </c>
      <c r="V1168">
        <v>44</v>
      </c>
      <c r="W1168">
        <v>267</v>
      </c>
      <c r="Y1168">
        <v>664</v>
      </c>
      <c r="Z1168">
        <v>10846145</v>
      </c>
      <c r="AA1168">
        <v>16334.31</v>
      </c>
      <c r="AB1168">
        <v>106.8361183</v>
      </c>
      <c r="AC1168">
        <v>-6.2046989909999999</v>
      </c>
      <c r="AD1168">
        <v>6.27</v>
      </c>
      <c r="AE1168">
        <v>303.33</v>
      </c>
      <c r="AF1168">
        <v>1.2</v>
      </c>
      <c r="AG1168">
        <v>30.33</v>
      </c>
      <c r="AH1168">
        <v>0.1</v>
      </c>
      <c r="AI1168">
        <v>8.9099999999999999E-2</v>
      </c>
      <c r="AJ1168">
        <v>0.65</v>
      </c>
      <c r="AK1168">
        <v>1.86</v>
      </c>
    </row>
    <row r="1169" spans="1:37" x14ac:dyDescent="0.25">
      <c r="A1169" s="18">
        <v>43948</v>
      </c>
      <c r="B1169" t="s">
        <v>223</v>
      </c>
      <c r="C1169" t="s">
        <v>160</v>
      </c>
      <c r="D1169">
        <v>1</v>
      </c>
      <c r="E1169">
        <v>0</v>
      </c>
      <c r="F1169">
        <v>2</v>
      </c>
      <c r="G1169">
        <v>-1</v>
      </c>
      <c r="H1169">
        <v>68</v>
      </c>
      <c r="I1169">
        <v>7</v>
      </c>
      <c r="J1169">
        <v>39</v>
      </c>
      <c r="K1169">
        <v>22</v>
      </c>
      <c r="L1169" t="s">
        <v>13</v>
      </c>
      <c r="N1169" t="s">
        <v>160</v>
      </c>
      <c r="O1169" t="s">
        <v>39</v>
      </c>
      <c r="P1169" t="s">
        <v>40</v>
      </c>
      <c r="Q1169" t="s">
        <v>214</v>
      </c>
      <c r="R1169" t="s">
        <v>215</v>
      </c>
      <c r="S1169" t="s">
        <v>224</v>
      </c>
      <c r="T1169">
        <v>4</v>
      </c>
      <c r="U1169">
        <v>1</v>
      </c>
      <c r="V1169">
        <v>78</v>
      </c>
      <c r="W1169">
        <v>46</v>
      </c>
      <c r="X1169">
        <v>392</v>
      </c>
      <c r="Y1169">
        <v>3133</v>
      </c>
      <c r="Z1169">
        <v>3631015</v>
      </c>
      <c r="AA1169">
        <v>1158.9000000000001</v>
      </c>
      <c r="AB1169">
        <v>110.4448783</v>
      </c>
      <c r="AC1169">
        <v>-7.8945018500000002</v>
      </c>
      <c r="AD1169">
        <v>0.28000000000000003</v>
      </c>
      <c r="AE1169">
        <v>18.73</v>
      </c>
      <c r="AF1169">
        <v>0</v>
      </c>
      <c r="AG1169">
        <v>1.93</v>
      </c>
      <c r="AH1169">
        <v>0.10290000000000001</v>
      </c>
      <c r="AI1169">
        <v>0.57350000000000001</v>
      </c>
      <c r="AJ1169">
        <v>0.33</v>
      </c>
      <c r="AK1169">
        <v>1</v>
      </c>
    </row>
    <row r="1170" spans="1:37" x14ac:dyDescent="0.25">
      <c r="A1170" s="18">
        <v>43948</v>
      </c>
      <c r="B1170" t="s">
        <v>254</v>
      </c>
      <c r="C1170" t="s">
        <v>162</v>
      </c>
      <c r="D1170">
        <v>0</v>
      </c>
      <c r="E1170">
        <v>0</v>
      </c>
      <c r="F1170">
        <v>0</v>
      </c>
      <c r="G1170">
        <v>0</v>
      </c>
      <c r="H1170">
        <v>14</v>
      </c>
      <c r="I1170">
        <v>1</v>
      </c>
      <c r="J1170">
        <v>0</v>
      </c>
      <c r="K1170">
        <v>13</v>
      </c>
      <c r="L1170" t="s">
        <v>13</v>
      </c>
      <c r="N1170" t="s">
        <v>162</v>
      </c>
      <c r="O1170" t="s">
        <v>39</v>
      </c>
      <c r="P1170" t="s">
        <v>40</v>
      </c>
      <c r="Q1170" t="s">
        <v>220</v>
      </c>
      <c r="R1170" t="s">
        <v>42</v>
      </c>
      <c r="T1170">
        <v>5</v>
      </c>
      <c r="U1170">
        <v>1</v>
      </c>
      <c r="V1170">
        <v>77</v>
      </c>
      <c r="W1170">
        <v>72</v>
      </c>
      <c r="X1170">
        <v>657</v>
      </c>
      <c r="Y1170">
        <v>11257</v>
      </c>
      <c r="Z1170">
        <v>1180651</v>
      </c>
      <c r="AA1170">
        <v>104.88</v>
      </c>
      <c r="AB1170">
        <v>122.37605809999999</v>
      </c>
      <c r="AC1170">
        <v>0.68700260400000002</v>
      </c>
      <c r="AD1170">
        <v>0</v>
      </c>
      <c r="AE1170">
        <v>11.86</v>
      </c>
      <c r="AF1170">
        <v>0</v>
      </c>
      <c r="AG1170">
        <v>0.85</v>
      </c>
      <c r="AH1170">
        <v>7.1400000000000005E-2</v>
      </c>
      <c r="AI1170">
        <v>0</v>
      </c>
      <c r="AJ1170">
        <v>1</v>
      </c>
      <c r="AK1170">
        <v>1</v>
      </c>
    </row>
    <row r="1171" spans="1:37" x14ac:dyDescent="0.25">
      <c r="A1171" s="18">
        <v>43948</v>
      </c>
      <c r="B1171" t="s">
        <v>246</v>
      </c>
      <c r="C1171" t="s">
        <v>163</v>
      </c>
      <c r="D1171">
        <v>0</v>
      </c>
      <c r="E1171">
        <v>0</v>
      </c>
      <c r="F1171">
        <v>0</v>
      </c>
      <c r="G1171">
        <v>0</v>
      </c>
      <c r="H1171">
        <v>31</v>
      </c>
      <c r="I1171">
        <v>0</v>
      </c>
      <c r="J1171">
        <v>1</v>
      </c>
      <c r="K1171">
        <v>30</v>
      </c>
      <c r="L1171" t="s">
        <v>13</v>
      </c>
      <c r="N1171" t="s">
        <v>163</v>
      </c>
      <c r="O1171" t="s">
        <v>39</v>
      </c>
      <c r="P1171" t="s">
        <v>40</v>
      </c>
      <c r="Q1171" t="s">
        <v>226</v>
      </c>
      <c r="R1171" t="s">
        <v>215</v>
      </c>
      <c r="T1171">
        <v>9</v>
      </c>
      <c r="U1171">
        <v>2</v>
      </c>
      <c r="V1171">
        <v>141</v>
      </c>
      <c r="W1171">
        <v>163</v>
      </c>
      <c r="X1171">
        <v>1399</v>
      </c>
      <c r="Y1171">
        <v>50058</v>
      </c>
      <c r="Z1171">
        <v>3493357</v>
      </c>
      <c r="AA1171">
        <v>69.790000000000006</v>
      </c>
      <c r="AB1171">
        <v>102.72364039999999</v>
      </c>
      <c r="AC1171">
        <v>-1.69769766</v>
      </c>
      <c r="AD1171">
        <v>0</v>
      </c>
      <c r="AE1171">
        <v>8.8699999999999992</v>
      </c>
      <c r="AF1171">
        <v>0</v>
      </c>
      <c r="AG1171">
        <v>0</v>
      </c>
      <c r="AH1171">
        <v>0</v>
      </c>
      <c r="AI1171">
        <v>3.2300000000000002E-2</v>
      </c>
      <c r="AJ1171">
        <v>0</v>
      </c>
      <c r="AK1171">
        <v>1</v>
      </c>
    </row>
    <row r="1172" spans="1:37" x14ac:dyDescent="0.25">
      <c r="A1172" s="18">
        <v>43948</v>
      </c>
      <c r="B1172" t="s">
        <v>217</v>
      </c>
      <c r="C1172" t="s">
        <v>164</v>
      </c>
      <c r="D1172">
        <v>37</v>
      </c>
      <c r="E1172">
        <v>1</v>
      </c>
      <c r="F1172">
        <v>3</v>
      </c>
      <c r="G1172">
        <v>33</v>
      </c>
      <c r="H1172">
        <v>948</v>
      </c>
      <c r="I1172">
        <v>73</v>
      </c>
      <c r="J1172">
        <v>94</v>
      </c>
      <c r="K1172">
        <v>781</v>
      </c>
      <c r="L1172" t="s">
        <v>13</v>
      </c>
      <c r="N1172" t="s">
        <v>164</v>
      </c>
      <c r="O1172" t="s">
        <v>39</v>
      </c>
      <c r="P1172" t="s">
        <v>40</v>
      </c>
      <c r="Q1172" t="s">
        <v>214</v>
      </c>
      <c r="R1172" t="s">
        <v>215</v>
      </c>
      <c r="T1172">
        <v>18</v>
      </c>
      <c r="U1172">
        <v>9</v>
      </c>
      <c r="V1172">
        <v>627</v>
      </c>
      <c r="W1172">
        <v>645</v>
      </c>
      <c r="X1172">
        <v>5312</v>
      </c>
      <c r="Y1172">
        <v>35378</v>
      </c>
      <c r="Z1172">
        <v>45161325</v>
      </c>
      <c r="AA1172">
        <v>1276.55</v>
      </c>
      <c r="AB1172">
        <v>107.60370829999999</v>
      </c>
      <c r="AC1172">
        <v>-6.9204320829999997</v>
      </c>
      <c r="AD1172">
        <v>0.82</v>
      </c>
      <c r="AE1172">
        <v>20.99</v>
      </c>
      <c r="AF1172">
        <v>0.02</v>
      </c>
      <c r="AG1172">
        <v>1.62</v>
      </c>
      <c r="AH1172">
        <v>7.6999999999999999E-2</v>
      </c>
      <c r="AI1172">
        <v>9.9199999999999997E-2</v>
      </c>
      <c r="AJ1172">
        <v>3.36</v>
      </c>
    </row>
    <row r="1173" spans="1:37" x14ac:dyDescent="0.25">
      <c r="A1173" s="18">
        <v>43948</v>
      </c>
      <c r="B1173" t="s">
        <v>227</v>
      </c>
      <c r="C1173" t="s">
        <v>165</v>
      </c>
      <c r="D1173">
        <v>17</v>
      </c>
      <c r="E1173">
        <v>1</v>
      </c>
      <c r="F1173">
        <v>10</v>
      </c>
      <c r="G1173">
        <v>6</v>
      </c>
      <c r="H1173">
        <v>655</v>
      </c>
      <c r="I1173">
        <v>50</v>
      </c>
      <c r="J1173">
        <v>91</v>
      </c>
      <c r="K1173">
        <v>514</v>
      </c>
      <c r="L1173" t="s">
        <v>13</v>
      </c>
      <c r="N1173" t="s">
        <v>165</v>
      </c>
      <c r="O1173" t="s">
        <v>39</v>
      </c>
      <c r="P1173" t="s">
        <v>40</v>
      </c>
      <c r="Q1173" t="s">
        <v>214</v>
      </c>
      <c r="R1173" t="s">
        <v>215</v>
      </c>
      <c r="T1173">
        <v>29</v>
      </c>
      <c r="U1173">
        <v>6</v>
      </c>
      <c r="V1173">
        <v>576</v>
      </c>
      <c r="W1173">
        <v>753</v>
      </c>
      <c r="X1173">
        <v>7809</v>
      </c>
      <c r="Y1173">
        <v>32801</v>
      </c>
      <c r="Z1173">
        <v>36364072</v>
      </c>
      <c r="AA1173">
        <v>1108.6400000000001</v>
      </c>
      <c r="AB1173">
        <v>110.20111489999999</v>
      </c>
      <c r="AC1173">
        <v>-7.2590971770000001</v>
      </c>
      <c r="AD1173">
        <v>0.47</v>
      </c>
      <c r="AE1173">
        <v>18.010000000000002</v>
      </c>
      <c r="AF1173">
        <v>0.03</v>
      </c>
      <c r="AG1173">
        <v>1.37</v>
      </c>
      <c r="AH1173">
        <v>7.6300000000000007E-2</v>
      </c>
      <c r="AI1173">
        <v>0.1389</v>
      </c>
      <c r="AJ1173">
        <v>0.61</v>
      </c>
    </row>
    <row r="1174" spans="1:37" x14ac:dyDescent="0.25">
      <c r="A1174" s="18">
        <v>43948</v>
      </c>
      <c r="B1174" t="s">
        <v>228</v>
      </c>
      <c r="C1174" t="s">
        <v>166</v>
      </c>
      <c r="D1174">
        <v>11</v>
      </c>
      <c r="E1174">
        <v>1</v>
      </c>
      <c r="F1174">
        <v>2</v>
      </c>
      <c r="G1174">
        <v>8</v>
      </c>
      <c r="H1174">
        <v>746</v>
      </c>
      <c r="I1174">
        <v>87</v>
      </c>
      <c r="J1174">
        <v>128</v>
      </c>
      <c r="K1174">
        <v>531</v>
      </c>
      <c r="L1174" t="s">
        <v>13</v>
      </c>
      <c r="N1174" t="s">
        <v>166</v>
      </c>
      <c r="O1174" t="s">
        <v>39</v>
      </c>
      <c r="P1174" t="s">
        <v>40</v>
      </c>
      <c r="Q1174" t="s">
        <v>214</v>
      </c>
      <c r="R1174" t="s">
        <v>215</v>
      </c>
      <c r="T1174">
        <v>29</v>
      </c>
      <c r="U1174">
        <v>9</v>
      </c>
      <c r="V1174">
        <v>666</v>
      </c>
      <c r="W1174">
        <v>777</v>
      </c>
      <c r="X1174">
        <v>7724</v>
      </c>
      <c r="Y1174">
        <v>47803</v>
      </c>
      <c r="Z1174">
        <v>40479023</v>
      </c>
      <c r="AA1174">
        <v>846.78</v>
      </c>
      <c r="AB1174">
        <v>112.7329414</v>
      </c>
      <c r="AC1174">
        <v>-7.7233455790000001</v>
      </c>
      <c r="AD1174">
        <v>0.27</v>
      </c>
      <c r="AE1174">
        <v>18.43</v>
      </c>
      <c r="AF1174">
        <v>0.02</v>
      </c>
      <c r="AG1174">
        <v>2.15</v>
      </c>
      <c r="AH1174">
        <v>0.1166</v>
      </c>
      <c r="AI1174">
        <v>0.1716</v>
      </c>
      <c r="AJ1174">
        <v>0.65</v>
      </c>
      <c r="AK1174">
        <v>0.08</v>
      </c>
    </row>
    <row r="1175" spans="1:37" x14ac:dyDescent="0.25">
      <c r="A1175" s="18">
        <v>43948</v>
      </c>
      <c r="B1175" t="s">
        <v>244</v>
      </c>
      <c r="C1175" t="s">
        <v>167</v>
      </c>
      <c r="D1175">
        <v>0</v>
      </c>
      <c r="E1175">
        <v>0</v>
      </c>
      <c r="F1175">
        <v>0</v>
      </c>
      <c r="G1175">
        <v>0</v>
      </c>
      <c r="H1175">
        <v>48</v>
      </c>
      <c r="I1175">
        <v>1</v>
      </c>
      <c r="J1175">
        <v>7</v>
      </c>
      <c r="K1175">
        <v>40</v>
      </c>
      <c r="L1175" t="s">
        <v>13</v>
      </c>
      <c r="N1175" t="s">
        <v>167</v>
      </c>
      <c r="O1175" t="s">
        <v>39</v>
      </c>
      <c r="P1175" t="s">
        <v>40</v>
      </c>
      <c r="Q1175" t="s">
        <v>222</v>
      </c>
      <c r="R1175" t="s">
        <v>215</v>
      </c>
      <c r="T1175">
        <v>12</v>
      </c>
      <c r="U1175">
        <v>2</v>
      </c>
      <c r="V1175">
        <v>174</v>
      </c>
      <c r="W1175">
        <v>99</v>
      </c>
      <c r="X1175">
        <v>2031</v>
      </c>
      <c r="Y1175">
        <v>147307</v>
      </c>
      <c r="Z1175">
        <v>5422814</v>
      </c>
      <c r="AA1175">
        <v>36.81</v>
      </c>
      <c r="AB1175">
        <v>111.1211776</v>
      </c>
      <c r="AC1175">
        <v>-8.6474572E-2</v>
      </c>
      <c r="AD1175">
        <v>0</v>
      </c>
      <c r="AE1175">
        <v>8.85</v>
      </c>
      <c r="AF1175">
        <v>0</v>
      </c>
      <c r="AG1175">
        <v>0.18</v>
      </c>
      <c r="AH1175">
        <v>2.0799999999999999E-2</v>
      </c>
      <c r="AI1175">
        <v>0.14580000000000001</v>
      </c>
      <c r="AJ1175">
        <v>1</v>
      </c>
      <c r="AK1175">
        <v>1</v>
      </c>
    </row>
    <row r="1176" spans="1:37" x14ac:dyDescent="0.25">
      <c r="A1176" s="18">
        <v>43948</v>
      </c>
      <c r="B1176" t="s">
        <v>247</v>
      </c>
      <c r="C1176" t="s">
        <v>168</v>
      </c>
      <c r="D1176">
        <v>4</v>
      </c>
      <c r="E1176">
        <v>0</v>
      </c>
      <c r="F1176">
        <v>0</v>
      </c>
      <c r="G1176">
        <v>4</v>
      </c>
      <c r="H1176">
        <v>149</v>
      </c>
      <c r="I1176">
        <v>8</v>
      </c>
      <c r="J1176">
        <v>16</v>
      </c>
      <c r="K1176">
        <v>125</v>
      </c>
      <c r="L1176" t="s">
        <v>13</v>
      </c>
      <c r="N1176" t="s">
        <v>168</v>
      </c>
      <c r="O1176" t="s">
        <v>39</v>
      </c>
      <c r="P1176" t="s">
        <v>40</v>
      </c>
      <c r="Q1176" t="s">
        <v>222</v>
      </c>
      <c r="R1176" t="s">
        <v>42</v>
      </c>
      <c r="T1176">
        <v>11</v>
      </c>
      <c r="U1176">
        <v>2</v>
      </c>
      <c r="V1176">
        <v>153</v>
      </c>
      <c r="W1176">
        <v>144</v>
      </c>
      <c r="X1176">
        <v>1864</v>
      </c>
      <c r="Y1176">
        <v>38744</v>
      </c>
      <c r="Z1176">
        <v>4023049</v>
      </c>
      <c r="AA1176">
        <v>103.84</v>
      </c>
      <c r="AB1176">
        <v>115.4385783</v>
      </c>
      <c r="AC1176">
        <v>-2.993594979</v>
      </c>
      <c r="AD1176">
        <v>0.99</v>
      </c>
      <c r="AE1176">
        <v>37.04</v>
      </c>
      <c r="AF1176">
        <v>0</v>
      </c>
      <c r="AG1176">
        <v>1.99</v>
      </c>
      <c r="AH1176">
        <v>5.3699999999999998E-2</v>
      </c>
      <c r="AI1176">
        <v>0.1074</v>
      </c>
      <c r="AK1176">
        <v>1</v>
      </c>
    </row>
    <row r="1177" spans="1:37" x14ac:dyDescent="0.25">
      <c r="A1177" s="18">
        <v>43948</v>
      </c>
      <c r="B1177" t="s">
        <v>236</v>
      </c>
      <c r="C1177" t="s">
        <v>169</v>
      </c>
      <c r="D1177">
        <v>8</v>
      </c>
      <c r="E1177">
        <v>0</v>
      </c>
      <c r="F1177">
        <v>0</v>
      </c>
      <c r="G1177">
        <v>8</v>
      </c>
      <c r="H1177">
        <v>108</v>
      </c>
      <c r="I1177">
        <v>5</v>
      </c>
      <c r="J1177">
        <v>10</v>
      </c>
      <c r="K1177">
        <v>93</v>
      </c>
      <c r="L1177" t="s">
        <v>13</v>
      </c>
      <c r="N1177" t="s">
        <v>169</v>
      </c>
      <c r="O1177" t="s">
        <v>39</v>
      </c>
      <c r="P1177" t="s">
        <v>40</v>
      </c>
      <c r="Q1177" t="s">
        <v>222</v>
      </c>
      <c r="R1177" t="s">
        <v>215</v>
      </c>
      <c r="T1177">
        <v>13</v>
      </c>
      <c r="U1177">
        <v>1</v>
      </c>
      <c r="V1177">
        <v>136</v>
      </c>
      <c r="W1177">
        <v>139</v>
      </c>
      <c r="X1177">
        <v>1432</v>
      </c>
      <c r="Y1177">
        <v>153565</v>
      </c>
      <c r="Z1177">
        <v>2570289</v>
      </c>
      <c r="AA1177">
        <v>16.739999999999998</v>
      </c>
      <c r="AB1177">
        <v>113.41765359999999</v>
      </c>
      <c r="AC1177">
        <v>-1.6024846530000001</v>
      </c>
      <c r="AD1177">
        <v>3.11</v>
      </c>
      <c r="AE1177">
        <v>42.02</v>
      </c>
      <c r="AF1177">
        <v>0</v>
      </c>
      <c r="AG1177">
        <v>1.95</v>
      </c>
      <c r="AH1177">
        <v>4.6300000000000001E-2</v>
      </c>
      <c r="AI1177">
        <v>9.2600000000000002E-2</v>
      </c>
      <c r="AJ1177">
        <v>2</v>
      </c>
      <c r="AK1177">
        <v>1</v>
      </c>
    </row>
    <row r="1178" spans="1:37" x14ac:dyDescent="0.25">
      <c r="A1178" s="18">
        <v>43948</v>
      </c>
      <c r="B1178" t="s">
        <v>221</v>
      </c>
      <c r="C1178" t="s">
        <v>170</v>
      </c>
      <c r="D1178">
        <v>2</v>
      </c>
      <c r="E1178">
        <v>0</v>
      </c>
      <c r="F1178">
        <v>1</v>
      </c>
      <c r="G1178">
        <v>1</v>
      </c>
      <c r="H1178">
        <v>104</v>
      </c>
      <c r="I1178">
        <v>1</v>
      </c>
      <c r="J1178">
        <v>15</v>
      </c>
      <c r="K1178">
        <v>88</v>
      </c>
      <c r="L1178" t="s">
        <v>13</v>
      </c>
      <c r="N1178" t="s">
        <v>170</v>
      </c>
      <c r="O1178" t="s">
        <v>39</v>
      </c>
      <c r="P1178" t="s">
        <v>40</v>
      </c>
      <c r="Q1178" t="s">
        <v>222</v>
      </c>
      <c r="R1178" t="s">
        <v>42</v>
      </c>
      <c r="T1178">
        <v>7</v>
      </c>
      <c r="U1178">
        <v>3</v>
      </c>
      <c r="V1178">
        <v>103</v>
      </c>
      <c r="W1178">
        <v>197</v>
      </c>
      <c r="X1178">
        <v>841</v>
      </c>
      <c r="Y1178">
        <v>129067</v>
      </c>
      <c r="Z1178">
        <v>3552191</v>
      </c>
      <c r="AA1178">
        <v>27.52</v>
      </c>
      <c r="AB1178">
        <v>116.4684405</v>
      </c>
      <c r="AC1178">
        <v>0.45385803000000002</v>
      </c>
      <c r="AD1178">
        <v>0.56000000000000005</v>
      </c>
      <c r="AE1178">
        <v>29.28</v>
      </c>
      <c r="AF1178">
        <v>0</v>
      </c>
      <c r="AG1178">
        <v>0.28000000000000003</v>
      </c>
      <c r="AH1178">
        <v>9.5999999999999992E-3</v>
      </c>
      <c r="AI1178">
        <v>0.14419999999999999</v>
      </c>
      <c r="AJ1178">
        <v>0.25</v>
      </c>
      <c r="AK1178">
        <v>1</v>
      </c>
    </row>
    <row r="1179" spans="1:37" x14ac:dyDescent="0.25">
      <c r="A1179" s="18">
        <v>43948</v>
      </c>
      <c r="B1179" t="s">
        <v>241</v>
      </c>
      <c r="C1179" t="s">
        <v>171</v>
      </c>
      <c r="D1179">
        <v>1</v>
      </c>
      <c r="E1179">
        <v>0</v>
      </c>
      <c r="F1179">
        <v>0</v>
      </c>
      <c r="G1179">
        <v>1</v>
      </c>
      <c r="H1179">
        <v>90</v>
      </c>
      <c r="I1179">
        <v>1</v>
      </c>
      <c r="J1179">
        <v>2</v>
      </c>
      <c r="K1179">
        <v>87</v>
      </c>
      <c r="L1179" t="s">
        <v>13</v>
      </c>
      <c r="N1179" t="s">
        <v>171</v>
      </c>
      <c r="O1179" t="s">
        <v>39</v>
      </c>
      <c r="P1179" t="s">
        <v>40</v>
      </c>
      <c r="Q1179" t="s">
        <v>222</v>
      </c>
      <c r="R1179" t="s">
        <v>42</v>
      </c>
      <c r="T1179">
        <v>4</v>
      </c>
      <c r="U1179">
        <v>1</v>
      </c>
      <c r="V1179">
        <v>53</v>
      </c>
      <c r="W1179">
        <v>35</v>
      </c>
      <c r="X1179">
        <v>447</v>
      </c>
      <c r="Y1179">
        <v>75468</v>
      </c>
      <c r="Z1179">
        <v>648407</v>
      </c>
      <c r="AA1179">
        <v>8.59</v>
      </c>
      <c r="AB1179">
        <v>116.2188791</v>
      </c>
      <c r="AC1179">
        <v>2.8910126209999998</v>
      </c>
      <c r="AD1179">
        <v>1.54</v>
      </c>
      <c r="AE1179">
        <v>138.80000000000001</v>
      </c>
      <c r="AF1179">
        <v>0</v>
      </c>
      <c r="AG1179">
        <v>1.54</v>
      </c>
      <c r="AH1179">
        <v>1.11E-2</v>
      </c>
      <c r="AI1179">
        <v>2.2200000000000001E-2</v>
      </c>
      <c r="AJ1179">
        <v>0.17</v>
      </c>
      <c r="AK1179">
        <v>1</v>
      </c>
    </row>
    <row r="1180" spans="1:37" x14ac:dyDescent="0.25">
      <c r="A1180" s="18">
        <v>43948</v>
      </c>
      <c r="B1180" t="s">
        <v>248</v>
      </c>
      <c r="C1180" t="s">
        <v>172</v>
      </c>
      <c r="D1180">
        <v>0</v>
      </c>
      <c r="E1180">
        <v>0</v>
      </c>
      <c r="F1180">
        <v>0</v>
      </c>
      <c r="G1180">
        <v>0</v>
      </c>
      <c r="H1180">
        <v>10</v>
      </c>
      <c r="I1180">
        <v>1</v>
      </c>
      <c r="J1180">
        <v>2</v>
      </c>
      <c r="K1180">
        <v>7</v>
      </c>
      <c r="L1180" t="s">
        <v>13</v>
      </c>
      <c r="N1180" t="s">
        <v>172</v>
      </c>
      <c r="O1180" t="s">
        <v>39</v>
      </c>
      <c r="P1180" t="s">
        <v>40</v>
      </c>
      <c r="Q1180" t="s">
        <v>226</v>
      </c>
      <c r="R1180" t="s">
        <v>215</v>
      </c>
      <c r="T1180">
        <v>6</v>
      </c>
      <c r="U1180">
        <v>1</v>
      </c>
      <c r="V1180">
        <v>47</v>
      </c>
      <c r="W1180">
        <v>82</v>
      </c>
      <c r="X1180">
        <v>309</v>
      </c>
      <c r="Y1180">
        <v>16424</v>
      </c>
      <c r="Z1180">
        <v>1379767</v>
      </c>
      <c r="AA1180">
        <v>84.01</v>
      </c>
      <c r="AB1180">
        <v>106.5499324</v>
      </c>
      <c r="AC1180">
        <v>-2.4474441269999998</v>
      </c>
      <c r="AD1180">
        <v>0</v>
      </c>
      <c r="AE1180">
        <v>7.25</v>
      </c>
      <c r="AF1180">
        <v>0</v>
      </c>
      <c r="AG1180">
        <v>0.72</v>
      </c>
      <c r="AH1180">
        <v>0.1</v>
      </c>
      <c r="AI1180">
        <v>0.2</v>
      </c>
      <c r="AJ1180">
        <v>0</v>
      </c>
      <c r="AK1180">
        <v>1</v>
      </c>
    </row>
    <row r="1181" spans="1:37" x14ac:dyDescent="0.25">
      <c r="A1181" s="18">
        <v>43948</v>
      </c>
      <c r="B1181" t="s">
        <v>249</v>
      </c>
      <c r="C1181" t="s">
        <v>173</v>
      </c>
      <c r="D1181">
        <v>1</v>
      </c>
      <c r="E1181">
        <v>0</v>
      </c>
      <c r="F1181">
        <v>0</v>
      </c>
      <c r="G1181">
        <v>1</v>
      </c>
      <c r="H1181">
        <v>81</v>
      </c>
      <c r="I1181">
        <v>7</v>
      </c>
      <c r="J1181">
        <v>11</v>
      </c>
      <c r="K1181">
        <v>63</v>
      </c>
      <c r="L1181" t="s">
        <v>13</v>
      </c>
      <c r="N1181" t="s">
        <v>173</v>
      </c>
      <c r="O1181" t="s">
        <v>39</v>
      </c>
      <c r="P1181" t="s">
        <v>40</v>
      </c>
      <c r="Q1181" t="s">
        <v>226</v>
      </c>
      <c r="R1181" t="s">
        <v>215</v>
      </c>
      <c r="T1181">
        <v>5</v>
      </c>
      <c r="U1181">
        <v>2</v>
      </c>
      <c r="V1181">
        <v>75</v>
      </c>
      <c r="W1181">
        <v>142</v>
      </c>
      <c r="X1181">
        <v>275</v>
      </c>
      <c r="Y1181">
        <v>8202</v>
      </c>
      <c r="Z1181">
        <v>1929400</v>
      </c>
      <c r="AA1181">
        <v>235.24</v>
      </c>
      <c r="AB1181">
        <v>108.261746</v>
      </c>
      <c r="AC1181">
        <v>3.9163459999999999</v>
      </c>
      <c r="AD1181">
        <v>0.52</v>
      </c>
      <c r="AE1181">
        <v>41.98</v>
      </c>
      <c r="AF1181">
        <v>0</v>
      </c>
      <c r="AG1181">
        <v>3.63</v>
      </c>
      <c r="AH1181">
        <v>8.6400000000000005E-2</v>
      </c>
      <c r="AI1181">
        <v>0.1358</v>
      </c>
      <c r="AJ1181">
        <v>0.5</v>
      </c>
      <c r="AK1181">
        <v>1</v>
      </c>
    </row>
    <row r="1182" spans="1:37" x14ac:dyDescent="0.25">
      <c r="A1182" s="18">
        <v>43948</v>
      </c>
      <c r="B1182" t="s">
        <v>237</v>
      </c>
      <c r="C1182" t="s">
        <v>174</v>
      </c>
      <c r="D1182">
        <v>0</v>
      </c>
      <c r="E1182">
        <v>0</v>
      </c>
      <c r="F1182">
        <v>1</v>
      </c>
      <c r="G1182">
        <v>-1</v>
      </c>
      <c r="H1182">
        <v>41</v>
      </c>
      <c r="I1182">
        <v>5</v>
      </c>
      <c r="J1182">
        <v>8</v>
      </c>
      <c r="K1182">
        <v>28</v>
      </c>
      <c r="L1182" t="s">
        <v>13</v>
      </c>
      <c r="N1182" t="s">
        <v>174</v>
      </c>
      <c r="O1182" t="s">
        <v>39</v>
      </c>
      <c r="P1182" t="s">
        <v>40</v>
      </c>
      <c r="Q1182" t="s">
        <v>226</v>
      </c>
      <c r="R1182" t="s">
        <v>215</v>
      </c>
      <c r="T1182">
        <v>13</v>
      </c>
      <c r="U1182">
        <v>2</v>
      </c>
      <c r="V1182">
        <v>228</v>
      </c>
      <c r="W1182">
        <v>205</v>
      </c>
      <c r="X1182">
        <v>2435</v>
      </c>
      <c r="Y1182">
        <v>34624</v>
      </c>
      <c r="Z1182">
        <v>9095591</v>
      </c>
      <c r="AA1182">
        <v>262.7</v>
      </c>
      <c r="AB1182">
        <v>105.0214366</v>
      </c>
      <c r="AC1182">
        <v>-4.9167929749999999</v>
      </c>
      <c r="AD1182">
        <v>0</v>
      </c>
      <c r="AE1182">
        <v>4.51</v>
      </c>
      <c r="AF1182">
        <v>0</v>
      </c>
      <c r="AG1182">
        <v>0.55000000000000004</v>
      </c>
      <c r="AH1182">
        <v>0.122</v>
      </c>
      <c r="AI1182">
        <v>0.1951</v>
      </c>
      <c r="AJ1182">
        <v>0</v>
      </c>
      <c r="AK1182">
        <v>1</v>
      </c>
    </row>
    <row r="1183" spans="1:37" x14ac:dyDescent="0.25">
      <c r="A1183" s="18">
        <v>43948</v>
      </c>
      <c r="B1183" t="s">
        <v>230</v>
      </c>
      <c r="C1183" t="s">
        <v>175</v>
      </c>
      <c r="D1183">
        <v>0</v>
      </c>
      <c r="E1183">
        <v>0</v>
      </c>
      <c r="F1183">
        <v>0</v>
      </c>
      <c r="G1183">
        <v>0</v>
      </c>
      <c r="H1183">
        <v>20</v>
      </c>
      <c r="I1183">
        <v>0</v>
      </c>
      <c r="J1183">
        <v>10</v>
      </c>
      <c r="K1183">
        <v>10</v>
      </c>
      <c r="L1183" t="s">
        <v>13</v>
      </c>
      <c r="N1183" t="s">
        <v>175</v>
      </c>
      <c r="O1183" t="s">
        <v>39</v>
      </c>
      <c r="P1183" t="s">
        <v>40</v>
      </c>
      <c r="Q1183" t="s">
        <v>175</v>
      </c>
      <c r="R1183" t="s">
        <v>231</v>
      </c>
      <c r="T1183">
        <v>9</v>
      </c>
      <c r="U1183">
        <v>2</v>
      </c>
      <c r="V1183">
        <v>118</v>
      </c>
      <c r="W1183">
        <v>35</v>
      </c>
      <c r="X1183">
        <v>1198</v>
      </c>
      <c r="Y1183">
        <v>46914</v>
      </c>
      <c r="Z1183">
        <v>1847097</v>
      </c>
      <c r="AA1183">
        <v>39.369999999999997</v>
      </c>
      <c r="AB1183">
        <v>129.57679200000001</v>
      </c>
      <c r="AC1183">
        <v>-3.1925720000000002</v>
      </c>
      <c r="AD1183">
        <v>0</v>
      </c>
      <c r="AE1183">
        <v>10.83</v>
      </c>
      <c r="AF1183">
        <v>0</v>
      </c>
      <c r="AG1183">
        <v>0</v>
      </c>
      <c r="AH1183">
        <v>0</v>
      </c>
      <c r="AI1183">
        <v>0.5</v>
      </c>
      <c r="AJ1183">
        <v>1</v>
      </c>
      <c r="AK1183">
        <v>1</v>
      </c>
    </row>
    <row r="1184" spans="1:37" x14ac:dyDescent="0.25">
      <c r="A1184" s="18">
        <v>43948</v>
      </c>
      <c r="B1184" t="s">
        <v>234</v>
      </c>
      <c r="C1184" t="s">
        <v>176</v>
      </c>
      <c r="D1184">
        <v>0</v>
      </c>
      <c r="E1184">
        <v>0</v>
      </c>
      <c r="F1184">
        <v>0</v>
      </c>
      <c r="G1184">
        <v>0</v>
      </c>
      <c r="H1184">
        <v>26</v>
      </c>
      <c r="I1184">
        <v>0</v>
      </c>
      <c r="J1184">
        <v>3</v>
      </c>
      <c r="K1184">
        <v>23</v>
      </c>
      <c r="L1184" t="s">
        <v>13</v>
      </c>
      <c r="N1184" t="s">
        <v>176</v>
      </c>
      <c r="O1184" t="s">
        <v>39</v>
      </c>
      <c r="P1184" t="s">
        <v>40</v>
      </c>
      <c r="Q1184" t="s">
        <v>175</v>
      </c>
      <c r="R1184" t="s">
        <v>231</v>
      </c>
      <c r="T1184">
        <v>8</v>
      </c>
      <c r="U1184">
        <v>2</v>
      </c>
      <c r="V1184">
        <v>116</v>
      </c>
      <c r="W1184">
        <v>118</v>
      </c>
      <c r="X1184">
        <v>1063</v>
      </c>
      <c r="Y1184">
        <v>31983</v>
      </c>
      <c r="Z1184">
        <v>1307803</v>
      </c>
      <c r="AA1184">
        <v>40.89</v>
      </c>
      <c r="AB1184">
        <v>127.5391072</v>
      </c>
      <c r="AC1184">
        <v>0.212036949</v>
      </c>
      <c r="AD1184">
        <v>0</v>
      </c>
      <c r="AE1184">
        <v>19.88</v>
      </c>
      <c r="AF1184">
        <v>0</v>
      </c>
      <c r="AG1184">
        <v>0</v>
      </c>
      <c r="AH1184">
        <v>0</v>
      </c>
      <c r="AI1184">
        <v>0.1154</v>
      </c>
      <c r="AJ1184">
        <v>0</v>
      </c>
      <c r="AK1184">
        <v>1</v>
      </c>
    </row>
    <row r="1185" spans="1:37" x14ac:dyDescent="0.25">
      <c r="A1185" s="18">
        <v>43948</v>
      </c>
      <c r="B1185" t="s">
        <v>251</v>
      </c>
      <c r="C1185" t="s">
        <v>177</v>
      </c>
      <c r="D1185">
        <v>11</v>
      </c>
      <c r="E1185">
        <v>0</v>
      </c>
      <c r="F1185">
        <v>2</v>
      </c>
      <c r="G1185">
        <v>9</v>
      </c>
      <c r="H1185">
        <v>204</v>
      </c>
      <c r="I1185">
        <v>4</v>
      </c>
      <c r="J1185">
        <v>22</v>
      </c>
      <c r="K1185">
        <v>178</v>
      </c>
      <c r="L1185" t="s">
        <v>13</v>
      </c>
      <c r="N1185" t="s">
        <v>177</v>
      </c>
      <c r="O1185" t="s">
        <v>39</v>
      </c>
      <c r="P1185" t="s">
        <v>40</v>
      </c>
      <c r="Q1185" t="s">
        <v>41</v>
      </c>
      <c r="R1185" t="s">
        <v>42</v>
      </c>
      <c r="T1185">
        <v>8</v>
      </c>
      <c r="U1185">
        <v>2</v>
      </c>
      <c r="V1185">
        <v>117</v>
      </c>
      <c r="W1185">
        <v>145</v>
      </c>
      <c r="X1185">
        <v>995</v>
      </c>
      <c r="Y1185">
        <v>18572</v>
      </c>
      <c r="Z1185">
        <v>5270247</v>
      </c>
      <c r="AA1185">
        <v>283.77</v>
      </c>
      <c r="AB1185">
        <v>117.5086257</v>
      </c>
      <c r="AC1185">
        <v>-8.6069988659999996</v>
      </c>
      <c r="AD1185">
        <v>2.09</v>
      </c>
      <c r="AE1185">
        <v>38.71</v>
      </c>
      <c r="AF1185">
        <v>0</v>
      </c>
      <c r="AG1185">
        <v>0.76</v>
      </c>
      <c r="AH1185">
        <v>1.9599999999999999E-2</v>
      </c>
      <c r="AI1185">
        <v>0.10780000000000001</v>
      </c>
      <c r="AJ1185">
        <v>0.73</v>
      </c>
      <c r="AK1185">
        <v>1</v>
      </c>
    </row>
    <row r="1186" spans="1:37" x14ac:dyDescent="0.25">
      <c r="A1186" s="18">
        <v>43948</v>
      </c>
      <c r="B1186" t="s">
        <v>253</v>
      </c>
      <c r="C1186" t="s">
        <v>178</v>
      </c>
      <c r="D1186">
        <v>0</v>
      </c>
      <c r="E1186">
        <v>0</v>
      </c>
      <c r="F1186">
        <v>0</v>
      </c>
      <c r="G1186">
        <v>0</v>
      </c>
      <c r="H1186">
        <v>1</v>
      </c>
      <c r="I1186">
        <v>0</v>
      </c>
      <c r="J1186">
        <v>1</v>
      </c>
      <c r="K1186">
        <v>0</v>
      </c>
      <c r="L1186" t="s">
        <v>13</v>
      </c>
      <c r="N1186" t="s">
        <v>178</v>
      </c>
      <c r="O1186" t="s">
        <v>39</v>
      </c>
      <c r="P1186" t="s">
        <v>40</v>
      </c>
      <c r="Q1186" t="s">
        <v>41</v>
      </c>
      <c r="R1186" t="s">
        <v>42</v>
      </c>
      <c r="T1186">
        <v>21</v>
      </c>
      <c r="U1186">
        <v>1</v>
      </c>
      <c r="V1186">
        <v>309</v>
      </c>
      <c r="W1186">
        <v>327</v>
      </c>
      <c r="X1186">
        <v>3026</v>
      </c>
      <c r="Y1186">
        <v>48718</v>
      </c>
      <c r="Z1186">
        <v>5411321</v>
      </c>
      <c r="AA1186">
        <v>111.07</v>
      </c>
      <c r="AB1186">
        <v>121.592271</v>
      </c>
      <c r="AC1186">
        <v>-8.6822049999999997</v>
      </c>
      <c r="AD1186">
        <v>0</v>
      </c>
      <c r="AE1186">
        <v>0.18</v>
      </c>
      <c r="AF1186">
        <v>0</v>
      </c>
      <c r="AG1186">
        <v>0</v>
      </c>
      <c r="AH1186">
        <v>0</v>
      </c>
      <c r="AI1186">
        <v>1</v>
      </c>
      <c r="AJ1186">
        <v>1</v>
      </c>
      <c r="AK1186">
        <v>1</v>
      </c>
    </row>
    <row r="1187" spans="1:37" x14ac:dyDescent="0.25">
      <c r="A1187" s="18">
        <v>43948</v>
      </c>
      <c r="B1187" t="s">
        <v>232</v>
      </c>
      <c r="C1187" t="s">
        <v>179</v>
      </c>
      <c r="D1187">
        <v>10</v>
      </c>
      <c r="E1187">
        <v>0</v>
      </c>
      <c r="F1187">
        <v>0</v>
      </c>
      <c r="G1187">
        <v>10</v>
      </c>
      <c r="H1187">
        <v>150</v>
      </c>
      <c r="I1187">
        <v>6</v>
      </c>
      <c r="J1187">
        <v>32</v>
      </c>
      <c r="K1187">
        <v>112</v>
      </c>
      <c r="L1187" t="s">
        <v>13</v>
      </c>
      <c r="N1187" t="s">
        <v>179</v>
      </c>
      <c r="O1187" t="s">
        <v>39</v>
      </c>
      <c r="P1187" t="s">
        <v>40</v>
      </c>
      <c r="Q1187" t="s">
        <v>179</v>
      </c>
      <c r="R1187" t="s">
        <v>231</v>
      </c>
      <c r="S1187" t="s">
        <v>233</v>
      </c>
      <c r="T1187">
        <v>28</v>
      </c>
      <c r="U1187">
        <v>1</v>
      </c>
      <c r="V1187">
        <v>560</v>
      </c>
      <c r="W1187">
        <v>110</v>
      </c>
      <c r="X1187">
        <v>5411</v>
      </c>
      <c r="Y1187">
        <v>319036</v>
      </c>
      <c r="Z1187">
        <v>4340348</v>
      </c>
      <c r="AA1187">
        <v>13.6</v>
      </c>
      <c r="AB1187">
        <v>138.69603000000001</v>
      </c>
      <c r="AC1187">
        <v>-4.6662095299999997</v>
      </c>
      <c r="AD1187">
        <v>2.2999999999999998</v>
      </c>
      <c r="AE1187">
        <v>34.56</v>
      </c>
      <c r="AF1187">
        <v>0</v>
      </c>
      <c r="AG1187">
        <v>1.38</v>
      </c>
      <c r="AH1187">
        <v>0.04</v>
      </c>
      <c r="AI1187">
        <v>0.21329999999999999</v>
      </c>
      <c r="AJ1187">
        <v>2</v>
      </c>
      <c r="AK1187">
        <v>1</v>
      </c>
    </row>
    <row r="1188" spans="1:37" x14ac:dyDescent="0.25">
      <c r="A1188" s="18">
        <v>43948</v>
      </c>
      <c r="B1188" t="s">
        <v>240</v>
      </c>
      <c r="C1188" t="s">
        <v>180</v>
      </c>
      <c r="D1188">
        <v>0</v>
      </c>
      <c r="E1188">
        <v>0</v>
      </c>
      <c r="F1188">
        <v>0</v>
      </c>
      <c r="G1188">
        <v>0</v>
      </c>
      <c r="H1188">
        <v>16</v>
      </c>
      <c r="I1188">
        <v>0</v>
      </c>
      <c r="J1188">
        <v>0</v>
      </c>
      <c r="K1188">
        <v>16</v>
      </c>
      <c r="L1188" t="s">
        <v>13</v>
      </c>
      <c r="N1188" t="s">
        <v>180</v>
      </c>
      <c r="O1188" t="s">
        <v>39</v>
      </c>
      <c r="P1188" t="s">
        <v>40</v>
      </c>
      <c r="Q1188" t="s">
        <v>179</v>
      </c>
      <c r="R1188" t="s">
        <v>231</v>
      </c>
      <c r="S1188" t="s">
        <v>233</v>
      </c>
      <c r="T1188">
        <v>12</v>
      </c>
      <c r="U1188">
        <v>1</v>
      </c>
      <c r="V1188">
        <v>218</v>
      </c>
      <c r="W1188">
        <v>95</v>
      </c>
      <c r="X1188">
        <v>1742</v>
      </c>
      <c r="Y1188">
        <v>102955</v>
      </c>
      <c r="Z1188">
        <v>1140701</v>
      </c>
      <c r="AA1188">
        <v>11.08</v>
      </c>
      <c r="AB1188">
        <v>132.9762624</v>
      </c>
      <c r="AC1188">
        <v>-2.045160182</v>
      </c>
      <c r="AD1188">
        <v>0</v>
      </c>
      <c r="AE1188">
        <v>14.03</v>
      </c>
      <c r="AF1188">
        <v>0</v>
      </c>
      <c r="AG1188">
        <v>0</v>
      </c>
      <c r="AH1188">
        <v>0</v>
      </c>
      <c r="AI1188">
        <v>0</v>
      </c>
      <c r="AJ1188">
        <v>1</v>
      </c>
      <c r="AK1188">
        <v>1</v>
      </c>
    </row>
    <row r="1189" spans="1:37" x14ac:dyDescent="0.25">
      <c r="A1189" s="18">
        <v>43948</v>
      </c>
      <c r="B1189" t="s">
        <v>245</v>
      </c>
      <c r="C1189" t="s">
        <v>181</v>
      </c>
      <c r="D1189">
        <v>0</v>
      </c>
      <c r="E1189">
        <v>0</v>
      </c>
      <c r="F1189">
        <v>1</v>
      </c>
      <c r="G1189">
        <v>-1</v>
      </c>
      <c r="H1189">
        <v>38</v>
      </c>
      <c r="I1189">
        <v>6</v>
      </c>
      <c r="J1189">
        <v>16</v>
      </c>
      <c r="K1189">
        <v>16</v>
      </c>
      <c r="L1189" t="s">
        <v>13</v>
      </c>
      <c r="N1189" t="s">
        <v>181</v>
      </c>
      <c r="O1189" t="s">
        <v>39</v>
      </c>
      <c r="P1189" t="s">
        <v>40</v>
      </c>
      <c r="Q1189" t="s">
        <v>226</v>
      </c>
      <c r="R1189" t="s">
        <v>215</v>
      </c>
      <c r="T1189">
        <v>10</v>
      </c>
      <c r="U1189">
        <v>2</v>
      </c>
      <c r="V1189">
        <v>169</v>
      </c>
      <c r="W1189">
        <v>268</v>
      </c>
      <c r="X1189">
        <v>1591</v>
      </c>
      <c r="Y1189">
        <v>87024</v>
      </c>
      <c r="Z1189">
        <v>6074100</v>
      </c>
      <c r="AA1189">
        <v>69.8</v>
      </c>
      <c r="AB1189">
        <v>101.8051092</v>
      </c>
      <c r="AC1189">
        <v>0.51164785099999999</v>
      </c>
      <c r="AD1189">
        <v>0</v>
      </c>
      <c r="AE1189">
        <v>6.26</v>
      </c>
      <c r="AF1189">
        <v>0</v>
      </c>
      <c r="AG1189">
        <v>0.99</v>
      </c>
      <c r="AH1189">
        <v>0.15790000000000001</v>
      </c>
      <c r="AI1189">
        <v>0.42109999999999997</v>
      </c>
      <c r="AJ1189">
        <v>0</v>
      </c>
      <c r="AK1189">
        <v>1</v>
      </c>
    </row>
    <row r="1190" spans="1:37" x14ac:dyDescent="0.25">
      <c r="A1190" s="18">
        <v>43948</v>
      </c>
      <c r="B1190" t="s">
        <v>242</v>
      </c>
      <c r="C1190" t="s">
        <v>182</v>
      </c>
      <c r="D1190">
        <v>0</v>
      </c>
      <c r="E1190">
        <v>0</v>
      </c>
      <c r="F1190">
        <v>0</v>
      </c>
      <c r="G1190">
        <v>0</v>
      </c>
      <c r="H1190">
        <v>35</v>
      </c>
      <c r="I1190">
        <v>1</v>
      </c>
      <c r="J1190">
        <v>1</v>
      </c>
      <c r="K1190">
        <v>33</v>
      </c>
      <c r="L1190" t="s">
        <v>13</v>
      </c>
      <c r="N1190" t="s">
        <v>182</v>
      </c>
      <c r="O1190" t="s">
        <v>39</v>
      </c>
      <c r="P1190" t="s">
        <v>40</v>
      </c>
      <c r="Q1190" t="s">
        <v>220</v>
      </c>
      <c r="R1190" t="s">
        <v>42</v>
      </c>
      <c r="T1190">
        <v>6</v>
      </c>
      <c r="V1190">
        <v>69</v>
      </c>
      <c r="W1190">
        <v>73</v>
      </c>
      <c r="X1190">
        <v>575</v>
      </c>
      <c r="Y1190">
        <v>16787</v>
      </c>
      <c r="Z1190">
        <v>1559984</v>
      </c>
      <c r="AA1190">
        <v>92.93</v>
      </c>
      <c r="AB1190">
        <v>119.3450194</v>
      </c>
      <c r="AC1190">
        <v>-2.4617460530000002</v>
      </c>
      <c r="AD1190">
        <v>0</v>
      </c>
      <c r="AE1190">
        <v>22.44</v>
      </c>
      <c r="AF1190">
        <v>0</v>
      </c>
      <c r="AG1190">
        <v>0.64</v>
      </c>
      <c r="AH1190">
        <v>2.86E-2</v>
      </c>
      <c r="AI1190">
        <v>2.86E-2</v>
      </c>
      <c r="AJ1190">
        <v>1</v>
      </c>
      <c r="AK1190">
        <v>1</v>
      </c>
    </row>
    <row r="1191" spans="1:37" x14ac:dyDescent="0.25">
      <c r="A1191" s="18">
        <v>43948</v>
      </c>
      <c r="B1191" t="s">
        <v>229</v>
      </c>
      <c r="C1191" t="s">
        <v>183</v>
      </c>
      <c r="D1191">
        <v>0</v>
      </c>
      <c r="E1191">
        <v>0</v>
      </c>
      <c r="F1191">
        <v>7</v>
      </c>
      <c r="G1191">
        <v>-7</v>
      </c>
      <c r="H1191">
        <v>439</v>
      </c>
      <c r="I1191">
        <v>35</v>
      </c>
      <c r="J1191">
        <v>106</v>
      </c>
      <c r="K1191">
        <v>298</v>
      </c>
      <c r="L1191" t="s">
        <v>13</v>
      </c>
      <c r="N1191" t="s">
        <v>183</v>
      </c>
      <c r="O1191" t="s">
        <v>39</v>
      </c>
      <c r="P1191" t="s">
        <v>40</v>
      </c>
      <c r="Q1191" t="s">
        <v>220</v>
      </c>
      <c r="R1191" t="s">
        <v>42</v>
      </c>
      <c r="T1191">
        <v>21</v>
      </c>
      <c r="U1191">
        <v>3</v>
      </c>
      <c r="V1191">
        <v>311</v>
      </c>
      <c r="W1191">
        <v>792</v>
      </c>
      <c r="X1191">
        <v>2255</v>
      </c>
      <c r="Y1191">
        <v>46717</v>
      </c>
      <c r="Z1191">
        <v>9426885</v>
      </c>
      <c r="AA1191">
        <v>201.78</v>
      </c>
      <c r="AB1191">
        <v>120.1620559</v>
      </c>
      <c r="AC1191">
        <v>-3.731080714</v>
      </c>
      <c r="AD1191">
        <v>0</v>
      </c>
      <c r="AE1191">
        <v>46.57</v>
      </c>
      <c r="AF1191">
        <v>0</v>
      </c>
      <c r="AG1191">
        <v>3.71</v>
      </c>
      <c r="AH1191">
        <v>7.9699999999999993E-2</v>
      </c>
      <c r="AI1191">
        <v>0.24149999999999999</v>
      </c>
      <c r="AJ1191">
        <v>0</v>
      </c>
      <c r="AK1191">
        <v>0</v>
      </c>
    </row>
    <row r="1192" spans="1:37" x14ac:dyDescent="0.25">
      <c r="A1192" s="18">
        <v>43948</v>
      </c>
      <c r="B1192" t="s">
        <v>238</v>
      </c>
      <c r="C1192" t="s">
        <v>184</v>
      </c>
      <c r="D1192">
        <v>0</v>
      </c>
      <c r="E1192">
        <v>0</v>
      </c>
      <c r="F1192">
        <v>0</v>
      </c>
      <c r="G1192">
        <v>0</v>
      </c>
      <c r="H1192">
        <v>36</v>
      </c>
      <c r="I1192">
        <v>3</v>
      </c>
      <c r="J1192">
        <v>4</v>
      </c>
      <c r="K1192">
        <v>29</v>
      </c>
      <c r="L1192" t="s">
        <v>13</v>
      </c>
      <c r="N1192" t="s">
        <v>184</v>
      </c>
      <c r="O1192" t="s">
        <v>39</v>
      </c>
      <c r="P1192" t="s">
        <v>40</v>
      </c>
      <c r="Q1192" t="s">
        <v>220</v>
      </c>
      <c r="R1192" t="s">
        <v>42</v>
      </c>
      <c r="T1192">
        <v>12</v>
      </c>
      <c r="U1192">
        <v>1</v>
      </c>
      <c r="V1192">
        <v>175</v>
      </c>
      <c r="W1192">
        <v>175</v>
      </c>
      <c r="X1192">
        <v>1842</v>
      </c>
      <c r="Y1192">
        <v>61841</v>
      </c>
      <c r="Z1192">
        <v>2955567</v>
      </c>
      <c r="AA1192">
        <v>47.79</v>
      </c>
      <c r="AB1192">
        <v>121.2010927</v>
      </c>
      <c r="AC1192">
        <v>-1.00413668</v>
      </c>
      <c r="AD1192">
        <v>0</v>
      </c>
      <c r="AE1192">
        <v>12.18</v>
      </c>
      <c r="AF1192">
        <v>0</v>
      </c>
      <c r="AG1192">
        <v>1.02</v>
      </c>
      <c r="AH1192">
        <v>8.3299999999999999E-2</v>
      </c>
      <c r="AI1192">
        <v>0.1111</v>
      </c>
      <c r="AJ1192">
        <v>1</v>
      </c>
      <c r="AK1192">
        <v>1</v>
      </c>
    </row>
    <row r="1193" spans="1:37" x14ac:dyDescent="0.25">
      <c r="A1193" s="18">
        <v>43948</v>
      </c>
      <c r="B1193" t="s">
        <v>219</v>
      </c>
      <c r="C1193" t="s">
        <v>185</v>
      </c>
      <c r="D1193">
        <v>0</v>
      </c>
      <c r="E1193">
        <v>0</v>
      </c>
      <c r="F1193">
        <v>0</v>
      </c>
      <c r="G1193">
        <v>0</v>
      </c>
      <c r="H1193">
        <v>45</v>
      </c>
      <c r="I1193">
        <v>2</v>
      </c>
      <c r="J1193">
        <v>6</v>
      </c>
      <c r="K1193">
        <v>37</v>
      </c>
      <c r="L1193" t="s">
        <v>13</v>
      </c>
      <c r="N1193" t="s">
        <v>185</v>
      </c>
      <c r="O1193" t="s">
        <v>39</v>
      </c>
      <c r="P1193" t="s">
        <v>40</v>
      </c>
      <c r="Q1193" t="s">
        <v>220</v>
      </c>
      <c r="R1193" t="s">
        <v>42</v>
      </c>
      <c r="T1193">
        <v>15</v>
      </c>
      <c r="U1193">
        <v>2</v>
      </c>
      <c r="V1193">
        <v>219</v>
      </c>
      <c r="W1193">
        <v>377</v>
      </c>
      <c r="X1193">
        <v>1911</v>
      </c>
      <c r="Y1193">
        <v>38068</v>
      </c>
      <c r="Z1193">
        <v>2635461</v>
      </c>
      <c r="AA1193">
        <v>69.23</v>
      </c>
      <c r="AB1193">
        <v>122.070311</v>
      </c>
      <c r="AC1193">
        <v>-4.1246887929999998</v>
      </c>
      <c r="AD1193">
        <v>0</v>
      </c>
      <c r="AE1193">
        <v>17.07</v>
      </c>
      <c r="AF1193">
        <v>0</v>
      </c>
      <c r="AG1193">
        <v>0.76</v>
      </c>
      <c r="AH1193">
        <v>4.4400000000000002E-2</v>
      </c>
      <c r="AI1193">
        <v>0.1333</v>
      </c>
      <c r="AJ1193">
        <v>0</v>
      </c>
      <c r="AK1193">
        <v>1</v>
      </c>
    </row>
    <row r="1194" spans="1:37" x14ac:dyDescent="0.25">
      <c r="A1194" s="18">
        <v>43948</v>
      </c>
      <c r="B1194" t="s">
        <v>252</v>
      </c>
      <c r="C1194" t="s">
        <v>186</v>
      </c>
      <c r="D1194">
        <v>0</v>
      </c>
      <c r="E1194">
        <v>0</v>
      </c>
      <c r="F1194">
        <v>0</v>
      </c>
      <c r="G1194">
        <v>0</v>
      </c>
      <c r="H1194">
        <v>38</v>
      </c>
      <c r="I1194">
        <v>3</v>
      </c>
      <c r="J1194">
        <v>12</v>
      </c>
      <c r="K1194">
        <v>23</v>
      </c>
      <c r="L1194" t="s">
        <v>13</v>
      </c>
      <c r="N1194" t="s">
        <v>186</v>
      </c>
      <c r="O1194" t="s">
        <v>39</v>
      </c>
      <c r="P1194" t="s">
        <v>40</v>
      </c>
      <c r="Q1194" t="s">
        <v>220</v>
      </c>
      <c r="R1194" t="s">
        <v>42</v>
      </c>
      <c r="T1194">
        <v>11</v>
      </c>
      <c r="U1194">
        <v>4</v>
      </c>
      <c r="V1194">
        <v>171</v>
      </c>
      <c r="W1194">
        <v>332</v>
      </c>
      <c r="X1194">
        <v>1507</v>
      </c>
      <c r="Y1194">
        <v>13892</v>
      </c>
      <c r="Z1194">
        <v>2641884</v>
      </c>
      <c r="AA1194">
        <v>190.17</v>
      </c>
      <c r="AB1194">
        <v>124.5212396</v>
      </c>
      <c r="AC1194">
        <v>1.259638212</v>
      </c>
      <c r="AD1194">
        <v>0</v>
      </c>
      <c r="AE1194">
        <v>14.38</v>
      </c>
      <c r="AF1194">
        <v>0</v>
      </c>
      <c r="AG1194">
        <v>1.1399999999999999</v>
      </c>
      <c r="AH1194">
        <v>7.8899999999999998E-2</v>
      </c>
      <c r="AI1194">
        <v>0.31580000000000003</v>
      </c>
      <c r="AJ1194">
        <v>0</v>
      </c>
      <c r="AK1194">
        <v>1</v>
      </c>
    </row>
    <row r="1195" spans="1:37" x14ac:dyDescent="0.25">
      <c r="A1195" s="18">
        <v>43948</v>
      </c>
      <c r="B1195" t="s">
        <v>239</v>
      </c>
      <c r="C1195" t="s">
        <v>56</v>
      </c>
      <c r="D1195">
        <v>19</v>
      </c>
      <c r="E1195">
        <v>3</v>
      </c>
      <c r="F1195">
        <v>4</v>
      </c>
      <c r="G1195">
        <v>12</v>
      </c>
      <c r="H1195">
        <v>121</v>
      </c>
      <c r="I1195">
        <v>14</v>
      </c>
      <c r="J1195">
        <v>25</v>
      </c>
      <c r="K1195">
        <v>82</v>
      </c>
      <c r="L1195" t="s">
        <v>13</v>
      </c>
      <c r="N1195" t="s">
        <v>56</v>
      </c>
      <c r="O1195" t="s">
        <v>39</v>
      </c>
      <c r="P1195" t="s">
        <v>40</v>
      </c>
      <c r="Q1195" t="s">
        <v>226</v>
      </c>
      <c r="R1195" t="s">
        <v>215</v>
      </c>
      <c r="T1195">
        <v>12</v>
      </c>
      <c r="U1195">
        <v>7</v>
      </c>
      <c r="V1195">
        <v>179</v>
      </c>
      <c r="W1195">
        <v>230</v>
      </c>
      <c r="X1195">
        <v>928</v>
      </c>
      <c r="Y1195">
        <v>42013</v>
      </c>
      <c r="Z1195">
        <v>5519245</v>
      </c>
      <c r="AA1195">
        <v>131.37</v>
      </c>
      <c r="AB1195">
        <v>100.46506239999999</v>
      </c>
      <c r="AC1195">
        <v>-0.850253225</v>
      </c>
      <c r="AD1195">
        <v>3.44</v>
      </c>
      <c r="AE1195">
        <v>21.92</v>
      </c>
      <c r="AF1195">
        <v>0.54</v>
      </c>
      <c r="AG1195">
        <v>2.54</v>
      </c>
      <c r="AH1195">
        <v>0.1157</v>
      </c>
      <c r="AI1195">
        <v>0.20660000000000001</v>
      </c>
      <c r="AJ1195">
        <v>3.8</v>
      </c>
    </row>
    <row r="1196" spans="1:37" x14ac:dyDescent="0.25">
      <c r="A1196" s="18">
        <v>43948</v>
      </c>
      <c r="B1196" t="s">
        <v>243</v>
      </c>
      <c r="C1196" t="s">
        <v>156</v>
      </c>
      <c r="D1196">
        <v>0</v>
      </c>
      <c r="E1196">
        <v>0</v>
      </c>
      <c r="F1196">
        <v>4</v>
      </c>
      <c r="G1196">
        <v>-4</v>
      </c>
      <c r="H1196">
        <v>128</v>
      </c>
      <c r="I1196">
        <v>1</v>
      </c>
      <c r="J1196">
        <v>20</v>
      </c>
      <c r="K1196">
        <v>107</v>
      </c>
      <c r="L1196" t="s">
        <v>13</v>
      </c>
      <c r="N1196" t="s">
        <v>156</v>
      </c>
      <c r="O1196" t="s">
        <v>39</v>
      </c>
      <c r="P1196" t="s">
        <v>40</v>
      </c>
      <c r="Q1196" t="s">
        <v>226</v>
      </c>
      <c r="R1196" t="s">
        <v>215</v>
      </c>
      <c r="T1196">
        <v>13</v>
      </c>
      <c r="U1196">
        <v>4</v>
      </c>
      <c r="V1196">
        <v>241</v>
      </c>
      <c r="W1196">
        <v>387</v>
      </c>
      <c r="X1196">
        <v>2853</v>
      </c>
      <c r="Y1196">
        <v>91592</v>
      </c>
      <c r="Z1196">
        <v>8217551</v>
      </c>
      <c r="AA1196">
        <v>89.72</v>
      </c>
      <c r="AB1196">
        <v>104.16946470000001</v>
      </c>
      <c r="AC1196">
        <v>-3.2162118080000002</v>
      </c>
      <c r="AD1196">
        <v>0</v>
      </c>
      <c r="AE1196">
        <v>15.58</v>
      </c>
      <c r="AF1196">
        <v>0</v>
      </c>
      <c r="AG1196">
        <v>0.12</v>
      </c>
      <c r="AH1196">
        <v>7.7999999999999996E-3</v>
      </c>
      <c r="AI1196">
        <v>0.15629999999999999</v>
      </c>
      <c r="AJ1196">
        <v>0</v>
      </c>
      <c r="AK1196">
        <v>1</v>
      </c>
    </row>
    <row r="1197" spans="1:37" x14ac:dyDescent="0.25">
      <c r="A1197" s="18">
        <v>43948</v>
      </c>
      <c r="B1197" t="s">
        <v>225</v>
      </c>
      <c r="C1197" t="s">
        <v>187</v>
      </c>
      <c r="D1197">
        <v>0</v>
      </c>
      <c r="E1197">
        <v>0</v>
      </c>
      <c r="F1197">
        <v>7</v>
      </c>
      <c r="G1197">
        <v>-7</v>
      </c>
      <c r="H1197">
        <v>104</v>
      </c>
      <c r="I1197">
        <v>12</v>
      </c>
      <c r="J1197">
        <v>35</v>
      </c>
      <c r="K1197">
        <v>57</v>
      </c>
      <c r="L1197" t="s">
        <v>13</v>
      </c>
      <c r="N1197" t="s">
        <v>187</v>
      </c>
      <c r="O1197" t="s">
        <v>39</v>
      </c>
      <c r="P1197" t="s">
        <v>40</v>
      </c>
      <c r="Q1197" t="s">
        <v>226</v>
      </c>
      <c r="R1197" t="s">
        <v>215</v>
      </c>
      <c r="T1197">
        <v>25</v>
      </c>
      <c r="U1197">
        <v>8</v>
      </c>
      <c r="V1197">
        <v>450</v>
      </c>
      <c r="W1197">
        <v>693</v>
      </c>
      <c r="X1197">
        <v>5417</v>
      </c>
      <c r="Y1197">
        <v>72981</v>
      </c>
      <c r="Z1197">
        <v>14874889</v>
      </c>
      <c r="AA1197">
        <v>203.82</v>
      </c>
      <c r="AB1197">
        <v>99.051964420000004</v>
      </c>
      <c r="AC1197">
        <v>2.1918944530000002</v>
      </c>
      <c r="AD1197">
        <v>0</v>
      </c>
      <c r="AE1197">
        <v>6.99</v>
      </c>
      <c r="AF1197">
        <v>0</v>
      </c>
      <c r="AG1197">
        <v>0.81</v>
      </c>
      <c r="AH1197">
        <v>0.1154</v>
      </c>
      <c r="AI1197">
        <v>0.33650000000000002</v>
      </c>
      <c r="AJ1197">
        <v>0</v>
      </c>
      <c r="AK1197">
        <v>1</v>
      </c>
    </row>
    <row r="1198" spans="1:37" x14ac:dyDescent="0.25">
      <c r="A1198" s="18">
        <v>43949</v>
      </c>
      <c r="B1198" t="s">
        <v>235</v>
      </c>
      <c r="C1198" t="s">
        <v>157</v>
      </c>
      <c r="D1198">
        <v>0</v>
      </c>
      <c r="E1198">
        <v>0</v>
      </c>
      <c r="F1198">
        <v>1</v>
      </c>
      <c r="G1198">
        <v>-1</v>
      </c>
      <c r="H1198">
        <v>9</v>
      </c>
      <c r="I1198">
        <v>1</v>
      </c>
      <c r="J1198">
        <v>5</v>
      </c>
      <c r="K1198">
        <v>3</v>
      </c>
      <c r="L1198" t="s">
        <v>13</v>
      </c>
      <c r="N1198" t="s">
        <v>157</v>
      </c>
      <c r="O1198" t="s">
        <v>39</v>
      </c>
      <c r="P1198" t="s">
        <v>40</v>
      </c>
      <c r="Q1198" t="s">
        <v>226</v>
      </c>
      <c r="R1198" t="s">
        <v>215</v>
      </c>
      <c r="S1198" t="s">
        <v>233</v>
      </c>
      <c r="T1198">
        <v>18</v>
      </c>
      <c r="U1198">
        <v>5</v>
      </c>
      <c r="V1198">
        <v>289</v>
      </c>
      <c r="X1198">
        <v>6497</v>
      </c>
      <c r="Y1198">
        <v>57956</v>
      </c>
      <c r="Z1198">
        <v>5247257</v>
      </c>
      <c r="AA1198">
        <v>90.54</v>
      </c>
      <c r="AB1198">
        <v>96.910521739999993</v>
      </c>
      <c r="AC1198">
        <v>4.2256146279999998</v>
      </c>
      <c r="AD1198">
        <v>0</v>
      </c>
      <c r="AE1198">
        <v>1.72</v>
      </c>
      <c r="AF1198">
        <v>0</v>
      </c>
      <c r="AG1198">
        <v>0.19</v>
      </c>
      <c r="AH1198">
        <v>0.1111</v>
      </c>
      <c r="AI1198">
        <v>0.55559999999999998</v>
      </c>
      <c r="AJ1198">
        <v>1</v>
      </c>
      <c r="AK1198">
        <v>1</v>
      </c>
    </row>
    <row r="1199" spans="1:37" x14ac:dyDescent="0.25">
      <c r="A1199" s="18">
        <v>43949</v>
      </c>
      <c r="B1199" t="s">
        <v>37</v>
      </c>
      <c r="C1199" t="s">
        <v>38</v>
      </c>
      <c r="D1199">
        <v>22</v>
      </c>
      <c r="E1199">
        <v>0</v>
      </c>
      <c r="F1199">
        <v>7</v>
      </c>
      <c r="G1199">
        <v>15</v>
      </c>
      <c r="H1199">
        <v>206</v>
      </c>
      <c r="I1199">
        <v>2</v>
      </c>
      <c r="J1199">
        <v>82</v>
      </c>
      <c r="K1199">
        <v>122</v>
      </c>
      <c r="L1199" t="s">
        <v>13</v>
      </c>
      <c r="N1199" t="s">
        <v>38</v>
      </c>
      <c r="O1199" t="s">
        <v>39</v>
      </c>
      <c r="P1199" t="s">
        <v>40</v>
      </c>
      <c r="Q1199" t="s">
        <v>41</v>
      </c>
      <c r="R1199" t="s">
        <v>42</v>
      </c>
      <c r="T1199">
        <v>8</v>
      </c>
      <c r="U1199">
        <v>1</v>
      </c>
      <c r="V1199">
        <v>57</v>
      </c>
      <c r="W1199">
        <v>80</v>
      </c>
      <c r="X1199">
        <v>636</v>
      </c>
      <c r="Y1199">
        <v>5780</v>
      </c>
      <c r="Z1199">
        <v>4216171</v>
      </c>
      <c r="AA1199">
        <v>729.43</v>
      </c>
      <c r="AB1199">
        <v>115.1317136</v>
      </c>
      <c r="AC1199">
        <v>-8.3694716880000009</v>
      </c>
      <c r="AD1199">
        <v>5.22</v>
      </c>
      <c r="AE1199">
        <v>48.86</v>
      </c>
      <c r="AF1199">
        <v>0</v>
      </c>
      <c r="AG1199">
        <v>0.47</v>
      </c>
      <c r="AH1199">
        <v>9.7000000000000003E-3</v>
      </c>
      <c r="AI1199">
        <v>0.39810000000000001</v>
      </c>
      <c r="AJ1199">
        <v>3.14</v>
      </c>
      <c r="AK1199">
        <v>1</v>
      </c>
    </row>
    <row r="1200" spans="1:37" x14ac:dyDescent="0.25">
      <c r="A1200" s="18">
        <v>43949</v>
      </c>
      <c r="B1200" t="s">
        <v>218</v>
      </c>
      <c r="C1200" t="s">
        <v>158</v>
      </c>
      <c r="D1200">
        <v>6</v>
      </c>
      <c r="E1200">
        <v>1</v>
      </c>
      <c r="F1200">
        <v>0</v>
      </c>
      <c r="G1200">
        <v>5</v>
      </c>
      <c r="H1200">
        <v>329</v>
      </c>
      <c r="I1200">
        <v>40</v>
      </c>
      <c r="J1200">
        <v>33</v>
      </c>
      <c r="K1200">
        <v>256</v>
      </c>
      <c r="L1200" t="s">
        <v>13</v>
      </c>
      <c r="N1200" t="s">
        <v>158</v>
      </c>
      <c r="O1200" t="s">
        <v>39</v>
      </c>
      <c r="P1200" t="s">
        <v>40</v>
      </c>
      <c r="Q1200" t="s">
        <v>214</v>
      </c>
      <c r="R1200" t="s">
        <v>215</v>
      </c>
      <c r="T1200">
        <v>4</v>
      </c>
      <c r="U1200">
        <v>4</v>
      </c>
      <c r="V1200">
        <v>155</v>
      </c>
      <c r="W1200">
        <v>313</v>
      </c>
      <c r="X1200">
        <v>1238</v>
      </c>
      <c r="Y1200">
        <v>9663</v>
      </c>
      <c r="Z1200">
        <v>10722374</v>
      </c>
      <c r="AA1200">
        <v>1109.6400000000001</v>
      </c>
      <c r="AB1200">
        <v>106.1090043</v>
      </c>
      <c r="AC1200">
        <v>-6.4567363880000004</v>
      </c>
      <c r="AD1200">
        <v>0.56000000000000005</v>
      </c>
      <c r="AE1200">
        <v>30.68</v>
      </c>
      <c r="AF1200">
        <v>0.09</v>
      </c>
      <c r="AG1200">
        <v>3.73</v>
      </c>
      <c r="AH1200">
        <v>0.1216</v>
      </c>
      <c r="AI1200">
        <v>0.1003</v>
      </c>
      <c r="AJ1200">
        <v>0.5</v>
      </c>
      <c r="AK1200">
        <v>1</v>
      </c>
    </row>
    <row r="1201" spans="1:37" x14ac:dyDescent="0.25">
      <c r="A1201" s="18">
        <v>43949</v>
      </c>
      <c r="B1201" t="s">
        <v>250</v>
      </c>
      <c r="C1201" t="s">
        <v>159</v>
      </c>
      <c r="D1201">
        <v>0</v>
      </c>
      <c r="E1201">
        <v>1</v>
      </c>
      <c r="F1201">
        <v>0</v>
      </c>
      <c r="G1201">
        <v>-1</v>
      </c>
      <c r="H1201">
        <v>8</v>
      </c>
      <c r="I1201">
        <v>2</v>
      </c>
      <c r="J1201">
        <v>1</v>
      </c>
      <c r="K1201">
        <v>5</v>
      </c>
      <c r="L1201" t="s">
        <v>13</v>
      </c>
      <c r="N1201" t="s">
        <v>159</v>
      </c>
      <c r="O1201" t="s">
        <v>39</v>
      </c>
      <c r="P1201" t="s">
        <v>40</v>
      </c>
      <c r="Q1201" t="s">
        <v>226</v>
      </c>
      <c r="R1201" t="s">
        <v>215</v>
      </c>
      <c r="T1201">
        <v>9</v>
      </c>
      <c r="U1201">
        <v>1</v>
      </c>
      <c r="V1201">
        <v>129</v>
      </c>
      <c r="W1201">
        <v>172</v>
      </c>
      <c r="X1201">
        <v>1341</v>
      </c>
      <c r="Y1201">
        <v>19919</v>
      </c>
      <c r="Z1201">
        <v>1999539</v>
      </c>
      <c r="AA1201">
        <v>100.38</v>
      </c>
      <c r="AB1201">
        <v>102.33842129999999</v>
      </c>
      <c r="AC1201">
        <v>-3.5335836270000001</v>
      </c>
      <c r="AD1201">
        <v>0</v>
      </c>
      <c r="AE1201">
        <v>4</v>
      </c>
      <c r="AF1201">
        <v>0.5</v>
      </c>
      <c r="AG1201">
        <v>1</v>
      </c>
      <c r="AH1201">
        <v>0.25</v>
      </c>
      <c r="AI1201">
        <v>0.125</v>
      </c>
      <c r="AJ1201">
        <v>1</v>
      </c>
    </row>
    <row r="1202" spans="1:37" x14ac:dyDescent="0.25">
      <c r="A1202" s="18">
        <v>43949</v>
      </c>
      <c r="B1202" t="s">
        <v>213</v>
      </c>
      <c r="C1202" t="s">
        <v>161</v>
      </c>
      <c r="D1202">
        <v>125</v>
      </c>
      <c r="E1202">
        <v>3</v>
      </c>
      <c r="F1202">
        <v>22</v>
      </c>
      <c r="G1202">
        <v>100</v>
      </c>
      <c r="H1202">
        <v>3415</v>
      </c>
      <c r="I1202">
        <v>332</v>
      </c>
      <c r="J1202">
        <v>315</v>
      </c>
      <c r="K1202">
        <v>2768</v>
      </c>
      <c r="L1202" t="s">
        <v>13</v>
      </c>
      <c r="N1202" t="s">
        <v>161</v>
      </c>
      <c r="O1202" t="s">
        <v>39</v>
      </c>
      <c r="P1202" t="s">
        <v>40</v>
      </c>
      <c r="Q1202" t="s">
        <v>214</v>
      </c>
      <c r="R1202" t="s">
        <v>215</v>
      </c>
      <c r="S1202" t="s">
        <v>216</v>
      </c>
      <c r="T1202">
        <v>1</v>
      </c>
      <c r="U1202">
        <v>5</v>
      </c>
      <c r="V1202">
        <v>44</v>
      </c>
      <c r="W1202">
        <v>267</v>
      </c>
      <c r="Y1202">
        <v>664</v>
      </c>
      <c r="Z1202">
        <v>10846145</v>
      </c>
      <c r="AA1202">
        <v>16334.31</v>
      </c>
      <c r="AB1202">
        <v>106.8361183</v>
      </c>
      <c r="AC1202">
        <v>-6.2046989909999999</v>
      </c>
      <c r="AD1202">
        <v>11.52</v>
      </c>
      <c r="AE1202">
        <v>314.86</v>
      </c>
      <c r="AF1202">
        <v>0.28000000000000003</v>
      </c>
      <c r="AG1202">
        <v>30.61</v>
      </c>
      <c r="AH1202">
        <v>9.7199999999999995E-2</v>
      </c>
      <c r="AI1202">
        <v>9.2200000000000004E-2</v>
      </c>
      <c r="AJ1202">
        <v>1.84</v>
      </c>
      <c r="AK1202">
        <v>0.23</v>
      </c>
    </row>
    <row r="1203" spans="1:37" x14ac:dyDescent="0.25">
      <c r="A1203" s="18">
        <v>43949</v>
      </c>
      <c r="B1203" t="s">
        <v>223</v>
      </c>
      <c r="C1203" t="s">
        <v>160</v>
      </c>
      <c r="D1203">
        <v>10</v>
      </c>
      <c r="E1203">
        <v>0</v>
      </c>
      <c r="F1203">
        <v>1</v>
      </c>
      <c r="G1203">
        <v>9</v>
      </c>
      <c r="H1203">
        <v>78</v>
      </c>
      <c r="I1203">
        <v>7</v>
      </c>
      <c r="J1203">
        <v>40</v>
      </c>
      <c r="K1203">
        <v>31</v>
      </c>
      <c r="L1203" t="s">
        <v>13</v>
      </c>
      <c r="N1203" t="s">
        <v>160</v>
      </c>
      <c r="O1203" t="s">
        <v>39</v>
      </c>
      <c r="P1203" t="s">
        <v>40</v>
      </c>
      <c r="Q1203" t="s">
        <v>214</v>
      </c>
      <c r="R1203" t="s">
        <v>215</v>
      </c>
      <c r="S1203" t="s">
        <v>224</v>
      </c>
      <c r="T1203">
        <v>4</v>
      </c>
      <c r="U1203">
        <v>1</v>
      </c>
      <c r="V1203">
        <v>78</v>
      </c>
      <c r="W1203">
        <v>46</v>
      </c>
      <c r="X1203">
        <v>392</v>
      </c>
      <c r="Y1203">
        <v>3133</v>
      </c>
      <c r="Z1203">
        <v>3631015</v>
      </c>
      <c r="AA1203">
        <v>1158.9000000000001</v>
      </c>
      <c r="AB1203">
        <v>110.4448783</v>
      </c>
      <c r="AC1203">
        <v>-7.8945018500000002</v>
      </c>
      <c r="AD1203">
        <v>2.75</v>
      </c>
      <c r="AE1203">
        <v>21.48</v>
      </c>
      <c r="AF1203">
        <v>0</v>
      </c>
      <c r="AG1203">
        <v>1.93</v>
      </c>
      <c r="AH1203">
        <v>8.9700000000000002E-2</v>
      </c>
      <c r="AI1203">
        <v>0.51280000000000003</v>
      </c>
      <c r="AJ1203">
        <v>10</v>
      </c>
      <c r="AK1203">
        <v>1</v>
      </c>
    </row>
    <row r="1204" spans="1:37" x14ac:dyDescent="0.25">
      <c r="A1204" s="18">
        <v>43949</v>
      </c>
      <c r="B1204" t="s">
        <v>254</v>
      </c>
      <c r="C1204" t="s">
        <v>162</v>
      </c>
      <c r="D1204">
        <v>1</v>
      </c>
      <c r="E1204">
        <v>0</v>
      </c>
      <c r="F1204">
        <v>2</v>
      </c>
      <c r="G1204">
        <v>-1</v>
      </c>
      <c r="H1204">
        <v>15</v>
      </c>
      <c r="I1204">
        <v>1</v>
      </c>
      <c r="J1204">
        <v>2</v>
      </c>
      <c r="K1204">
        <v>12</v>
      </c>
      <c r="L1204" t="s">
        <v>13</v>
      </c>
      <c r="N1204" t="s">
        <v>162</v>
      </c>
      <c r="O1204" t="s">
        <v>39</v>
      </c>
      <c r="P1204" t="s">
        <v>40</v>
      </c>
      <c r="Q1204" t="s">
        <v>220</v>
      </c>
      <c r="R1204" t="s">
        <v>42</v>
      </c>
      <c r="T1204">
        <v>5</v>
      </c>
      <c r="U1204">
        <v>1</v>
      </c>
      <c r="V1204">
        <v>77</v>
      </c>
      <c r="W1204">
        <v>72</v>
      </c>
      <c r="X1204">
        <v>657</v>
      </c>
      <c r="Y1204">
        <v>11257</v>
      </c>
      <c r="Z1204">
        <v>1180651</v>
      </c>
      <c r="AA1204">
        <v>104.88</v>
      </c>
      <c r="AB1204">
        <v>122.37605809999999</v>
      </c>
      <c r="AC1204">
        <v>0.68700260400000002</v>
      </c>
      <c r="AD1204">
        <v>0.85</v>
      </c>
      <c r="AE1204">
        <v>12.7</v>
      </c>
      <c r="AF1204">
        <v>0</v>
      </c>
      <c r="AG1204">
        <v>0.85</v>
      </c>
      <c r="AH1204">
        <v>6.6699999999999995E-2</v>
      </c>
      <c r="AI1204">
        <v>0.1333</v>
      </c>
      <c r="AK1204">
        <v>1</v>
      </c>
    </row>
    <row r="1205" spans="1:37" x14ac:dyDescent="0.25">
      <c r="A1205" s="18">
        <v>43949</v>
      </c>
      <c r="B1205" t="s">
        <v>246</v>
      </c>
      <c r="C1205" t="s">
        <v>163</v>
      </c>
      <c r="D1205">
        <v>0</v>
      </c>
      <c r="E1205">
        <v>0</v>
      </c>
      <c r="F1205">
        <v>0</v>
      </c>
      <c r="G1205">
        <v>0</v>
      </c>
      <c r="H1205">
        <v>31</v>
      </c>
      <c r="I1205">
        <v>0</v>
      </c>
      <c r="J1205">
        <v>1</v>
      </c>
      <c r="K1205">
        <v>30</v>
      </c>
      <c r="L1205" t="s">
        <v>13</v>
      </c>
      <c r="N1205" t="s">
        <v>163</v>
      </c>
      <c r="O1205" t="s">
        <v>39</v>
      </c>
      <c r="P1205" t="s">
        <v>40</v>
      </c>
      <c r="Q1205" t="s">
        <v>226</v>
      </c>
      <c r="R1205" t="s">
        <v>215</v>
      </c>
      <c r="T1205">
        <v>9</v>
      </c>
      <c r="U1205">
        <v>2</v>
      </c>
      <c r="V1205">
        <v>141</v>
      </c>
      <c r="W1205">
        <v>163</v>
      </c>
      <c r="X1205">
        <v>1399</v>
      </c>
      <c r="Y1205">
        <v>50058</v>
      </c>
      <c r="Z1205">
        <v>3493357</v>
      </c>
      <c r="AA1205">
        <v>69.790000000000006</v>
      </c>
      <c r="AB1205">
        <v>102.72364039999999</v>
      </c>
      <c r="AC1205">
        <v>-1.69769766</v>
      </c>
      <c r="AD1205">
        <v>0</v>
      </c>
      <c r="AE1205">
        <v>8.8699999999999992</v>
      </c>
      <c r="AF1205">
        <v>0</v>
      </c>
      <c r="AG1205">
        <v>0</v>
      </c>
      <c r="AH1205">
        <v>0</v>
      </c>
      <c r="AI1205">
        <v>3.2300000000000002E-2</v>
      </c>
      <c r="AJ1205">
        <v>1</v>
      </c>
      <c r="AK1205">
        <v>1</v>
      </c>
    </row>
    <row r="1206" spans="1:37" x14ac:dyDescent="0.25">
      <c r="A1206" s="18">
        <v>43949</v>
      </c>
      <c r="B1206" t="s">
        <v>217</v>
      </c>
      <c r="C1206" t="s">
        <v>164</v>
      </c>
      <c r="D1206">
        <v>18</v>
      </c>
      <c r="E1206">
        <v>1</v>
      </c>
      <c r="F1206">
        <v>7</v>
      </c>
      <c r="G1206">
        <v>10</v>
      </c>
      <c r="H1206">
        <v>966</v>
      </c>
      <c r="I1206">
        <v>74</v>
      </c>
      <c r="J1206">
        <v>101</v>
      </c>
      <c r="K1206">
        <v>791</v>
      </c>
      <c r="L1206" t="s">
        <v>13</v>
      </c>
      <c r="N1206" t="s">
        <v>164</v>
      </c>
      <c r="O1206" t="s">
        <v>39</v>
      </c>
      <c r="P1206" t="s">
        <v>40</v>
      </c>
      <c r="Q1206" t="s">
        <v>214</v>
      </c>
      <c r="R1206" t="s">
        <v>215</v>
      </c>
      <c r="T1206">
        <v>18</v>
      </c>
      <c r="U1206">
        <v>9</v>
      </c>
      <c r="V1206">
        <v>627</v>
      </c>
      <c r="W1206">
        <v>645</v>
      </c>
      <c r="X1206">
        <v>5312</v>
      </c>
      <c r="Y1206">
        <v>35378</v>
      </c>
      <c r="Z1206">
        <v>45161325</v>
      </c>
      <c r="AA1206">
        <v>1276.55</v>
      </c>
      <c r="AB1206">
        <v>107.60370829999999</v>
      </c>
      <c r="AC1206">
        <v>-6.9204320829999997</v>
      </c>
      <c r="AD1206">
        <v>0.4</v>
      </c>
      <c r="AE1206">
        <v>21.39</v>
      </c>
      <c r="AF1206">
        <v>0.02</v>
      </c>
      <c r="AG1206">
        <v>1.64</v>
      </c>
      <c r="AH1206">
        <v>7.6600000000000001E-2</v>
      </c>
      <c r="AI1206">
        <v>0.1046</v>
      </c>
      <c r="AJ1206">
        <v>0.49</v>
      </c>
      <c r="AK1206">
        <v>1</v>
      </c>
    </row>
    <row r="1207" spans="1:37" x14ac:dyDescent="0.25">
      <c r="A1207" s="18">
        <v>43949</v>
      </c>
      <c r="B1207" t="s">
        <v>227</v>
      </c>
      <c r="C1207" t="s">
        <v>165</v>
      </c>
      <c r="D1207">
        <v>16</v>
      </c>
      <c r="E1207">
        <v>0</v>
      </c>
      <c r="F1207">
        <v>13</v>
      </c>
      <c r="G1207">
        <v>3</v>
      </c>
      <c r="H1207">
        <v>671</v>
      </c>
      <c r="I1207">
        <v>50</v>
      </c>
      <c r="J1207">
        <v>104</v>
      </c>
      <c r="K1207">
        <v>517</v>
      </c>
      <c r="L1207" t="s">
        <v>13</v>
      </c>
      <c r="N1207" t="s">
        <v>165</v>
      </c>
      <c r="O1207" t="s">
        <v>39</v>
      </c>
      <c r="P1207" t="s">
        <v>40</v>
      </c>
      <c r="Q1207" t="s">
        <v>214</v>
      </c>
      <c r="R1207" t="s">
        <v>215</v>
      </c>
      <c r="T1207">
        <v>29</v>
      </c>
      <c r="U1207">
        <v>6</v>
      </c>
      <c r="V1207">
        <v>576</v>
      </c>
      <c r="W1207">
        <v>753</v>
      </c>
      <c r="X1207">
        <v>7809</v>
      </c>
      <c r="Y1207">
        <v>32801</v>
      </c>
      <c r="Z1207">
        <v>36364072</v>
      </c>
      <c r="AA1207">
        <v>1108.6400000000001</v>
      </c>
      <c r="AB1207">
        <v>110.20111489999999</v>
      </c>
      <c r="AC1207">
        <v>-7.2590971770000001</v>
      </c>
      <c r="AD1207">
        <v>0.44</v>
      </c>
      <c r="AE1207">
        <v>18.45</v>
      </c>
      <c r="AF1207">
        <v>0</v>
      </c>
      <c r="AG1207">
        <v>1.37</v>
      </c>
      <c r="AH1207">
        <v>7.4499999999999997E-2</v>
      </c>
      <c r="AI1207">
        <v>0.155</v>
      </c>
      <c r="AJ1207">
        <v>0.94</v>
      </c>
      <c r="AK1207">
        <v>0</v>
      </c>
    </row>
    <row r="1208" spans="1:37" x14ac:dyDescent="0.25">
      <c r="A1208" s="18">
        <v>43949</v>
      </c>
      <c r="B1208" t="s">
        <v>228</v>
      </c>
      <c r="C1208" t="s">
        <v>166</v>
      </c>
      <c r="D1208">
        <v>61</v>
      </c>
      <c r="E1208">
        <v>2</v>
      </c>
      <c r="F1208">
        <v>4</v>
      </c>
      <c r="G1208">
        <v>55</v>
      </c>
      <c r="H1208">
        <v>807</v>
      </c>
      <c r="I1208">
        <v>89</v>
      </c>
      <c r="J1208">
        <v>132</v>
      </c>
      <c r="K1208">
        <v>586</v>
      </c>
      <c r="L1208" t="s">
        <v>13</v>
      </c>
      <c r="N1208" t="s">
        <v>166</v>
      </c>
      <c r="O1208" t="s">
        <v>39</v>
      </c>
      <c r="P1208" t="s">
        <v>40</v>
      </c>
      <c r="Q1208" t="s">
        <v>214</v>
      </c>
      <c r="R1208" t="s">
        <v>215</v>
      </c>
      <c r="T1208">
        <v>29</v>
      </c>
      <c r="U1208">
        <v>9</v>
      </c>
      <c r="V1208">
        <v>666</v>
      </c>
      <c r="W1208">
        <v>777</v>
      </c>
      <c r="X1208">
        <v>7724</v>
      </c>
      <c r="Y1208">
        <v>47803</v>
      </c>
      <c r="Z1208">
        <v>40479023</v>
      </c>
      <c r="AA1208">
        <v>846.78</v>
      </c>
      <c r="AB1208">
        <v>112.7329414</v>
      </c>
      <c r="AC1208">
        <v>-7.7233455790000001</v>
      </c>
      <c r="AD1208">
        <v>1.51</v>
      </c>
      <c r="AE1208">
        <v>19.940000000000001</v>
      </c>
      <c r="AF1208">
        <v>0.05</v>
      </c>
      <c r="AG1208">
        <v>2.2000000000000002</v>
      </c>
      <c r="AH1208">
        <v>0.1103</v>
      </c>
      <c r="AI1208">
        <v>0.1636</v>
      </c>
      <c r="AJ1208">
        <v>5.55</v>
      </c>
      <c r="AK1208">
        <v>2</v>
      </c>
    </row>
    <row r="1209" spans="1:37" x14ac:dyDescent="0.25">
      <c r="A1209" s="18">
        <v>43949</v>
      </c>
      <c r="B1209" t="s">
        <v>244</v>
      </c>
      <c r="C1209" t="s">
        <v>167</v>
      </c>
      <c r="D1209">
        <v>0</v>
      </c>
      <c r="E1209">
        <v>0</v>
      </c>
      <c r="F1209">
        <v>0</v>
      </c>
      <c r="G1209">
        <v>0</v>
      </c>
      <c r="H1209">
        <v>48</v>
      </c>
      <c r="I1209">
        <v>1</v>
      </c>
      <c r="J1209">
        <v>7</v>
      </c>
      <c r="K1209">
        <v>40</v>
      </c>
      <c r="L1209" t="s">
        <v>13</v>
      </c>
      <c r="N1209" t="s">
        <v>167</v>
      </c>
      <c r="O1209" t="s">
        <v>39</v>
      </c>
      <c r="P1209" t="s">
        <v>40</v>
      </c>
      <c r="Q1209" t="s">
        <v>222</v>
      </c>
      <c r="R1209" t="s">
        <v>215</v>
      </c>
      <c r="T1209">
        <v>12</v>
      </c>
      <c r="U1209">
        <v>2</v>
      </c>
      <c r="V1209">
        <v>174</v>
      </c>
      <c r="W1209">
        <v>99</v>
      </c>
      <c r="X1209">
        <v>2031</v>
      </c>
      <c r="Y1209">
        <v>147307</v>
      </c>
      <c r="Z1209">
        <v>5422814</v>
      </c>
      <c r="AA1209">
        <v>36.81</v>
      </c>
      <c r="AB1209">
        <v>111.1211776</v>
      </c>
      <c r="AC1209">
        <v>-8.6474572E-2</v>
      </c>
      <c r="AD1209">
        <v>0</v>
      </c>
      <c r="AE1209">
        <v>8.85</v>
      </c>
      <c r="AF1209">
        <v>0</v>
      </c>
      <c r="AG1209">
        <v>0.18</v>
      </c>
      <c r="AH1209">
        <v>2.0799999999999999E-2</v>
      </c>
      <c r="AI1209">
        <v>0.14580000000000001</v>
      </c>
      <c r="AJ1209">
        <v>1</v>
      </c>
      <c r="AK1209">
        <v>1</v>
      </c>
    </row>
    <row r="1210" spans="1:37" x14ac:dyDescent="0.25">
      <c r="A1210" s="18">
        <v>43949</v>
      </c>
      <c r="B1210" t="s">
        <v>247</v>
      </c>
      <c r="C1210" t="s">
        <v>168</v>
      </c>
      <c r="D1210">
        <v>0</v>
      </c>
      <c r="E1210">
        <v>1</v>
      </c>
      <c r="F1210">
        <v>4</v>
      </c>
      <c r="G1210">
        <v>-5</v>
      </c>
      <c r="H1210">
        <v>149</v>
      </c>
      <c r="I1210">
        <v>9</v>
      </c>
      <c r="J1210">
        <v>20</v>
      </c>
      <c r="K1210">
        <v>120</v>
      </c>
      <c r="L1210" t="s">
        <v>13</v>
      </c>
      <c r="N1210" t="s">
        <v>168</v>
      </c>
      <c r="O1210" t="s">
        <v>39</v>
      </c>
      <c r="P1210" t="s">
        <v>40</v>
      </c>
      <c r="Q1210" t="s">
        <v>222</v>
      </c>
      <c r="R1210" t="s">
        <v>42</v>
      </c>
      <c r="T1210">
        <v>11</v>
      </c>
      <c r="U1210">
        <v>2</v>
      </c>
      <c r="V1210">
        <v>153</v>
      </c>
      <c r="W1210">
        <v>144</v>
      </c>
      <c r="X1210">
        <v>1864</v>
      </c>
      <c r="Y1210">
        <v>38744</v>
      </c>
      <c r="Z1210">
        <v>4023049</v>
      </c>
      <c r="AA1210">
        <v>103.84</v>
      </c>
      <c r="AB1210">
        <v>115.4385783</v>
      </c>
      <c r="AC1210">
        <v>-2.993594979</v>
      </c>
      <c r="AD1210">
        <v>0</v>
      </c>
      <c r="AE1210">
        <v>37.04</v>
      </c>
      <c r="AF1210">
        <v>0.25</v>
      </c>
      <c r="AG1210">
        <v>2.2400000000000002</v>
      </c>
      <c r="AH1210">
        <v>6.0400000000000002E-2</v>
      </c>
      <c r="AI1210">
        <v>0.13420000000000001</v>
      </c>
      <c r="AJ1210">
        <v>0</v>
      </c>
    </row>
    <row r="1211" spans="1:37" x14ac:dyDescent="0.25">
      <c r="A1211" s="18">
        <v>43949</v>
      </c>
      <c r="B1211" t="s">
        <v>236</v>
      </c>
      <c r="C1211" t="s">
        <v>169</v>
      </c>
      <c r="D1211">
        <v>9</v>
      </c>
      <c r="E1211">
        <v>1</v>
      </c>
      <c r="F1211">
        <v>2</v>
      </c>
      <c r="G1211">
        <v>6</v>
      </c>
      <c r="H1211">
        <v>117</v>
      </c>
      <c r="I1211">
        <v>6</v>
      </c>
      <c r="J1211">
        <v>12</v>
      </c>
      <c r="K1211">
        <v>99</v>
      </c>
      <c r="L1211" t="s">
        <v>13</v>
      </c>
      <c r="N1211" t="s">
        <v>169</v>
      </c>
      <c r="O1211" t="s">
        <v>39</v>
      </c>
      <c r="P1211" t="s">
        <v>40</v>
      </c>
      <c r="Q1211" t="s">
        <v>222</v>
      </c>
      <c r="R1211" t="s">
        <v>215</v>
      </c>
      <c r="T1211">
        <v>13</v>
      </c>
      <c r="U1211">
        <v>1</v>
      </c>
      <c r="V1211">
        <v>136</v>
      </c>
      <c r="W1211">
        <v>139</v>
      </c>
      <c r="X1211">
        <v>1432</v>
      </c>
      <c r="Y1211">
        <v>153565</v>
      </c>
      <c r="Z1211">
        <v>2570289</v>
      </c>
      <c r="AA1211">
        <v>16.739999999999998</v>
      </c>
      <c r="AB1211">
        <v>113.41765359999999</v>
      </c>
      <c r="AC1211">
        <v>-1.6024846530000001</v>
      </c>
      <c r="AD1211">
        <v>3.5</v>
      </c>
      <c r="AE1211">
        <v>45.52</v>
      </c>
      <c r="AF1211">
        <v>0.39</v>
      </c>
      <c r="AG1211">
        <v>2.33</v>
      </c>
      <c r="AH1211">
        <v>5.1299999999999998E-2</v>
      </c>
      <c r="AI1211">
        <v>0.1026</v>
      </c>
      <c r="AJ1211">
        <v>1.1299999999999999</v>
      </c>
    </row>
    <row r="1212" spans="1:37" x14ac:dyDescent="0.25">
      <c r="A1212" s="18">
        <v>43949</v>
      </c>
      <c r="B1212" t="s">
        <v>221</v>
      </c>
      <c r="C1212" t="s">
        <v>170</v>
      </c>
      <c r="D1212">
        <v>8</v>
      </c>
      <c r="E1212">
        <v>0</v>
      </c>
      <c r="F1212">
        <v>0</v>
      </c>
      <c r="G1212">
        <v>8</v>
      </c>
      <c r="H1212">
        <v>112</v>
      </c>
      <c r="I1212">
        <v>1</v>
      </c>
      <c r="J1212">
        <v>15</v>
      </c>
      <c r="K1212">
        <v>96</v>
      </c>
      <c r="L1212" t="s">
        <v>13</v>
      </c>
      <c r="N1212" t="s">
        <v>170</v>
      </c>
      <c r="O1212" t="s">
        <v>39</v>
      </c>
      <c r="P1212" t="s">
        <v>40</v>
      </c>
      <c r="Q1212" t="s">
        <v>222</v>
      </c>
      <c r="R1212" t="s">
        <v>42</v>
      </c>
      <c r="T1212">
        <v>7</v>
      </c>
      <c r="U1212">
        <v>3</v>
      </c>
      <c r="V1212">
        <v>103</v>
      </c>
      <c r="W1212">
        <v>197</v>
      </c>
      <c r="X1212">
        <v>841</v>
      </c>
      <c r="Y1212">
        <v>129067</v>
      </c>
      <c r="Z1212">
        <v>3552191</v>
      </c>
      <c r="AA1212">
        <v>27.52</v>
      </c>
      <c r="AB1212">
        <v>116.4684405</v>
      </c>
      <c r="AC1212">
        <v>0.45385803000000002</v>
      </c>
      <c r="AD1212">
        <v>2.25</v>
      </c>
      <c r="AE1212">
        <v>31.53</v>
      </c>
      <c r="AF1212">
        <v>0</v>
      </c>
      <c r="AG1212">
        <v>0.28000000000000003</v>
      </c>
      <c r="AH1212">
        <v>8.8999999999999999E-3</v>
      </c>
      <c r="AI1212">
        <v>0.13389999999999999</v>
      </c>
      <c r="AJ1212">
        <v>4</v>
      </c>
      <c r="AK1212">
        <v>1</v>
      </c>
    </row>
    <row r="1213" spans="1:37" x14ac:dyDescent="0.25">
      <c r="A1213" s="18">
        <v>43949</v>
      </c>
      <c r="B1213" t="s">
        <v>241</v>
      </c>
      <c r="C1213" t="s">
        <v>171</v>
      </c>
      <c r="D1213">
        <v>2</v>
      </c>
      <c r="E1213">
        <v>0</v>
      </c>
      <c r="F1213">
        <v>0</v>
      </c>
      <c r="G1213">
        <v>2</v>
      </c>
      <c r="H1213">
        <v>92</v>
      </c>
      <c r="I1213">
        <v>1</v>
      </c>
      <c r="J1213">
        <v>2</v>
      </c>
      <c r="K1213">
        <v>89</v>
      </c>
      <c r="L1213" t="s">
        <v>13</v>
      </c>
      <c r="N1213" t="s">
        <v>171</v>
      </c>
      <c r="O1213" t="s">
        <v>39</v>
      </c>
      <c r="P1213" t="s">
        <v>40</v>
      </c>
      <c r="Q1213" t="s">
        <v>222</v>
      </c>
      <c r="R1213" t="s">
        <v>42</v>
      </c>
      <c r="T1213">
        <v>4</v>
      </c>
      <c r="U1213">
        <v>1</v>
      </c>
      <c r="V1213">
        <v>53</v>
      </c>
      <c r="W1213">
        <v>35</v>
      </c>
      <c r="X1213">
        <v>447</v>
      </c>
      <c r="Y1213">
        <v>75468</v>
      </c>
      <c r="Z1213">
        <v>648407</v>
      </c>
      <c r="AA1213">
        <v>8.59</v>
      </c>
      <c r="AB1213">
        <v>116.2188791</v>
      </c>
      <c r="AC1213">
        <v>2.8910126209999998</v>
      </c>
      <c r="AD1213">
        <v>3.08</v>
      </c>
      <c r="AE1213">
        <v>141.88999999999999</v>
      </c>
      <c r="AF1213">
        <v>0</v>
      </c>
      <c r="AG1213">
        <v>1.54</v>
      </c>
      <c r="AH1213">
        <v>1.09E-2</v>
      </c>
      <c r="AI1213">
        <v>2.1700000000000001E-2</v>
      </c>
      <c r="AJ1213">
        <v>2</v>
      </c>
      <c r="AK1213">
        <v>1</v>
      </c>
    </row>
    <row r="1214" spans="1:37" x14ac:dyDescent="0.25">
      <c r="A1214" s="18">
        <v>43949</v>
      </c>
      <c r="B1214" t="s">
        <v>248</v>
      </c>
      <c r="C1214" t="s">
        <v>172</v>
      </c>
      <c r="D1214">
        <v>0</v>
      </c>
      <c r="E1214">
        <v>0</v>
      </c>
      <c r="F1214">
        <v>0</v>
      </c>
      <c r="G1214">
        <v>0</v>
      </c>
      <c r="H1214">
        <v>10</v>
      </c>
      <c r="I1214">
        <v>1</v>
      </c>
      <c r="J1214">
        <v>2</v>
      </c>
      <c r="K1214">
        <v>7</v>
      </c>
      <c r="L1214" t="s">
        <v>13</v>
      </c>
      <c r="N1214" t="s">
        <v>172</v>
      </c>
      <c r="O1214" t="s">
        <v>39</v>
      </c>
      <c r="P1214" t="s">
        <v>40</v>
      </c>
      <c r="Q1214" t="s">
        <v>226</v>
      </c>
      <c r="R1214" t="s">
        <v>215</v>
      </c>
      <c r="T1214">
        <v>6</v>
      </c>
      <c r="U1214">
        <v>1</v>
      </c>
      <c r="V1214">
        <v>47</v>
      </c>
      <c r="W1214">
        <v>82</v>
      </c>
      <c r="X1214">
        <v>309</v>
      </c>
      <c r="Y1214">
        <v>16424</v>
      </c>
      <c r="Z1214">
        <v>1379767</v>
      </c>
      <c r="AA1214">
        <v>84.01</v>
      </c>
      <c r="AB1214">
        <v>106.5499324</v>
      </c>
      <c r="AC1214">
        <v>-2.4474441269999998</v>
      </c>
      <c r="AD1214">
        <v>0</v>
      </c>
      <c r="AE1214">
        <v>7.25</v>
      </c>
      <c r="AF1214">
        <v>0</v>
      </c>
      <c r="AG1214">
        <v>0.72</v>
      </c>
      <c r="AH1214">
        <v>0.1</v>
      </c>
      <c r="AI1214">
        <v>0.2</v>
      </c>
      <c r="AJ1214">
        <v>1</v>
      </c>
      <c r="AK1214">
        <v>1</v>
      </c>
    </row>
    <row r="1215" spans="1:37" x14ac:dyDescent="0.25">
      <c r="A1215" s="18">
        <v>43949</v>
      </c>
      <c r="B1215" t="s">
        <v>249</v>
      </c>
      <c r="C1215" t="s">
        <v>173</v>
      </c>
      <c r="D1215">
        <v>3</v>
      </c>
      <c r="E1215">
        <v>1</v>
      </c>
      <c r="F1215">
        <v>0</v>
      </c>
      <c r="G1215">
        <v>2</v>
      </c>
      <c r="H1215">
        <v>84</v>
      </c>
      <c r="I1215">
        <v>8</v>
      </c>
      <c r="J1215">
        <v>11</v>
      </c>
      <c r="K1215">
        <v>65</v>
      </c>
      <c r="L1215" t="s">
        <v>13</v>
      </c>
      <c r="N1215" t="s">
        <v>173</v>
      </c>
      <c r="O1215" t="s">
        <v>39</v>
      </c>
      <c r="P1215" t="s">
        <v>40</v>
      </c>
      <c r="Q1215" t="s">
        <v>226</v>
      </c>
      <c r="R1215" t="s">
        <v>215</v>
      </c>
      <c r="T1215">
        <v>5</v>
      </c>
      <c r="U1215">
        <v>2</v>
      </c>
      <c r="V1215">
        <v>75</v>
      </c>
      <c r="W1215">
        <v>142</v>
      </c>
      <c r="X1215">
        <v>275</v>
      </c>
      <c r="Y1215">
        <v>8202</v>
      </c>
      <c r="Z1215">
        <v>1929400</v>
      </c>
      <c r="AA1215">
        <v>235.24</v>
      </c>
      <c r="AB1215">
        <v>108.261746</v>
      </c>
      <c r="AC1215">
        <v>3.9163459999999999</v>
      </c>
      <c r="AD1215">
        <v>1.55</v>
      </c>
      <c r="AE1215">
        <v>43.54</v>
      </c>
      <c r="AF1215">
        <v>0.52</v>
      </c>
      <c r="AG1215">
        <v>4.1500000000000004</v>
      </c>
      <c r="AH1215">
        <v>9.5200000000000007E-2</v>
      </c>
      <c r="AI1215">
        <v>0.13100000000000001</v>
      </c>
      <c r="AJ1215">
        <v>3</v>
      </c>
    </row>
    <row r="1216" spans="1:37" x14ac:dyDescent="0.25">
      <c r="A1216" s="18">
        <v>43949</v>
      </c>
      <c r="B1216" t="s">
        <v>237</v>
      </c>
      <c r="C1216" t="s">
        <v>174</v>
      </c>
      <c r="D1216">
        <v>2</v>
      </c>
      <c r="E1216">
        <v>0</v>
      </c>
      <c r="F1216">
        <v>2</v>
      </c>
      <c r="G1216">
        <v>0</v>
      </c>
      <c r="H1216">
        <v>43</v>
      </c>
      <c r="I1216">
        <v>5</v>
      </c>
      <c r="J1216">
        <v>10</v>
      </c>
      <c r="K1216">
        <v>28</v>
      </c>
      <c r="L1216" t="s">
        <v>13</v>
      </c>
      <c r="N1216" t="s">
        <v>174</v>
      </c>
      <c r="O1216" t="s">
        <v>39</v>
      </c>
      <c r="P1216" t="s">
        <v>40</v>
      </c>
      <c r="Q1216" t="s">
        <v>226</v>
      </c>
      <c r="R1216" t="s">
        <v>215</v>
      </c>
      <c r="T1216">
        <v>13</v>
      </c>
      <c r="U1216">
        <v>2</v>
      </c>
      <c r="V1216">
        <v>228</v>
      </c>
      <c r="W1216">
        <v>205</v>
      </c>
      <c r="X1216">
        <v>2435</v>
      </c>
      <c r="Y1216">
        <v>34624</v>
      </c>
      <c r="Z1216">
        <v>9095591</v>
      </c>
      <c r="AA1216">
        <v>262.7</v>
      </c>
      <c r="AB1216">
        <v>105.0214366</v>
      </c>
      <c r="AC1216">
        <v>-4.9167929749999999</v>
      </c>
      <c r="AD1216">
        <v>0.22</v>
      </c>
      <c r="AE1216">
        <v>4.7300000000000004</v>
      </c>
      <c r="AF1216">
        <v>0</v>
      </c>
      <c r="AG1216">
        <v>0.55000000000000004</v>
      </c>
      <c r="AH1216">
        <v>0.1163</v>
      </c>
      <c r="AI1216">
        <v>0.2326</v>
      </c>
      <c r="AK1216">
        <v>1</v>
      </c>
    </row>
    <row r="1217" spans="1:37" x14ac:dyDescent="0.25">
      <c r="A1217" s="18">
        <v>43949</v>
      </c>
      <c r="B1217" t="s">
        <v>230</v>
      </c>
      <c r="C1217" t="s">
        <v>175</v>
      </c>
      <c r="D1217">
        <v>2</v>
      </c>
      <c r="E1217">
        <v>0</v>
      </c>
      <c r="F1217">
        <v>1</v>
      </c>
      <c r="G1217">
        <v>1</v>
      </c>
      <c r="H1217">
        <v>22</v>
      </c>
      <c r="I1217">
        <v>0</v>
      </c>
      <c r="J1217">
        <v>11</v>
      </c>
      <c r="K1217">
        <v>11</v>
      </c>
      <c r="L1217" t="s">
        <v>13</v>
      </c>
      <c r="N1217" t="s">
        <v>175</v>
      </c>
      <c r="O1217" t="s">
        <v>39</v>
      </c>
      <c r="P1217" t="s">
        <v>40</v>
      </c>
      <c r="Q1217" t="s">
        <v>175</v>
      </c>
      <c r="R1217" t="s">
        <v>231</v>
      </c>
      <c r="T1217">
        <v>9</v>
      </c>
      <c r="U1217">
        <v>2</v>
      </c>
      <c r="V1217">
        <v>118</v>
      </c>
      <c r="W1217">
        <v>35</v>
      </c>
      <c r="X1217">
        <v>1198</v>
      </c>
      <c r="Y1217">
        <v>46914</v>
      </c>
      <c r="Z1217">
        <v>1847097</v>
      </c>
      <c r="AA1217">
        <v>39.369999999999997</v>
      </c>
      <c r="AB1217">
        <v>129.57679200000001</v>
      </c>
      <c r="AC1217">
        <v>-3.1925720000000002</v>
      </c>
      <c r="AD1217">
        <v>1.08</v>
      </c>
      <c r="AE1217">
        <v>11.91</v>
      </c>
      <c r="AF1217">
        <v>0</v>
      </c>
      <c r="AG1217">
        <v>0</v>
      </c>
      <c r="AH1217">
        <v>0</v>
      </c>
      <c r="AI1217">
        <v>0.5</v>
      </c>
      <c r="AK1217">
        <v>1</v>
      </c>
    </row>
    <row r="1218" spans="1:37" x14ac:dyDescent="0.25">
      <c r="A1218" s="18">
        <v>43949</v>
      </c>
      <c r="B1218" t="s">
        <v>234</v>
      </c>
      <c r="C1218" t="s">
        <v>176</v>
      </c>
      <c r="D1218">
        <v>0</v>
      </c>
      <c r="E1218">
        <v>0</v>
      </c>
      <c r="F1218">
        <v>1</v>
      </c>
      <c r="G1218">
        <v>-1</v>
      </c>
      <c r="H1218">
        <v>26</v>
      </c>
      <c r="I1218">
        <v>0</v>
      </c>
      <c r="J1218">
        <v>4</v>
      </c>
      <c r="K1218">
        <v>22</v>
      </c>
      <c r="L1218" t="s">
        <v>13</v>
      </c>
      <c r="N1218" t="s">
        <v>176</v>
      </c>
      <c r="O1218" t="s">
        <v>39</v>
      </c>
      <c r="P1218" t="s">
        <v>40</v>
      </c>
      <c r="Q1218" t="s">
        <v>175</v>
      </c>
      <c r="R1218" t="s">
        <v>231</v>
      </c>
      <c r="T1218">
        <v>8</v>
      </c>
      <c r="U1218">
        <v>2</v>
      </c>
      <c r="V1218">
        <v>116</v>
      </c>
      <c r="W1218">
        <v>118</v>
      </c>
      <c r="X1218">
        <v>1063</v>
      </c>
      <c r="Y1218">
        <v>31983</v>
      </c>
      <c r="Z1218">
        <v>1307803</v>
      </c>
      <c r="AA1218">
        <v>40.89</v>
      </c>
      <c r="AB1218">
        <v>127.5391072</v>
      </c>
      <c r="AC1218">
        <v>0.212036949</v>
      </c>
      <c r="AD1218">
        <v>0</v>
      </c>
      <c r="AE1218">
        <v>19.88</v>
      </c>
      <c r="AF1218">
        <v>0</v>
      </c>
      <c r="AG1218">
        <v>0</v>
      </c>
      <c r="AH1218">
        <v>0</v>
      </c>
      <c r="AI1218">
        <v>0.15379999999999999</v>
      </c>
      <c r="AJ1218">
        <v>1</v>
      </c>
      <c r="AK1218">
        <v>1</v>
      </c>
    </row>
    <row r="1219" spans="1:37" x14ac:dyDescent="0.25">
      <c r="A1219" s="18">
        <v>43949</v>
      </c>
      <c r="B1219" t="s">
        <v>251</v>
      </c>
      <c r="C1219" t="s">
        <v>177</v>
      </c>
      <c r="D1219">
        <v>15</v>
      </c>
      <c r="E1219">
        <v>0</v>
      </c>
      <c r="F1219">
        <v>2</v>
      </c>
      <c r="G1219">
        <v>13</v>
      </c>
      <c r="H1219">
        <v>219</v>
      </c>
      <c r="I1219">
        <v>4</v>
      </c>
      <c r="J1219">
        <v>24</v>
      </c>
      <c r="K1219">
        <v>191</v>
      </c>
      <c r="L1219" t="s">
        <v>13</v>
      </c>
      <c r="N1219" t="s">
        <v>177</v>
      </c>
      <c r="O1219" t="s">
        <v>39</v>
      </c>
      <c r="P1219" t="s">
        <v>40</v>
      </c>
      <c r="Q1219" t="s">
        <v>41</v>
      </c>
      <c r="R1219" t="s">
        <v>42</v>
      </c>
      <c r="T1219">
        <v>8</v>
      </c>
      <c r="U1219">
        <v>2</v>
      </c>
      <c r="V1219">
        <v>117</v>
      </c>
      <c r="W1219">
        <v>145</v>
      </c>
      <c r="X1219">
        <v>995</v>
      </c>
      <c r="Y1219">
        <v>18572</v>
      </c>
      <c r="Z1219">
        <v>5270247</v>
      </c>
      <c r="AA1219">
        <v>283.77</v>
      </c>
      <c r="AB1219">
        <v>117.5086257</v>
      </c>
      <c r="AC1219">
        <v>-8.6069988659999996</v>
      </c>
      <c r="AD1219">
        <v>2.85</v>
      </c>
      <c r="AE1219">
        <v>41.55</v>
      </c>
      <c r="AF1219">
        <v>0</v>
      </c>
      <c r="AG1219">
        <v>0.76</v>
      </c>
      <c r="AH1219">
        <v>1.83E-2</v>
      </c>
      <c r="AI1219">
        <v>0.1096</v>
      </c>
      <c r="AJ1219">
        <v>1.36</v>
      </c>
      <c r="AK1219">
        <v>1</v>
      </c>
    </row>
    <row r="1220" spans="1:37" x14ac:dyDescent="0.25">
      <c r="A1220" s="18">
        <v>43949</v>
      </c>
      <c r="B1220" t="s">
        <v>253</v>
      </c>
      <c r="C1220" t="s">
        <v>178</v>
      </c>
      <c r="D1220">
        <v>0</v>
      </c>
      <c r="E1220">
        <v>0</v>
      </c>
      <c r="F1220">
        <v>0</v>
      </c>
      <c r="G1220">
        <v>0</v>
      </c>
      <c r="H1220">
        <v>1</v>
      </c>
      <c r="I1220">
        <v>0</v>
      </c>
      <c r="J1220">
        <v>1</v>
      </c>
      <c r="K1220">
        <v>0</v>
      </c>
      <c r="L1220" t="s">
        <v>13</v>
      </c>
      <c r="N1220" t="s">
        <v>178</v>
      </c>
      <c r="O1220" t="s">
        <v>39</v>
      </c>
      <c r="P1220" t="s">
        <v>40</v>
      </c>
      <c r="Q1220" t="s">
        <v>41</v>
      </c>
      <c r="R1220" t="s">
        <v>42</v>
      </c>
      <c r="T1220">
        <v>21</v>
      </c>
      <c r="U1220">
        <v>1</v>
      </c>
      <c r="V1220">
        <v>309</v>
      </c>
      <c r="W1220">
        <v>327</v>
      </c>
      <c r="X1220">
        <v>3026</v>
      </c>
      <c r="Y1220">
        <v>48718</v>
      </c>
      <c r="Z1220">
        <v>5411321</v>
      </c>
      <c r="AA1220">
        <v>111.07</v>
      </c>
      <c r="AB1220">
        <v>121.592271</v>
      </c>
      <c r="AC1220">
        <v>-8.6822049999999997</v>
      </c>
      <c r="AD1220">
        <v>0</v>
      </c>
      <c r="AE1220">
        <v>0.18</v>
      </c>
      <c r="AF1220">
        <v>0</v>
      </c>
      <c r="AG1220">
        <v>0</v>
      </c>
      <c r="AH1220">
        <v>0</v>
      </c>
      <c r="AI1220">
        <v>1</v>
      </c>
      <c r="AJ1220">
        <v>1</v>
      </c>
      <c r="AK1220">
        <v>1</v>
      </c>
    </row>
    <row r="1221" spans="1:37" x14ac:dyDescent="0.25">
      <c r="A1221" s="18">
        <v>43949</v>
      </c>
      <c r="B1221" t="s">
        <v>232</v>
      </c>
      <c r="C1221" t="s">
        <v>179</v>
      </c>
      <c r="D1221">
        <v>26</v>
      </c>
      <c r="E1221">
        <v>0</v>
      </c>
      <c r="F1221">
        <v>15</v>
      </c>
      <c r="G1221">
        <v>11</v>
      </c>
      <c r="H1221">
        <v>176</v>
      </c>
      <c r="I1221">
        <v>6</v>
      </c>
      <c r="J1221">
        <v>47</v>
      </c>
      <c r="K1221">
        <v>123</v>
      </c>
      <c r="L1221" t="s">
        <v>13</v>
      </c>
      <c r="N1221" t="s">
        <v>179</v>
      </c>
      <c r="O1221" t="s">
        <v>39</v>
      </c>
      <c r="P1221" t="s">
        <v>40</v>
      </c>
      <c r="Q1221" t="s">
        <v>179</v>
      </c>
      <c r="R1221" t="s">
        <v>231</v>
      </c>
      <c r="S1221" t="s">
        <v>233</v>
      </c>
      <c r="T1221">
        <v>28</v>
      </c>
      <c r="U1221">
        <v>1</v>
      </c>
      <c r="V1221">
        <v>560</v>
      </c>
      <c r="W1221">
        <v>110</v>
      </c>
      <c r="X1221">
        <v>5411</v>
      </c>
      <c r="Y1221">
        <v>319036</v>
      </c>
      <c r="Z1221">
        <v>4340348</v>
      </c>
      <c r="AA1221">
        <v>13.6</v>
      </c>
      <c r="AB1221">
        <v>138.69603000000001</v>
      </c>
      <c r="AC1221">
        <v>-4.6662095299999997</v>
      </c>
      <c r="AD1221">
        <v>5.99</v>
      </c>
      <c r="AE1221">
        <v>40.549999999999997</v>
      </c>
      <c r="AF1221">
        <v>0</v>
      </c>
      <c r="AG1221">
        <v>1.38</v>
      </c>
      <c r="AH1221">
        <v>3.4099999999999998E-2</v>
      </c>
      <c r="AI1221">
        <v>0.26700000000000002</v>
      </c>
      <c r="AJ1221">
        <v>2.6</v>
      </c>
      <c r="AK1221">
        <v>1</v>
      </c>
    </row>
    <row r="1222" spans="1:37" x14ac:dyDescent="0.25">
      <c r="A1222" s="18">
        <v>43949</v>
      </c>
      <c r="B1222" t="s">
        <v>240</v>
      </c>
      <c r="C1222" t="s">
        <v>180</v>
      </c>
      <c r="D1222">
        <v>21</v>
      </c>
      <c r="E1222">
        <v>0</v>
      </c>
      <c r="F1222">
        <v>0</v>
      </c>
      <c r="G1222">
        <v>21</v>
      </c>
      <c r="H1222">
        <v>37</v>
      </c>
      <c r="I1222">
        <v>0</v>
      </c>
      <c r="J1222">
        <v>0</v>
      </c>
      <c r="K1222">
        <v>37</v>
      </c>
      <c r="L1222" t="s">
        <v>13</v>
      </c>
      <c r="N1222" t="s">
        <v>180</v>
      </c>
      <c r="O1222" t="s">
        <v>39</v>
      </c>
      <c r="P1222" t="s">
        <v>40</v>
      </c>
      <c r="Q1222" t="s">
        <v>179</v>
      </c>
      <c r="R1222" t="s">
        <v>231</v>
      </c>
      <c r="S1222" t="s">
        <v>233</v>
      </c>
      <c r="T1222">
        <v>12</v>
      </c>
      <c r="U1222">
        <v>1</v>
      </c>
      <c r="V1222">
        <v>218</v>
      </c>
      <c r="W1222">
        <v>95</v>
      </c>
      <c r="X1222">
        <v>1742</v>
      </c>
      <c r="Y1222">
        <v>102955</v>
      </c>
      <c r="Z1222">
        <v>1140701</v>
      </c>
      <c r="AA1222">
        <v>11.08</v>
      </c>
      <c r="AB1222">
        <v>132.9762624</v>
      </c>
      <c r="AC1222">
        <v>-2.045160182</v>
      </c>
      <c r="AD1222">
        <v>18.41</v>
      </c>
      <c r="AE1222">
        <v>32.44</v>
      </c>
      <c r="AF1222">
        <v>0</v>
      </c>
      <c r="AG1222">
        <v>0</v>
      </c>
      <c r="AH1222">
        <v>0</v>
      </c>
      <c r="AI1222">
        <v>0</v>
      </c>
      <c r="AK1222">
        <v>1</v>
      </c>
    </row>
    <row r="1223" spans="1:37" x14ac:dyDescent="0.25">
      <c r="A1223" s="18">
        <v>43949</v>
      </c>
      <c r="B1223" t="s">
        <v>245</v>
      </c>
      <c r="C1223" t="s">
        <v>181</v>
      </c>
      <c r="D1223">
        <v>1</v>
      </c>
      <c r="E1223">
        <v>0</v>
      </c>
      <c r="F1223">
        <v>0</v>
      </c>
      <c r="G1223">
        <v>1</v>
      </c>
      <c r="H1223">
        <v>39</v>
      </c>
      <c r="I1223">
        <v>6</v>
      </c>
      <c r="J1223">
        <v>16</v>
      </c>
      <c r="K1223">
        <v>17</v>
      </c>
      <c r="L1223" t="s">
        <v>13</v>
      </c>
      <c r="N1223" t="s">
        <v>181</v>
      </c>
      <c r="O1223" t="s">
        <v>39</v>
      </c>
      <c r="P1223" t="s">
        <v>40</v>
      </c>
      <c r="Q1223" t="s">
        <v>226</v>
      </c>
      <c r="R1223" t="s">
        <v>215</v>
      </c>
      <c r="T1223">
        <v>10</v>
      </c>
      <c r="U1223">
        <v>2</v>
      </c>
      <c r="V1223">
        <v>169</v>
      </c>
      <c r="W1223">
        <v>268</v>
      </c>
      <c r="X1223">
        <v>1591</v>
      </c>
      <c r="Y1223">
        <v>87024</v>
      </c>
      <c r="Z1223">
        <v>6074100</v>
      </c>
      <c r="AA1223">
        <v>69.8</v>
      </c>
      <c r="AB1223">
        <v>101.8051092</v>
      </c>
      <c r="AC1223">
        <v>0.51164785099999999</v>
      </c>
      <c r="AD1223">
        <v>0.16</v>
      </c>
      <c r="AE1223">
        <v>6.42</v>
      </c>
      <c r="AF1223">
        <v>0</v>
      </c>
      <c r="AG1223">
        <v>0.99</v>
      </c>
      <c r="AH1223">
        <v>0.15379999999999999</v>
      </c>
      <c r="AI1223">
        <v>0.4103</v>
      </c>
      <c r="AK1223">
        <v>1</v>
      </c>
    </row>
    <row r="1224" spans="1:37" x14ac:dyDescent="0.25">
      <c r="A1224" s="18">
        <v>43949</v>
      </c>
      <c r="B1224" t="s">
        <v>242</v>
      </c>
      <c r="C1224" t="s">
        <v>182</v>
      </c>
      <c r="D1224">
        <v>2</v>
      </c>
      <c r="E1224">
        <v>0</v>
      </c>
      <c r="F1224">
        <v>2</v>
      </c>
      <c r="G1224">
        <v>0</v>
      </c>
      <c r="H1224">
        <v>37</v>
      </c>
      <c r="I1224">
        <v>1</v>
      </c>
      <c r="J1224">
        <v>3</v>
      </c>
      <c r="K1224">
        <v>33</v>
      </c>
      <c r="L1224" t="s">
        <v>13</v>
      </c>
      <c r="N1224" t="s">
        <v>182</v>
      </c>
      <c r="O1224" t="s">
        <v>39</v>
      </c>
      <c r="P1224" t="s">
        <v>40</v>
      </c>
      <c r="Q1224" t="s">
        <v>220</v>
      </c>
      <c r="R1224" t="s">
        <v>42</v>
      </c>
      <c r="T1224">
        <v>6</v>
      </c>
      <c r="V1224">
        <v>69</v>
      </c>
      <c r="W1224">
        <v>73</v>
      </c>
      <c r="X1224">
        <v>575</v>
      </c>
      <c r="Y1224">
        <v>16787</v>
      </c>
      <c r="Z1224">
        <v>1559984</v>
      </c>
      <c r="AA1224">
        <v>92.93</v>
      </c>
      <c r="AB1224">
        <v>119.3450194</v>
      </c>
      <c r="AC1224">
        <v>-2.4617460530000002</v>
      </c>
      <c r="AD1224">
        <v>1.28</v>
      </c>
      <c r="AE1224">
        <v>23.72</v>
      </c>
      <c r="AF1224">
        <v>0</v>
      </c>
      <c r="AG1224">
        <v>0.64</v>
      </c>
      <c r="AH1224">
        <v>2.7E-2</v>
      </c>
      <c r="AI1224">
        <v>8.1100000000000005E-2</v>
      </c>
      <c r="AK1224">
        <v>1</v>
      </c>
    </row>
    <row r="1225" spans="1:37" x14ac:dyDescent="0.25">
      <c r="A1225" s="18">
        <v>43949</v>
      </c>
      <c r="B1225" t="s">
        <v>229</v>
      </c>
      <c r="C1225" t="s">
        <v>183</v>
      </c>
      <c r="D1225">
        <v>13</v>
      </c>
      <c r="E1225">
        <v>0</v>
      </c>
      <c r="F1225">
        <v>2</v>
      </c>
      <c r="G1225">
        <v>11</v>
      </c>
      <c r="H1225">
        <v>452</v>
      </c>
      <c r="I1225">
        <v>35</v>
      </c>
      <c r="J1225">
        <v>108</v>
      </c>
      <c r="K1225">
        <v>309</v>
      </c>
      <c r="L1225" t="s">
        <v>13</v>
      </c>
      <c r="N1225" t="s">
        <v>183</v>
      </c>
      <c r="O1225" t="s">
        <v>39</v>
      </c>
      <c r="P1225" t="s">
        <v>40</v>
      </c>
      <c r="Q1225" t="s">
        <v>220</v>
      </c>
      <c r="R1225" t="s">
        <v>42</v>
      </c>
      <c r="T1225">
        <v>21</v>
      </c>
      <c r="U1225">
        <v>3</v>
      </c>
      <c r="V1225">
        <v>311</v>
      </c>
      <c r="W1225">
        <v>792</v>
      </c>
      <c r="X1225">
        <v>2255</v>
      </c>
      <c r="Y1225">
        <v>46717</v>
      </c>
      <c r="Z1225">
        <v>9426885</v>
      </c>
      <c r="AA1225">
        <v>201.78</v>
      </c>
      <c r="AB1225">
        <v>120.1620559</v>
      </c>
      <c r="AC1225">
        <v>-3.731080714</v>
      </c>
      <c r="AD1225">
        <v>1.38</v>
      </c>
      <c r="AE1225">
        <v>47.95</v>
      </c>
      <c r="AF1225">
        <v>0</v>
      </c>
      <c r="AG1225">
        <v>3.71</v>
      </c>
      <c r="AH1225">
        <v>7.7399999999999997E-2</v>
      </c>
      <c r="AI1225">
        <v>0.2389</v>
      </c>
      <c r="AK1225">
        <v>1</v>
      </c>
    </row>
    <row r="1226" spans="1:37" x14ac:dyDescent="0.25">
      <c r="A1226" s="18">
        <v>43949</v>
      </c>
      <c r="B1226" t="s">
        <v>238</v>
      </c>
      <c r="C1226" t="s">
        <v>184</v>
      </c>
      <c r="D1226">
        <v>6</v>
      </c>
      <c r="E1226">
        <v>0</v>
      </c>
      <c r="F1226">
        <v>4</v>
      </c>
      <c r="G1226">
        <v>2</v>
      </c>
      <c r="H1226">
        <v>42</v>
      </c>
      <c r="I1226">
        <v>3</v>
      </c>
      <c r="J1226">
        <v>8</v>
      </c>
      <c r="K1226">
        <v>31</v>
      </c>
      <c r="L1226" t="s">
        <v>13</v>
      </c>
      <c r="N1226" t="s">
        <v>184</v>
      </c>
      <c r="O1226" t="s">
        <v>39</v>
      </c>
      <c r="P1226" t="s">
        <v>40</v>
      </c>
      <c r="Q1226" t="s">
        <v>220</v>
      </c>
      <c r="R1226" t="s">
        <v>42</v>
      </c>
      <c r="T1226">
        <v>12</v>
      </c>
      <c r="U1226">
        <v>1</v>
      </c>
      <c r="V1226">
        <v>175</v>
      </c>
      <c r="W1226">
        <v>175</v>
      </c>
      <c r="X1226">
        <v>1842</v>
      </c>
      <c r="Y1226">
        <v>61841</v>
      </c>
      <c r="Z1226">
        <v>2955567</v>
      </c>
      <c r="AA1226">
        <v>47.79</v>
      </c>
      <c r="AB1226">
        <v>121.2010927</v>
      </c>
      <c r="AC1226">
        <v>-1.00413668</v>
      </c>
      <c r="AD1226">
        <v>2.0299999999999998</v>
      </c>
      <c r="AE1226">
        <v>14.21</v>
      </c>
      <c r="AF1226">
        <v>0</v>
      </c>
      <c r="AG1226">
        <v>1.02</v>
      </c>
      <c r="AH1226">
        <v>7.1400000000000005E-2</v>
      </c>
      <c r="AI1226">
        <v>0.1905</v>
      </c>
      <c r="AK1226">
        <v>1</v>
      </c>
    </row>
    <row r="1227" spans="1:37" x14ac:dyDescent="0.25">
      <c r="A1227" s="18">
        <v>43949</v>
      </c>
      <c r="B1227" t="s">
        <v>219</v>
      </c>
      <c r="C1227" t="s">
        <v>185</v>
      </c>
      <c r="D1227">
        <v>0</v>
      </c>
      <c r="E1227">
        <v>0</v>
      </c>
      <c r="F1227">
        <v>0</v>
      </c>
      <c r="G1227">
        <v>0</v>
      </c>
      <c r="H1227">
        <v>45</v>
      </c>
      <c r="I1227">
        <v>2</v>
      </c>
      <c r="J1227">
        <v>6</v>
      </c>
      <c r="K1227">
        <v>37</v>
      </c>
      <c r="L1227" t="s">
        <v>13</v>
      </c>
      <c r="N1227" t="s">
        <v>185</v>
      </c>
      <c r="O1227" t="s">
        <v>39</v>
      </c>
      <c r="P1227" t="s">
        <v>40</v>
      </c>
      <c r="Q1227" t="s">
        <v>220</v>
      </c>
      <c r="R1227" t="s">
        <v>42</v>
      </c>
      <c r="T1227">
        <v>15</v>
      </c>
      <c r="U1227">
        <v>2</v>
      </c>
      <c r="V1227">
        <v>219</v>
      </c>
      <c r="W1227">
        <v>377</v>
      </c>
      <c r="X1227">
        <v>1911</v>
      </c>
      <c r="Y1227">
        <v>38068</v>
      </c>
      <c r="Z1227">
        <v>2635461</v>
      </c>
      <c r="AA1227">
        <v>69.23</v>
      </c>
      <c r="AB1227">
        <v>122.070311</v>
      </c>
      <c r="AC1227">
        <v>-4.1246887929999998</v>
      </c>
      <c r="AD1227">
        <v>0</v>
      </c>
      <c r="AE1227">
        <v>17.07</v>
      </c>
      <c r="AF1227">
        <v>0</v>
      </c>
      <c r="AG1227">
        <v>0.76</v>
      </c>
      <c r="AH1227">
        <v>4.4400000000000002E-2</v>
      </c>
      <c r="AI1227">
        <v>0.1333</v>
      </c>
      <c r="AJ1227">
        <v>1</v>
      </c>
      <c r="AK1227">
        <v>1</v>
      </c>
    </row>
    <row r="1228" spans="1:37" x14ac:dyDescent="0.25">
      <c r="A1228" s="18">
        <v>43949</v>
      </c>
      <c r="B1228" t="s">
        <v>252</v>
      </c>
      <c r="C1228" t="s">
        <v>186</v>
      </c>
      <c r="D1228">
        <v>3</v>
      </c>
      <c r="E1228">
        <v>0</v>
      </c>
      <c r="F1228">
        <v>0</v>
      </c>
      <c r="G1228">
        <v>3</v>
      </c>
      <c r="H1228">
        <v>41</v>
      </c>
      <c r="I1228">
        <v>3</v>
      </c>
      <c r="J1228">
        <v>12</v>
      </c>
      <c r="K1228">
        <v>26</v>
      </c>
      <c r="L1228" t="s">
        <v>13</v>
      </c>
      <c r="N1228" t="s">
        <v>186</v>
      </c>
      <c r="O1228" t="s">
        <v>39</v>
      </c>
      <c r="P1228" t="s">
        <v>40</v>
      </c>
      <c r="Q1228" t="s">
        <v>220</v>
      </c>
      <c r="R1228" t="s">
        <v>42</v>
      </c>
      <c r="T1228">
        <v>11</v>
      </c>
      <c r="U1228">
        <v>4</v>
      </c>
      <c r="V1228">
        <v>171</v>
      </c>
      <c r="W1228">
        <v>332</v>
      </c>
      <c r="X1228">
        <v>1507</v>
      </c>
      <c r="Y1228">
        <v>13892</v>
      </c>
      <c r="Z1228">
        <v>2641884</v>
      </c>
      <c r="AA1228">
        <v>190.17</v>
      </c>
      <c r="AB1228">
        <v>124.5212396</v>
      </c>
      <c r="AC1228">
        <v>1.259638212</v>
      </c>
      <c r="AD1228">
        <v>1.1399999999999999</v>
      </c>
      <c r="AE1228">
        <v>15.52</v>
      </c>
      <c r="AF1228">
        <v>0</v>
      </c>
      <c r="AG1228">
        <v>1.1399999999999999</v>
      </c>
      <c r="AH1228">
        <v>7.3200000000000001E-2</v>
      </c>
      <c r="AI1228">
        <v>0.29270000000000002</v>
      </c>
      <c r="AK1228">
        <v>1</v>
      </c>
    </row>
    <row r="1229" spans="1:37" x14ac:dyDescent="0.25">
      <c r="A1229" s="18">
        <v>43949</v>
      </c>
      <c r="B1229" t="s">
        <v>239</v>
      </c>
      <c r="C1229" t="s">
        <v>56</v>
      </c>
      <c r="D1229">
        <v>23</v>
      </c>
      <c r="E1229">
        <v>0</v>
      </c>
      <c r="F1229">
        <v>0</v>
      </c>
      <c r="G1229">
        <v>23</v>
      </c>
      <c r="H1229">
        <v>144</v>
      </c>
      <c r="I1229">
        <v>14</v>
      </c>
      <c r="J1229">
        <v>25</v>
      </c>
      <c r="K1229">
        <v>105</v>
      </c>
      <c r="L1229" t="s">
        <v>13</v>
      </c>
      <c r="N1229" t="s">
        <v>56</v>
      </c>
      <c r="O1229" t="s">
        <v>39</v>
      </c>
      <c r="P1229" t="s">
        <v>40</v>
      </c>
      <c r="Q1229" t="s">
        <v>226</v>
      </c>
      <c r="R1229" t="s">
        <v>215</v>
      </c>
      <c r="T1229">
        <v>12</v>
      </c>
      <c r="U1229">
        <v>7</v>
      </c>
      <c r="V1229">
        <v>179</v>
      </c>
      <c r="W1229">
        <v>230</v>
      </c>
      <c r="X1229">
        <v>928</v>
      </c>
      <c r="Y1229">
        <v>42013</v>
      </c>
      <c r="Z1229">
        <v>5519245</v>
      </c>
      <c r="AA1229">
        <v>131.37</v>
      </c>
      <c r="AB1229">
        <v>100.46506239999999</v>
      </c>
      <c r="AC1229">
        <v>-0.850253225</v>
      </c>
      <c r="AD1229">
        <v>4.17</v>
      </c>
      <c r="AE1229">
        <v>26.09</v>
      </c>
      <c r="AF1229">
        <v>0</v>
      </c>
      <c r="AG1229">
        <v>2.54</v>
      </c>
      <c r="AH1229">
        <v>9.7199999999999995E-2</v>
      </c>
      <c r="AI1229">
        <v>0.1736</v>
      </c>
      <c r="AJ1229">
        <v>1.21</v>
      </c>
      <c r="AK1229">
        <v>0</v>
      </c>
    </row>
    <row r="1230" spans="1:37" x14ac:dyDescent="0.25">
      <c r="A1230" s="18">
        <v>43949</v>
      </c>
      <c r="B1230" t="s">
        <v>243</v>
      </c>
      <c r="C1230" t="s">
        <v>156</v>
      </c>
      <c r="D1230">
        <v>14</v>
      </c>
      <c r="E1230">
        <v>0</v>
      </c>
      <c r="F1230">
        <v>3</v>
      </c>
      <c r="G1230">
        <v>11</v>
      </c>
      <c r="H1230">
        <v>142</v>
      </c>
      <c r="I1230">
        <v>1</v>
      </c>
      <c r="J1230">
        <v>23</v>
      </c>
      <c r="K1230">
        <v>118</v>
      </c>
      <c r="L1230" t="s">
        <v>13</v>
      </c>
      <c r="N1230" t="s">
        <v>156</v>
      </c>
      <c r="O1230" t="s">
        <v>39</v>
      </c>
      <c r="P1230" t="s">
        <v>40</v>
      </c>
      <c r="Q1230" t="s">
        <v>226</v>
      </c>
      <c r="R1230" t="s">
        <v>215</v>
      </c>
      <c r="T1230">
        <v>13</v>
      </c>
      <c r="U1230">
        <v>4</v>
      </c>
      <c r="V1230">
        <v>241</v>
      </c>
      <c r="W1230">
        <v>387</v>
      </c>
      <c r="X1230">
        <v>2853</v>
      </c>
      <c r="Y1230">
        <v>91592</v>
      </c>
      <c r="Z1230">
        <v>8217551</v>
      </c>
      <c r="AA1230">
        <v>89.72</v>
      </c>
      <c r="AB1230">
        <v>104.16946470000001</v>
      </c>
      <c r="AC1230">
        <v>-3.2162118080000002</v>
      </c>
      <c r="AD1230">
        <v>1.7</v>
      </c>
      <c r="AE1230">
        <v>17.28</v>
      </c>
      <c r="AF1230">
        <v>0</v>
      </c>
      <c r="AG1230">
        <v>0.12</v>
      </c>
      <c r="AH1230">
        <v>7.0000000000000001E-3</v>
      </c>
      <c r="AI1230">
        <v>0.16200000000000001</v>
      </c>
      <c r="AK1230">
        <v>1</v>
      </c>
    </row>
    <row r="1231" spans="1:37" x14ac:dyDescent="0.25">
      <c r="A1231" s="18">
        <v>43949</v>
      </c>
      <c r="B1231" t="s">
        <v>225</v>
      </c>
      <c r="C1231" t="s">
        <v>187</v>
      </c>
      <c r="D1231">
        <v>0</v>
      </c>
      <c r="E1231">
        <v>1</v>
      </c>
      <c r="F1231">
        <v>0</v>
      </c>
      <c r="G1231">
        <v>-1</v>
      </c>
      <c r="H1231">
        <v>104</v>
      </c>
      <c r="I1231">
        <v>13</v>
      </c>
      <c r="J1231">
        <v>35</v>
      </c>
      <c r="K1231">
        <v>56</v>
      </c>
      <c r="L1231" t="s">
        <v>13</v>
      </c>
      <c r="N1231" t="s">
        <v>187</v>
      </c>
      <c r="O1231" t="s">
        <v>39</v>
      </c>
      <c r="P1231" t="s">
        <v>40</v>
      </c>
      <c r="Q1231" t="s">
        <v>226</v>
      </c>
      <c r="R1231" t="s">
        <v>215</v>
      </c>
      <c r="T1231">
        <v>25</v>
      </c>
      <c r="U1231">
        <v>8</v>
      </c>
      <c r="V1231">
        <v>450</v>
      </c>
      <c r="W1231">
        <v>693</v>
      </c>
      <c r="X1231">
        <v>5417</v>
      </c>
      <c r="Y1231">
        <v>72981</v>
      </c>
      <c r="Z1231">
        <v>14874889</v>
      </c>
      <c r="AA1231">
        <v>203.82</v>
      </c>
      <c r="AB1231">
        <v>99.051964420000004</v>
      </c>
      <c r="AC1231">
        <v>2.1918944530000002</v>
      </c>
      <c r="AD1231">
        <v>0</v>
      </c>
      <c r="AE1231">
        <v>6.99</v>
      </c>
      <c r="AF1231">
        <v>7.0000000000000007E-2</v>
      </c>
      <c r="AG1231">
        <v>0.87</v>
      </c>
      <c r="AH1231">
        <v>0.125</v>
      </c>
      <c r="AI1231">
        <v>0.33650000000000002</v>
      </c>
      <c r="AJ1231">
        <v>1</v>
      </c>
    </row>
    <row r="1232" spans="1:37" x14ac:dyDescent="0.25">
      <c r="A1232" s="18">
        <v>43950</v>
      </c>
      <c r="B1232" t="s">
        <v>235</v>
      </c>
      <c r="C1232" t="s">
        <v>157</v>
      </c>
      <c r="D1232">
        <v>0</v>
      </c>
      <c r="E1232">
        <v>0</v>
      </c>
      <c r="F1232">
        <v>1</v>
      </c>
      <c r="G1232">
        <v>-1</v>
      </c>
      <c r="H1232">
        <v>9</v>
      </c>
      <c r="I1232">
        <v>1</v>
      </c>
      <c r="J1232">
        <v>6</v>
      </c>
      <c r="K1232">
        <v>2</v>
      </c>
      <c r="L1232" t="s">
        <v>13</v>
      </c>
      <c r="N1232" t="s">
        <v>157</v>
      </c>
      <c r="O1232" t="s">
        <v>39</v>
      </c>
      <c r="P1232" t="s">
        <v>40</v>
      </c>
      <c r="Q1232" t="s">
        <v>226</v>
      </c>
      <c r="R1232" t="s">
        <v>215</v>
      </c>
      <c r="S1232" t="s">
        <v>233</v>
      </c>
      <c r="T1232">
        <v>18</v>
      </c>
      <c r="U1232">
        <v>5</v>
      </c>
      <c r="V1232">
        <v>289</v>
      </c>
      <c r="X1232">
        <v>6497</v>
      </c>
      <c r="Y1232">
        <v>57956</v>
      </c>
      <c r="Z1232">
        <v>5247257</v>
      </c>
      <c r="AA1232">
        <v>90.54</v>
      </c>
      <c r="AB1232">
        <v>96.910521739999993</v>
      </c>
      <c r="AC1232">
        <v>4.2256146279999998</v>
      </c>
      <c r="AD1232">
        <v>0</v>
      </c>
      <c r="AE1232">
        <v>1.72</v>
      </c>
      <c r="AF1232">
        <v>0</v>
      </c>
      <c r="AG1232">
        <v>0.19</v>
      </c>
      <c r="AH1232">
        <v>0.1111</v>
      </c>
      <c r="AI1232">
        <v>0.66669999999999996</v>
      </c>
      <c r="AJ1232">
        <v>1</v>
      </c>
      <c r="AK1232">
        <v>1</v>
      </c>
    </row>
    <row r="1233" spans="1:37" x14ac:dyDescent="0.25">
      <c r="A1233" s="18">
        <v>43950</v>
      </c>
      <c r="B1233" t="s">
        <v>37</v>
      </c>
      <c r="C1233" t="s">
        <v>38</v>
      </c>
      <c r="D1233">
        <v>0</v>
      </c>
      <c r="E1233">
        <v>0</v>
      </c>
      <c r="F1233">
        <v>8</v>
      </c>
      <c r="G1233">
        <v>-8</v>
      </c>
      <c r="H1233">
        <v>206</v>
      </c>
      <c r="I1233">
        <v>2</v>
      </c>
      <c r="J1233">
        <v>90</v>
      </c>
      <c r="K1233">
        <v>114</v>
      </c>
      <c r="L1233" t="s">
        <v>13</v>
      </c>
      <c r="N1233" t="s">
        <v>38</v>
      </c>
      <c r="O1233" t="s">
        <v>39</v>
      </c>
      <c r="P1233" t="s">
        <v>40</v>
      </c>
      <c r="Q1233" t="s">
        <v>41</v>
      </c>
      <c r="R1233" t="s">
        <v>42</v>
      </c>
      <c r="T1233">
        <v>8</v>
      </c>
      <c r="U1233">
        <v>1</v>
      </c>
      <c r="V1233">
        <v>57</v>
      </c>
      <c r="W1233">
        <v>80</v>
      </c>
      <c r="X1233">
        <v>636</v>
      </c>
      <c r="Y1233">
        <v>5780</v>
      </c>
      <c r="Z1233">
        <v>4216171</v>
      </c>
      <c r="AA1233">
        <v>729.43</v>
      </c>
      <c r="AB1233">
        <v>115.1317136</v>
      </c>
      <c r="AC1233">
        <v>-8.3694716880000009</v>
      </c>
      <c r="AD1233">
        <v>0</v>
      </c>
      <c r="AE1233">
        <v>48.86</v>
      </c>
      <c r="AF1233">
        <v>0</v>
      </c>
      <c r="AG1233">
        <v>0.47</v>
      </c>
      <c r="AH1233">
        <v>9.7000000000000003E-3</v>
      </c>
      <c r="AI1233">
        <v>0.43690000000000001</v>
      </c>
      <c r="AJ1233">
        <v>0</v>
      </c>
      <c r="AK1233">
        <v>1</v>
      </c>
    </row>
    <row r="1234" spans="1:37" x14ac:dyDescent="0.25">
      <c r="A1234" s="18">
        <v>43950</v>
      </c>
      <c r="B1234" t="s">
        <v>218</v>
      </c>
      <c r="C1234" t="s">
        <v>158</v>
      </c>
      <c r="D1234">
        <v>0</v>
      </c>
      <c r="E1234">
        <v>0</v>
      </c>
      <c r="F1234">
        <v>0</v>
      </c>
      <c r="G1234">
        <v>0</v>
      </c>
      <c r="H1234">
        <v>329</v>
      </c>
      <c r="I1234">
        <v>40</v>
      </c>
      <c r="J1234">
        <v>33</v>
      </c>
      <c r="K1234">
        <v>256</v>
      </c>
      <c r="L1234" t="s">
        <v>13</v>
      </c>
      <c r="N1234" t="s">
        <v>158</v>
      </c>
      <c r="O1234" t="s">
        <v>39</v>
      </c>
      <c r="P1234" t="s">
        <v>40</v>
      </c>
      <c r="Q1234" t="s">
        <v>214</v>
      </c>
      <c r="R1234" t="s">
        <v>215</v>
      </c>
      <c r="T1234">
        <v>4</v>
      </c>
      <c r="U1234">
        <v>4</v>
      </c>
      <c r="V1234">
        <v>155</v>
      </c>
      <c r="W1234">
        <v>313</v>
      </c>
      <c r="X1234">
        <v>1238</v>
      </c>
      <c r="Y1234">
        <v>9663</v>
      </c>
      <c r="Z1234">
        <v>10722374</v>
      </c>
      <c r="AA1234">
        <v>1109.6400000000001</v>
      </c>
      <c r="AB1234">
        <v>106.1090043</v>
      </c>
      <c r="AC1234">
        <v>-6.4567363880000004</v>
      </c>
      <c r="AD1234">
        <v>0</v>
      </c>
      <c r="AE1234">
        <v>30.68</v>
      </c>
      <c r="AF1234">
        <v>0</v>
      </c>
      <c r="AG1234">
        <v>3.73</v>
      </c>
      <c r="AH1234">
        <v>0.1216</v>
      </c>
      <c r="AI1234">
        <v>0.1003</v>
      </c>
      <c r="AJ1234">
        <v>0</v>
      </c>
      <c r="AK1234">
        <v>0</v>
      </c>
    </row>
    <row r="1235" spans="1:37" x14ac:dyDescent="0.25">
      <c r="A1235" s="18">
        <v>43950</v>
      </c>
      <c r="B1235" t="s">
        <v>250</v>
      </c>
      <c r="C1235" t="s">
        <v>159</v>
      </c>
      <c r="D1235">
        <v>4</v>
      </c>
      <c r="E1235">
        <v>0</v>
      </c>
      <c r="F1235">
        <v>0</v>
      </c>
      <c r="G1235">
        <v>4</v>
      </c>
      <c r="H1235">
        <v>12</v>
      </c>
      <c r="I1235">
        <v>2</v>
      </c>
      <c r="J1235">
        <v>1</v>
      </c>
      <c r="K1235">
        <v>9</v>
      </c>
      <c r="L1235" t="s">
        <v>13</v>
      </c>
      <c r="N1235" t="s">
        <v>159</v>
      </c>
      <c r="O1235" t="s">
        <v>39</v>
      </c>
      <c r="P1235" t="s">
        <v>40</v>
      </c>
      <c r="Q1235" t="s">
        <v>226</v>
      </c>
      <c r="R1235" t="s">
        <v>215</v>
      </c>
      <c r="T1235">
        <v>9</v>
      </c>
      <c r="U1235">
        <v>1</v>
      </c>
      <c r="V1235">
        <v>129</v>
      </c>
      <c r="W1235">
        <v>172</v>
      </c>
      <c r="X1235">
        <v>1341</v>
      </c>
      <c r="Y1235">
        <v>19919</v>
      </c>
      <c r="Z1235">
        <v>1999539</v>
      </c>
      <c r="AA1235">
        <v>100.38</v>
      </c>
      <c r="AB1235">
        <v>102.33842129999999</v>
      </c>
      <c r="AC1235">
        <v>-3.5335836270000001</v>
      </c>
      <c r="AD1235">
        <v>2</v>
      </c>
      <c r="AE1235">
        <v>6</v>
      </c>
      <c r="AF1235">
        <v>0</v>
      </c>
      <c r="AG1235">
        <v>1</v>
      </c>
      <c r="AH1235">
        <v>0.16669999999999999</v>
      </c>
      <c r="AI1235">
        <v>8.3299999999999999E-2</v>
      </c>
      <c r="AK1235">
        <v>0</v>
      </c>
    </row>
    <row r="1236" spans="1:37" x14ac:dyDescent="0.25">
      <c r="A1236" s="18">
        <v>43950</v>
      </c>
      <c r="B1236" t="s">
        <v>213</v>
      </c>
      <c r="C1236" t="s">
        <v>161</v>
      </c>
      <c r="D1236">
        <v>89</v>
      </c>
      <c r="E1236">
        <v>0</v>
      </c>
      <c r="F1236">
        <v>77</v>
      </c>
      <c r="G1236">
        <v>12</v>
      </c>
      <c r="H1236">
        <v>3504</v>
      </c>
      <c r="I1236">
        <v>332</v>
      </c>
      <c r="J1236">
        <v>392</v>
      </c>
      <c r="K1236">
        <v>2780</v>
      </c>
      <c r="L1236" t="s">
        <v>13</v>
      </c>
      <c r="N1236" t="s">
        <v>161</v>
      </c>
      <c r="O1236" t="s">
        <v>39</v>
      </c>
      <c r="P1236" t="s">
        <v>40</v>
      </c>
      <c r="Q1236" t="s">
        <v>214</v>
      </c>
      <c r="R1236" t="s">
        <v>215</v>
      </c>
      <c r="S1236" t="s">
        <v>216</v>
      </c>
      <c r="T1236">
        <v>1</v>
      </c>
      <c r="U1236">
        <v>5</v>
      </c>
      <c r="V1236">
        <v>44</v>
      </c>
      <c r="W1236">
        <v>267</v>
      </c>
      <c r="Y1236">
        <v>664</v>
      </c>
      <c r="Z1236">
        <v>10846145</v>
      </c>
      <c r="AA1236">
        <v>16334.31</v>
      </c>
      <c r="AB1236">
        <v>106.8361183</v>
      </c>
      <c r="AC1236">
        <v>-6.2046989909999999</v>
      </c>
      <c r="AD1236">
        <v>8.2100000000000009</v>
      </c>
      <c r="AE1236">
        <v>323.06</v>
      </c>
      <c r="AF1236">
        <v>0</v>
      </c>
      <c r="AG1236">
        <v>30.61</v>
      </c>
      <c r="AH1236">
        <v>9.4700000000000006E-2</v>
      </c>
      <c r="AI1236">
        <v>0.1119</v>
      </c>
      <c r="AJ1236">
        <v>0.71</v>
      </c>
      <c r="AK1236">
        <v>0</v>
      </c>
    </row>
    <row r="1237" spans="1:37" x14ac:dyDescent="0.25">
      <c r="A1237" s="18">
        <v>43950</v>
      </c>
      <c r="B1237" t="s">
        <v>223</v>
      </c>
      <c r="C1237" t="s">
        <v>160</v>
      </c>
      <c r="D1237">
        <v>1</v>
      </c>
      <c r="E1237">
        <v>0</v>
      </c>
      <c r="F1237">
        <v>3</v>
      </c>
      <c r="G1237">
        <v>-2</v>
      </c>
      <c r="H1237">
        <v>79</v>
      </c>
      <c r="I1237">
        <v>7</v>
      </c>
      <c r="J1237">
        <v>43</v>
      </c>
      <c r="K1237">
        <v>29</v>
      </c>
      <c r="L1237" t="s">
        <v>13</v>
      </c>
      <c r="N1237" t="s">
        <v>160</v>
      </c>
      <c r="O1237" t="s">
        <v>39</v>
      </c>
      <c r="P1237" t="s">
        <v>40</v>
      </c>
      <c r="Q1237" t="s">
        <v>214</v>
      </c>
      <c r="R1237" t="s">
        <v>215</v>
      </c>
      <c r="S1237" t="s">
        <v>224</v>
      </c>
      <c r="T1237">
        <v>4</v>
      </c>
      <c r="U1237">
        <v>1</v>
      </c>
      <c r="V1237">
        <v>78</v>
      </c>
      <c r="W1237">
        <v>46</v>
      </c>
      <c r="X1237">
        <v>392</v>
      </c>
      <c r="Y1237">
        <v>3133</v>
      </c>
      <c r="Z1237">
        <v>3631015</v>
      </c>
      <c r="AA1237">
        <v>1158.9000000000001</v>
      </c>
      <c r="AB1237">
        <v>110.4448783</v>
      </c>
      <c r="AC1237">
        <v>-7.8945018500000002</v>
      </c>
      <c r="AD1237">
        <v>0.28000000000000003</v>
      </c>
      <c r="AE1237">
        <v>21.76</v>
      </c>
      <c r="AF1237">
        <v>0</v>
      </c>
      <c r="AG1237">
        <v>1.93</v>
      </c>
      <c r="AH1237">
        <v>8.8599999999999998E-2</v>
      </c>
      <c r="AI1237">
        <v>0.54430000000000001</v>
      </c>
      <c r="AJ1237">
        <v>0.1</v>
      </c>
      <c r="AK1237">
        <v>1</v>
      </c>
    </row>
    <row r="1238" spans="1:37" x14ac:dyDescent="0.25">
      <c r="A1238" s="18">
        <v>43950</v>
      </c>
      <c r="B1238" t="s">
        <v>254</v>
      </c>
      <c r="C1238" t="s">
        <v>162</v>
      </c>
      <c r="D1238">
        <v>0</v>
      </c>
      <c r="E1238">
        <v>0</v>
      </c>
      <c r="F1238">
        <v>0</v>
      </c>
      <c r="G1238">
        <v>0</v>
      </c>
      <c r="H1238">
        <v>15</v>
      </c>
      <c r="I1238">
        <v>1</v>
      </c>
      <c r="J1238">
        <v>2</v>
      </c>
      <c r="K1238">
        <v>12</v>
      </c>
      <c r="L1238" t="s">
        <v>13</v>
      </c>
      <c r="N1238" t="s">
        <v>162</v>
      </c>
      <c r="O1238" t="s">
        <v>39</v>
      </c>
      <c r="P1238" t="s">
        <v>40</v>
      </c>
      <c r="Q1238" t="s">
        <v>220</v>
      </c>
      <c r="R1238" t="s">
        <v>42</v>
      </c>
      <c r="T1238">
        <v>5</v>
      </c>
      <c r="U1238">
        <v>1</v>
      </c>
      <c r="V1238">
        <v>77</v>
      </c>
      <c r="W1238">
        <v>72</v>
      </c>
      <c r="X1238">
        <v>657</v>
      </c>
      <c r="Y1238">
        <v>11257</v>
      </c>
      <c r="Z1238">
        <v>1180651</v>
      </c>
      <c r="AA1238">
        <v>104.88</v>
      </c>
      <c r="AB1238">
        <v>122.37605809999999</v>
      </c>
      <c r="AC1238">
        <v>0.68700260400000002</v>
      </c>
      <c r="AD1238">
        <v>0</v>
      </c>
      <c r="AE1238">
        <v>12.7</v>
      </c>
      <c r="AF1238">
        <v>0</v>
      </c>
      <c r="AG1238">
        <v>0.85</v>
      </c>
      <c r="AH1238">
        <v>6.6699999999999995E-2</v>
      </c>
      <c r="AI1238">
        <v>0.1333</v>
      </c>
      <c r="AJ1238">
        <v>0</v>
      </c>
      <c r="AK1238">
        <v>1</v>
      </c>
    </row>
    <row r="1239" spans="1:37" x14ac:dyDescent="0.25">
      <c r="A1239" s="18">
        <v>43950</v>
      </c>
      <c r="B1239" t="s">
        <v>246</v>
      </c>
      <c r="C1239" t="s">
        <v>163</v>
      </c>
      <c r="D1239">
        <v>0</v>
      </c>
      <c r="E1239">
        <v>0</v>
      </c>
      <c r="F1239">
        <v>0</v>
      </c>
      <c r="G1239">
        <v>0</v>
      </c>
      <c r="H1239">
        <v>31</v>
      </c>
      <c r="I1239">
        <v>0</v>
      </c>
      <c r="J1239">
        <v>1</v>
      </c>
      <c r="K1239">
        <v>30</v>
      </c>
      <c r="L1239" t="s">
        <v>13</v>
      </c>
      <c r="N1239" t="s">
        <v>163</v>
      </c>
      <c r="O1239" t="s">
        <v>39</v>
      </c>
      <c r="P1239" t="s">
        <v>40</v>
      </c>
      <c r="Q1239" t="s">
        <v>226</v>
      </c>
      <c r="R1239" t="s">
        <v>215</v>
      </c>
      <c r="T1239">
        <v>9</v>
      </c>
      <c r="U1239">
        <v>2</v>
      </c>
      <c r="V1239">
        <v>141</v>
      </c>
      <c r="W1239">
        <v>163</v>
      </c>
      <c r="X1239">
        <v>1399</v>
      </c>
      <c r="Y1239">
        <v>50058</v>
      </c>
      <c r="Z1239">
        <v>3493357</v>
      </c>
      <c r="AA1239">
        <v>69.790000000000006</v>
      </c>
      <c r="AB1239">
        <v>102.72364039999999</v>
      </c>
      <c r="AC1239">
        <v>-1.69769766</v>
      </c>
      <c r="AD1239">
        <v>0</v>
      </c>
      <c r="AE1239">
        <v>8.8699999999999992</v>
      </c>
      <c r="AF1239">
        <v>0</v>
      </c>
      <c r="AG1239">
        <v>0</v>
      </c>
      <c r="AH1239">
        <v>0</v>
      </c>
      <c r="AI1239">
        <v>3.2300000000000002E-2</v>
      </c>
      <c r="AJ1239">
        <v>1</v>
      </c>
      <c r="AK1239">
        <v>1</v>
      </c>
    </row>
    <row r="1240" spans="1:37" x14ac:dyDescent="0.25">
      <c r="A1240" s="18">
        <v>43950</v>
      </c>
      <c r="B1240" t="s">
        <v>217</v>
      </c>
      <c r="C1240" t="s">
        <v>164</v>
      </c>
      <c r="D1240">
        <v>37</v>
      </c>
      <c r="E1240">
        <v>0</v>
      </c>
      <c r="F1240">
        <v>4</v>
      </c>
      <c r="G1240">
        <v>33</v>
      </c>
      <c r="H1240">
        <v>1003</v>
      </c>
      <c r="I1240">
        <v>74</v>
      </c>
      <c r="J1240">
        <v>105</v>
      </c>
      <c r="K1240">
        <v>824</v>
      </c>
      <c r="L1240" t="s">
        <v>13</v>
      </c>
      <c r="N1240" t="s">
        <v>164</v>
      </c>
      <c r="O1240" t="s">
        <v>39</v>
      </c>
      <c r="P1240" t="s">
        <v>40</v>
      </c>
      <c r="Q1240" t="s">
        <v>214</v>
      </c>
      <c r="R1240" t="s">
        <v>215</v>
      </c>
      <c r="T1240">
        <v>18</v>
      </c>
      <c r="U1240">
        <v>9</v>
      </c>
      <c r="V1240">
        <v>627</v>
      </c>
      <c r="W1240">
        <v>645</v>
      </c>
      <c r="X1240">
        <v>5312</v>
      </c>
      <c r="Y1240">
        <v>35378</v>
      </c>
      <c r="Z1240">
        <v>45161325</v>
      </c>
      <c r="AA1240">
        <v>1276.55</v>
      </c>
      <c r="AB1240">
        <v>107.60370829999999</v>
      </c>
      <c r="AC1240">
        <v>-6.9204320829999997</v>
      </c>
      <c r="AD1240">
        <v>0.82</v>
      </c>
      <c r="AE1240">
        <v>22.21</v>
      </c>
      <c r="AF1240">
        <v>0</v>
      </c>
      <c r="AG1240">
        <v>1.64</v>
      </c>
      <c r="AH1240">
        <v>7.3800000000000004E-2</v>
      </c>
      <c r="AI1240">
        <v>0.1047</v>
      </c>
      <c r="AJ1240">
        <v>2.06</v>
      </c>
      <c r="AK1240">
        <v>0</v>
      </c>
    </row>
    <row r="1241" spans="1:37" x14ac:dyDescent="0.25">
      <c r="A1241" s="18">
        <v>43950</v>
      </c>
      <c r="B1241" t="s">
        <v>227</v>
      </c>
      <c r="C1241" t="s">
        <v>165</v>
      </c>
      <c r="D1241">
        <v>29</v>
      </c>
      <c r="E1241">
        <v>2</v>
      </c>
      <c r="F1241">
        <v>4</v>
      </c>
      <c r="G1241">
        <v>23</v>
      </c>
      <c r="H1241">
        <v>700</v>
      </c>
      <c r="I1241">
        <v>52</v>
      </c>
      <c r="J1241">
        <v>108</v>
      </c>
      <c r="K1241">
        <v>540</v>
      </c>
      <c r="L1241" t="s">
        <v>13</v>
      </c>
      <c r="N1241" t="s">
        <v>165</v>
      </c>
      <c r="O1241" t="s">
        <v>39</v>
      </c>
      <c r="P1241" t="s">
        <v>40</v>
      </c>
      <c r="Q1241" t="s">
        <v>214</v>
      </c>
      <c r="R1241" t="s">
        <v>215</v>
      </c>
      <c r="T1241">
        <v>29</v>
      </c>
      <c r="U1241">
        <v>6</v>
      </c>
      <c r="V1241">
        <v>576</v>
      </c>
      <c r="W1241">
        <v>753</v>
      </c>
      <c r="X1241">
        <v>7809</v>
      </c>
      <c r="Y1241">
        <v>32801</v>
      </c>
      <c r="Z1241">
        <v>36364072</v>
      </c>
      <c r="AA1241">
        <v>1108.6400000000001</v>
      </c>
      <c r="AB1241">
        <v>110.20111489999999</v>
      </c>
      <c r="AC1241">
        <v>-7.2590971770000001</v>
      </c>
      <c r="AD1241">
        <v>0.8</v>
      </c>
      <c r="AE1241">
        <v>19.25</v>
      </c>
      <c r="AF1241">
        <v>0.05</v>
      </c>
      <c r="AG1241">
        <v>1.43</v>
      </c>
      <c r="AH1241">
        <v>7.4300000000000005E-2</v>
      </c>
      <c r="AI1241">
        <v>0.15429999999999999</v>
      </c>
      <c r="AJ1241">
        <v>1.81</v>
      </c>
    </row>
    <row r="1242" spans="1:37" x14ac:dyDescent="0.25">
      <c r="A1242" s="18">
        <v>43950</v>
      </c>
      <c r="B1242" t="s">
        <v>228</v>
      </c>
      <c r="C1242" t="s">
        <v>166</v>
      </c>
      <c r="D1242">
        <v>14</v>
      </c>
      <c r="E1242">
        <v>4</v>
      </c>
      <c r="F1242">
        <v>8</v>
      </c>
      <c r="G1242">
        <v>2</v>
      </c>
      <c r="H1242">
        <v>821</v>
      </c>
      <c r="I1242">
        <v>93</v>
      </c>
      <c r="J1242">
        <v>140</v>
      </c>
      <c r="K1242">
        <v>588</v>
      </c>
      <c r="L1242" t="s">
        <v>13</v>
      </c>
      <c r="N1242" t="s">
        <v>166</v>
      </c>
      <c r="O1242" t="s">
        <v>39</v>
      </c>
      <c r="P1242" t="s">
        <v>40</v>
      </c>
      <c r="Q1242" t="s">
        <v>214</v>
      </c>
      <c r="R1242" t="s">
        <v>215</v>
      </c>
      <c r="T1242">
        <v>29</v>
      </c>
      <c r="U1242">
        <v>9</v>
      </c>
      <c r="V1242">
        <v>666</v>
      </c>
      <c r="W1242">
        <v>777</v>
      </c>
      <c r="X1242">
        <v>7724</v>
      </c>
      <c r="Y1242">
        <v>47803</v>
      </c>
      <c r="Z1242">
        <v>40479023</v>
      </c>
      <c r="AA1242">
        <v>846.78</v>
      </c>
      <c r="AB1242">
        <v>112.7329414</v>
      </c>
      <c r="AC1242">
        <v>-7.7233455790000001</v>
      </c>
      <c r="AD1242">
        <v>0.35</v>
      </c>
      <c r="AE1242">
        <v>20.28</v>
      </c>
      <c r="AF1242">
        <v>0.1</v>
      </c>
      <c r="AG1242">
        <v>2.2999999999999998</v>
      </c>
      <c r="AH1242">
        <v>0.1133</v>
      </c>
      <c r="AI1242">
        <v>0.17050000000000001</v>
      </c>
      <c r="AJ1242">
        <v>0.23</v>
      </c>
      <c r="AK1242">
        <v>2</v>
      </c>
    </row>
    <row r="1243" spans="1:37" x14ac:dyDescent="0.25">
      <c r="A1243" s="18">
        <v>43950</v>
      </c>
      <c r="B1243" t="s">
        <v>244</v>
      </c>
      <c r="C1243" t="s">
        <v>167</v>
      </c>
      <c r="D1243">
        <v>7</v>
      </c>
      <c r="E1243">
        <v>0</v>
      </c>
      <c r="F1243">
        <v>0</v>
      </c>
      <c r="G1243">
        <v>7</v>
      </c>
      <c r="H1243">
        <v>55</v>
      </c>
      <c r="I1243">
        <v>1</v>
      </c>
      <c r="J1243">
        <v>7</v>
      </c>
      <c r="K1243">
        <v>47</v>
      </c>
      <c r="L1243" t="s">
        <v>13</v>
      </c>
      <c r="N1243" t="s">
        <v>167</v>
      </c>
      <c r="O1243" t="s">
        <v>39</v>
      </c>
      <c r="P1243" t="s">
        <v>40</v>
      </c>
      <c r="Q1243" t="s">
        <v>222</v>
      </c>
      <c r="R1243" t="s">
        <v>215</v>
      </c>
      <c r="T1243">
        <v>12</v>
      </c>
      <c r="U1243">
        <v>2</v>
      </c>
      <c r="V1243">
        <v>174</v>
      </c>
      <c r="W1243">
        <v>99</v>
      </c>
      <c r="X1243">
        <v>2031</v>
      </c>
      <c r="Y1243">
        <v>147307</v>
      </c>
      <c r="Z1243">
        <v>5422814</v>
      </c>
      <c r="AA1243">
        <v>36.81</v>
      </c>
      <c r="AB1243">
        <v>111.1211776</v>
      </c>
      <c r="AC1243">
        <v>-8.6474572E-2</v>
      </c>
      <c r="AD1243">
        <v>1.29</v>
      </c>
      <c r="AE1243">
        <v>10.14</v>
      </c>
      <c r="AF1243">
        <v>0</v>
      </c>
      <c r="AG1243">
        <v>0.18</v>
      </c>
      <c r="AH1243">
        <v>1.8200000000000001E-2</v>
      </c>
      <c r="AI1243">
        <v>0.1273</v>
      </c>
      <c r="AK1243">
        <v>1</v>
      </c>
    </row>
    <row r="1244" spans="1:37" x14ac:dyDescent="0.25">
      <c r="A1244" s="18">
        <v>43950</v>
      </c>
      <c r="B1244" t="s">
        <v>247</v>
      </c>
      <c r="C1244" t="s">
        <v>168</v>
      </c>
      <c r="D1244">
        <v>7</v>
      </c>
      <c r="E1244">
        <v>0</v>
      </c>
      <c r="F1244">
        <v>0</v>
      </c>
      <c r="G1244">
        <v>7</v>
      </c>
      <c r="H1244">
        <v>156</v>
      </c>
      <c r="I1244">
        <v>9</v>
      </c>
      <c r="J1244">
        <v>20</v>
      </c>
      <c r="K1244">
        <v>127</v>
      </c>
      <c r="L1244" t="s">
        <v>13</v>
      </c>
      <c r="N1244" t="s">
        <v>168</v>
      </c>
      <c r="O1244" t="s">
        <v>39</v>
      </c>
      <c r="P1244" t="s">
        <v>40</v>
      </c>
      <c r="Q1244" t="s">
        <v>222</v>
      </c>
      <c r="R1244" t="s">
        <v>42</v>
      </c>
      <c r="T1244">
        <v>11</v>
      </c>
      <c r="U1244">
        <v>2</v>
      </c>
      <c r="V1244">
        <v>153</v>
      </c>
      <c r="W1244">
        <v>144</v>
      </c>
      <c r="X1244">
        <v>1864</v>
      </c>
      <c r="Y1244">
        <v>38744</v>
      </c>
      <c r="Z1244">
        <v>4023049</v>
      </c>
      <c r="AA1244">
        <v>103.84</v>
      </c>
      <c r="AB1244">
        <v>115.4385783</v>
      </c>
      <c r="AC1244">
        <v>-2.993594979</v>
      </c>
      <c r="AD1244">
        <v>1.74</v>
      </c>
      <c r="AE1244">
        <v>38.78</v>
      </c>
      <c r="AF1244">
        <v>0</v>
      </c>
      <c r="AG1244">
        <v>2.2400000000000002</v>
      </c>
      <c r="AH1244">
        <v>5.7700000000000001E-2</v>
      </c>
      <c r="AI1244">
        <v>0.12820000000000001</v>
      </c>
      <c r="AK1244">
        <v>0</v>
      </c>
    </row>
    <row r="1245" spans="1:37" x14ac:dyDescent="0.25">
      <c r="A1245" s="18">
        <v>43950</v>
      </c>
      <c r="B1245" t="s">
        <v>236</v>
      </c>
      <c r="C1245" t="s">
        <v>169</v>
      </c>
      <c r="D1245">
        <v>6</v>
      </c>
      <c r="E1245">
        <v>0</v>
      </c>
      <c r="F1245">
        <v>0</v>
      </c>
      <c r="G1245">
        <v>6</v>
      </c>
      <c r="H1245">
        <v>123</v>
      </c>
      <c r="I1245">
        <v>6</v>
      </c>
      <c r="J1245">
        <v>12</v>
      </c>
      <c r="K1245">
        <v>105</v>
      </c>
      <c r="L1245" t="s">
        <v>13</v>
      </c>
      <c r="N1245" t="s">
        <v>169</v>
      </c>
      <c r="O1245" t="s">
        <v>39</v>
      </c>
      <c r="P1245" t="s">
        <v>40</v>
      </c>
      <c r="Q1245" t="s">
        <v>222</v>
      </c>
      <c r="R1245" t="s">
        <v>215</v>
      </c>
      <c r="T1245">
        <v>13</v>
      </c>
      <c r="U1245">
        <v>1</v>
      </c>
      <c r="V1245">
        <v>136</v>
      </c>
      <c r="W1245">
        <v>139</v>
      </c>
      <c r="X1245">
        <v>1432</v>
      </c>
      <c r="Y1245">
        <v>153565</v>
      </c>
      <c r="Z1245">
        <v>2570289</v>
      </c>
      <c r="AA1245">
        <v>16.739999999999998</v>
      </c>
      <c r="AB1245">
        <v>113.41765359999999</v>
      </c>
      <c r="AC1245">
        <v>-1.6024846530000001</v>
      </c>
      <c r="AD1245">
        <v>2.33</v>
      </c>
      <c r="AE1245">
        <v>47.85</v>
      </c>
      <c r="AF1245">
        <v>0</v>
      </c>
      <c r="AG1245">
        <v>2.33</v>
      </c>
      <c r="AH1245">
        <v>4.8800000000000003E-2</v>
      </c>
      <c r="AI1245">
        <v>9.7600000000000006E-2</v>
      </c>
      <c r="AJ1245">
        <v>0.67</v>
      </c>
      <c r="AK1245">
        <v>0</v>
      </c>
    </row>
    <row r="1246" spans="1:37" x14ac:dyDescent="0.25">
      <c r="A1246" s="18">
        <v>43950</v>
      </c>
      <c r="B1246" t="s">
        <v>221</v>
      </c>
      <c r="C1246" t="s">
        <v>170</v>
      </c>
      <c r="D1246">
        <v>4</v>
      </c>
      <c r="E1246">
        <v>0</v>
      </c>
      <c r="F1246">
        <v>0</v>
      </c>
      <c r="G1246">
        <v>4</v>
      </c>
      <c r="H1246">
        <v>116</v>
      </c>
      <c r="I1246">
        <v>1</v>
      </c>
      <c r="J1246">
        <v>15</v>
      </c>
      <c r="K1246">
        <v>100</v>
      </c>
      <c r="L1246" t="s">
        <v>13</v>
      </c>
      <c r="N1246" t="s">
        <v>170</v>
      </c>
      <c r="O1246" t="s">
        <v>39</v>
      </c>
      <c r="P1246" t="s">
        <v>40</v>
      </c>
      <c r="Q1246" t="s">
        <v>222</v>
      </c>
      <c r="R1246" t="s">
        <v>42</v>
      </c>
      <c r="T1246">
        <v>7</v>
      </c>
      <c r="U1246">
        <v>3</v>
      </c>
      <c r="V1246">
        <v>103</v>
      </c>
      <c r="W1246">
        <v>197</v>
      </c>
      <c r="X1246">
        <v>841</v>
      </c>
      <c r="Y1246">
        <v>129067</v>
      </c>
      <c r="Z1246">
        <v>3552191</v>
      </c>
      <c r="AA1246">
        <v>27.52</v>
      </c>
      <c r="AB1246">
        <v>116.4684405</v>
      </c>
      <c r="AC1246">
        <v>0.45385803000000002</v>
      </c>
      <c r="AD1246">
        <v>1.1299999999999999</v>
      </c>
      <c r="AE1246">
        <v>32.659999999999997</v>
      </c>
      <c r="AF1246">
        <v>0</v>
      </c>
      <c r="AG1246">
        <v>0.28000000000000003</v>
      </c>
      <c r="AH1246">
        <v>8.6E-3</v>
      </c>
      <c r="AI1246">
        <v>0.1293</v>
      </c>
      <c r="AJ1246">
        <v>0.5</v>
      </c>
      <c r="AK1246">
        <v>1</v>
      </c>
    </row>
    <row r="1247" spans="1:37" x14ac:dyDescent="0.25">
      <c r="A1247" s="18">
        <v>43950</v>
      </c>
      <c r="B1247" t="s">
        <v>241</v>
      </c>
      <c r="C1247" t="s">
        <v>171</v>
      </c>
      <c r="D1247">
        <v>0</v>
      </c>
      <c r="E1247">
        <v>0</v>
      </c>
      <c r="F1247">
        <v>2</v>
      </c>
      <c r="G1247">
        <v>-2</v>
      </c>
      <c r="H1247">
        <v>92</v>
      </c>
      <c r="I1247">
        <v>1</v>
      </c>
      <c r="J1247">
        <v>4</v>
      </c>
      <c r="K1247">
        <v>87</v>
      </c>
      <c r="L1247" t="s">
        <v>13</v>
      </c>
      <c r="N1247" t="s">
        <v>171</v>
      </c>
      <c r="O1247" t="s">
        <v>39</v>
      </c>
      <c r="P1247" t="s">
        <v>40</v>
      </c>
      <c r="Q1247" t="s">
        <v>222</v>
      </c>
      <c r="R1247" t="s">
        <v>42</v>
      </c>
      <c r="T1247">
        <v>4</v>
      </c>
      <c r="U1247">
        <v>1</v>
      </c>
      <c r="V1247">
        <v>53</v>
      </c>
      <c r="W1247">
        <v>35</v>
      </c>
      <c r="X1247">
        <v>447</v>
      </c>
      <c r="Y1247">
        <v>75468</v>
      </c>
      <c r="Z1247">
        <v>648407</v>
      </c>
      <c r="AA1247">
        <v>8.59</v>
      </c>
      <c r="AB1247">
        <v>116.2188791</v>
      </c>
      <c r="AC1247">
        <v>2.8910126209999998</v>
      </c>
      <c r="AD1247">
        <v>0</v>
      </c>
      <c r="AE1247">
        <v>141.88999999999999</v>
      </c>
      <c r="AF1247">
        <v>0</v>
      </c>
      <c r="AG1247">
        <v>1.54</v>
      </c>
      <c r="AH1247">
        <v>1.09E-2</v>
      </c>
      <c r="AI1247">
        <v>4.3499999999999997E-2</v>
      </c>
      <c r="AJ1247">
        <v>0</v>
      </c>
      <c r="AK1247">
        <v>1</v>
      </c>
    </row>
    <row r="1248" spans="1:37" x14ac:dyDescent="0.25">
      <c r="A1248" s="18">
        <v>43950</v>
      </c>
      <c r="B1248" t="s">
        <v>248</v>
      </c>
      <c r="C1248" t="s">
        <v>172</v>
      </c>
      <c r="D1248">
        <v>0</v>
      </c>
      <c r="E1248">
        <v>0</v>
      </c>
      <c r="F1248">
        <v>0</v>
      </c>
      <c r="G1248">
        <v>0</v>
      </c>
      <c r="H1248">
        <v>10</v>
      </c>
      <c r="I1248">
        <v>1</v>
      </c>
      <c r="J1248">
        <v>2</v>
      </c>
      <c r="K1248">
        <v>7</v>
      </c>
      <c r="L1248" t="s">
        <v>13</v>
      </c>
      <c r="N1248" t="s">
        <v>172</v>
      </c>
      <c r="O1248" t="s">
        <v>39</v>
      </c>
      <c r="P1248" t="s">
        <v>40</v>
      </c>
      <c r="Q1248" t="s">
        <v>226</v>
      </c>
      <c r="R1248" t="s">
        <v>215</v>
      </c>
      <c r="T1248">
        <v>6</v>
      </c>
      <c r="U1248">
        <v>1</v>
      </c>
      <c r="V1248">
        <v>47</v>
      </c>
      <c r="W1248">
        <v>82</v>
      </c>
      <c r="X1248">
        <v>309</v>
      </c>
      <c r="Y1248">
        <v>16424</v>
      </c>
      <c r="Z1248">
        <v>1379767</v>
      </c>
      <c r="AA1248">
        <v>84.01</v>
      </c>
      <c r="AB1248">
        <v>106.5499324</v>
      </c>
      <c r="AC1248">
        <v>-2.4474441269999998</v>
      </c>
      <c r="AD1248">
        <v>0</v>
      </c>
      <c r="AE1248">
        <v>7.25</v>
      </c>
      <c r="AF1248">
        <v>0</v>
      </c>
      <c r="AG1248">
        <v>0.72</v>
      </c>
      <c r="AH1248">
        <v>0.1</v>
      </c>
      <c r="AI1248">
        <v>0.2</v>
      </c>
      <c r="AJ1248">
        <v>1</v>
      </c>
      <c r="AK1248">
        <v>1</v>
      </c>
    </row>
    <row r="1249" spans="1:37" x14ac:dyDescent="0.25">
      <c r="A1249" s="18">
        <v>43950</v>
      </c>
      <c r="B1249" t="s">
        <v>249</v>
      </c>
      <c r="C1249" t="s">
        <v>173</v>
      </c>
      <c r="D1249">
        <v>0</v>
      </c>
      <c r="E1249">
        <v>0</v>
      </c>
      <c r="F1249">
        <v>4</v>
      </c>
      <c r="G1249">
        <v>-4</v>
      </c>
      <c r="H1249">
        <v>84</v>
      </c>
      <c r="I1249">
        <v>8</v>
      </c>
      <c r="J1249">
        <v>15</v>
      </c>
      <c r="K1249">
        <v>61</v>
      </c>
      <c r="L1249" t="s">
        <v>13</v>
      </c>
      <c r="N1249" t="s">
        <v>173</v>
      </c>
      <c r="O1249" t="s">
        <v>39</v>
      </c>
      <c r="P1249" t="s">
        <v>40</v>
      </c>
      <c r="Q1249" t="s">
        <v>226</v>
      </c>
      <c r="R1249" t="s">
        <v>215</v>
      </c>
      <c r="T1249">
        <v>5</v>
      </c>
      <c r="U1249">
        <v>2</v>
      </c>
      <c r="V1249">
        <v>75</v>
      </c>
      <c r="W1249">
        <v>142</v>
      </c>
      <c r="X1249">
        <v>275</v>
      </c>
      <c r="Y1249">
        <v>8202</v>
      </c>
      <c r="Z1249">
        <v>1929400</v>
      </c>
      <c r="AA1249">
        <v>235.24</v>
      </c>
      <c r="AB1249">
        <v>108.261746</v>
      </c>
      <c r="AC1249">
        <v>3.9163459999999999</v>
      </c>
      <c r="AD1249">
        <v>0</v>
      </c>
      <c r="AE1249">
        <v>43.54</v>
      </c>
      <c r="AF1249">
        <v>0</v>
      </c>
      <c r="AG1249">
        <v>4.1500000000000004</v>
      </c>
      <c r="AH1249">
        <v>9.5200000000000007E-2</v>
      </c>
      <c r="AI1249">
        <v>0.17860000000000001</v>
      </c>
      <c r="AJ1249">
        <v>0</v>
      </c>
      <c r="AK1249">
        <v>0</v>
      </c>
    </row>
    <row r="1250" spans="1:37" x14ac:dyDescent="0.25">
      <c r="A1250" s="18">
        <v>43950</v>
      </c>
      <c r="B1250" t="s">
        <v>237</v>
      </c>
      <c r="C1250" t="s">
        <v>174</v>
      </c>
      <c r="D1250">
        <v>2</v>
      </c>
      <c r="E1250">
        <v>0</v>
      </c>
      <c r="F1250">
        <v>3</v>
      </c>
      <c r="G1250">
        <v>-1</v>
      </c>
      <c r="H1250">
        <v>45</v>
      </c>
      <c r="I1250">
        <v>5</v>
      </c>
      <c r="J1250">
        <v>13</v>
      </c>
      <c r="K1250">
        <v>27</v>
      </c>
      <c r="L1250" t="s">
        <v>13</v>
      </c>
      <c r="N1250" t="s">
        <v>174</v>
      </c>
      <c r="O1250" t="s">
        <v>39</v>
      </c>
      <c r="P1250" t="s">
        <v>40</v>
      </c>
      <c r="Q1250" t="s">
        <v>226</v>
      </c>
      <c r="R1250" t="s">
        <v>215</v>
      </c>
      <c r="T1250">
        <v>13</v>
      </c>
      <c r="U1250">
        <v>2</v>
      </c>
      <c r="V1250">
        <v>228</v>
      </c>
      <c r="W1250">
        <v>205</v>
      </c>
      <c r="X1250">
        <v>2435</v>
      </c>
      <c r="Y1250">
        <v>34624</v>
      </c>
      <c r="Z1250">
        <v>9095591</v>
      </c>
      <c r="AA1250">
        <v>262.7</v>
      </c>
      <c r="AB1250">
        <v>105.0214366</v>
      </c>
      <c r="AC1250">
        <v>-4.9167929749999999</v>
      </c>
      <c r="AD1250">
        <v>0.22</v>
      </c>
      <c r="AE1250">
        <v>4.95</v>
      </c>
      <c r="AF1250">
        <v>0</v>
      </c>
      <c r="AG1250">
        <v>0.55000000000000004</v>
      </c>
      <c r="AH1250">
        <v>0.1111</v>
      </c>
      <c r="AI1250">
        <v>0.28889999999999999</v>
      </c>
      <c r="AJ1250">
        <v>1</v>
      </c>
      <c r="AK1250">
        <v>1</v>
      </c>
    </row>
    <row r="1251" spans="1:37" x14ac:dyDescent="0.25">
      <c r="A1251" s="18">
        <v>43950</v>
      </c>
      <c r="B1251" t="s">
        <v>230</v>
      </c>
      <c r="C1251" t="s">
        <v>175</v>
      </c>
      <c r="D1251">
        <v>1</v>
      </c>
      <c r="E1251">
        <v>0</v>
      </c>
      <c r="F1251">
        <v>0</v>
      </c>
      <c r="G1251">
        <v>1</v>
      </c>
      <c r="H1251">
        <v>23</v>
      </c>
      <c r="I1251">
        <v>0</v>
      </c>
      <c r="J1251">
        <v>11</v>
      </c>
      <c r="K1251">
        <v>12</v>
      </c>
      <c r="L1251" t="s">
        <v>13</v>
      </c>
      <c r="N1251" t="s">
        <v>175</v>
      </c>
      <c r="O1251" t="s">
        <v>39</v>
      </c>
      <c r="P1251" t="s">
        <v>40</v>
      </c>
      <c r="Q1251" t="s">
        <v>175</v>
      </c>
      <c r="R1251" t="s">
        <v>231</v>
      </c>
      <c r="T1251">
        <v>9</v>
      </c>
      <c r="U1251">
        <v>2</v>
      </c>
      <c r="V1251">
        <v>118</v>
      </c>
      <c r="W1251">
        <v>35</v>
      </c>
      <c r="X1251">
        <v>1198</v>
      </c>
      <c r="Y1251">
        <v>46914</v>
      </c>
      <c r="Z1251">
        <v>1847097</v>
      </c>
      <c r="AA1251">
        <v>39.369999999999997</v>
      </c>
      <c r="AB1251">
        <v>129.57679200000001</v>
      </c>
      <c r="AC1251">
        <v>-3.1925720000000002</v>
      </c>
      <c r="AD1251">
        <v>0.54</v>
      </c>
      <c r="AE1251">
        <v>12.45</v>
      </c>
      <c r="AF1251">
        <v>0</v>
      </c>
      <c r="AG1251">
        <v>0</v>
      </c>
      <c r="AH1251">
        <v>0</v>
      </c>
      <c r="AI1251">
        <v>0.4783</v>
      </c>
      <c r="AJ1251">
        <v>0.5</v>
      </c>
      <c r="AK1251">
        <v>1</v>
      </c>
    </row>
    <row r="1252" spans="1:37" x14ac:dyDescent="0.25">
      <c r="A1252" s="18">
        <v>43950</v>
      </c>
      <c r="B1252" t="s">
        <v>234</v>
      </c>
      <c r="C1252" t="s">
        <v>176</v>
      </c>
      <c r="D1252">
        <v>0</v>
      </c>
      <c r="E1252">
        <v>0</v>
      </c>
      <c r="F1252">
        <v>0</v>
      </c>
      <c r="G1252">
        <v>0</v>
      </c>
      <c r="H1252">
        <v>26</v>
      </c>
      <c r="I1252">
        <v>0</v>
      </c>
      <c r="J1252">
        <v>4</v>
      </c>
      <c r="K1252">
        <v>22</v>
      </c>
      <c r="L1252" t="s">
        <v>13</v>
      </c>
      <c r="N1252" t="s">
        <v>176</v>
      </c>
      <c r="O1252" t="s">
        <v>39</v>
      </c>
      <c r="P1252" t="s">
        <v>40</v>
      </c>
      <c r="Q1252" t="s">
        <v>175</v>
      </c>
      <c r="R1252" t="s">
        <v>231</v>
      </c>
      <c r="T1252">
        <v>8</v>
      </c>
      <c r="U1252">
        <v>2</v>
      </c>
      <c r="V1252">
        <v>116</v>
      </c>
      <c r="W1252">
        <v>118</v>
      </c>
      <c r="X1252">
        <v>1063</v>
      </c>
      <c r="Y1252">
        <v>31983</v>
      </c>
      <c r="Z1252">
        <v>1307803</v>
      </c>
      <c r="AA1252">
        <v>40.89</v>
      </c>
      <c r="AB1252">
        <v>127.5391072</v>
      </c>
      <c r="AC1252">
        <v>0.212036949</v>
      </c>
      <c r="AD1252">
        <v>0</v>
      </c>
      <c r="AE1252">
        <v>19.88</v>
      </c>
      <c r="AF1252">
        <v>0</v>
      </c>
      <c r="AG1252">
        <v>0</v>
      </c>
      <c r="AH1252">
        <v>0</v>
      </c>
      <c r="AI1252">
        <v>0.15379999999999999</v>
      </c>
      <c r="AJ1252">
        <v>1</v>
      </c>
      <c r="AK1252">
        <v>1</v>
      </c>
    </row>
    <row r="1253" spans="1:37" x14ac:dyDescent="0.25">
      <c r="A1253" s="18">
        <v>43950</v>
      </c>
      <c r="B1253" t="s">
        <v>251</v>
      </c>
      <c r="C1253" t="s">
        <v>177</v>
      </c>
      <c r="D1253">
        <v>9</v>
      </c>
      <c r="E1253">
        <v>0</v>
      </c>
      <c r="F1253">
        <v>7</v>
      </c>
      <c r="G1253">
        <v>2</v>
      </c>
      <c r="H1253">
        <v>228</v>
      </c>
      <c r="I1253">
        <v>4</v>
      </c>
      <c r="J1253">
        <v>31</v>
      </c>
      <c r="K1253">
        <v>193</v>
      </c>
      <c r="L1253" t="s">
        <v>13</v>
      </c>
      <c r="N1253" t="s">
        <v>177</v>
      </c>
      <c r="O1253" t="s">
        <v>39</v>
      </c>
      <c r="P1253" t="s">
        <v>40</v>
      </c>
      <c r="Q1253" t="s">
        <v>41</v>
      </c>
      <c r="R1253" t="s">
        <v>42</v>
      </c>
      <c r="T1253">
        <v>8</v>
      </c>
      <c r="U1253">
        <v>2</v>
      </c>
      <c r="V1253">
        <v>117</v>
      </c>
      <c r="W1253">
        <v>145</v>
      </c>
      <c r="X1253">
        <v>995</v>
      </c>
      <c r="Y1253">
        <v>18572</v>
      </c>
      <c r="Z1253">
        <v>5270247</v>
      </c>
      <c r="AA1253">
        <v>283.77</v>
      </c>
      <c r="AB1253">
        <v>117.5086257</v>
      </c>
      <c r="AC1253">
        <v>-8.6069988659999996</v>
      </c>
      <c r="AD1253">
        <v>1.71</v>
      </c>
      <c r="AE1253">
        <v>43.26</v>
      </c>
      <c r="AF1253">
        <v>0</v>
      </c>
      <c r="AG1253">
        <v>0.76</v>
      </c>
      <c r="AH1253">
        <v>1.7500000000000002E-2</v>
      </c>
      <c r="AI1253">
        <v>0.13600000000000001</v>
      </c>
      <c r="AJ1253">
        <v>0.6</v>
      </c>
      <c r="AK1253">
        <v>1</v>
      </c>
    </row>
    <row r="1254" spans="1:37" x14ac:dyDescent="0.25">
      <c r="A1254" s="18">
        <v>43950</v>
      </c>
      <c r="B1254" t="s">
        <v>253</v>
      </c>
      <c r="C1254" t="s">
        <v>178</v>
      </c>
      <c r="D1254">
        <v>0</v>
      </c>
      <c r="E1254">
        <v>0</v>
      </c>
      <c r="F1254">
        <v>0</v>
      </c>
      <c r="G1254">
        <v>0</v>
      </c>
      <c r="H1254">
        <v>1</v>
      </c>
      <c r="I1254">
        <v>0</v>
      </c>
      <c r="J1254">
        <v>1</v>
      </c>
      <c r="K1254">
        <v>0</v>
      </c>
      <c r="L1254" t="s">
        <v>13</v>
      </c>
      <c r="N1254" t="s">
        <v>178</v>
      </c>
      <c r="O1254" t="s">
        <v>39</v>
      </c>
      <c r="P1254" t="s">
        <v>40</v>
      </c>
      <c r="Q1254" t="s">
        <v>41</v>
      </c>
      <c r="R1254" t="s">
        <v>42</v>
      </c>
      <c r="T1254">
        <v>21</v>
      </c>
      <c r="U1254">
        <v>1</v>
      </c>
      <c r="V1254">
        <v>309</v>
      </c>
      <c r="W1254">
        <v>327</v>
      </c>
      <c r="X1254">
        <v>3026</v>
      </c>
      <c r="Y1254">
        <v>48718</v>
      </c>
      <c r="Z1254">
        <v>5411321</v>
      </c>
      <c r="AA1254">
        <v>111.07</v>
      </c>
      <c r="AB1254">
        <v>121.592271</v>
      </c>
      <c r="AC1254">
        <v>-8.6822049999999997</v>
      </c>
      <c r="AD1254">
        <v>0</v>
      </c>
      <c r="AE1254">
        <v>0.18</v>
      </c>
      <c r="AF1254">
        <v>0</v>
      </c>
      <c r="AG1254">
        <v>0</v>
      </c>
      <c r="AH1254">
        <v>0</v>
      </c>
      <c r="AI1254">
        <v>1</v>
      </c>
      <c r="AJ1254">
        <v>1</v>
      </c>
      <c r="AK1254">
        <v>1</v>
      </c>
    </row>
    <row r="1255" spans="1:37" x14ac:dyDescent="0.25">
      <c r="A1255" s="18">
        <v>43950</v>
      </c>
      <c r="B1255" t="s">
        <v>232</v>
      </c>
      <c r="C1255" t="s">
        <v>179</v>
      </c>
      <c r="D1255">
        <v>12</v>
      </c>
      <c r="E1255">
        <v>0</v>
      </c>
      <c r="F1255">
        <v>0</v>
      </c>
      <c r="G1255">
        <v>12</v>
      </c>
      <c r="H1255">
        <v>188</v>
      </c>
      <c r="I1255">
        <v>6</v>
      </c>
      <c r="J1255">
        <v>47</v>
      </c>
      <c r="K1255">
        <v>135</v>
      </c>
      <c r="L1255" t="s">
        <v>13</v>
      </c>
      <c r="N1255" t="s">
        <v>179</v>
      </c>
      <c r="O1255" t="s">
        <v>39</v>
      </c>
      <c r="P1255" t="s">
        <v>40</v>
      </c>
      <c r="Q1255" t="s">
        <v>179</v>
      </c>
      <c r="R1255" t="s">
        <v>231</v>
      </c>
      <c r="S1255" t="s">
        <v>233</v>
      </c>
      <c r="T1255">
        <v>28</v>
      </c>
      <c r="U1255">
        <v>1</v>
      </c>
      <c r="V1255">
        <v>560</v>
      </c>
      <c r="W1255">
        <v>110</v>
      </c>
      <c r="X1255">
        <v>5411</v>
      </c>
      <c r="Y1255">
        <v>319036</v>
      </c>
      <c r="Z1255">
        <v>4340348</v>
      </c>
      <c r="AA1255">
        <v>13.6</v>
      </c>
      <c r="AB1255">
        <v>138.69603000000001</v>
      </c>
      <c r="AC1255">
        <v>-4.6662095299999997</v>
      </c>
      <c r="AD1255">
        <v>2.76</v>
      </c>
      <c r="AE1255">
        <v>43.31</v>
      </c>
      <c r="AF1255">
        <v>0</v>
      </c>
      <c r="AG1255">
        <v>1.38</v>
      </c>
      <c r="AH1255">
        <v>3.1899999999999998E-2</v>
      </c>
      <c r="AI1255">
        <v>0.25</v>
      </c>
      <c r="AJ1255">
        <v>0.46</v>
      </c>
      <c r="AK1255">
        <v>1</v>
      </c>
    </row>
    <row r="1256" spans="1:37" x14ac:dyDescent="0.25">
      <c r="A1256" s="18">
        <v>43950</v>
      </c>
      <c r="B1256" t="s">
        <v>240</v>
      </c>
      <c r="C1256" t="s">
        <v>180</v>
      </c>
      <c r="D1256">
        <v>0</v>
      </c>
      <c r="E1256">
        <v>0</v>
      </c>
      <c r="F1256">
        <v>0</v>
      </c>
      <c r="G1256">
        <v>0</v>
      </c>
      <c r="H1256">
        <v>37</v>
      </c>
      <c r="I1256">
        <v>0</v>
      </c>
      <c r="J1256">
        <v>0</v>
      </c>
      <c r="K1256">
        <v>37</v>
      </c>
      <c r="L1256" t="s">
        <v>13</v>
      </c>
      <c r="N1256" t="s">
        <v>180</v>
      </c>
      <c r="O1256" t="s">
        <v>39</v>
      </c>
      <c r="P1256" t="s">
        <v>40</v>
      </c>
      <c r="Q1256" t="s">
        <v>179</v>
      </c>
      <c r="R1256" t="s">
        <v>231</v>
      </c>
      <c r="S1256" t="s">
        <v>233</v>
      </c>
      <c r="T1256">
        <v>12</v>
      </c>
      <c r="U1256">
        <v>1</v>
      </c>
      <c r="V1256">
        <v>218</v>
      </c>
      <c r="W1256">
        <v>95</v>
      </c>
      <c r="X1256">
        <v>1742</v>
      </c>
      <c r="Y1256">
        <v>102955</v>
      </c>
      <c r="Z1256">
        <v>1140701</v>
      </c>
      <c r="AA1256">
        <v>11.08</v>
      </c>
      <c r="AB1256">
        <v>132.9762624</v>
      </c>
      <c r="AC1256">
        <v>-2.045160182</v>
      </c>
      <c r="AD1256">
        <v>0</v>
      </c>
      <c r="AE1256">
        <v>32.44</v>
      </c>
      <c r="AF1256">
        <v>0</v>
      </c>
      <c r="AG1256">
        <v>0</v>
      </c>
      <c r="AH1256">
        <v>0</v>
      </c>
      <c r="AI1256">
        <v>0</v>
      </c>
      <c r="AJ1256">
        <v>0</v>
      </c>
      <c r="AK1256">
        <v>1</v>
      </c>
    </row>
    <row r="1257" spans="1:37" x14ac:dyDescent="0.25">
      <c r="A1257" s="18">
        <v>43950</v>
      </c>
      <c r="B1257" t="s">
        <v>245</v>
      </c>
      <c r="C1257" t="s">
        <v>181</v>
      </c>
      <c r="D1257">
        <v>1</v>
      </c>
      <c r="E1257">
        <v>0</v>
      </c>
      <c r="F1257">
        <v>1</v>
      </c>
      <c r="G1257">
        <v>0</v>
      </c>
      <c r="H1257">
        <v>40</v>
      </c>
      <c r="I1257">
        <v>6</v>
      </c>
      <c r="J1257">
        <v>17</v>
      </c>
      <c r="K1257">
        <v>17</v>
      </c>
      <c r="L1257" t="s">
        <v>13</v>
      </c>
      <c r="N1257" t="s">
        <v>181</v>
      </c>
      <c r="O1257" t="s">
        <v>39</v>
      </c>
      <c r="P1257" t="s">
        <v>40</v>
      </c>
      <c r="Q1257" t="s">
        <v>226</v>
      </c>
      <c r="R1257" t="s">
        <v>215</v>
      </c>
      <c r="T1257">
        <v>10</v>
      </c>
      <c r="U1257">
        <v>2</v>
      </c>
      <c r="V1257">
        <v>169</v>
      </c>
      <c r="W1257">
        <v>268</v>
      </c>
      <c r="X1257">
        <v>1591</v>
      </c>
      <c r="Y1257">
        <v>87024</v>
      </c>
      <c r="Z1257">
        <v>6074100</v>
      </c>
      <c r="AA1257">
        <v>69.8</v>
      </c>
      <c r="AB1257">
        <v>101.8051092</v>
      </c>
      <c r="AC1257">
        <v>0.51164785099999999</v>
      </c>
      <c r="AD1257">
        <v>0.16</v>
      </c>
      <c r="AE1257">
        <v>6.59</v>
      </c>
      <c r="AF1257">
        <v>0</v>
      </c>
      <c r="AG1257">
        <v>0.99</v>
      </c>
      <c r="AH1257">
        <v>0.15</v>
      </c>
      <c r="AI1257">
        <v>0.42499999999999999</v>
      </c>
      <c r="AJ1257">
        <v>1</v>
      </c>
      <c r="AK1257">
        <v>1</v>
      </c>
    </row>
    <row r="1258" spans="1:37" x14ac:dyDescent="0.25">
      <c r="A1258" s="18">
        <v>43950</v>
      </c>
      <c r="B1258" t="s">
        <v>242</v>
      </c>
      <c r="C1258" t="s">
        <v>182</v>
      </c>
      <c r="D1258">
        <v>1</v>
      </c>
      <c r="E1258">
        <v>0</v>
      </c>
      <c r="F1258">
        <v>1</v>
      </c>
      <c r="G1258">
        <v>0</v>
      </c>
      <c r="H1258">
        <v>38</v>
      </c>
      <c r="I1258">
        <v>1</v>
      </c>
      <c r="J1258">
        <v>4</v>
      </c>
      <c r="K1258">
        <v>33</v>
      </c>
      <c r="L1258" t="s">
        <v>13</v>
      </c>
      <c r="N1258" t="s">
        <v>182</v>
      </c>
      <c r="O1258" t="s">
        <v>39</v>
      </c>
      <c r="P1258" t="s">
        <v>40</v>
      </c>
      <c r="Q1258" t="s">
        <v>220</v>
      </c>
      <c r="R1258" t="s">
        <v>42</v>
      </c>
      <c r="T1258">
        <v>6</v>
      </c>
      <c r="V1258">
        <v>69</v>
      </c>
      <c r="W1258">
        <v>73</v>
      </c>
      <c r="X1258">
        <v>575</v>
      </c>
      <c r="Y1258">
        <v>16787</v>
      </c>
      <c r="Z1258">
        <v>1559984</v>
      </c>
      <c r="AA1258">
        <v>92.93</v>
      </c>
      <c r="AB1258">
        <v>119.3450194</v>
      </c>
      <c r="AC1258">
        <v>-2.4617460530000002</v>
      </c>
      <c r="AD1258">
        <v>0.64</v>
      </c>
      <c r="AE1258">
        <v>24.36</v>
      </c>
      <c r="AF1258">
        <v>0</v>
      </c>
      <c r="AG1258">
        <v>0.64</v>
      </c>
      <c r="AH1258">
        <v>2.63E-2</v>
      </c>
      <c r="AI1258">
        <v>0.1053</v>
      </c>
      <c r="AJ1258">
        <v>0.5</v>
      </c>
      <c r="AK1258">
        <v>1</v>
      </c>
    </row>
    <row r="1259" spans="1:37" x14ac:dyDescent="0.25">
      <c r="A1259" s="18">
        <v>43950</v>
      </c>
      <c r="B1259" t="s">
        <v>229</v>
      </c>
      <c r="C1259" t="s">
        <v>183</v>
      </c>
      <c r="D1259">
        <v>12</v>
      </c>
      <c r="E1259">
        <v>0</v>
      </c>
      <c r="F1259">
        <v>10</v>
      </c>
      <c r="G1259">
        <v>2</v>
      </c>
      <c r="H1259">
        <v>464</v>
      </c>
      <c r="I1259">
        <v>35</v>
      </c>
      <c r="J1259">
        <v>118</v>
      </c>
      <c r="K1259">
        <v>311</v>
      </c>
      <c r="L1259" t="s">
        <v>13</v>
      </c>
      <c r="N1259" t="s">
        <v>183</v>
      </c>
      <c r="O1259" t="s">
        <v>39</v>
      </c>
      <c r="P1259" t="s">
        <v>40</v>
      </c>
      <c r="Q1259" t="s">
        <v>220</v>
      </c>
      <c r="R1259" t="s">
        <v>42</v>
      </c>
      <c r="T1259">
        <v>21</v>
      </c>
      <c r="U1259">
        <v>3</v>
      </c>
      <c r="V1259">
        <v>311</v>
      </c>
      <c r="W1259">
        <v>792</v>
      </c>
      <c r="X1259">
        <v>2255</v>
      </c>
      <c r="Y1259">
        <v>46717</v>
      </c>
      <c r="Z1259">
        <v>9426885</v>
      </c>
      <c r="AA1259">
        <v>201.78</v>
      </c>
      <c r="AB1259">
        <v>120.1620559</v>
      </c>
      <c r="AC1259">
        <v>-3.731080714</v>
      </c>
      <c r="AD1259">
        <v>1.27</v>
      </c>
      <c r="AE1259">
        <v>49.22</v>
      </c>
      <c r="AF1259">
        <v>0</v>
      </c>
      <c r="AG1259">
        <v>3.71</v>
      </c>
      <c r="AH1259">
        <v>7.5399999999999995E-2</v>
      </c>
      <c r="AI1259">
        <v>0.25430000000000003</v>
      </c>
      <c r="AJ1259">
        <v>0.92</v>
      </c>
      <c r="AK1259">
        <v>1</v>
      </c>
    </row>
    <row r="1260" spans="1:37" x14ac:dyDescent="0.25">
      <c r="A1260" s="18">
        <v>43950</v>
      </c>
      <c r="B1260" t="s">
        <v>238</v>
      </c>
      <c r="C1260" t="s">
        <v>184</v>
      </c>
      <c r="D1260">
        <v>5</v>
      </c>
      <c r="E1260">
        <v>0</v>
      </c>
      <c r="F1260">
        <v>0</v>
      </c>
      <c r="G1260">
        <v>5</v>
      </c>
      <c r="H1260">
        <v>47</v>
      </c>
      <c r="I1260">
        <v>3</v>
      </c>
      <c r="J1260">
        <v>8</v>
      </c>
      <c r="K1260">
        <v>36</v>
      </c>
      <c r="L1260" t="s">
        <v>13</v>
      </c>
      <c r="N1260" t="s">
        <v>184</v>
      </c>
      <c r="O1260" t="s">
        <v>39</v>
      </c>
      <c r="P1260" t="s">
        <v>40</v>
      </c>
      <c r="Q1260" t="s">
        <v>220</v>
      </c>
      <c r="R1260" t="s">
        <v>42</v>
      </c>
      <c r="T1260">
        <v>12</v>
      </c>
      <c r="U1260">
        <v>1</v>
      </c>
      <c r="V1260">
        <v>175</v>
      </c>
      <c r="W1260">
        <v>175</v>
      </c>
      <c r="X1260">
        <v>1842</v>
      </c>
      <c r="Y1260">
        <v>61841</v>
      </c>
      <c r="Z1260">
        <v>2955567</v>
      </c>
      <c r="AA1260">
        <v>47.79</v>
      </c>
      <c r="AB1260">
        <v>121.2010927</v>
      </c>
      <c r="AC1260">
        <v>-1.00413668</v>
      </c>
      <c r="AD1260">
        <v>1.69</v>
      </c>
      <c r="AE1260">
        <v>15.9</v>
      </c>
      <c r="AF1260">
        <v>0</v>
      </c>
      <c r="AG1260">
        <v>1.02</v>
      </c>
      <c r="AH1260">
        <v>6.3799999999999996E-2</v>
      </c>
      <c r="AI1260">
        <v>0.17019999999999999</v>
      </c>
      <c r="AJ1260">
        <v>0.83</v>
      </c>
      <c r="AK1260">
        <v>1</v>
      </c>
    </row>
    <row r="1261" spans="1:37" x14ac:dyDescent="0.25">
      <c r="A1261" s="18">
        <v>43950</v>
      </c>
      <c r="B1261" t="s">
        <v>219</v>
      </c>
      <c r="C1261" t="s">
        <v>185</v>
      </c>
      <c r="D1261">
        <v>8</v>
      </c>
      <c r="E1261">
        <v>0</v>
      </c>
      <c r="F1261">
        <v>0</v>
      </c>
      <c r="G1261">
        <v>8</v>
      </c>
      <c r="H1261">
        <v>53</v>
      </c>
      <c r="I1261">
        <v>2</v>
      </c>
      <c r="J1261">
        <v>6</v>
      </c>
      <c r="K1261">
        <v>45</v>
      </c>
      <c r="L1261" t="s">
        <v>13</v>
      </c>
      <c r="N1261" t="s">
        <v>185</v>
      </c>
      <c r="O1261" t="s">
        <v>39</v>
      </c>
      <c r="P1261" t="s">
        <v>40</v>
      </c>
      <c r="Q1261" t="s">
        <v>220</v>
      </c>
      <c r="R1261" t="s">
        <v>42</v>
      </c>
      <c r="T1261">
        <v>15</v>
      </c>
      <c r="U1261">
        <v>2</v>
      </c>
      <c r="V1261">
        <v>219</v>
      </c>
      <c r="W1261">
        <v>377</v>
      </c>
      <c r="X1261">
        <v>1911</v>
      </c>
      <c r="Y1261">
        <v>38068</v>
      </c>
      <c r="Z1261">
        <v>2635461</v>
      </c>
      <c r="AA1261">
        <v>69.23</v>
      </c>
      <c r="AB1261">
        <v>122.070311</v>
      </c>
      <c r="AC1261">
        <v>-4.1246887929999998</v>
      </c>
      <c r="AD1261">
        <v>3.04</v>
      </c>
      <c r="AE1261">
        <v>20.11</v>
      </c>
      <c r="AF1261">
        <v>0</v>
      </c>
      <c r="AG1261">
        <v>0.76</v>
      </c>
      <c r="AH1261">
        <v>3.7699999999999997E-2</v>
      </c>
      <c r="AI1261">
        <v>0.1132</v>
      </c>
      <c r="AK1261">
        <v>1</v>
      </c>
    </row>
    <row r="1262" spans="1:37" x14ac:dyDescent="0.25">
      <c r="A1262" s="18">
        <v>43950</v>
      </c>
      <c r="B1262" t="s">
        <v>252</v>
      </c>
      <c r="C1262" t="s">
        <v>186</v>
      </c>
      <c r="D1262">
        <v>1</v>
      </c>
      <c r="E1262">
        <v>0</v>
      </c>
      <c r="F1262">
        <v>1</v>
      </c>
      <c r="G1262">
        <v>0</v>
      </c>
      <c r="H1262">
        <v>42</v>
      </c>
      <c r="I1262">
        <v>3</v>
      </c>
      <c r="J1262">
        <v>13</v>
      </c>
      <c r="K1262">
        <v>26</v>
      </c>
      <c r="L1262" t="s">
        <v>13</v>
      </c>
      <c r="N1262" t="s">
        <v>186</v>
      </c>
      <c r="O1262" t="s">
        <v>39</v>
      </c>
      <c r="P1262" t="s">
        <v>40</v>
      </c>
      <c r="Q1262" t="s">
        <v>220</v>
      </c>
      <c r="R1262" t="s">
        <v>42</v>
      </c>
      <c r="T1262">
        <v>11</v>
      </c>
      <c r="U1262">
        <v>4</v>
      </c>
      <c r="V1262">
        <v>171</v>
      </c>
      <c r="W1262">
        <v>332</v>
      </c>
      <c r="X1262">
        <v>1507</v>
      </c>
      <c r="Y1262">
        <v>13892</v>
      </c>
      <c r="Z1262">
        <v>2641884</v>
      </c>
      <c r="AA1262">
        <v>190.17</v>
      </c>
      <c r="AB1262">
        <v>124.5212396</v>
      </c>
      <c r="AC1262">
        <v>1.259638212</v>
      </c>
      <c r="AD1262">
        <v>0.38</v>
      </c>
      <c r="AE1262">
        <v>15.9</v>
      </c>
      <c r="AF1262">
        <v>0</v>
      </c>
      <c r="AG1262">
        <v>1.1399999999999999</v>
      </c>
      <c r="AH1262">
        <v>7.1400000000000005E-2</v>
      </c>
      <c r="AI1262">
        <v>0.3095</v>
      </c>
      <c r="AJ1262">
        <v>0.33</v>
      </c>
      <c r="AK1262">
        <v>1</v>
      </c>
    </row>
    <row r="1263" spans="1:37" x14ac:dyDescent="0.25">
      <c r="A1263" s="18">
        <v>43950</v>
      </c>
      <c r="B1263" t="s">
        <v>239</v>
      </c>
      <c r="C1263" t="s">
        <v>56</v>
      </c>
      <c r="D1263">
        <v>1</v>
      </c>
      <c r="E1263">
        <v>1</v>
      </c>
      <c r="F1263">
        <v>0</v>
      </c>
      <c r="G1263">
        <v>0</v>
      </c>
      <c r="H1263">
        <v>145</v>
      </c>
      <c r="I1263">
        <v>15</v>
      </c>
      <c r="J1263">
        <v>25</v>
      </c>
      <c r="K1263">
        <v>105</v>
      </c>
      <c r="L1263" t="s">
        <v>13</v>
      </c>
      <c r="N1263" t="s">
        <v>56</v>
      </c>
      <c r="O1263" t="s">
        <v>39</v>
      </c>
      <c r="P1263" t="s">
        <v>40</v>
      </c>
      <c r="Q1263" t="s">
        <v>226</v>
      </c>
      <c r="R1263" t="s">
        <v>215</v>
      </c>
      <c r="T1263">
        <v>12</v>
      </c>
      <c r="U1263">
        <v>7</v>
      </c>
      <c r="V1263">
        <v>179</v>
      </c>
      <c r="W1263">
        <v>230</v>
      </c>
      <c r="X1263">
        <v>928</v>
      </c>
      <c r="Y1263">
        <v>42013</v>
      </c>
      <c r="Z1263">
        <v>5519245</v>
      </c>
      <c r="AA1263">
        <v>131.37</v>
      </c>
      <c r="AB1263">
        <v>100.46506239999999</v>
      </c>
      <c r="AC1263">
        <v>-0.850253225</v>
      </c>
      <c r="AD1263">
        <v>0.18</v>
      </c>
      <c r="AE1263">
        <v>26.27</v>
      </c>
      <c r="AF1263">
        <v>0.18</v>
      </c>
      <c r="AG1263">
        <v>2.72</v>
      </c>
      <c r="AH1263">
        <v>0.10340000000000001</v>
      </c>
      <c r="AI1263">
        <v>0.1724</v>
      </c>
      <c r="AJ1263">
        <v>0.04</v>
      </c>
    </row>
    <row r="1264" spans="1:37" x14ac:dyDescent="0.25">
      <c r="A1264" s="18">
        <v>43950</v>
      </c>
      <c r="B1264" t="s">
        <v>243</v>
      </c>
      <c r="C1264" t="s">
        <v>156</v>
      </c>
      <c r="D1264">
        <v>1</v>
      </c>
      <c r="E1264">
        <v>0</v>
      </c>
      <c r="F1264">
        <v>0</v>
      </c>
      <c r="G1264">
        <v>1</v>
      </c>
      <c r="H1264">
        <v>143</v>
      </c>
      <c r="I1264">
        <v>1</v>
      </c>
      <c r="J1264">
        <v>23</v>
      </c>
      <c r="K1264">
        <v>119</v>
      </c>
      <c r="L1264" t="s">
        <v>13</v>
      </c>
      <c r="N1264" t="s">
        <v>156</v>
      </c>
      <c r="O1264" t="s">
        <v>39</v>
      </c>
      <c r="P1264" t="s">
        <v>40</v>
      </c>
      <c r="Q1264" t="s">
        <v>226</v>
      </c>
      <c r="R1264" t="s">
        <v>215</v>
      </c>
      <c r="T1264">
        <v>13</v>
      </c>
      <c r="U1264">
        <v>4</v>
      </c>
      <c r="V1264">
        <v>241</v>
      </c>
      <c r="W1264">
        <v>387</v>
      </c>
      <c r="X1264">
        <v>2853</v>
      </c>
      <c r="Y1264">
        <v>91592</v>
      </c>
      <c r="Z1264">
        <v>8217551</v>
      </c>
      <c r="AA1264">
        <v>89.72</v>
      </c>
      <c r="AB1264">
        <v>104.16946470000001</v>
      </c>
      <c r="AC1264">
        <v>-3.2162118080000002</v>
      </c>
      <c r="AD1264">
        <v>0.12</v>
      </c>
      <c r="AE1264">
        <v>17.399999999999999</v>
      </c>
      <c r="AF1264">
        <v>0</v>
      </c>
      <c r="AG1264">
        <v>0.12</v>
      </c>
      <c r="AH1264">
        <v>7.0000000000000001E-3</v>
      </c>
      <c r="AI1264">
        <v>0.1608</v>
      </c>
      <c r="AJ1264">
        <v>7.0000000000000007E-2</v>
      </c>
      <c r="AK1264">
        <v>1</v>
      </c>
    </row>
    <row r="1265" spans="1:37" x14ac:dyDescent="0.25">
      <c r="A1265" s="18">
        <v>43950</v>
      </c>
      <c r="B1265" t="s">
        <v>225</v>
      </c>
      <c r="C1265" t="s">
        <v>187</v>
      </c>
      <c r="D1265">
        <v>3</v>
      </c>
      <c r="E1265">
        <v>0</v>
      </c>
      <c r="F1265">
        <v>5</v>
      </c>
      <c r="G1265">
        <v>-2</v>
      </c>
      <c r="H1265">
        <v>107</v>
      </c>
      <c r="I1265">
        <v>13</v>
      </c>
      <c r="J1265">
        <v>40</v>
      </c>
      <c r="K1265">
        <v>54</v>
      </c>
      <c r="L1265" t="s">
        <v>13</v>
      </c>
      <c r="N1265" t="s">
        <v>187</v>
      </c>
      <c r="O1265" t="s">
        <v>39</v>
      </c>
      <c r="P1265" t="s">
        <v>40</v>
      </c>
      <c r="Q1265" t="s">
        <v>226</v>
      </c>
      <c r="R1265" t="s">
        <v>215</v>
      </c>
      <c r="T1265">
        <v>25</v>
      </c>
      <c r="U1265">
        <v>8</v>
      </c>
      <c r="V1265">
        <v>450</v>
      </c>
      <c r="W1265">
        <v>693</v>
      </c>
      <c r="X1265">
        <v>5417</v>
      </c>
      <c r="Y1265">
        <v>72981</v>
      </c>
      <c r="Z1265">
        <v>14874889</v>
      </c>
      <c r="AA1265">
        <v>203.82</v>
      </c>
      <c r="AB1265">
        <v>99.051964420000004</v>
      </c>
      <c r="AC1265">
        <v>2.1918944530000002</v>
      </c>
      <c r="AD1265">
        <v>0.2</v>
      </c>
      <c r="AE1265">
        <v>7.19</v>
      </c>
      <c r="AF1265">
        <v>0</v>
      </c>
      <c r="AG1265">
        <v>0.87</v>
      </c>
      <c r="AH1265">
        <v>0.1215</v>
      </c>
      <c r="AI1265">
        <v>0.37380000000000002</v>
      </c>
      <c r="AK1265">
        <v>0</v>
      </c>
    </row>
    <row r="1266" spans="1:37" x14ac:dyDescent="0.25">
      <c r="A1266" s="18">
        <v>43951</v>
      </c>
      <c r="B1266" t="s">
        <v>235</v>
      </c>
      <c r="C1266" t="s">
        <v>157</v>
      </c>
      <c r="D1266">
        <v>1</v>
      </c>
      <c r="E1266">
        <v>0</v>
      </c>
      <c r="F1266">
        <v>0</v>
      </c>
      <c r="G1266">
        <v>1</v>
      </c>
      <c r="H1266">
        <v>10</v>
      </c>
      <c r="I1266">
        <v>1</v>
      </c>
      <c r="J1266">
        <v>6</v>
      </c>
      <c r="K1266">
        <v>3</v>
      </c>
      <c r="L1266" t="s">
        <v>13</v>
      </c>
      <c r="N1266" t="s">
        <v>157</v>
      </c>
      <c r="O1266" t="s">
        <v>39</v>
      </c>
      <c r="P1266" t="s">
        <v>40</v>
      </c>
      <c r="Q1266" t="s">
        <v>226</v>
      </c>
      <c r="R1266" t="s">
        <v>215</v>
      </c>
      <c r="S1266" t="s">
        <v>233</v>
      </c>
      <c r="T1266">
        <v>18</v>
      </c>
      <c r="U1266">
        <v>5</v>
      </c>
      <c r="V1266">
        <v>289</v>
      </c>
      <c r="X1266">
        <v>6497</v>
      </c>
      <c r="Y1266">
        <v>57956</v>
      </c>
      <c r="Z1266">
        <v>5247257</v>
      </c>
      <c r="AA1266">
        <v>90.54</v>
      </c>
      <c r="AB1266">
        <v>96.910521739999993</v>
      </c>
      <c r="AC1266">
        <v>4.2256146279999998</v>
      </c>
      <c r="AD1266">
        <v>0.19</v>
      </c>
      <c r="AE1266">
        <v>1.91</v>
      </c>
      <c r="AF1266">
        <v>0</v>
      </c>
      <c r="AG1266">
        <v>0.19</v>
      </c>
      <c r="AH1266">
        <v>0.1</v>
      </c>
      <c r="AI1266">
        <v>0.6</v>
      </c>
      <c r="AK1266">
        <v>1</v>
      </c>
    </row>
    <row r="1267" spans="1:37" x14ac:dyDescent="0.25">
      <c r="A1267" s="18">
        <v>43951</v>
      </c>
      <c r="B1267" t="s">
        <v>37</v>
      </c>
      <c r="C1267" t="s">
        <v>38</v>
      </c>
      <c r="D1267">
        <v>7</v>
      </c>
      <c r="E1267">
        <v>0</v>
      </c>
      <c r="F1267">
        <v>17</v>
      </c>
      <c r="G1267">
        <v>-10</v>
      </c>
      <c r="H1267">
        <v>213</v>
      </c>
      <c r="I1267">
        <v>2</v>
      </c>
      <c r="J1267">
        <v>107</v>
      </c>
      <c r="K1267">
        <v>104</v>
      </c>
      <c r="L1267" t="s">
        <v>13</v>
      </c>
      <c r="N1267" t="s">
        <v>38</v>
      </c>
      <c r="O1267" t="s">
        <v>39</v>
      </c>
      <c r="P1267" t="s">
        <v>40</v>
      </c>
      <c r="Q1267" t="s">
        <v>41</v>
      </c>
      <c r="R1267" t="s">
        <v>42</v>
      </c>
      <c r="T1267">
        <v>8</v>
      </c>
      <c r="U1267">
        <v>1</v>
      </c>
      <c r="V1267">
        <v>57</v>
      </c>
      <c r="W1267">
        <v>80</v>
      </c>
      <c r="X1267">
        <v>636</v>
      </c>
      <c r="Y1267">
        <v>5780</v>
      </c>
      <c r="Z1267">
        <v>4216171</v>
      </c>
      <c r="AA1267">
        <v>729.43</v>
      </c>
      <c r="AB1267">
        <v>115.1317136</v>
      </c>
      <c r="AC1267">
        <v>-8.3694716880000009</v>
      </c>
      <c r="AD1267">
        <v>1.66</v>
      </c>
      <c r="AE1267">
        <v>50.52</v>
      </c>
      <c r="AF1267">
        <v>0</v>
      </c>
      <c r="AG1267">
        <v>0.47</v>
      </c>
      <c r="AH1267">
        <v>9.4000000000000004E-3</v>
      </c>
      <c r="AI1267">
        <v>0.50229999999999997</v>
      </c>
      <c r="AK1267">
        <v>1</v>
      </c>
    </row>
    <row r="1268" spans="1:37" x14ac:dyDescent="0.25">
      <c r="A1268" s="18">
        <v>43951</v>
      </c>
      <c r="B1268" t="s">
        <v>218</v>
      </c>
      <c r="C1268" t="s">
        <v>158</v>
      </c>
      <c r="D1268">
        <v>16</v>
      </c>
      <c r="E1268">
        <v>0</v>
      </c>
      <c r="F1268">
        <v>1</v>
      </c>
      <c r="G1268">
        <v>15</v>
      </c>
      <c r="H1268">
        <v>345</v>
      </c>
      <c r="I1268">
        <v>40</v>
      </c>
      <c r="J1268">
        <v>34</v>
      </c>
      <c r="K1268">
        <v>271</v>
      </c>
      <c r="L1268" t="s">
        <v>13</v>
      </c>
      <c r="N1268" t="s">
        <v>158</v>
      </c>
      <c r="O1268" t="s">
        <v>39</v>
      </c>
      <c r="P1268" t="s">
        <v>40</v>
      </c>
      <c r="Q1268" t="s">
        <v>214</v>
      </c>
      <c r="R1268" t="s">
        <v>215</v>
      </c>
      <c r="T1268">
        <v>4</v>
      </c>
      <c r="U1268">
        <v>4</v>
      </c>
      <c r="V1268">
        <v>155</v>
      </c>
      <c r="W1268">
        <v>313</v>
      </c>
      <c r="X1268">
        <v>1238</v>
      </c>
      <c r="Y1268">
        <v>9663</v>
      </c>
      <c r="Z1268">
        <v>10722374</v>
      </c>
      <c r="AA1268">
        <v>1109.6400000000001</v>
      </c>
      <c r="AB1268">
        <v>106.1090043</v>
      </c>
      <c r="AC1268">
        <v>-6.4567363880000004</v>
      </c>
      <c r="AD1268">
        <v>1.49</v>
      </c>
      <c r="AE1268">
        <v>32.18</v>
      </c>
      <c r="AF1268">
        <v>0</v>
      </c>
      <c r="AG1268">
        <v>3.73</v>
      </c>
      <c r="AH1268">
        <v>0.1159</v>
      </c>
      <c r="AI1268">
        <v>9.8599999999999993E-2</v>
      </c>
      <c r="AK1268">
        <v>1</v>
      </c>
    </row>
    <row r="1269" spans="1:37" x14ac:dyDescent="0.25">
      <c r="A1269" s="18">
        <v>43951</v>
      </c>
      <c r="B1269" t="s">
        <v>250</v>
      </c>
      <c r="C1269" t="s">
        <v>159</v>
      </c>
      <c r="D1269">
        <v>0</v>
      </c>
      <c r="E1269">
        <v>0</v>
      </c>
      <c r="F1269">
        <v>0</v>
      </c>
      <c r="G1269">
        <v>0</v>
      </c>
      <c r="H1269">
        <v>12</v>
      </c>
      <c r="I1269">
        <v>2</v>
      </c>
      <c r="J1269">
        <v>1</v>
      </c>
      <c r="K1269">
        <v>9</v>
      </c>
      <c r="L1269" t="s">
        <v>13</v>
      </c>
      <c r="N1269" t="s">
        <v>159</v>
      </c>
      <c r="O1269" t="s">
        <v>39</v>
      </c>
      <c r="P1269" t="s">
        <v>40</v>
      </c>
      <c r="Q1269" t="s">
        <v>226</v>
      </c>
      <c r="R1269" t="s">
        <v>215</v>
      </c>
      <c r="T1269">
        <v>9</v>
      </c>
      <c r="U1269">
        <v>1</v>
      </c>
      <c r="V1269">
        <v>129</v>
      </c>
      <c r="W1269">
        <v>172</v>
      </c>
      <c r="X1269">
        <v>1341</v>
      </c>
      <c r="Y1269">
        <v>19919</v>
      </c>
      <c r="Z1269">
        <v>1999539</v>
      </c>
      <c r="AA1269">
        <v>100.38</v>
      </c>
      <c r="AB1269">
        <v>102.33842129999999</v>
      </c>
      <c r="AC1269">
        <v>-3.5335836270000001</v>
      </c>
      <c r="AD1269">
        <v>0</v>
      </c>
      <c r="AE1269">
        <v>6</v>
      </c>
      <c r="AF1269">
        <v>0</v>
      </c>
      <c r="AG1269">
        <v>1</v>
      </c>
      <c r="AH1269">
        <v>0.16669999999999999</v>
      </c>
      <c r="AI1269">
        <v>8.3299999999999999E-2</v>
      </c>
      <c r="AJ1269">
        <v>0</v>
      </c>
      <c r="AK1269">
        <v>1</v>
      </c>
    </row>
    <row r="1270" spans="1:37" x14ac:dyDescent="0.25">
      <c r="A1270" s="18">
        <v>43951</v>
      </c>
      <c r="B1270" t="s">
        <v>213</v>
      </c>
      <c r="C1270" t="s">
        <v>161</v>
      </c>
      <c r="D1270">
        <v>84</v>
      </c>
      <c r="E1270">
        <v>0</v>
      </c>
      <c r="F1270">
        <v>47</v>
      </c>
      <c r="G1270">
        <v>37</v>
      </c>
      <c r="H1270">
        <v>3588</v>
      </c>
      <c r="I1270">
        <v>332</v>
      </c>
      <c r="J1270">
        <v>439</v>
      </c>
      <c r="K1270">
        <v>2817</v>
      </c>
      <c r="L1270" t="s">
        <v>13</v>
      </c>
      <c r="N1270" t="s">
        <v>161</v>
      </c>
      <c r="O1270" t="s">
        <v>39</v>
      </c>
      <c r="P1270" t="s">
        <v>40</v>
      </c>
      <c r="Q1270" t="s">
        <v>214</v>
      </c>
      <c r="R1270" t="s">
        <v>215</v>
      </c>
      <c r="S1270" t="s">
        <v>216</v>
      </c>
      <c r="T1270">
        <v>1</v>
      </c>
      <c r="U1270">
        <v>5</v>
      </c>
      <c r="V1270">
        <v>44</v>
      </c>
      <c r="W1270">
        <v>267</v>
      </c>
      <c r="Y1270">
        <v>664</v>
      </c>
      <c r="Z1270">
        <v>10846145</v>
      </c>
      <c r="AA1270">
        <v>16334.31</v>
      </c>
      <c r="AB1270">
        <v>106.8361183</v>
      </c>
      <c r="AC1270">
        <v>-6.2046989909999999</v>
      </c>
      <c r="AD1270">
        <v>7.74</v>
      </c>
      <c r="AE1270">
        <v>330.81</v>
      </c>
      <c r="AF1270">
        <v>0</v>
      </c>
      <c r="AG1270">
        <v>30.61</v>
      </c>
      <c r="AH1270">
        <v>9.2499999999999999E-2</v>
      </c>
      <c r="AI1270">
        <v>0.12239999999999999</v>
      </c>
      <c r="AJ1270">
        <v>0.94</v>
      </c>
      <c r="AK1270">
        <v>1</v>
      </c>
    </row>
    <row r="1271" spans="1:37" x14ac:dyDescent="0.25">
      <c r="A1271" s="18">
        <v>43951</v>
      </c>
      <c r="B1271" t="s">
        <v>223</v>
      </c>
      <c r="C1271" t="s">
        <v>160</v>
      </c>
      <c r="D1271">
        <v>1</v>
      </c>
      <c r="E1271">
        <v>0</v>
      </c>
      <c r="F1271">
        <v>0</v>
      </c>
      <c r="G1271">
        <v>1</v>
      </c>
      <c r="H1271">
        <v>80</v>
      </c>
      <c r="I1271">
        <v>7</v>
      </c>
      <c r="J1271">
        <v>43</v>
      </c>
      <c r="K1271">
        <v>30</v>
      </c>
      <c r="L1271" t="s">
        <v>13</v>
      </c>
      <c r="N1271" t="s">
        <v>160</v>
      </c>
      <c r="O1271" t="s">
        <v>39</v>
      </c>
      <c r="P1271" t="s">
        <v>40</v>
      </c>
      <c r="Q1271" t="s">
        <v>214</v>
      </c>
      <c r="R1271" t="s">
        <v>215</v>
      </c>
      <c r="S1271" t="s">
        <v>224</v>
      </c>
      <c r="T1271">
        <v>4</v>
      </c>
      <c r="U1271">
        <v>1</v>
      </c>
      <c r="V1271">
        <v>78</v>
      </c>
      <c r="W1271">
        <v>46</v>
      </c>
      <c r="X1271">
        <v>392</v>
      </c>
      <c r="Y1271">
        <v>3133</v>
      </c>
      <c r="Z1271">
        <v>3631015</v>
      </c>
      <c r="AA1271">
        <v>1158.9000000000001</v>
      </c>
      <c r="AB1271">
        <v>110.4448783</v>
      </c>
      <c r="AC1271">
        <v>-7.8945018500000002</v>
      </c>
      <c r="AD1271">
        <v>0.28000000000000003</v>
      </c>
      <c r="AE1271">
        <v>22.03</v>
      </c>
      <c r="AF1271">
        <v>0</v>
      </c>
      <c r="AG1271">
        <v>1.93</v>
      </c>
      <c r="AH1271">
        <v>8.7499999999999994E-2</v>
      </c>
      <c r="AI1271">
        <v>0.53749999999999998</v>
      </c>
      <c r="AJ1271">
        <v>1</v>
      </c>
      <c r="AK1271">
        <v>1</v>
      </c>
    </row>
    <row r="1272" spans="1:37" x14ac:dyDescent="0.25">
      <c r="A1272" s="18">
        <v>43951</v>
      </c>
      <c r="B1272" t="s">
        <v>254</v>
      </c>
      <c r="C1272" t="s">
        <v>162</v>
      </c>
      <c r="D1272">
        <v>0</v>
      </c>
      <c r="E1272">
        <v>0</v>
      </c>
      <c r="F1272">
        <v>0</v>
      </c>
      <c r="G1272">
        <v>0</v>
      </c>
      <c r="H1272">
        <v>15</v>
      </c>
      <c r="I1272">
        <v>1</v>
      </c>
      <c r="J1272">
        <v>2</v>
      </c>
      <c r="K1272">
        <v>12</v>
      </c>
      <c r="L1272" t="s">
        <v>13</v>
      </c>
      <c r="N1272" t="s">
        <v>162</v>
      </c>
      <c r="O1272" t="s">
        <v>39</v>
      </c>
      <c r="P1272" t="s">
        <v>40</v>
      </c>
      <c r="Q1272" t="s">
        <v>220</v>
      </c>
      <c r="R1272" t="s">
        <v>42</v>
      </c>
      <c r="T1272">
        <v>5</v>
      </c>
      <c r="U1272">
        <v>1</v>
      </c>
      <c r="V1272">
        <v>77</v>
      </c>
      <c r="W1272">
        <v>72</v>
      </c>
      <c r="X1272">
        <v>657</v>
      </c>
      <c r="Y1272">
        <v>11257</v>
      </c>
      <c r="Z1272">
        <v>1180651</v>
      </c>
      <c r="AA1272">
        <v>104.88</v>
      </c>
      <c r="AB1272">
        <v>122.37605809999999</v>
      </c>
      <c r="AC1272">
        <v>0.68700260400000002</v>
      </c>
      <c r="AD1272">
        <v>0</v>
      </c>
      <c r="AE1272">
        <v>12.7</v>
      </c>
      <c r="AF1272">
        <v>0</v>
      </c>
      <c r="AG1272">
        <v>0.85</v>
      </c>
      <c r="AH1272">
        <v>6.6699999999999995E-2</v>
      </c>
      <c r="AI1272">
        <v>0.1333</v>
      </c>
      <c r="AJ1272">
        <v>1</v>
      </c>
      <c r="AK1272">
        <v>1</v>
      </c>
    </row>
    <row r="1273" spans="1:37" x14ac:dyDescent="0.25">
      <c r="A1273" s="18">
        <v>43951</v>
      </c>
      <c r="B1273" t="s">
        <v>246</v>
      </c>
      <c r="C1273" t="s">
        <v>163</v>
      </c>
      <c r="D1273">
        <v>0</v>
      </c>
      <c r="E1273">
        <v>0</v>
      </c>
      <c r="F1273">
        <v>0</v>
      </c>
      <c r="G1273">
        <v>0</v>
      </c>
      <c r="H1273">
        <v>31</v>
      </c>
      <c r="I1273">
        <v>0</v>
      </c>
      <c r="J1273">
        <v>1</v>
      </c>
      <c r="K1273">
        <v>30</v>
      </c>
      <c r="L1273" t="s">
        <v>13</v>
      </c>
      <c r="N1273" t="s">
        <v>163</v>
      </c>
      <c r="O1273" t="s">
        <v>39</v>
      </c>
      <c r="P1273" t="s">
        <v>40</v>
      </c>
      <c r="Q1273" t="s">
        <v>226</v>
      </c>
      <c r="R1273" t="s">
        <v>215</v>
      </c>
      <c r="T1273">
        <v>9</v>
      </c>
      <c r="U1273">
        <v>2</v>
      </c>
      <c r="V1273">
        <v>141</v>
      </c>
      <c r="W1273">
        <v>163</v>
      </c>
      <c r="X1273">
        <v>1399</v>
      </c>
      <c r="Y1273">
        <v>50058</v>
      </c>
      <c r="Z1273">
        <v>3493357</v>
      </c>
      <c r="AA1273">
        <v>69.790000000000006</v>
      </c>
      <c r="AB1273">
        <v>102.72364039999999</v>
      </c>
      <c r="AC1273">
        <v>-1.69769766</v>
      </c>
      <c r="AD1273">
        <v>0</v>
      </c>
      <c r="AE1273">
        <v>8.8699999999999992</v>
      </c>
      <c r="AF1273">
        <v>0</v>
      </c>
      <c r="AG1273">
        <v>0</v>
      </c>
      <c r="AH1273">
        <v>0</v>
      </c>
      <c r="AI1273">
        <v>3.2300000000000002E-2</v>
      </c>
      <c r="AJ1273">
        <v>1</v>
      </c>
      <c r="AK1273">
        <v>1</v>
      </c>
    </row>
    <row r="1274" spans="1:37" x14ac:dyDescent="0.25">
      <c r="A1274" s="18">
        <v>43951</v>
      </c>
      <c r="B1274" t="s">
        <v>217</v>
      </c>
      <c r="C1274" t="s">
        <v>164</v>
      </c>
      <c r="D1274">
        <v>4</v>
      </c>
      <c r="E1274">
        <v>4</v>
      </c>
      <c r="F1274">
        <v>36</v>
      </c>
      <c r="G1274">
        <v>-36</v>
      </c>
      <c r="H1274">
        <v>1007</v>
      </c>
      <c r="I1274">
        <v>78</v>
      </c>
      <c r="J1274">
        <v>141</v>
      </c>
      <c r="K1274">
        <v>788</v>
      </c>
      <c r="L1274" t="s">
        <v>13</v>
      </c>
      <c r="N1274" t="s">
        <v>164</v>
      </c>
      <c r="O1274" t="s">
        <v>39</v>
      </c>
      <c r="P1274" t="s">
        <v>40</v>
      </c>
      <c r="Q1274" t="s">
        <v>214</v>
      </c>
      <c r="R1274" t="s">
        <v>215</v>
      </c>
      <c r="T1274">
        <v>18</v>
      </c>
      <c r="U1274">
        <v>9</v>
      </c>
      <c r="V1274">
        <v>627</v>
      </c>
      <c r="W1274">
        <v>645</v>
      </c>
      <c r="X1274">
        <v>5312</v>
      </c>
      <c r="Y1274">
        <v>35378</v>
      </c>
      <c r="Z1274">
        <v>45161325</v>
      </c>
      <c r="AA1274">
        <v>1276.55</v>
      </c>
      <c r="AB1274">
        <v>107.60370829999999</v>
      </c>
      <c r="AC1274">
        <v>-6.9204320829999997</v>
      </c>
      <c r="AD1274">
        <v>0.09</v>
      </c>
      <c r="AE1274">
        <v>22.3</v>
      </c>
      <c r="AF1274">
        <v>0.09</v>
      </c>
      <c r="AG1274">
        <v>1.73</v>
      </c>
      <c r="AH1274">
        <v>7.7499999999999999E-2</v>
      </c>
      <c r="AI1274">
        <v>0.14000000000000001</v>
      </c>
      <c r="AJ1274">
        <v>0.11</v>
      </c>
    </row>
    <row r="1275" spans="1:37" x14ac:dyDescent="0.25">
      <c r="A1275" s="18">
        <v>43951</v>
      </c>
      <c r="B1275" t="s">
        <v>227</v>
      </c>
      <c r="C1275" t="s">
        <v>165</v>
      </c>
      <c r="D1275">
        <v>15</v>
      </c>
      <c r="E1275">
        <v>1</v>
      </c>
      <c r="F1275">
        <v>5</v>
      </c>
      <c r="G1275">
        <v>9</v>
      </c>
      <c r="H1275">
        <v>715</v>
      </c>
      <c r="I1275">
        <v>53</v>
      </c>
      <c r="J1275">
        <v>113</v>
      </c>
      <c r="K1275">
        <v>549</v>
      </c>
      <c r="L1275" t="s">
        <v>13</v>
      </c>
      <c r="N1275" t="s">
        <v>165</v>
      </c>
      <c r="O1275" t="s">
        <v>39</v>
      </c>
      <c r="P1275" t="s">
        <v>40</v>
      </c>
      <c r="Q1275" t="s">
        <v>214</v>
      </c>
      <c r="R1275" t="s">
        <v>215</v>
      </c>
      <c r="T1275">
        <v>29</v>
      </c>
      <c r="U1275">
        <v>6</v>
      </c>
      <c r="V1275">
        <v>576</v>
      </c>
      <c r="W1275">
        <v>753</v>
      </c>
      <c r="X1275">
        <v>7809</v>
      </c>
      <c r="Y1275">
        <v>32801</v>
      </c>
      <c r="Z1275">
        <v>36364072</v>
      </c>
      <c r="AA1275">
        <v>1108.6400000000001</v>
      </c>
      <c r="AB1275">
        <v>110.20111489999999</v>
      </c>
      <c r="AC1275">
        <v>-7.2590971770000001</v>
      </c>
      <c r="AD1275">
        <v>0.41</v>
      </c>
      <c r="AE1275">
        <v>19.66</v>
      </c>
      <c r="AF1275">
        <v>0.03</v>
      </c>
      <c r="AG1275">
        <v>1.46</v>
      </c>
      <c r="AH1275">
        <v>7.4099999999999999E-2</v>
      </c>
      <c r="AI1275">
        <v>0.158</v>
      </c>
      <c r="AJ1275">
        <v>0.52</v>
      </c>
      <c r="AK1275">
        <v>0.5</v>
      </c>
    </row>
    <row r="1276" spans="1:37" x14ac:dyDescent="0.25">
      <c r="A1276" s="18">
        <v>43951</v>
      </c>
      <c r="B1276" t="s">
        <v>228</v>
      </c>
      <c r="C1276" t="s">
        <v>166</v>
      </c>
      <c r="D1276">
        <v>83</v>
      </c>
      <c r="E1276">
        <v>2</v>
      </c>
      <c r="F1276">
        <v>5</v>
      </c>
      <c r="G1276">
        <v>76</v>
      </c>
      <c r="H1276">
        <v>904</v>
      </c>
      <c r="I1276">
        <v>95</v>
      </c>
      <c r="J1276">
        <v>145</v>
      </c>
      <c r="K1276">
        <v>664</v>
      </c>
      <c r="L1276" t="s">
        <v>13</v>
      </c>
      <c r="N1276" t="s">
        <v>166</v>
      </c>
      <c r="O1276" t="s">
        <v>39</v>
      </c>
      <c r="P1276" t="s">
        <v>40</v>
      </c>
      <c r="Q1276" t="s">
        <v>214</v>
      </c>
      <c r="R1276" t="s">
        <v>215</v>
      </c>
      <c r="T1276">
        <v>29</v>
      </c>
      <c r="U1276">
        <v>9</v>
      </c>
      <c r="V1276">
        <v>666</v>
      </c>
      <c r="W1276">
        <v>777</v>
      </c>
      <c r="X1276">
        <v>7724</v>
      </c>
      <c r="Y1276">
        <v>47803</v>
      </c>
      <c r="Z1276">
        <v>40479023</v>
      </c>
      <c r="AA1276">
        <v>846.78</v>
      </c>
      <c r="AB1276">
        <v>112.7329414</v>
      </c>
      <c r="AC1276">
        <v>-7.7233455790000001</v>
      </c>
      <c r="AD1276">
        <v>2.0499999999999998</v>
      </c>
      <c r="AE1276">
        <v>22.33</v>
      </c>
      <c r="AF1276">
        <v>0.05</v>
      </c>
      <c r="AG1276">
        <v>2.35</v>
      </c>
      <c r="AH1276">
        <v>0.1051</v>
      </c>
      <c r="AI1276">
        <v>0.16039999999999999</v>
      </c>
      <c r="AJ1276">
        <v>5.93</v>
      </c>
      <c r="AK1276">
        <v>0.5</v>
      </c>
    </row>
    <row r="1277" spans="1:37" x14ac:dyDescent="0.25">
      <c r="A1277" s="18">
        <v>43951</v>
      </c>
      <c r="B1277" t="s">
        <v>244</v>
      </c>
      <c r="C1277" t="s">
        <v>167</v>
      </c>
      <c r="D1277">
        <v>0</v>
      </c>
      <c r="E1277">
        <v>0</v>
      </c>
      <c r="F1277">
        <v>0</v>
      </c>
      <c r="G1277">
        <v>0</v>
      </c>
      <c r="H1277">
        <v>55</v>
      </c>
      <c r="I1277">
        <v>1</v>
      </c>
      <c r="J1277">
        <v>7</v>
      </c>
      <c r="K1277">
        <v>47</v>
      </c>
      <c r="L1277" t="s">
        <v>13</v>
      </c>
      <c r="N1277" t="s">
        <v>167</v>
      </c>
      <c r="O1277" t="s">
        <v>39</v>
      </c>
      <c r="P1277" t="s">
        <v>40</v>
      </c>
      <c r="Q1277" t="s">
        <v>222</v>
      </c>
      <c r="R1277" t="s">
        <v>215</v>
      </c>
      <c r="T1277">
        <v>12</v>
      </c>
      <c r="U1277">
        <v>2</v>
      </c>
      <c r="V1277">
        <v>174</v>
      </c>
      <c r="W1277">
        <v>99</v>
      </c>
      <c r="X1277">
        <v>2031</v>
      </c>
      <c r="Y1277">
        <v>147307</v>
      </c>
      <c r="Z1277">
        <v>5422814</v>
      </c>
      <c r="AA1277">
        <v>36.81</v>
      </c>
      <c r="AB1277">
        <v>111.1211776</v>
      </c>
      <c r="AC1277">
        <v>-8.6474572E-2</v>
      </c>
      <c r="AD1277">
        <v>0</v>
      </c>
      <c r="AE1277">
        <v>10.14</v>
      </c>
      <c r="AF1277">
        <v>0</v>
      </c>
      <c r="AG1277">
        <v>0.18</v>
      </c>
      <c r="AH1277">
        <v>1.8200000000000001E-2</v>
      </c>
      <c r="AI1277">
        <v>0.1273</v>
      </c>
      <c r="AJ1277">
        <v>0</v>
      </c>
      <c r="AK1277">
        <v>1</v>
      </c>
    </row>
    <row r="1278" spans="1:37" x14ac:dyDescent="0.25">
      <c r="A1278" s="18">
        <v>43951</v>
      </c>
      <c r="B1278" t="s">
        <v>247</v>
      </c>
      <c r="C1278" t="s">
        <v>168</v>
      </c>
      <c r="D1278">
        <v>13</v>
      </c>
      <c r="E1278">
        <v>0</v>
      </c>
      <c r="F1278">
        <v>0</v>
      </c>
      <c r="G1278">
        <v>13</v>
      </c>
      <c r="H1278">
        <v>169</v>
      </c>
      <c r="I1278">
        <v>9</v>
      </c>
      <c r="J1278">
        <v>20</v>
      </c>
      <c r="K1278">
        <v>140</v>
      </c>
      <c r="L1278" t="s">
        <v>13</v>
      </c>
      <c r="N1278" t="s">
        <v>168</v>
      </c>
      <c r="O1278" t="s">
        <v>39</v>
      </c>
      <c r="P1278" t="s">
        <v>40</v>
      </c>
      <c r="Q1278" t="s">
        <v>222</v>
      </c>
      <c r="R1278" t="s">
        <v>42</v>
      </c>
      <c r="T1278">
        <v>11</v>
      </c>
      <c r="U1278">
        <v>2</v>
      </c>
      <c r="V1278">
        <v>153</v>
      </c>
      <c r="W1278">
        <v>144</v>
      </c>
      <c r="X1278">
        <v>1864</v>
      </c>
      <c r="Y1278">
        <v>38744</v>
      </c>
      <c r="Z1278">
        <v>4023049</v>
      </c>
      <c r="AA1278">
        <v>103.84</v>
      </c>
      <c r="AB1278">
        <v>115.4385783</v>
      </c>
      <c r="AC1278">
        <v>-2.993594979</v>
      </c>
      <c r="AD1278">
        <v>3.23</v>
      </c>
      <c r="AE1278">
        <v>42.01</v>
      </c>
      <c r="AF1278">
        <v>0</v>
      </c>
      <c r="AG1278">
        <v>2.2400000000000002</v>
      </c>
      <c r="AH1278">
        <v>5.33E-2</v>
      </c>
      <c r="AI1278">
        <v>0.1183</v>
      </c>
      <c r="AJ1278">
        <v>1.86</v>
      </c>
      <c r="AK1278">
        <v>1</v>
      </c>
    </row>
    <row r="1279" spans="1:37" x14ac:dyDescent="0.25">
      <c r="A1279" s="18">
        <v>43951</v>
      </c>
      <c r="B1279" t="s">
        <v>236</v>
      </c>
      <c r="C1279" t="s">
        <v>169</v>
      </c>
      <c r="D1279">
        <v>18</v>
      </c>
      <c r="E1279">
        <v>0</v>
      </c>
      <c r="F1279">
        <v>1</v>
      </c>
      <c r="G1279">
        <v>17</v>
      </c>
      <c r="H1279">
        <v>141</v>
      </c>
      <c r="I1279">
        <v>6</v>
      </c>
      <c r="J1279">
        <v>13</v>
      </c>
      <c r="K1279">
        <v>122</v>
      </c>
      <c r="L1279" t="s">
        <v>13</v>
      </c>
      <c r="N1279" t="s">
        <v>169</v>
      </c>
      <c r="O1279" t="s">
        <v>39</v>
      </c>
      <c r="P1279" t="s">
        <v>40</v>
      </c>
      <c r="Q1279" t="s">
        <v>222</v>
      </c>
      <c r="R1279" t="s">
        <v>215</v>
      </c>
      <c r="T1279">
        <v>13</v>
      </c>
      <c r="U1279">
        <v>1</v>
      </c>
      <c r="V1279">
        <v>136</v>
      </c>
      <c r="W1279">
        <v>139</v>
      </c>
      <c r="X1279">
        <v>1432</v>
      </c>
      <c r="Y1279">
        <v>153565</v>
      </c>
      <c r="Z1279">
        <v>2570289</v>
      </c>
      <c r="AA1279">
        <v>16.739999999999998</v>
      </c>
      <c r="AB1279">
        <v>113.41765359999999</v>
      </c>
      <c r="AC1279">
        <v>-1.6024846530000001</v>
      </c>
      <c r="AD1279">
        <v>7</v>
      </c>
      <c r="AE1279">
        <v>54.86</v>
      </c>
      <c r="AF1279">
        <v>0</v>
      </c>
      <c r="AG1279">
        <v>2.33</v>
      </c>
      <c r="AH1279">
        <v>4.2599999999999999E-2</v>
      </c>
      <c r="AI1279">
        <v>9.2200000000000004E-2</v>
      </c>
      <c r="AJ1279">
        <v>3</v>
      </c>
      <c r="AK1279">
        <v>1</v>
      </c>
    </row>
    <row r="1280" spans="1:37" x14ac:dyDescent="0.25">
      <c r="A1280" s="18">
        <v>43951</v>
      </c>
      <c r="B1280" t="s">
        <v>221</v>
      </c>
      <c r="C1280" t="s">
        <v>170</v>
      </c>
      <c r="D1280">
        <v>15</v>
      </c>
      <c r="E1280">
        <v>0</v>
      </c>
      <c r="F1280">
        <v>0</v>
      </c>
      <c r="G1280">
        <v>15</v>
      </c>
      <c r="H1280">
        <v>131</v>
      </c>
      <c r="I1280">
        <v>1</v>
      </c>
      <c r="J1280">
        <v>15</v>
      </c>
      <c r="K1280">
        <v>115</v>
      </c>
      <c r="L1280" t="s">
        <v>13</v>
      </c>
      <c r="N1280" t="s">
        <v>170</v>
      </c>
      <c r="O1280" t="s">
        <v>39</v>
      </c>
      <c r="P1280" t="s">
        <v>40</v>
      </c>
      <c r="Q1280" t="s">
        <v>222</v>
      </c>
      <c r="R1280" t="s">
        <v>42</v>
      </c>
      <c r="T1280">
        <v>7</v>
      </c>
      <c r="U1280">
        <v>3</v>
      </c>
      <c r="V1280">
        <v>103</v>
      </c>
      <c r="W1280">
        <v>197</v>
      </c>
      <c r="X1280">
        <v>841</v>
      </c>
      <c r="Y1280">
        <v>129067</v>
      </c>
      <c r="Z1280">
        <v>3552191</v>
      </c>
      <c r="AA1280">
        <v>27.52</v>
      </c>
      <c r="AB1280">
        <v>116.4684405</v>
      </c>
      <c r="AC1280">
        <v>0.45385803000000002</v>
      </c>
      <c r="AD1280">
        <v>4.22</v>
      </c>
      <c r="AE1280">
        <v>36.880000000000003</v>
      </c>
      <c r="AF1280">
        <v>0</v>
      </c>
      <c r="AG1280">
        <v>0.28000000000000003</v>
      </c>
      <c r="AH1280">
        <v>7.6E-3</v>
      </c>
      <c r="AI1280">
        <v>0.1145</v>
      </c>
      <c r="AJ1280">
        <v>3.75</v>
      </c>
      <c r="AK1280">
        <v>1</v>
      </c>
    </row>
    <row r="1281" spans="1:37" x14ac:dyDescent="0.25">
      <c r="A1281" s="18">
        <v>43951</v>
      </c>
      <c r="B1281" t="s">
        <v>241</v>
      </c>
      <c r="C1281" t="s">
        <v>171</v>
      </c>
      <c r="D1281">
        <v>8</v>
      </c>
      <c r="E1281">
        <v>0</v>
      </c>
      <c r="F1281">
        <v>0</v>
      </c>
      <c r="G1281">
        <v>8</v>
      </c>
      <c r="H1281">
        <v>100</v>
      </c>
      <c r="I1281">
        <v>1</v>
      </c>
      <c r="J1281">
        <v>4</v>
      </c>
      <c r="K1281">
        <v>95</v>
      </c>
      <c r="L1281" t="s">
        <v>13</v>
      </c>
      <c r="N1281" t="s">
        <v>171</v>
      </c>
      <c r="O1281" t="s">
        <v>39</v>
      </c>
      <c r="P1281" t="s">
        <v>40</v>
      </c>
      <c r="Q1281" t="s">
        <v>222</v>
      </c>
      <c r="R1281" t="s">
        <v>42</v>
      </c>
      <c r="T1281">
        <v>4</v>
      </c>
      <c r="U1281">
        <v>1</v>
      </c>
      <c r="V1281">
        <v>53</v>
      </c>
      <c r="W1281">
        <v>35</v>
      </c>
      <c r="X1281">
        <v>447</v>
      </c>
      <c r="Y1281">
        <v>75468</v>
      </c>
      <c r="Z1281">
        <v>648407</v>
      </c>
      <c r="AA1281">
        <v>8.59</v>
      </c>
      <c r="AB1281">
        <v>116.2188791</v>
      </c>
      <c r="AC1281">
        <v>2.8910126209999998</v>
      </c>
      <c r="AD1281">
        <v>12.34</v>
      </c>
      <c r="AE1281">
        <v>154.22</v>
      </c>
      <c r="AF1281">
        <v>0</v>
      </c>
      <c r="AG1281">
        <v>1.54</v>
      </c>
      <c r="AH1281">
        <v>0.01</v>
      </c>
      <c r="AI1281">
        <v>0.04</v>
      </c>
      <c r="AK1281">
        <v>1</v>
      </c>
    </row>
    <row r="1282" spans="1:37" x14ac:dyDescent="0.25">
      <c r="A1282" s="18">
        <v>43951</v>
      </c>
      <c r="B1282" t="s">
        <v>248</v>
      </c>
      <c r="C1282" t="s">
        <v>172</v>
      </c>
      <c r="D1282">
        <v>0</v>
      </c>
      <c r="E1282">
        <v>0</v>
      </c>
      <c r="F1282">
        <v>2</v>
      </c>
      <c r="G1282">
        <v>-2</v>
      </c>
      <c r="H1282">
        <v>10</v>
      </c>
      <c r="I1282">
        <v>1</v>
      </c>
      <c r="J1282">
        <v>4</v>
      </c>
      <c r="K1282">
        <v>5</v>
      </c>
      <c r="L1282" t="s">
        <v>13</v>
      </c>
      <c r="N1282" t="s">
        <v>172</v>
      </c>
      <c r="O1282" t="s">
        <v>39</v>
      </c>
      <c r="P1282" t="s">
        <v>40</v>
      </c>
      <c r="Q1282" t="s">
        <v>226</v>
      </c>
      <c r="R1282" t="s">
        <v>215</v>
      </c>
      <c r="T1282">
        <v>6</v>
      </c>
      <c r="U1282">
        <v>1</v>
      </c>
      <c r="V1282">
        <v>47</v>
      </c>
      <c r="W1282">
        <v>82</v>
      </c>
      <c r="X1282">
        <v>309</v>
      </c>
      <c r="Y1282">
        <v>16424</v>
      </c>
      <c r="Z1282">
        <v>1379767</v>
      </c>
      <c r="AA1282">
        <v>84.01</v>
      </c>
      <c r="AB1282">
        <v>106.5499324</v>
      </c>
      <c r="AC1282">
        <v>-2.4474441269999998</v>
      </c>
      <c r="AD1282">
        <v>0</v>
      </c>
      <c r="AE1282">
        <v>7.25</v>
      </c>
      <c r="AF1282">
        <v>0</v>
      </c>
      <c r="AG1282">
        <v>0.72</v>
      </c>
      <c r="AH1282">
        <v>0.1</v>
      </c>
      <c r="AI1282">
        <v>0.4</v>
      </c>
      <c r="AJ1282">
        <v>1</v>
      </c>
      <c r="AK1282">
        <v>1</v>
      </c>
    </row>
    <row r="1283" spans="1:37" x14ac:dyDescent="0.25">
      <c r="A1283" s="18">
        <v>43951</v>
      </c>
      <c r="B1283" t="s">
        <v>249</v>
      </c>
      <c r="C1283" t="s">
        <v>173</v>
      </c>
      <c r="D1283">
        <v>0</v>
      </c>
      <c r="E1283">
        <v>0</v>
      </c>
      <c r="F1283">
        <v>0</v>
      </c>
      <c r="G1283">
        <v>0</v>
      </c>
      <c r="H1283">
        <v>84</v>
      </c>
      <c r="I1283">
        <v>8</v>
      </c>
      <c r="J1283">
        <v>15</v>
      </c>
      <c r="K1283">
        <v>61</v>
      </c>
      <c r="L1283" t="s">
        <v>13</v>
      </c>
      <c r="N1283" t="s">
        <v>173</v>
      </c>
      <c r="O1283" t="s">
        <v>39</v>
      </c>
      <c r="P1283" t="s">
        <v>40</v>
      </c>
      <c r="Q1283" t="s">
        <v>226</v>
      </c>
      <c r="R1283" t="s">
        <v>215</v>
      </c>
      <c r="T1283">
        <v>5</v>
      </c>
      <c r="U1283">
        <v>2</v>
      </c>
      <c r="V1283">
        <v>75</v>
      </c>
      <c r="W1283">
        <v>142</v>
      </c>
      <c r="X1283">
        <v>275</v>
      </c>
      <c r="Y1283">
        <v>8202</v>
      </c>
      <c r="Z1283">
        <v>1929400</v>
      </c>
      <c r="AA1283">
        <v>235.24</v>
      </c>
      <c r="AB1283">
        <v>108.261746</v>
      </c>
      <c r="AC1283">
        <v>3.9163459999999999</v>
      </c>
      <c r="AD1283">
        <v>0</v>
      </c>
      <c r="AE1283">
        <v>43.54</v>
      </c>
      <c r="AF1283">
        <v>0</v>
      </c>
      <c r="AG1283">
        <v>4.1500000000000004</v>
      </c>
      <c r="AH1283">
        <v>9.5200000000000007E-2</v>
      </c>
      <c r="AI1283">
        <v>0.17860000000000001</v>
      </c>
      <c r="AJ1283">
        <v>1</v>
      </c>
      <c r="AK1283">
        <v>1</v>
      </c>
    </row>
    <row r="1284" spans="1:37" x14ac:dyDescent="0.25">
      <c r="A1284" s="18">
        <v>43951</v>
      </c>
      <c r="B1284" t="s">
        <v>237</v>
      </c>
      <c r="C1284" t="s">
        <v>174</v>
      </c>
      <c r="D1284">
        <v>0</v>
      </c>
      <c r="E1284">
        <v>0</v>
      </c>
      <c r="F1284">
        <v>0</v>
      </c>
      <c r="G1284">
        <v>0</v>
      </c>
      <c r="H1284">
        <v>45</v>
      </c>
      <c r="I1284">
        <v>5</v>
      </c>
      <c r="J1284">
        <v>13</v>
      </c>
      <c r="K1284">
        <v>27</v>
      </c>
      <c r="L1284" t="s">
        <v>13</v>
      </c>
      <c r="N1284" t="s">
        <v>174</v>
      </c>
      <c r="O1284" t="s">
        <v>39</v>
      </c>
      <c r="P1284" t="s">
        <v>40</v>
      </c>
      <c r="Q1284" t="s">
        <v>226</v>
      </c>
      <c r="R1284" t="s">
        <v>215</v>
      </c>
      <c r="T1284">
        <v>13</v>
      </c>
      <c r="U1284">
        <v>2</v>
      </c>
      <c r="V1284">
        <v>228</v>
      </c>
      <c r="W1284">
        <v>205</v>
      </c>
      <c r="X1284">
        <v>2435</v>
      </c>
      <c r="Y1284">
        <v>34624</v>
      </c>
      <c r="Z1284">
        <v>9095591</v>
      </c>
      <c r="AA1284">
        <v>262.7</v>
      </c>
      <c r="AB1284">
        <v>105.0214366</v>
      </c>
      <c r="AC1284">
        <v>-4.9167929749999999</v>
      </c>
      <c r="AD1284">
        <v>0</v>
      </c>
      <c r="AE1284">
        <v>4.95</v>
      </c>
      <c r="AF1284">
        <v>0</v>
      </c>
      <c r="AG1284">
        <v>0.55000000000000004</v>
      </c>
      <c r="AH1284">
        <v>0.1111</v>
      </c>
      <c r="AI1284">
        <v>0.28889999999999999</v>
      </c>
      <c r="AJ1284">
        <v>0</v>
      </c>
      <c r="AK1284">
        <v>1</v>
      </c>
    </row>
    <row r="1285" spans="1:37" x14ac:dyDescent="0.25">
      <c r="A1285" s="18">
        <v>43951</v>
      </c>
      <c r="B1285" t="s">
        <v>230</v>
      </c>
      <c r="C1285" t="s">
        <v>175</v>
      </c>
      <c r="D1285">
        <v>0</v>
      </c>
      <c r="E1285">
        <v>0</v>
      </c>
      <c r="F1285">
        <v>0</v>
      </c>
      <c r="G1285">
        <v>0</v>
      </c>
      <c r="H1285">
        <v>23</v>
      </c>
      <c r="I1285">
        <v>0</v>
      </c>
      <c r="J1285">
        <v>11</v>
      </c>
      <c r="K1285">
        <v>12</v>
      </c>
      <c r="L1285" t="s">
        <v>13</v>
      </c>
      <c r="N1285" t="s">
        <v>175</v>
      </c>
      <c r="O1285" t="s">
        <v>39</v>
      </c>
      <c r="P1285" t="s">
        <v>40</v>
      </c>
      <c r="Q1285" t="s">
        <v>175</v>
      </c>
      <c r="R1285" t="s">
        <v>231</v>
      </c>
      <c r="T1285">
        <v>9</v>
      </c>
      <c r="U1285">
        <v>2</v>
      </c>
      <c r="V1285">
        <v>118</v>
      </c>
      <c r="W1285">
        <v>35</v>
      </c>
      <c r="X1285">
        <v>1198</v>
      </c>
      <c r="Y1285">
        <v>46914</v>
      </c>
      <c r="Z1285">
        <v>1847097</v>
      </c>
      <c r="AA1285">
        <v>39.369999999999997</v>
      </c>
      <c r="AB1285">
        <v>129.57679200000001</v>
      </c>
      <c r="AC1285">
        <v>-3.1925720000000002</v>
      </c>
      <c r="AD1285">
        <v>0</v>
      </c>
      <c r="AE1285">
        <v>12.45</v>
      </c>
      <c r="AF1285">
        <v>0</v>
      </c>
      <c r="AG1285">
        <v>0</v>
      </c>
      <c r="AH1285">
        <v>0</v>
      </c>
      <c r="AI1285">
        <v>0.4783</v>
      </c>
      <c r="AJ1285">
        <v>0</v>
      </c>
      <c r="AK1285">
        <v>1</v>
      </c>
    </row>
    <row r="1286" spans="1:37" x14ac:dyDescent="0.25">
      <c r="A1286" s="18">
        <v>43951</v>
      </c>
      <c r="B1286" t="s">
        <v>234</v>
      </c>
      <c r="C1286" t="s">
        <v>176</v>
      </c>
      <c r="D1286">
        <v>14</v>
      </c>
      <c r="E1286">
        <v>0</v>
      </c>
      <c r="F1286">
        <v>0</v>
      </c>
      <c r="G1286">
        <v>14</v>
      </c>
      <c r="H1286">
        <v>40</v>
      </c>
      <c r="I1286">
        <v>0</v>
      </c>
      <c r="J1286">
        <v>4</v>
      </c>
      <c r="K1286">
        <v>36</v>
      </c>
      <c r="L1286" t="s">
        <v>13</v>
      </c>
      <c r="N1286" t="s">
        <v>176</v>
      </c>
      <c r="O1286" t="s">
        <v>39</v>
      </c>
      <c r="P1286" t="s">
        <v>40</v>
      </c>
      <c r="Q1286" t="s">
        <v>175</v>
      </c>
      <c r="R1286" t="s">
        <v>231</v>
      </c>
      <c r="T1286">
        <v>8</v>
      </c>
      <c r="U1286">
        <v>2</v>
      </c>
      <c r="V1286">
        <v>116</v>
      </c>
      <c r="W1286">
        <v>118</v>
      </c>
      <c r="X1286">
        <v>1063</v>
      </c>
      <c r="Y1286">
        <v>31983</v>
      </c>
      <c r="Z1286">
        <v>1307803</v>
      </c>
      <c r="AA1286">
        <v>40.89</v>
      </c>
      <c r="AB1286">
        <v>127.5391072</v>
      </c>
      <c r="AC1286">
        <v>0.212036949</v>
      </c>
      <c r="AD1286">
        <v>10.7</v>
      </c>
      <c r="AE1286">
        <v>30.59</v>
      </c>
      <c r="AF1286">
        <v>0</v>
      </c>
      <c r="AG1286">
        <v>0</v>
      </c>
      <c r="AH1286">
        <v>0</v>
      </c>
      <c r="AI1286">
        <v>0.1</v>
      </c>
      <c r="AK1286">
        <v>1</v>
      </c>
    </row>
    <row r="1287" spans="1:37" x14ac:dyDescent="0.25">
      <c r="A1287" s="18">
        <v>43951</v>
      </c>
      <c r="B1287" t="s">
        <v>251</v>
      </c>
      <c r="C1287" t="s">
        <v>177</v>
      </c>
      <c r="D1287">
        <v>0</v>
      </c>
      <c r="E1287">
        <v>0</v>
      </c>
      <c r="F1287">
        <v>0</v>
      </c>
      <c r="G1287">
        <v>0</v>
      </c>
      <c r="H1287">
        <v>228</v>
      </c>
      <c r="I1287">
        <v>4</v>
      </c>
      <c r="J1287">
        <v>31</v>
      </c>
      <c r="K1287">
        <v>193</v>
      </c>
      <c r="L1287" t="s">
        <v>13</v>
      </c>
      <c r="N1287" t="s">
        <v>177</v>
      </c>
      <c r="O1287" t="s">
        <v>39</v>
      </c>
      <c r="P1287" t="s">
        <v>40</v>
      </c>
      <c r="Q1287" t="s">
        <v>41</v>
      </c>
      <c r="R1287" t="s">
        <v>42</v>
      </c>
      <c r="T1287">
        <v>8</v>
      </c>
      <c r="U1287">
        <v>2</v>
      </c>
      <c r="V1287">
        <v>117</v>
      </c>
      <c r="W1287">
        <v>145</v>
      </c>
      <c r="X1287">
        <v>995</v>
      </c>
      <c r="Y1287">
        <v>18572</v>
      </c>
      <c r="Z1287">
        <v>5270247</v>
      </c>
      <c r="AA1287">
        <v>283.77</v>
      </c>
      <c r="AB1287">
        <v>117.5086257</v>
      </c>
      <c r="AC1287">
        <v>-8.6069988659999996</v>
      </c>
      <c r="AD1287">
        <v>0</v>
      </c>
      <c r="AE1287">
        <v>43.26</v>
      </c>
      <c r="AF1287">
        <v>0</v>
      </c>
      <c r="AG1287">
        <v>0.76</v>
      </c>
      <c r="AH1287">
        <v>1.7500000000000002E-2</v>
      </c>
      <c r="AI1287">
        <v>0.13600000000000001</v>
      </c>
      <c r="AJ1287">
        <v>0</v>
      </c>
      <c r="AK1287">
        <v>1</v>
      </c>
    </row>
    <row r="1288" spans="1:37" x14ac:dyDescent="0.25">
      <c r="A1288" s="18">
        <v>43951</v>
      </c>
      <c r="B1288" t="s">
        <v>253</v>
      </c>
      <c r="C1288" t="s">
        <v>178</v>
      </c>
      <c r="D1288">
        <v>2</v>
      </c>
      <c r="E1288">
        <v>0</v>
      </c>
      <c r="F1288">
        <v>0</v>
      </c>
      <c r="G1288">
        <v>2</v>
      </c>
      <c r="H1288">
        <v>3</v>
      </c>
      <c r="I1288">
        <v>0</v>
      </c>
      <c r="J1288">
        <v>1</v>
      </c>
      <c r="K1288">
        <v>2</v>
      </c>
      <c r="L1288" t="s">
        <v>13</v>
      </c>
      <c r="N1288" t="s">
        <v>178</v>
      </c>
      <c r="O1288" t="s">
        <v>39</v>
      </c>
      <c r="P1288" t="s">
        <v>40</v>
      </c>
      <c r="Q1288" t="s">
        <v>41</v>
      </c>
      <c r="R1288" t="s">
        <v>42</v>
      </c>
      <c r="T1288">
        <v>21</v>
      </c>
      <c r="U1288">
        <v>1</v>
      </c>
      <c r="V1288">
        <v>309</v>
      </c>
      <c r="W1288">
        <v>327</v>
      </c>
      <c r="X1288">
        <v>3026</v>
      </c>
      <c r="Y1288">
        <v>48718</v>
      </c>
      <c r="Z1288">
        <v>5411321</v>
      </c>
      <c r="AA1288">
        <v>111.07</v>
      </c>
      <c r="AB1288">
        <v>121.592271</v>
      </c>
      <c r="AC1288">
        <v>-8.6822049999999997</v>
      </c>
      <c r="AD1288">
        <v>0.37</v>
      </c>
      <c r="AE1288">
        <v>0.55000000000000004</v>
      </c>
      <c r="AF1288">
        <v>0</v>
      </c>
      <c r="AG1288">
        <v>0</v>
      </c>
      <c r="AH1288">
        <v>0</v>
      </c>
      <c r="AI1288">
        <v>0.33329999999999999</v>
      </c>
      <c r="AK1288">
        <v>1</v>
      </c>
    </row>
    <row r="1289" spans="1:37" x14ac:dyDescent="0.25">
      <c r="A1289" s="18">
        <v>43951</v>
      </c>
      <c r="B1289" t="s">
        <v>232</v>
      </c>
      <c r="C1289" t="s">
        <v>179</v>
      </c>
      <c r="D1289">
        <v>16</v>
      </c>
      <c r="E1289">
        <v>0</v>
      </c>
      <c r="F1289">
        <v>0</v>
      </c>
      <c r="G1289">
        <v>16</v>
      </c>
      <c r="H1289">
        <v>204</v>
      </c>
      <c r="I1289">
        <v>6</v>
      </c>
      <c r="J1289">
        <v>47</v>
      </c>
      <c r="K1289">
        <v>151</v>
      </c>
      <c r="L1289" t="s">
        <v>13</v>
      </c>
      <c r="N1289" t="s">
        <v>179</v>
      </c>
      <c r="O1289" t="s">
        <v>39</v>
      </c>
      <c r="P1289" t="s">
        <v>40</v>
      </c>
      <c r="Q1289" t="s">
        <v>179</v>
      </c>
      <c r="R1289" t="s">
        <v>231</v>
      </c>
      <c r="S1289" t="s">
        <v>233</v>
      </c>
      <c r="T1289">
        <v>28</v>
      </c>
      <c r="U1289">
        <v>1</v>
      </c>
      <c r="V1289">
        <v>560</v>
      </c>
      <c r="W1289">
        <v>110</v>
      </c>
      <c r="X1289">
        <v>5411</v>
      </c>
      <c r="Y1289">
        <v>319036</v>
      </c>
      <c r="Z1289">
        <v>4340348</v>
      </c>
      <c r="AA1289">
        <v>13.6</v>
      </c>
      <c r="AB1289">
        <v>138.69603000000001</v>
      </c>
      <c r="AC1289">
        <v>-4.6662095299999997</v>
      </c>
      <c r="AD1289">
        <v>3.69</v>
      </c>
      <c r="AE1289">
        <v>47</v>
      </c>
      <c r="AF1289">
        <v>0</v>
      </c>
      <c r="AG1289">
        <v>1.38</v>
      </c>
      <c r="AH1289">
        <v>2.9399999999999999E-2</v>
      </c>
      <c r="AI1289">
        <v>0.23039999999999999</v>
      </c>
      <c r="AJ1289">
        <v>1.33</v>
      </c>
      <c r="AK1289">
        <v>1</v>
      </c>
    </row>
    <row r="1290" spans="1:37" x14ac:dyDescent="0.25">
      <c r="A1290" s="18">
        <v>43951</v>
      </c>
      <c r="B1290" t="s">
        <v>240</v>
      </c>
      <c r="C1290" t="s">
        <v>180</v>
      </c>
      <c r="D1290">
        <v>0</v>
      </c>
      <c r="E1290">
        <v>0</v>
      </c>
      <c r="F1290">
        <v>0</v>
      </c>
      <c r="G1290">
        <v>0</v>
      </c>
      <c r="H1290">
        <v>37</v>
      </c>
      <c r="I1290">
        <v>0</v>
      </c>
      <c r="J1290">
        <v>0</v>
      </c>
      <c r="K1290">
        <v>37</v>
      </c>
      <c r="L1290" t="s">
        <v>13</v>
      </c>
      <c r="N1290" t="s">
        <v>180</v>
      </c>
      <c r="O1290" t="s">
        <v>39</v>
      </c>
      <c r="P1290" t="s">
        <v>40</v>
      </c>
      <c r="Q1290" t="s">
        <v>179</v>
      </c>
      <c r="R1290" t="s">
        <v>231</v>
      </c>
      <c r="S1290" t="s">
        <v>233</v>
      </c>
      <c r="T1290">
        <v>12</v>
      </c>
      <c r="U1290">
        <v>1</v>
      </c>
      <c r="V1290">
        <v>218</v>
      </c>
      <c r="W1290">
        <v>95</v>
      </c>
      <c r="X1290">
        <v>1742</v>
      </c>
      <c r="Y1290">
        <v>102955</v>
      </c>
      <c r="Z1290">
        <v>1140701</v>
      </c>
      <c r="AA1290">
        <v>11.08</v>
      </c>
      <c r="AB1290">
        <v>132.9762624</v>
      </c>
      <c r="AC1290">
        <v>-2.045160182</v>
      </c>
      <c r="AD1290">
        <v>0</v>
      </c>
      <c r="AE1290">
        <v>32.44</v>
      </c>
      <c r="AF1290">
        <v>0</v>
      </c>
      <c r="AG1290">
        <v>0</v>
      </c>
      <c r="AH1290">
        <v>0</v>
      </c>
      <c r="AI1290">
        <v>0</v>
      </c>
      <c r="AJ1290">
        <v>1</v>
      </c>
      <c r="AK1290">
        <v>1</v>
      </c>
    </row>
    <row r="1291" spans="1:37" x14ac:dyDescent="0.25">
      <c r="A1291" s="18">
        <v>43951</v>
      </c>
      <c r="B1291" t="s">
        <v>245</v>
      </c>
      <c r="C1291" t="s">
        <v>181</v>
      </c>
      <c r="D1291">
        <v>0</v>
      </c>
      <c r="E1291">
        <v>0</v>
      </c>
      <c r="F1291">
        <v>7</v>
      </c>
      <c r="G1291">
        <v>-7</v>
      </c>
      <c r="H1291">
        <v>40</v>
      </c>
      <c r="I1291">
        <v>6</v>
      </c>
      <c r="J1291">
        <v>24</v>
      </c>
      <c r="K1291">
        <v>10</v>
      </c>
      <c r="L1291" t="s">
        <v>13</v>
      </c>
      <c r="N1291" t="s">
        <v>181</v>
      </c>
      <c r="O1291" t="s">
        <v>39</v>
      </c>
      <c r="P1291" t="s">
        <v>40</v>
      </c>
      <c r="Q1291" t="s">
        <v>226</v>
      </c>
      <c r="R1291" t="s">
        <v>215</v>
      </c>
      <c r="T1291">
        <v>10</v>
      </c>
      <c r="U1291">
        <v>2</v>
      </c>
      <c r="V1291">
        <v>169</v>
      </c>
      <c r="W1291">
        <v>268</v>
      </c>
      <c r="X1291">
        <v>1591</v>
      </c>
      <c r="Y1291">
        <v>87024</v>
      </c>
      <c r="Z1291">
        <v>6074100</v>
      </c>
      <c r="AA1291">
        <v>69.8</v>
      </c>
      <c r="AB1291">
        <v>101.8051092</v>
      </c>
      <c r="AC1291">
        <v>0.51164785099999999</v>
      </c>
      <c r="AD1291">
        <v>0</v>
      </c>
      <c r="AE1291">
        <v>6.59</v>
      </c>
      <c r="AF1291">
        <v>0</v>
      </c>
      <c r="AG1291">
        <v>0.99</v>
      </c>
      <c r="AH1291">
        <v>0.15</v>
      </c>
      <c r="AI1291">
        <v>0.6</v>
      </c>
      <c r="AJ1291">
        <v>0</v>
      </c>
      <c r="AK1291">
        <v>1</v>
      </c>
    </row>
    <row r="1292" spans="1:37" x14ac:dyDescent="0.25">
      <c r="A1292" s="18">
        <v>43951</v>
      </c>
      <c r="B1292" t="s">
        <v>242</v>
      </c>
      <c r="C1292" t="s">
        <v>182</v>
      </c>
      <c r="D1292">
        <v>4</v>
      </c>
      <c r="E1292">
        <v>0</v>
      </c>
      <c r="F1292">
        <v>0</v>
      </c>
      <c r="G1292">
        <v>4</v>
      </c>
      <c r="H1292">
        <v>42</v>
      </c>
      <c r="I1292">
        <v>1</v>
      </c>
      <c r="J1292">
        <v>4</v>
      </c>
      <c r="K1292">
        <v>37</v>
      </c>
      <c r="L1292" t="s">
        <v>13</v>
      </c>
      <c r="N1292" t="s">
        <v>182</v>
      </c>
      <c r="O1292" t="s">
        <v>39</v>
      </c>
      <c r="P1292" t="s">
        <v>40</v>
      </c>
      <c r="Q1292" t="s">
        <v>220</v>
      </c>
      <c r="R1292" t="s">
        <v>42</v>
      </c>
      <c r="T1292">
        <v>6</v>
      </c>
      <c r="V1292">
        <v>69</v>
      </c>
      <c r="W1292">
        <v>73</v>
      </c>
      <c r="X1292">
        <v>575</v>
      </c>
      <c r="Y1292">
        <v>16787</v>
      </c>
      <c r="Z1292">
        <v>1559984</v>
      </c>
      <c r="AA1292">
        <v>92.93</v>
      </c>
      <c r="AB1292">
        <v>119.3450194</v>
      </c>
      <c r="AC1292">
        <v>-2.4617460530000002</v>
      </c>
      <c r="AD1292">
        <v>2.56</v>
      </c>
      <c r="AE1292">
        <v>26.92</v>
      </c>
      <c r="AF1292">
        <v>0</v>
      </c>
      <c r="AG1292">
        <v>0.64</v>
      </c>
      <c r="AH1292">
        <v>2.3800000000000002E-2</v>
      </c>
      <c r="AI1292">
        <v>9.5200000000000007E-2</v>
      </c>
      <c r="AJ1292">
        <v>4</v>
      </c>
      <c r="AK1292">
        <v>1</v>
      </c>
    </row>
    <row r="1293" spans="1:37" x14ac:dyDescent="0.25">
      <c r="A1293" s="18">
        <v>43951</v>
      </c>
      <c r="B1293" t="s">
        <v>229</v>
      </c>
      <c r="C1293" t="s">
        <v>183</v>
      </c>
      <c r="D1293">
        <v>26</v>
      </c>
      <c r="E1293">
        <v>0</v>
      </c>
      <c r="F1293">
        <v>4</v>
      </c>
      <c r="G1293">
        <v>22</v>
      </c>
      <c r="H1293">
        <v>490</v>
      </c>
      <c r="I1293">
        <v>35</v>
      </c>
      <c r="J1293">
        <v>122</v>
      </c>
      <c r="K1293">
        <v>333</v>
      </c>
      <c r="L1293" t="s">
        <v>13</v>
      </c>
      <c r="N1293" t="s">
        <v>183</v>
      </c>
      <c r="O1293" t="s">
        <v>39</v>
      </c>
      <c r="P1293" t="s">
        <v>40</v>
      </c>
      <c r="Q1293" t="s">
        <v>220</v>
      </c>
      <c r="R1293" t="s">
        <v>42</v>
      </c>
      <c r="T1293">
        <v>21</v>
      </c>
      <c r="U1293">
        <v>3</v>
      </c>
      <c r="V1293">
        <v>311</v>
      </c>
      <c r="W1293">
        <v>792</v>
      </c>
      <c r="X1293">
        <v>2255</v>
      </c>
      <c r="Y1293">
        <v>46717</v>
      </c>
      <c r="Z1293">
        <v>9426885</v>
      </c>
      <c r="AA1293">
        <v>201.78</v>
      </c>
      <c r="AB1293">
        <v>120.1620559</v>
      </c>
      <c r="AC1293">
        <v>-3.731080714</v>
      </c>
      <c r="AD1293">
        <v>2.76</v>
      </c>
      <c r="AE1293">
        <v>51.98</v>
      </c>
      <c r="AF1293">
        <v>0</v>
      </c>
      <c r="AG1293">
        <v>3.71</v>
      </c>
      <c r="AH1293">
        <v>7.1400000000000005E-2</v>
      </c>
      <c r="AI1293">
        <v>0.249</v>
      </c>
      <c r="AJ1293">
        <v>2.17</v>
      </c>
      <c r="AK1293">
        <v>1</v>
      </c>
    </row>
    <row r="1294" spans="1:37" x14ac:dyDescent="0.25">
      <c r="A1294" s="18">
        <v>43951</v>
      </c>
      <c r="B1294" t="s">
        <v>238</v>
      </c>
      <c r="C1294" t="s">
        <v>184</v>
      </c>
      <c r="D1294">
        <v>0</v>
      </c>
      <c r="E1294">
        <v>0</v>
      </c>
      <c r="F1294">
        <v>0</v>
      </c>
      <c r="G1294">
        <v>0</v>
      </c>
      <c r="H1294">
        <v>47</v>
      </c>
      <c r="I1294">
        <v>3</v>
      </c>
      <c r="J1294">
        <v>8</v>
      </c>
      <c r="K1294">
        <v>36</v>
      </c>
      <c r="L1294" t="s">
        <v>13</v>
      </c>
      <c r="N1294" t="s">
        <v>184</v>
      </c>
      <c r="O1294" t="s">
        <v>39</v>
      </c>
      <c r="P1294" t="s">
        <v>40</v>
      </c>
      <c r="Q1294" t="s">
        <v>220</v>
      </c>
      <c r="R1294" t="s">
        <v>42</v>
      </c>
      <c r="T1294">
        <v>12</v>
      </c>
      <c r="U1294">
        <v>1</v>
      </c>
      <c r="V1294">
        <v>175</v>
      </c>
      <c r="W1294">
        <v>175</v>
      </c>
      <c r="X1294">
        <v>1842</v>
      </c>
      <c r="Y1294">
        <v>61841</v>
      </c>
      <c r="Z1294">
        <v>2955567</v>
      </c>
      <c r="AA1294">
        <v>47.79</v>
      </c>
      <c r="AB1294">
        <v>121.2010927</v>
      </c>
      <c r="AC1294">
        <v>-1.00413668</v>
      </c>
      <c r="AD1294">
        <v>0</v>
      </c>
      <c r="AE1294">
        <v>15.9</v>
      </c>
      <c r="AF1294">
        <v>0</v>
      </c>
      <c r="AG1294">
        <v>1.02</v>
      </c>
      <c r="AH1294">
        <v>6.3799999999999996E-2</v>
      </c>
      <c r="AI1294">
        <v>0.17019999999999999</v>
      </c>
      <c r="AJ1294">
        <v>0</v>
      </c>
      <c r="AK1294">
        <v>1</v>
      </c>
    </row>
    <row r="1295" spans="1:37" x14ac:dyDescent="0.25">
      <c r="A1295" s="18">
        <v>43951</v>
      </c>
      <c r="B1295" t="s">
        <v>219</v>
      </c>
      <c r="C1295" t="s">
        <v>185</v>
      </c>
      <c r="D1295">
        <v>9</v>
      </c>
      <c r="E1295">
        <v>0</v>
      </c>
      <c r="F1295">
        <v>4</v>
      </c>
      <c r="G1295">
        <v>5</v>
      </c>
      <c r="H1295">
        <v>62</v>
      </c>
      <c r="I1295">
        <v>2</v>
      </c>
      <c r="J1295">
        <v>10</v>
      </c>
      <c r="K1295">
        <v>50</v>
      </c>
      <c r="L1295" t="s">
        <v>13</v>
      </c>
      <c r="N1295" t="s">
        <v>185</v>
      </c>
      <c r="O1295" t="s">
        <v>39</v>
      </c>
      <c r="P1295" t="s">
        <v>40</v>
      </c>
      <c r="Q1295" t="s">
        <v>220</v>
      </c>
      <c r="R1295" t="s">
        <v>42</v>
      </c>
      <c r="T1295">
        <v>15</v>
      </c>
      <c r="U1295">
        <v>2</v>
      </c>
      <c r="V1295">
        <v>219</v>
      </c>
      <c r="W1295">
        <v>377</v>
      </c>
      <c r="X1295">
        <v>1911</v>
      </c>
      <c r="Y1295">
        <v>38068</v>
      </c>
      <c r="Z1295">
        <v>2635461</v>
      </c>
      <c r="AA1295">
        <v>69.23</v>
      </c>
      <c r="AB1295">
        <v>122.070311</v>
      </c>
      <c r="AC1295">
        <v>-4.1246887929999998</v>
      </c>
      <c r="AD1295">
        <v>3.41</v>
      </c>
      <c r="AE1295">
        <v>23.53</v>
      </c>
      <c r="AF1295">
        <v>0</v>
      </c>
      <c r="AG1295">
        <v>0.76</v>
      </c>
      <c r="AH1295">
        <v>3.2300000000000002E-2</v>
      </c>
      <c r="AI1295">
        <v>0.1613</v>
      </c>
      <c r="AJ1295">
        <v>1.1299999999999999</v>
      </c>
      <c r="AK1295">
        <v>1</v>
      </c>
    </row>
    <row r="1296" spans="1:37" x14ac:dyDescent="0.25">
      <c r="A1296" s="18">
        <v>43951</v>
      </c>
      <c r="B1296" t="s">
        <v>252</v>
      </c>
      <c r="C1296" t="s">
        <v>186</v>
      </c>
      <c r="D1296">
        <v>1</v>
      </c>
      <c r="E1296">
        <v>1</v>
      </c>
      <c r="F1296">
        <v>0</v>
      </c>
      <c r="G1296">
        <v>0</v>
      </c>
      <c r="H1296">
        <v>43</v>
      </c>
      <c r="I1296">
        <v>4</v>
      </c>
      <c r="J1296">
        <v>13</v>
      </c>
      <c r="K1296">
        <v>26</v>
      </c>
      <c r="L1296" t="s">
        <v>13</v>
      </c>
      <c r="N1296" t="s">
        <v>186</v>
      </c>
      <c r="O1296" t="s">
        <v>39</v>
      </c>
      <c r="P1296" t="s">
        <v>40</v>
      </c>
      <c r="Q1296" t="s">
        <v>220</v>
      </c>
      <c r="R1296" t="s">
        <v>42</v>
      </c>
      <c r="T1296">
        <v>11</v>
      </c>
      <c r="U1296">
        <v>4</v>
      </c>
      <c r="V1296">
        <v>171</v>
      </c>
      <c r="W1296">
        <v>332</v>
      </c>
      <c r="X1296">
        <v>1507</v>
      </c>
      <c r="Y1296">
        <v>13892</v>
      </c>
      <c r="Z1296">
        <v>2641884</v>
      </c>
      <c r="AA1296">
        <v>190.17</v>
      </c>
      <c r="AB1296">
        <v>124.5212396</v>
      </c>
      <c r="AC1296">
        <v>1.259638212</v>
      </c>
      <c r="AD1296">
        <v>0.38</v>
      </c>
      <c r="AE1296">
        <v>16.28</v>
      </c>
      <c r="AF1296">
        <v>0.38</v>
      </c>
      <c r="AG1296">
        <v>1.51</v>
      </c>
      <c r="AH1296">
        <v>9.2999999999999999E-2</v>
      </c>
      <c r="AI1296">
        <v>0.30230000000000001</v>
      </c>
      <c r="AJ1296">
        <v>1</v>
      </c>
    </row>
    <row r="1297" spans="1:37" x14ac:dyDescent="0.25">
      <c r="A1297" s="18">
        <v>43951</v>
      </c>
      <c r="B1297" t="s">
        <v>239</v>
      </c>
      <c r="C1297" t="s">
        <v>56</v>
      </c>
      <c r="D1297">
        <v>3</v>
      </c>
      <c r="E1297">
        <v>0</v>
      </c>
      <c r="F1297">
        <v>1</v>
      </c>
      <c r="G1297">
        <v>2</v>
      </c>
      <c r="H1297">
        <v>148</v>
      </c>
      <c r="I1297">
        <v>15</v>
      </c>
      <c r="J1297">
        <v>26</v>
      </c>
      <c r="K1297">
        <v>107</v>
      </c>
      <c r="L1297" t="s">
        <v>13</v>
      </c>
      <c r="N1297" t="s">
        <v>56</v>
      </c>
      <c r="O1297" t="s">
        <v>39</v>
      </c>
      <c r="P1297" t="s">
        <v>40</v>
      </c>
      <c r="Q1297" t="s">
        <v>226</v>
      </c>
      <c r="R1297" t="s">
        <v>215</v>
      </c>
      <c r="T1297">
        <v>12</v>
      </c>
      <c r="U1297">
        <v>7</v>
      </c>
      <c r="V1297">
        <v>179</v>
      </c>
      <c r="W1297">
        <v>230</v>
      </c>
      <c r="X1297">
        <v>928</v>
      </c>
      <c r="Y1297">
        <v>42013</v>
      </c>
      <c r="Z1297">
        <v>5519245</v>
      </c>
      <c r="AA1297">
        <v>131.37</v>
      </c>
      <c r="AB1297">
        <v>100.46506239999999</v>
      </c>
      <c r="AC1297">
        <v>-0.850253225</v>
      </c>
      <c r="AD1297">
        <v>0.54</v>
      </c>
      <c r="AE1297">
        <v>26.82</v>
      </c>
      <c r="AF1297">
        <v>0</v>
      </c>
      <c r="AG1297">
        <v>2.72</v>
      </c>
      <c r="AH1297">
        <v>0.1014</v>
      </c>
      <c r="AI1297">
        <v>0.1757</v>
      </c>
      <c r="AJ1297">
        <v>3</v>
      </c>
      <c r="AK1297">
        <v>0</v>
      </c>
    </row>
    <row r="1298" spans="1:37" x14ac:dyDescent="0.25">
      <c r="A1298" s="18">
        <v>43951</v>
      </c>
      <c r="B1298" t="s">
        <v>243</v>
      </c>
      <c r="C1298" t="s">
        <v>156</v>
      </c>
      <c r="D1298">
        <v>6</v>
      </c>
      <c r="E1298">
        <v>0</v>
      </c>
      <c r="F1298">
        <v>0</v>
      </c>
      <c r="G1298">
        <v>6</v>
      </c>
      <c r="H1298">
        <v>149</v>
      </c>
      <c r="I1298">
        <v>1</v>
      </c>
      <c r="J1298">
        <v>23</v>
      </c>
      <c r="K1298">
        <v>125</v>
      </c>
      <c r="L1298" t="s">
        <v>13</v>
      </c>
      <c r="N1298" t="s">
        <v>156</v>
      </c>
      <c r="O1298" t="s">
        <v>39</v>
      </c>
      <c r="P1298" t="s">
        <v>40</v>
      </c>
      <c r="Q1298" t="s">
        <v>226</v>
      </c>
      <c r="R1298" t="s">
        <v>215</v>
      </c>
      <c r="T1298">
        <v>13</v>
      </c>
      <c r="U1298">
        <v>4</v>
      </c>
      <c r="V1298">
        <v>241</v>
      </c>
      <c r="W1298">
        <v>387</v>
      </c>
      <c r="X1298">
        <v>2853</v>
      </c>
      <c r="Y1298">
        <v>91592</v>
      </c>
      <c r="Z1298">
        <v>8217551</v>
      </c>
      <c r="AA1298">
        <v>89.72</v>
      </c>
      <c r="AB1298">
        <v>104.16946470000001</v>
      </c>
      <c r="AC1298">
        <v>-3.2162118080000002</v>
      </c>
      <c r="AD1298">
        <v>0.73</v>
      </c>
      <c r="AE1298">
        <v>18.13</v>
      </c>
      <c r="AF1298">
        <v>0</v>
      </c>
      <c r="AG1298">
        <v>0.12</v>
      </c>
      <c r="AH1298">
        <v>6.7000000000000002E-3</v>
      </c>
      <c r="AI1298">
        <v>0.15440000000000001</v>
      </c>
      <c r="AJ1298">
        <v>6</v>
      </c>
      <c r="AK1298">
        <v>1</v>
      </c>
    </row>
    <row r="1299" spans="1:37" x14ac:dyDescent="0.25">
      <c r="A1299" s="18">
        <v>43951</v>
      </c>
      <c r="B1299" t="s">
        <v>225</v>
      </c>
      <c r="C1299" t="s">
        <v>187</v>
      </c>
      <c r="D1299">
        <v>3</v>
      </c>
      <c r="E1299">
        <v>1</v>
      </c>
      <c r="F1299">
        <v>1</v>
      </c>
      <c r="G1299">
        <v>1</v>
      </c>
      <c r="H1299">
        <v>110</v>
      </c>
      <c r="I1299">
        <v>14</v>
      </c>
      <c r="J1299">
        <v>41</v>
      </c>
      <c r="K1299">
        <v>55</v>
      </c>
      <c r="L1299" t="s">
        <v>13</v>
      </c>
      <c r="N1299" t="s">
        <v>187</v>
      </c>
      <c r="O1299" t="s">
        <v>39</v>
      </c>
      <c r="P1299" t="s">
        <v>40</v>
      </c>
      <c r="Q1299" t="s">
        <v>226</v>
      </c>
      <c r="R1299" t="s">
        <v>215</v>
      </c>
      <c r="T1299">
        <v>25</v>
      </c>
      <c r="U1299">
        <v>8</v>
      </c>
      <c r="V1299">
        <v>450</v>
      </c>
      <c r="W1299">
        <v>693</v>
      </c>
      <c r="X1299">
        <v>5417</v>
      </c>
      <c r="Y1299">
        <v>72981</v>
      </c>
      <c r="Z1299">
        <v>14874889</v>
      </c>
      <c r="AA1299">
        <v>203.82</v>
      </c>
      <c r="AB1299">
        <v>99.051964420000004</v>
      </c>
      <c r="AC1299">
        <v>2.1918944530000002</v>
      </c>
      <c r="AD1299">
        <v>0.2</v>
      </c>
      <c r="AE1299">
        <v>7.4</v>
      </c>
      <c r="AF1299">
        <v>7.0000000000000007E-2</v>
      </c>
      <c r="AG1299">
        <v>0.94</v>
      </c>
      <c r="AH1299">
        <v>0.1273</v>
      </c>
      <c r="AI1299">
        <v>0.37269999999999998</v>
      </c>
      <c r="AJ1299">
        <v>1</v>
      </c>
    </row>
    <row r="1300" spans="1:37" x14ac:dyDescent="0.25">
      <c r="A1300" s="18">
        <v>43952</v>
      </c>
      <c r="B1300" t="s">
        <v>235</v>
      </c>
      <c r="C1300" t="s">
        <v>157</v>
      </c>
      <c r="D1300">
        <v>1</v>
      </c>
      <c r="E1300">
        <v>0</v>
      </c>
      <c r="F1300">
        <v>0</v>
      </c>
      <c r="G1300">
        <v>1</v>
      </c>
      <c r="H1300">
        <v>11</v>
      </c>
      <c r="I1300">
        <v>1</v>
      </c>
      <c r="J1300">
        <v>6</v>
      </c>
      <c r="K1300">
        <v>4</v>
      </c>
      <c r="L1300" t="s">
        <v>13</v>
      </c>
      <c r="N1300" t="s">
        <v>157</v>
      </c>
      <c r="O1300" t="s">
        <v>39</v>
      </c>
      <c r="P1300" t="s">
        <v>40</v>
      </c>
      <c r="Q1300" t="s">
        <v>226</v>
      </c>
      <c r="R1300" t="s">
        <v>215</v>
      </c>
      <c r="S1300" t="s">
        <v>233</v>
      </c>
      <c r="T1300">
        <v>18</v>
      </c>
      <c r="U1300">
        <v>5</v>
      </c>
      <c r="V1300">
        <v>289</v>
      </c>
      <c r="X1300">
        <v>6497</v>
      </c>
      <c r="Y1300">
        <v>57956</v>
      </c>
      <c r="Z1300">
        <v>5247257</v>
      </c>
      <c r="AA1300">
        <v>90.54</v>
      </c>
      <c r="AB1300">
        <v>96.910521739999993</v>
      </c>
      <c r="AC1300">
        <v>4.2256146279999998</v>
      </c>
      <c r="AD1300">
        <v>0.19</v>
      </c>
      <c r="AE1300">
        <v>2.1</v>
      </c>
      <c r="AF1300">
        <v>0</v>
      </c>
      <c r="AG1300">
        <v>0.19</v>
      </c>
      <c r="AH1300">
        <v>9.0899999999999995E-2</v>
      </c>
      <c r="AI1300">
        <v>0.54549999999999998</v>
      </c>
      <c r="AJ1300">
        <v>1</v>
      </c>
      <c r="AK1300">
        <v>1</v>
      </c>
    </row>
    <row r="1301" spans="1:37" x14ac:dyDescent="0.25">
      <c r="A1301" s="18">
        <v>43952</v>
      </c>
      <c r="B1301" t="s">
        <v>37</v>
      </c>
      <c r="C1301" t="s">
        <v>38</v>
      </c>
      <c r="D1301">
        <v>13</v>
      </c>
      <c r="E1301">
        <v>0</v>
      </c>
      <c r="F1301">
        <v>8</v>
      </c>
      <c r="G1301">
        <v>5</v>
      </c>
      <c r="H1301">
        <v>226</v>
      </c>
      <c r="I1301">
        <v>2</v>
      </c>
      <c r="J1301">
        <v>115</v>
      </c>
      <c r="K1301">
        <v>109</v>
      </c>
      <c r="L1301" t="s">
        <v>13</v>
      </c>
      <c r="N1301" t="s">
        <v>38</v>
      </c>
      <c r="O1301" t="s">
        <v>39</v>
      </c>
      <c r="P1301" t="s">
        <v>40</v>
      </c>
      <c r="Q1301" t="s">
        <v>41</v>
      </c>
      <c r="R1301" t="s">
        <v>42</v>
      </c>
      <c r="T1301">
        <v>8</v>
      </c>
      <c r="U1301">
        <v>1</v>
      </c>
      <c r="V1301">
        <v>57</v>
      </c>
      <c r="W1301">
        <v>80</v>
      </c>
      <c r="X1301">
        <v>636</v>
      </c>
      <c r="Y1301">
        <v>5780</v>
      </c>
      <c r="Z1301">
        <v>4216171</v>
      </c>
      <c r="AA1301">
        <v>729.43</v>
      </c>
      <c r="AB1301">
        <v>115.1317136</v>
      </c>
      <c r="AC1301">
        <v>-8.3694716880000009</v>
      </c>
      <c r="AD1301">
        <v>3.08</v>
      </c>
      <c r="AE1301">
        <v>53.6</v>
      </c>
      <c r="AF1301">
        <v>0</v>
      </c>
      <c r="AG1301">
        <v>0.47</v>
      </c>
      <c r="AH1301">
        <v>8.8000000000000005E-3</v>
      </c>
      <c r="AI1301">
        <v>0.50880000000000003</v>
      </c>
      <c r="AJ1301">
        <v>1.86</v>
      </c>
      <c r="AK1301">
        <v>1</v>
      </c>
    </row>
    <row r="1302" spans="1:37" x14ac:dyDescent="0.25">
      <c r="A1302" s="18">
        <v>43952</v>
      </c>
      <c r="B1302" t="s">
        <v>218</v>
      </c>
      <c r="C1302" t="s">
        <v>158</v>
      </c>
      <c r="D1302">
        <v>14</v>
      </c>
      <c r="E1302">
        <v>0</v>
      </c>
      <c r="F1302">
        <v>0</v>
      </c>
      <c r="G1302">
        <v>14</v>
      </c>
      <c r="H1302">
        <v>359</v>
      </c>
      <c r="I1302">
        <v>40</v>
      </c>
      <c r="J1302">
        <v>34</v>
      </c>
      <c r="K1302">
        <v>285</v>
      </c>
      <c r="L1302" t="s">
        <v>13</v>
      </c>
      <c r="N1302" t="s">
        <v>158</v>
      </c>
      <c r="O1302" t="s">
        <v>39</v>
      </c>
      <c r="P1302" t="s">
        <v>40</v>
      </c>
      <c r="Q1302" t="s">
        <v>214</v>
      </c>
      <c r="R1302" t="s">
        <v>215</v>
      </c>
      <c r="T1302">
        <v>4</v>
      </c>
      <c r="U1302">
        <v>4</v>
      </c>
      <c r="V1302">
        <v>155</v>
      </c>
      <c r="W1302">
        <v>313</v>
      </c>
      <c r="X1302">
        <v>1238</v>
      </c>
      <c r="Y1302">
        <v>9663</v>
      </c>
      <c r="Z1302">
        <v>10722374</v>
      </c>
      <c r="AA1302">
        <v>1109.6400000000001</v>
      </c>
      <c r="AB1302">
        <v>106.1090043</v>
      </c>
      <c r="AC1302">
        <v>-6.4567363880000004</v>
      </c>
      <c r="AD1302">
        <v>1.31</v>
      </c>
      <c r="AE1302">
        <v>33.479999999999997</v>
      </c>
      <c r="AF1302">
        <v>0</v>
      </c>
      <c r="AG1302">
        <v>3.73</v>
      </c>
      <c r="AH1302">
        <v>0.1114</v>
      </c>
      <c r="AI1302">
        <v>9.4700000000000006E-2</v>
      </c>
      <c r="AJ1302">
        <v>0.88</v>
      </c>
      <c r="AK1302">
        <v>1</v>
      </c>
    </row>
    <row r="1303" spans="1:37" x14ac:dyDescent="0.25">
      <c r="A1303" s="18">
        <v>43952</v>
      </c>
      <c r="B1303" t="s">
        <v>250</v>
      </c>
      <c r="C1303" t="s">
        <v>159</v>
      </c>
      <c r="D1303">
        <v>0</v>
      </c>
      <c r="E1303">
        <v>0</v>
      </c>
      <c r="F1303">
        <v>0</v>
      </c>
      <c r="G1303">
        <v>0</v>
      </c>
      <c r="H1303">
        <v>12</v>
      </c>
      <c r="I1303">
        <v>2</v>
      </c>
      <c r="J1303">
        <v>1</v>
      </c>
      <c r="K1303">
        <v>9</v>
      </c>
      <c r="L1303" t="s">
        <v>13</v>
      </c>
      <c r="N1303" t="s">
        <v>159</v>
      </c>
      <c r="O1303" t="s">
        <v>39</v>
      </c>
      <c r="P1303" t="s">
        <v>40</v>
      </c>
      <c r="Q1303" t="s">
        <v>226</v>
      </c>
      <c r="R1303" t="s">
        <v>215</v>
      </c>
      <c r="T1303">
        <v>9</v>
      </c>
      <c r="U1303">
        <v>1</v>
      </c>
      <c r="V1303">
        <v>129</v>
      </c>
      <c r="W1303">
        <v>172</v>
      </c>
      <c r="X1303">
        <v>1341</v>
      </c>
      <c r="Y1303">
        <v>19919</v>
      </c>
      <c r="Z1303">
        <v>1999539</v>
      </c>
      <c r="AA1303">
        <v>100.38</v>
      </c>
      <c r="AB1303">
        <v>102.33842129999999</v>
      </c>
      <c r="AC1303">
        <v>-3.5335836270000001</v>
      </c>
      <c r="AD1303">
        <v>0</v>
      </c>
      <c r="AE1303">
        <v>6</v>
      </c>
      <c r="AF1303">
        <v>0</v>
      </c>
      <c r="AG1303">
        <v>1</v>
      </c>
      <c r="AH1303">
        <v>0.16669999999999999</v>
      </c>
      <c r="AI1303">
        <v>8.3299999999999999E-2</v>
      </c>
      <c r="AJ1303">
        <v>1</v>
      </c>
      <c r="AK1303">
        <v>1</v>
      </c>
    </row>
    <row r="1304" spans="1:37" x14ac:dyDescent="0.25">
      <c r="A1304" s="18">
        <v>43952</v>
      </c>
      <c r="B1304" t="s">
        <v>213</v>
      </c>
      <c r="C1304" t="s">
        <v>161</v>
      </c>
      <c r="D1304">
        <v>135</v>
      </c>
      <c r="E1304">
        <v>4</v>
      </c>
      <c r="F1304">
        <v>2</v>
      </c>
      <c r="G1304">
        <v>129</v>
      </c>
      <c r="H1304">
        <v>3723</v>
      </c>
      <c r="I1304">
        <v>336</v>
      </c>
      <c r="J1304">
        <v>441</v>
      </c>
      <c r="K1304">
        <v>2946</v>
      </c>
      <c r="L1304" t="s">
        <v>13</v>
      </c>
      <c r="N1304" t="s">
        <v>161</v>
      </c>
      <c r="O1304" t="s">
        <v>39</v>
      </c>
      <c r="P1304" t="s">
        <v>40</v>
      </c>
      <c r="Q1304" t="s">
        <v>214</v>
      </c>
      <c r="R1304" t="s">
        <v>215</v>
      </c>
      <c r="S1304" t="s">
        <v>216</v>
      </c>
      <c r="T1304">
        <v>1</v>
      </c>
      <c r="U1304">
        <v>5</v>
      </c>
      <c r="V1304">
        <v>44</v>
      </c>
      <c r="W1304">
        <v>267</v>
      </c>
      <c r="Y1304">
        <v>664</v>
      </c>
      <c r="Z1304">
        <v>10846145</v>
      </c>
      <c r="AA1304">
        <v>16334.31</v>
      </c>
      <c r="AB1304">
        <v>106.8361183</v>
      </c>
      <c r="AC1304">
        <v>-6.2046989909999999</v>
      </c>
      <c r="AD1304">
        <v>12.45</v>
      </c>
      <c r="AE1304">
        <v>343.26</v>
      </c>
      <c r="AF1304">
        <v>0.37</v>
      </c>
      <c r="AG1304">
        <v>30.98</v>
      </c>
      <c r="AH1304">
        <v>9.0200000000000002E-2</v>
      </c>
      <c r="AI1304">
        <v>0.11849999999999999</v>
      </c>
      <c r="AJ1304">
        <v>1.61</v>
      </c>
    </row>
    <row r="1305" spans="1:37" x14ac:dyDescent="0.25">
      <c r="A1305" s="18">
        <v>43952</v>
      </c>
      <c r="B1305" t="s">
        <v>223</v>
      </c>
      <c r="C1305" t="s">
        <v>160</v>
      </c>
      <c r="D1305">
        <v>9</v>
      </c>
      <c r="E1305">
        <v>0</v>
      </c>
      <c r="F1305">
        <v>5</v>
      </c>
      <c r="G1305">
        <v>4</v>
      </c>
      <c r="H1305">
        <v>89</v>
      </c>
      <c r="I1305">
        <v>7</v>
      </c>
      <c r="J1305">
        <v>48</v>
      </c>
      <c r="K1305">
        <v>34</v>
      </c>
      <c r="L1305" t="s">
        <v>13</v>
      </c>
      <c r="N1305" t="s">
        <v>160</v>
      </c>
      <c r="O1305" t="s">
        <v>39</v>
      </c>
      <c r="P1305" t="s">
        <v>40</v>
      </c>
      <c r="Q1305" t="s">
        <v>214</v>
      </c>
      <c r="R1305" t="s">
        <v>215</v>
      </c>
      <c r="S1305" t="s">
        <v>224</v>
      </c>
      <c r="T1305">
        <v>4</v>
      </c>
      <c r="U1305">
        <v>1</v>
      </c>
      <c r="V1305">
        <v>78</v>
      </c>
      <c r="W1305">
        <v>46</v>
      </c>
      <c r="X1305">
        <v>392</v>
      </c>
      <c r="Y1305">
        <v>3133</v>
      </c>
      <c r="Z1305">
        <v>3631015</v>
      </c>
      <c r="AA1305">
        <v>1158.9000000000001</v>
      </c>
      <c r="AB1305">
        <v>110.4448783</v>
      </c>
      <c r="AC1305">
        <v>-7.8945018500000002</v>
      </c>
      <c r="AD1305">
        <v>2.48</v>
      </c>
      <c r="AE1305">
        <v>24.51</v>
      </c>
      <c r="AF1305">
        <v>0</v>
      </c>
      <c r="AG1305">
        <v>1.93</v>
      </c>
      <c r="AH1305">
        <v>7.8700000000000006E-2</v>
      </c>
      <c r="AI1305">
        <v>0.5393</v>
      </c>
      <c r="AJ1305">
        <v>9</v>
      </c>
      <c r="AK1305">
        <v>1</v>
      </c>
    </row>
    <row r="1306" spans="1:37" x14ac:dyDescent="0.25">
      <c r="A1306" s="18">
        <v>43952</v>
      </c>
      <c r="B1306" t="s">
        <v>254</v>
      </c>
      <c r="C1306" t="s">
        <v>162</v>
      </c>
      <c r="D1306">
        <v>0</v>
      </c>
      <c r="E1306">
        <v>0</v>
      </c>
      <c r="F1306">
        <v>0</v>
      </c>
      <c r="G1306">
        <v>0</v>
      </c>
      <c r="H1306">
        <v>15</v>
      </c>
      <c r="I1306">
        <v>1</v>
      </c>
      <c r="J1306">
        <v>2</v>
      </c>
      <c r="K1306">
        <v>12</v>
      </c>
      <c r="L1306" t="s">
        <v>13</v>
      </c>
      <c r="N1306" t="s">
        <v>162</v>
      </c>
      <c r="O1306" t="s">
        <v>39</v>
      </c>
      <c r="P1306" t="s">
        <v>40</v>
      </c>
      <c r="Q1306" t="s">
        <v>220</v>
      </c>
      <c r="R1306" t="s">
        <v>42</v>
      </c>
      <c r="T1306">
        <v>5</v>
      </c>
      <c r="U1306">
        <v>1</v>
      </c>
      <c r="V1306">
        <v>77</v>
      </c>
      <c r="W1306">
        <v>72</v>
      </c>
      <c r="X1306">
        <v>657</v>
      </c>
      <c r="Y1306">
        <v>11257</v>
      </c>
      <c r="Z1306">
        <v>1180651</v>
      </c>
      <c r="AA1306">
        <v>104.88</v>
      </c>
      <c r="AB1306">
        <v>122.37605809999999</v>
      </c>
      <c r="AC1306">
        <v>0.68700260400000002</v>
      </c>
      <c r="AD1306">
        <v>0</v>
      </c>
      <c r="AE1306">
        <v>12.7</v>
      </c>
      <c r="AF1306">
        <v>0</v>
      </c>
      <c r="AG1306">
        <v>0.85</v>
      </c>
      <c r="AH1306">
        <v>6.6699999999999995E-2</v>
      </c>
      <c r="AI1306">
        <v>0.1333</v>
      </c>
      <c r="AJ1306">
        <v>1</v>
      </c>
      <c r="AK1306">
        <v>1</v>
      </c>
    </row>
    <row r="1307" spans="1:37" x14ac:dyDescent="0.25">
      <c r="A1307" s="18">
        <v>43952</v>
      </c>
      <c r="B1307" t="s">
        <v>246</v>
      </c>
      <c r="C1307" t="s">
        <v>163</v>
      </c>
      <c r="D1307">
        <v>0</v>
      </c>
      <c r="E1307">
        <v>0</v>
      </c>
      <c r="F1307">
        <v>0</v>
      </c>
      <c r="G1307">
        <v>0</v>
      </c>
      <c r="H1307">
        <v>31</v>
      </c>
      <c r="I1307">
        <v>0</v>
      </c>
      <c r="J1307">
        <v>1</v>
      </c>
      <c r="K1307">
        <v>30</v>
      </c>
      <c r="L1307" t="s">
        <v>13</v>
      </c>
      <c r="N1307" t="s">
        <v>163</v>
      </c>
      <c r="O1307" t="s">
        <v>39</v>
      </c>
      <c r="P1307" t="s">
        <v>40</v>
      </c>
      <c r="Q1307" t="s">
        <v>226</v>
      </c>
      <c r="R1307" t="s">
        <v>215</v>
      </c>
      <c r="T1307">
        <v>9</v>
      </c>
      <c r="U1307">
        <v>2</v>
      </c>
      <c r="V1307">
        <v>141</v>
      </c>
      <c r="W1307">
        <v>163</v>
      </c>
      <c r="X1307">
        <v>1399</v>
      </c>
      <c r="Y1307">
        <v>50058</v>
      </c>
      <c r="Z1307">
        <v>3493357</v>
      </c>
      <c r="AA1307">
        <v>69.790000000000006</v>
      </c>
      <c r="AB1307">
        <v>102.72364039999999</v>
      </c>
      <c r="AC1307">
        <v>-1.69769766</v>
      </c>
      <c r="AD1307">
        <v>0</v>
      </c>
      <c r="AE1307">
        <v>8.8699999999999992</v>
      </c>
      <c r="AF1307">
        <v>0</v>
      </c>
      <c r="AG1307">
        <v>0</v>
      </c>
      <c r="AH1307">
        <v>0</v>
      </c>
      <c r="AI1307">
        <v>3.2300000000000002E-2</v>
      </c>
      <c r="AJ1307">
        <v>1</v>
      </c>
      <c r="AK1307">
        <v>1</v>
      </c>
    </row>
    <row r="1308" spans="1:37" x14ac:dyDescent="0.25">
      <c r="A1308" s="18">
        <v>43952</v>
      </c>
      <c r="B1308" t="s">
        <v>217</v>
      </c>
      <c r="C1308" t="s">
        <v>164</v>
      </c>
      <c r="D1308">
        <v>4</v>
      </c>
      <c r="E1308">
        <v>0</v>
      </c>
      <c r="F1308">
        <v>3</v>
      </c>
      <c r="G1308">
        <v>1</v>
      </c>
      <c r="H1308">
        <v>1011</v>
      </c>
      <c r="I1308">
        <v>78</v>
      </c>
      <c r="J1308">
        <v>144</v>
      </c>
      <c r="K1308">
        <v>789</v>
      </c>
      <c r="L1308" t="s">
        <v>13</v>
      </c>
      <c r="N1308" t="s">
        <v>164</v>
      </c>
      <c r="O1308" t="s">
        <v>39</v>
      </c>
      <c r="P1308" t="s">
        <v>40</v>
      </c>
      <c r="Q1308" t="s">
        <v>214</v>
      </c>
      <c r="R1308" t="s">
        <v>215</v>
      </c>
      <c r="T1308">
        <v>18</v>
      </c>
      <c r="U1308">
        <v>9</v>
      </c>
      <c r="V1308">
        <v>627</v>
      </c>
      <c r="W1308">
        <v>645</v>
      </c>
      <c r="X1308">
        <v>5312</v>
      </c>
      <c r="Y1308">
        <v>35378</v>
      </c>
      <c r="Z1308">
        <v>45161325</v>
      </c>
      <c r="AA1308">
        <v>1276.55</v>
      </c>
      <c r="AB1308">
        <v>107.60370829999999</v>
      </c>
      <c r="AC1308">
        <v>-6.9204320829999997</v>
      </c>
      <c r="AD1308">
        <v>0.09</v>
      </c>
      <c r="AE1308">
        <v>22.39</v>
      </c>
      <c r="AF1308">
        <v>0</v>
      </c>
      <c r="AG1308">
        <v>1.73</v>
      </c>
      <c r="AH1308">
        <v>7.7200000000000005E-2</v>
      </c>
      <c r="AI1308">
        <v>0.1424</v>
      </c>
      <c r="AJ1308">
        <v>1</v>
      </c>
      <c r="AK1308">
        <v>0</v>
      </c>
    </row>
    <row r="1309" spans="1:37" x14ac:dyDescent="0.25">
      <c r="A1309" s="18">
        <v>43952</v>
      </c>
      <c r="B1309" t="s">
        <v>227</v>
      </c>
      <c r="C1309" t="s">
        <v>165</v>
      </c>
      <c r="D1309">
        <v>22</v>
      </c>
      <c r="E1309">
        <v>1</v>
      </c>
      <c r="F1309">
        <v>6</v>
      </c>
      <c r="G1309">
        <v>15</v>
      </c>
      <c r="H1309">
        <v>737</v>
      </c>
      <c r="I1309">
        <v>54</v>
      </c>
      <c r="J1309">
        <v>119</v>
      </c>
      <c r="K1309">
        <v>564</v>
      </c>
      <c r="L1309" t="s">
        <v>13</v>
      </c>
      <c r="N1309" t="s">
        <v>165</v>
      </c>
      <c r="O1309" t="s">
        <v>39</v>
      </c>
      <c r="P1309" t="s">
        <v>40</v>
      </c>
      <c r="Q1309" t="s">
        <v>214</v>
      </c>
      <c r="R1309" t="s">
        <v>215</v>
      </c>
      <c r="T1309">
        <v>29</v>
      </c>
      <c r="U1309">
        <v>6</v>
      </c>
      <c r="V1309">
        <v>576</v>
      </c>
      <c r="W1309">
        <v>753</v>
      </c>
      <c r="X1309">
        <v>7809</v>
      </c>
      <c r="Y1309">
        <v>32801</v>
      </c>
      <c r="Z1309">
        <v>36364072</v>
      </c>
      <c r="AA1309">
        <v>1108.6400000000001</v>
      </c>
      <c r="AB1309">
        <v>110.20111489999999</v>
      </c>
      <c r="AC1309">
        <v>-7.2590971770000001</v>
      </c>
      <c r="AD1309">
        <v>0.6</v>
      </c>
      <c r="AE1309">
        <v>20.27</v>
      </c>
      <c r="AF1309">
        <v>0.03</v>
      </c>
      <c r="AG1309">
        <v>1.48</v>
      </c>
      <c r="AH1309">
        <v>7.3300000000000004E-2</v>
      </c>
      <c r="AI1309">
        <v>0.1615</v>
      </c>
      <c r="AJ1309">
        <v>1.47</v>
      </c>
      <c r="AK1309">
        <v>1</v>
      </c>
    </row>
    <row r="1310" spans="1:37" x14ac:dyDescent="0.25">
      <c r="A1310" s="18">
        <v>43952</v>
      </c>
      <c r="B1310" t="s">
        <v>228</v>
      </c>
      <c r="C1310" t="s">
        <v>166</v>
      </c>
      <c r="D1310">
        <v>77</v>
      </c>
      <c r="E1310">
        <v>3</v>
      </c>
      <c r="F1310">
        <v>5</v>
      </c>
      <c r="G1310">
        <v>69</v>
      </c>
      <c r="H1310">
        <v>981</v>
      </c>
      <c r="I1310">
        <v>98</v>
      </c>
      <c r="J1310">
        <v>150</v>
      </c>
      <c r="K1310">
        <v>733</v>
      </c>
      <c r="L1310" t="s">
        <v>13</v>
      </c>
      <c r="N1310" t="s">
        <v>166</v>
      </c>
      <c r="O1310" t="s">
        <v>39</v>
      </c>
      <c r="P1310" t="s">
        <v>40</v>
      </c>
      <c r="Q1310" t="s">
        <v>214</v>
      </c>
      <c r="R1310" t="s">
        <v>215</v>
      </c>
      <c r="T1310">
        <v>29</v>
      </c>
      <c r="U1310">
        <v>9</v>
      </c>
      <c r="V1310">
        <v>666</v>
      </c>
      <c r="W1310">
        <v>777</v>
      </c>
      <c r="X1310">
        <v>7724</v>
      </c>
      <c r="Y1310">
        <v>47803</v>
      </c>
      <c r="Z1310">
        <v>40479023</v>
      </c>
      <c r="AA1310">
        <v>846.78</v>
      </c>
      <c r="AB1310">
        <v>112.7329414</v>
      </c>
      <c r="AC1310">
        <v>-7.7233455790000001</v>
      </c>
      <c r="AD1310">
        <v>1.9</v>
      </c>
      <c r="AE1310">
        <v>24.23</v>
      </c>
      <c r="AF1310">
        <v>7.0000000000000007E-2</v>
      </c>
      <c r="AG1310">
        <v>2.42</v>
      </c>
      <c r="AH1310">
        <v>9.9900000000000003E-2</v>
      </c>
      <c r="AI1310">
        <v>0.15290000000000001</v>
      </c>
      <c r="AJ1310">
        <v>0.93</v>
      </c>
      <c r="AK1310">
        <v>1.5</v>
      </c>
    </row>
    <row r="1311" spans="1:37" x14ac:dyDescent="0.25">
      <c r="A1311" s="18">
        <v>43952</v>
      </c>
      <c r="B1311" t="s">
        <v>244</v>
      </c>
      <c r="C1311" t="s">
        <v>167</v>
      </c>
      <c r="D1311">
        <v>3</v>
      </c>
      <c r="E1311">
        <v>0</v>
      </c>
      <c r="F1311">
        <v>0</v>
      </c>
      <c r="G1311">
        <v>3</v>
      </c>
      <c r="H1311">
        <v>58</v>
      </c>
      <c r="I1311">
        <v>1</v>
      </c>
      <c r="J1311">
        <v>7</v>
      </c>
      <c r="K1311">
        <v>50</v>
      </c>
      <c r="L1311" t="s">
        <v>13</v>
      </c>
      <c r="N1311" t="s">
        <v>167</v>
      </c>
      <c r="O1311" t="s">
        <v>39</v>
      </c>
      <c r="P1311" t="s">
        <v>40</v>
      </c>
      <c r="Q1311" t="s">
        <v>222</v>
      </c>
      <c r="R1311" t="s">
        <v>215</v>
      </c>
      <c r="T1311">
        <v>12</v>
      </c>
      <c r="U1311">
        <v>2</v>
      </c>
      <c r="V1311">
        <v>174</v>
      </c>
      <c r="W1311">
        <v>99</v>
      </c>
      <c r="X1311">
        <v>2031</v>
      </c>
      <c r="Y1311">
        <v>147307</v>
      </c>
      <c r="Z1311">
        <v>5422814</v>
      </c>
      <c r="AA1311">
        <v>36.81</v>
      </c>
      <c r="AB1311">
        <v>111.1211776</v>
      </c>
      <c r="AC1311">
        <v>-8.6474572E-2</v>
      </c>
      <c r="AD1311">
        <v>0.55000000000000004</v>
      </c>
      <c r="AE1311">
        <v>10.7</v>
      </c>
      <c r="AF1311">
        <v>0</v>
      </c>
      <c r="AG1311">
        <v>0.18</v>
      </c>
      <c r="AH1311">
        <v>1.72E-2</v>
      </c>
      <c r="AI1311">
        <v>0.1207</v>
      </c>
      <c r="AK1311">
        <v>1</v>
      </c>
    </row>
    <row r="1312" spans="1:37" x14ac:dyDescent="0.25">
      <c r="A1312" s="18">
        <v>43952</v>
      </c>
      <c r="B1312" t="s">
        <v>247</v>
      </c>
      <c r="C1312" t="s">
        <v>168</v>
      </c>
      <c r="D1312">
        <v>9</v>
      </c>
      <c r="E1312">
        <v>0</v>
      </c>
      <c r="F1312">
        <v>4</v>
      </c>
      <c r="G1312">
        <v>5</v>
      </c>
      <c r="H1312">
        <v>178</v>
      </c>
      <c r="I1312">
        <v>9</v>
      </c>
      <c r="J1312">
        <v>24</v>
      </c>
      <c r="K1312">
        <v>145</v>
      </c>
      <c r="L1312" t="s">
        <v>13</v>
      </c>
      <c r="N1312" t="s">
        <v>168</v>
      </c>
      <c r="O1312" t="s">
        <v>39</v>
      </c>
      <c r="P1312" t="s">
        <v>40</v>
      </c>
      <c r="Q1312" t="s">
        <v>222</v>
      </c>
      <c r="R1312" t="s">
        <v>42</v>
      </c>
      <c r="T1312">
        <v>11</v>
      </c>
      <c r="U1312">
        <v>2</v>
      </c>
      <c r="V1312">
        <v>153</v>
      </c>
      <c r="W1312">
        <v>144</v>
      </c>
      <c r="X1312">
        <v>1864</v>
      </c>
      <c r="Y1312">
        <v>38744</v>
      </c>
      <c r="Z1312">
        <v>4023049</v>
      </c>
      <c r="AA1312">
        <v>103.84</v>
      </c>
      <c r="AB1312">
        <v>115.4385783</v>
      </c>
      <c r="AC1312">
        <v>-2.993594979</v>
      </c>
      <c r="AD1312">
        <v>2.2400000000000002</v>
      </c>
      <c r="AE1312">
        <v>44.25</v>
      </c>
      <c r="AF1312">
        <v>0</v>
      </c>
      <c r="AG1312">
        <v>2.2400000000000002</v>
      </c>
      <c r="AH1312">
        <v>5.0599999999999999E-2</v>
      </c>
      <c r="AI1312">
        <v>0.1348</v>
      </c>
      <c r="AJ1312">
        <v>0.69</v>
      </c>
      <c r="AK1312">
        <v>1</v>
      </c>
    </row>
    <row r="1313" spans="1:37" x14ac:dyDescent="0.25">
      <c r="A1313" s="18">
        <v>43952</v>
      </c>
      <c r="B1313" t="s">
        <v>236</v>
      </c>
      <c r="C1313" t="s">
        <v>169</v>
      </c>
      <c r="D1313">
        <v>11</v>
      </c>
      <c r="E1313">
        <v>1</v>
      </c>
      <c r="F1313">
        <v>2</v>
      </c>
      <c r="G1313">
        <v>8</v>
      </c>
      <c r="H1313">
        <v>152</v>
      </c>
      <c r="I1313">
        <v>7</v>
      </c>
      <c r="J1313">
        <v>15</v>
      </c>
      <c r="K1313">
        <v>130</v>
      </c>
      <c r="L1313" t="s">
        <v>13</v>
      </c>
      <c r="N1313" t="s">
        <v>169</v>
      </c>
      <c r="O1313" t="s">
        <v>39</v>
      </c>
      <c r="P1313" t="s">
        <v>40</v>
      </c>
      <c r="Q1313" t="s">
        <v>222</v>
      </c>
      <c r="R1313" t="s">
        <v>215</v>
      </c>
      <c r="T1313">
        <v>13</v>
      </c>
      <c r="U1313">
        <v>1</v>
      </c>
      <c r="V1313">
        <v>136</v>
      </c>
      <c r="W1313">
        <v>139</v>
      </c>
      <c r="X1313">
        <v>1432</v>
      </c>
      <c r="Y1313">
        <v>153565</v>
      </c>
      <c r="Z1313">
        <v>2570289</v>
      </c>
      <c r="AA1313">
        <v>16.739999999999998</v>
      </c>
      <c r="AB1313">
        <v>113.41765359999999</v>
      </c>
      <c r="AC1313">
        <v>-1.6024846530000001</v>
      </c>
      <c r="AD1313">
        <v>4.28</v>
      </c>
      <c r="AE1313">
        <v>59.14</v>
      </c>
      <c r="AF1313">
        <v>0.39</v>
      </c>
      <c r="AG1313">
        <v>2.72</v>
      </c>
      <c r="AH1313">
        <v>4.6100000000000002E-2</v>
      </c>
      <c r="AI1313">
        <v>9.8699999999999996E-2</v>
      </c>
      <c r="AJ1313">
        <v>0.61</v>
      </c>
    </row>
    <row r="1314" spans="1:37" x14ac:dyDescent="0.25">
      <c r="A1314" s="18">
        <v>43952</v>
      </c>
      <c r="B1314" t="s">
        <v>221</v>
      </c>
      <c r="C1314" t="s">
        <v>170</v>
      </c>
      <c r="D1314">
        <v>2</v>
      </c>
      <c r="E1314">
        <v>0</v>
      </c>
      <c r="F1314">
        <v>1</v>
      </c>
      <c r="G1314">
        <v>1</v>
      </c>
      <c r="H1314">
        <v>133</v>
      </c>
      <c r="I1314">
        <v>1</v>
      </c>
      <c r="J1314">
        <v>16</v>
      </c>
      <c r="K1314">
        <v>116</v>
      </c>
      <c r="L1314" t="s">
        <v>13</v>
      </c>
      <c r="N1314" t="s">
        <v>170</v>
      </c>
      <c r="O1314" t="s">
        <v>39</v>
      </c>
      <c r="P1314" t="s">
        <v>40</v>
      </c>
      <c r="Q1314" t="s">
        <v>222</v>
      </c>
      <c r="R1314" t="s">
        <v>42</v>
      </c>
      <c r="T1314">
        <v>7</v>
      </c>
      <c r="U1314">
        <v>3</v>
      </c>
      <c r="V1314">
        <v>103</v>
      </c>
      <c r="W1314">
        <v>197</v>
      </c>
      <c r="X1314">
        <v>841</v>
      </c>
      <c r="Y1314">
        <v>129067</v>
      </c>
      <c r="Z1314">
        <v>3552191</v>
      </c>
      <c r="AA1314">
        <v>27.52</v>
      </c>
      <c r="AB1314">
        <v>116.4684405</v>
      </c>
      <c r="AC1314">
        <v>0.45385803000000002</v>
      </c>
      <c r="AD1314">
        <v>0.56000000000000005</v>
      </c>
      <c r="AE1314">
        <v>37.44</v>
      </c>
      <c r="AF1314">
        <v>0</v>
      </c>
      <c r="AG1314">
        <v>0.28000000000000003</v>
      </c>
      <c r="AH1314">
        <v>7.4999999999999997E-3</v>
      </c>
      <c r="AI1314">
        <v>0.1203</v>
      </c>
      <c r="AJ1314">
        <v>0.13</v>
      </c>
      <c r="AK1314">
        <v>1</v>
      </c>
    </row>
    <row r="1315" spans="1:37" x14ac:dyDescent="0.25">
      <c r="A1315" s="18">
        <v>43952</v>
      </c>
      <c r="B1315" t="s">
        <v>241</v>
      </c>
      <c r="C1315" t="s">
        <v>171</v>
      </c>
      <c r="D1315">
        <v>15</v>
      </c>
      <c r="E1315">
        <v>0</v>
      </c>
      <c r="F1315">
        <v>1</v>
      </c>
      <c r="G1315">
        <v>14</v>
      </c>
      <c r="H1315">
        <v>115</v>
      </c>
      <c r="I1315">
        <v>1</v>
      </c>
      <c r="J1315">
        <v>5</v>
      </c>
      <c r="K1315">
        <v>109</v>
      </c>
      <c r="L1315" t="s">
        <v>13</v>
      </c>
      <c r="N1315" t="s">
        <v>171</v>
      </c>
      <c r="O1315" t="s">
        <v>39</v>
      </c>
      <c r="P1315" t="s">
        <v>40</v>
      </c>
      <c r="Q1315" t="s">
        <v>222</v>
      </c>
      <c r="R1315" t="s">
        <v>42</v>
      </c>
      <c r="T1315">
        <v>4</v>
      </c>
      <c r="U1315">
        <v>1</v>
      </c>
      <c r="V1315">
        <v>53</v>
      </c>
      <c r="W1315">
        <v>35</v>
      </c>
      <c r="X1315">
        <v>447</v>
      </c>
      <c r="Y1315">
        <v>75468</v>
      </c>
      <c r="Z1315">
        <v>648407</v>
      </c>
      <c r="AA1315">
        <v>8.59</v>
      </c>
      <c r="AB1315">
        <v>116.2188791</v>
      </c>
      <c r="AC1315">
        <v>2.8910126209999998</v>
      </c>
      <c r="AD1315">
        <v>23.13</v>
      </c>
      <c r="AE1315">
        <v>177.36</v>
      </c>
      <c r="AF1315">
        <v>0</v>
      </c>
      <c r="AG1315">
        <v>1.54</v>
      </c>
      <c r="AH1315">
        <v>8.6999999999999994E-3</v>
      </c>
      <c r="AI1315">
        <v>4.3499999999999997E-2</v>
      </c>
      <c r="AJ1315">
        <v>1.88</v>
      </c>
      <c r="AK1315">
        <v>1</v>
      </c>
    </row>
    <row r="1316" spans="1:37" x14ac:dyDescent="0.25">
      <c r="A1316" s="18">
        <v>43952</v>
      </c>
      <c r="B1316" t="s">
        <v>248</v>
      </c>
      <c r="C1316" t="s">
        <v>172</v>
      </c>
      <c r="D1316">
        <v>9</v>
      </c>
      <c r="E1316">
        <v>0</v>
      </c>
      <c r="F1316">
        <v>0</v>
      </c>
      <c r="G1316">
        <v>9</v>
      </c>
      <c r="H1316">
        <v>19</v>
      </c>
      <c r="I1316">
        <v>1</v>
      </c>
      <c r="J1316">
        <v>4</v>
      </c>
      <c r="K1316">
        <v>14</v>
      </c>
      <c r="L1316" t="s">
        <v>13</v>
      </c>
      <c r="N1316" t="s">
        <v>172</v>
      </c>
      <c r="O1316" t="s">
        <v>39</v>
      </c>
      <c r="P1316" t="s">
        <v>40</v>
      </c>
      <c r="Q1316" t="s">
        <v>226</v>
      </c>
      <c r="R1316" t="s">
        <v>215</v>
      </c>
      <c r="T1316">
        <v>6</v>
      </c>
      <c r="U1316">
        <v>1</v>
      </c>
      <c r="V1316">
        <v>47</v>
      </c>
      <c r="W1316">
        <v>82</v>
      </c>
      <c r="X1316">
        <v>309</v>
      </c>
      <c r="Y1316">
        <v>16424</v>
      </c>
      <c r="Z1316">
        <v>1379767</v>
      </c>
      <c r="AA1316">
        <v>84.01</v>
      </c>
      <c r="AB1316">
        <v>106.5499324</v>
      </c>
      <c r="AC1316">
        <v>-2.4474441269999998</v>
      </c>
      <c r="AD1316">
        <v>6.52</v>
      </c>
      <c r="AE1316">
        <v>13.77</v>
      </c>
      <c r="AF1316">
        <v>0</v>
      </c>
      <c r="AG1316">
        <v>0.72</v>
      </c>
      <c r="AH1316">
        <v>5.2600000000000001E-2</v>
      </c>
      <c r="AI1316">
        <v>0.21049999999999999</v>
      </c>
      <c r="AK1316">
        <v>1</v>
      </c>
    </row>
    <row r="1317" spans="1:37" x14ac:dyDescent="0.25">
      <c r="A1317" s="18">
        <v>43952</v>
      </c>
      <c r="B1317" t="s">
        <v>249</v>
      </c>
      <c r="C1317" t="s">
        <v>173</v>
      </c>
      <c r="D1317">
        <v>0</v>
      </c>
      <c r="E1317">
        <v>0</v>
      </c>
      <c r="F1317">
        <v>24</v>
      </c>
      <c r="G1317">
        <v>-24</v>
      </c>
      <c r="H1317">
        <v>84</v>
      </c>
      <c r="I1317">
        <v>8</v>
      </c>
      <c r="J1317">
        <v>39</v>
      </c>
      <c r="K1317">
        <v>37</v>
      </c>
      <c r="L1317" t="s">
        <v>13</v>
      </c>
      <c r="N1317" t="s">
        <v>173</v>
      </c>
      <c r="O1317" t="s">
        <v>39</v>
      </c>
      <c r="P1317" t="s">
        <v>40</v>
      </c>
      <c r="Q1317" t="s">
        <v>226</v>
      </c>
      <c r="R1317" t="s">
        <v>215</v>
      </c>
      <c r="T1317">
        <v>5</v>
      </c>
      <c r="U1317">
        <v>2</v>
      </c>
      <c r="V1317">
        <v>75</v>
      </c>
      <c r="W1317">
        <v>142</v>
      </c>
      <c r="X1317">
        <v>275</v>
      </c>
      <c r="Y1317">
        <v>8202</v>
      </c>
      <c r="Z1317">
        <v>1929400</v>
      </c>
      <c r="AA1317">
        <v>235.24</v>
      </c>
      <c r="AB1317">
        <v>108.261746</v>
      </c>
      <c r="AC1317">
        <v>3.9163459999999999</v>
      </c>
      <c r="AD1317">
        <v>0</v>
      </c>
      <c r="AE1317">
        <v>43.54</v>
      </c>
      <c r="AF1317">
        <v>0</v>
      </c>
      <c r="AG1317">
        <v>4.1500000000000004</v>
      </c>
      <c r="AH1317">
        <v>9.5200000000000007E-2</v>
      </c>
      <c r="AI1317">
        <v>0.46429999999999999</v>
      </c>
      <c r="AJ1317">
        <v>1</v>
      </c>
      <c r="AK1317">
        <v>1</v>
      </c>
    </row>
    <row r="1318" spans="1:37" x14ac:dyDescent="0.25">
      <c r="A1318" s="18">
        <v>43952</v>
      </c>
      <c r="B1318" t="s">
        <v>237</v>
      </c>
      <c r="C1318" t="s">
        <v>174</v>
      </c>
      <c r="D1318">
        <v>4</v>
      </c>
      <c r="E1318">
        <v>0</v>
      </c>
      <c r="F1318">
        <v>0</v>
      </c>
      <c r="G1318">
        <v>4</v>
      </c>
      <c r="H1318">
        <v>49</v>
      </c>
      <c r="I1318">
        <v>5</v>
      </c>
      <c r="J1318">
        <v>13</v>
      </c>
      <c r="K1318">
        <v>31</v>
      </c>
      <c r="L1318" t="s">
        <v>13</v>
      </c>
      <c r="N1318" t="s">
        <v>174</v>
      </c>
      <c r="O1318" t="s">
        <v>39</v>
      </c>
      <c r="P1318" t="s">
        <v>40</v>
      </c>
      <c r="Q1318" t="s">
        <v>226</v>
      </c>
      <c r="R1318" t="s">
        <v>215</v>
      </c>
      <c r="T1318">
        <v>13</v>
      </c>
      <c r="U1318">
        <v>2</v>
      </c>
      <c r="V1318">
        <v>228</v>
      </c>
      <c r="W1318">
        <v>205</v>
      </c>
      <c r="X1318">
        <v>2435</v>
      </c>
      <c r="Y1318">
        <v>34624</v>
      </c>
      <c r="Z1318">
        <v>9095591</v>
      </c>
      <c r="AA1318">
        <v>262.7</v>
      </c>
      <c r="AB1318">
        <v>105.0214366</v>
      </c>
      <c r="AC1318">
        <v>-4.9167929749999999</v>
      </c>
      <c r="AD1318">
        <v>0.44</v>
      </c>
      <c r="AE1318">
        <v>5.39</v>
      </c>
      <c r="AF1318">
        <v>0</v>
      </c>
      <c r="AG1318">
        <v>0.55000000000000004</v>
      </c>
      <c r="AH1318">
        <v>0.10199999999999999</v>
      </c>
      <c r="AI1318">
        <v>0.26529999999999998</v>
      </c>
      <c r="AK1318">
        <v>1</v>
      </c>
    </row>
    <row r="1319" spans="1:37" x14ac:dyDescent="0.25">
      <c r="A1319" s="18">
        <v>43952</v>
      </c>
      <c r="B1319" t="s">
        <v>230</v>
      </c>
      <c r="C1319" t="s">
        <v>175</v>
      </c>
      <c r="D1319">
        <v>0</v>
      </c>
      <c r="E1319">
        <v>0</v>
      </c>
      <c r="F1319">
        <v>0</v>
      </c>
      <c r="G1319">
        <v>0</v>
      </c>
      <c r="H1319">
        <v>23</v>
      </c>
      <c r="I1319">
        <v>0</v>
      </c>
      <c r="J1319">
        <v>11</v>
      </c>
      <c r="K1319">
        <v>12</v>
      </c>
      <c r="L1319" t="s">
        <v>13</v>
      </c>
      <c r="N1319" t="s">
        <v>175</v>
      </c>
      <c r="O1319" t="s">
        <v>39</v>
      </c>
      <c r="P1319" t="s">
        <v>40</v>
      </c>
      <c r="Q1319" t="s">
        <v>175</v>
      </c>
      <c r="R1319" t="s">
        <v>231</v>
      </c>
      <c r="T1319">
        <v>9</v>
      </c>
      <c r="U1319">
        <v>2</v>
      </c>
      <c r="V1319">
        <v>118</v>
      </c>
      <c r="W1319">
        <v>35</v>
      </c>
      <c r="X1319">
        <v>1198</v>
      </c>
      <c r="Y1319">
        <v>46914</v>
      </c>
      <c r="Z1319">
        <v>1847097</v>
      </c>
      <c r="AA1319">
        <v>39.369999999999997</v>
      </c>
      <c r="AB1319">
        <v>129.57679200000001</v>
      </c>
      <c r="AC1319">
        <v>-3.1925720000000002</v>
      </c>
      <c r="AD1319">
        <v>0</v>
      </c>
      <c r="AE1319">
        <v>12.45</v>
      </c>
      <c r="AF1319">
        <v>0</v>
      </c>
      <c r="AG1319">
        <v>0</v>
      </c>
      <c r="AH1319">
        <v>0</v>
      </c>
      <c r="AI1319">
        <v>0.4783</v>
      </c>
      <c r="AJ1319">
        <v>1</v>
      </c>
      <c r="AK1319">
        <v>1</v>
      </c>
    </row>
    <row r="1320" spans="1:37" x14ac:dyDescent="0.25">
      <c r="A1320" s="18">
        <v>43952</v>
      </c>
      <c r="B1320" t="s">
        <v>234</v>
      </c>
      <c r="C1320" t="s">
        <v>176</v>
      </c>
      <c r="D1320">
        <v>1</v>
      </c>
      <c r="E1320">
        <v>0</v>
      </c>
      <c r="F1320">
        <v>0</v>
      </c>
      <c r="G1320">
        <v>1</v>
      </c>
      <c r="H1320">
        <v>41</v>
      </c>
      <c r="I1320">
        <v>0</v>
      </c>
      <c r="J1320">
        <v>4</v>
      </c>
      <c r="K1320">
        <v>37</v>
      </c>
      <c r="L1320" t="s">
        <v>13</v>
      </c>
      <c r="N1320" t="s">
        <v>176</v>
      </c>
      <c r="O1320" t="s">
        <v>39</v>
      </c>
      <c r="P1320" t="s">
        <v>40</v>
      </c>
      <c r="Q1320" t="s">
        <v>175</v>
      </c>
      <c r="R1320" t="s">
        <v>231</v>
      </c>
      <c r="T1320">
        <v>8</v>
      </c>
      <c r="U1320">
        <v>2</v>
      </c>
      <c r="V1320">
        <v>116</v>
      </c>
      <c r="W1320">
        <v>118</v>
      </c>
      <c r="X1320">
        <v>1063</v>
      </c>
      <c r="Y1320">
        <v>31983</v>
      </c>
      <c r="Z1320">
        <v>1307803</v>
      </c>
      <c r="AA1320">
        <v>40.89</v>
      </c>
      <c r="AB1320">
        <v>127.5391072</v>
      </c>
      <c r="AC1320">
        <v>0.212036949</v>
      </c>
      <c r="AD1320">
        <v>0.76</v>
      </c>
      <c r="AE1320">
        <v>31.35</v>
      </c>
      <c r="AF1320">
        <v>0</v>
      </c>
      <c r="AG1320">
        <v>0</v>
      </c>
      <c r="AH1320">
        <v>0</v>
      </c>
      <c r="AI1320">
        <v>9.7600000000000006E-2</v>
      </c>
      <c r="AJ1320">
        <v>7.0000000000000007E-2</v>
      </c>
      <c r="AK1320">
        <v>1</v>
      </c>
    </row>
    <row r="1321" spans="1:37" x14ac:dyDescent="0.25">
      <c r="A1321" s="18">
        <v>43952</v>
      </c>
      <c r="B1321" t="s">
        <v>251</v>
      </c>
      <c r="C1321" t="s">
        <v>177</v>
      </c>
      <c r="D1321">
        <v>3</v>
      </c>
      <c r="E1321">
        <v>0</v>
      </c>
      <c r="F1321">
        <v>0</v>
      </c>
      <c r="G1321">
        <v>3</v>
      </c>
      <c r="H1321">
        <v>231</v>
      </c>
      <c r="I1321">
        <v>4</v>
      </c>
      <c r="J1321">
        <v>31</v>
      </c>
      <c r="K1321">
        <v>196</v>
      </c>
      <c r="L1321" t="s">
        <v>13</v>
      </c>
      <c r="N1321" t="s">
        <v>177</v>
      </c>
      <c r="O1321" t="s">
        <v>39</v>
      </c>
      <c r="P1321" t="s">
        <v>40</v>
      </c>
      <c r="Q1321" t="s">
        <v>41</v>
      </c>
      <c r="R1321" t="s">
        <v>42</v>
      </c>
      <c r="T1321">
        <v>8</v>
      </c>
      <c r="U1321">
        <v>2</v>
      </c>
      <c r="V1321">
        <v>117</v>
      </c>
      <c r="W1321">
        <v>145</v>
      </c>
      <c r="X1321">
        <v>995</v>
      </c>
      <c r="Y1321">
        <v>18572</v>
      </c>
      <c r="Z1321">
        <v>5270247</v>
      </c>
      <c r="AA1321">
        <v>283.77</v>
      </c>
      <c r="AB1321">
        <v>117.5086257</v>
      </c>
      <c r="AC1321">
        <v>-8.6069988659999996</v>
      </c>
      <c r="AD1321">
        <v>0.56999999999999995</v>
      </c>
      <c r="AE1321">
        <v>43.83</v>
      </c>
      <c r="AF1321">
        <v>0</v>
      </c>
      <c r="AG1321">
        <v>0.76</v>
      </c>
      <c r="AH1321">
        <v>1.7299999999999999E-2</v>
      </c>
      <c r="AI1321">
        <v>0.13420000000000001</v>
      </c>
      <c r="AK1321">
        <v>1</v>
      </c>
    </row>
    <row r="1322" spans="1:37" x14ac:dyDescent="0.25">
      <c r="A1322" s="18">
        <v>43952</v>
      </c>
      <c r="B1322" t="s">
        <v>253</v>
      </c>
      <c r="C1322" t="s">
        <v>178</v>
      </c>
      <c r="D1322">
        <v>0</v>
      </c>
      <c r="E1322">
        <v>0</v>
      </c>
      <c r="F1322">
        <v>0</v>
      </c>
      <c r="G1322">
        <v>0</v>
      </c>
      <c r="H1322">
        <v>3</v>
      </c>
      <c r="I1322">
        <v>0</v>
      </c>
      <c r="J1322">
        <v>1</v>
      </c>
      <c r="K1322">
        <v>2</v>
      </c>
      <c r="L1322" t="s">
        <v>13</v>
      </c>
      <c r="N1322" t="s">
        <v>178</v>
      </c>
      <c r="O1322" t="s">
        <v>39</v>
      </c>
      <c r="P1322" t="s">
        <v>40</v>
      </c>
      <c r="Q1322" t="s">
        <v>41</v>
      </c>
      <c r="R1322" t="s">
        <v>42</v>
      </c>
      <c r="T1322">
        <v>21</v>
      </c>
      <c r="U1322">
        <v>1</v>
      </c>
      <c r="V1322">
        <v>309</v>
      </c>
      <c r="W1322">
        <v>327</v>
      </c>
      <c r="X1322">
        <v>3026</v>
      </c>
      <c r="Y1322">
        <v>48718</v>
      </c>
      <c r="Z1322">
        <v>5411321</v>
      </c>
      <c r="AA1322">
        <v>111.07</v>
      </c>
      <c r="AB1322">
        <v>121.592271</v>
      </c>
      <c r="AC1322">
        <v>-8.6822049999999997</v>
      </c>
      <c r="AD1322">
        <v>0</v>
      </c>
      <c r="AE1322">
        <v>0.55000000000000004</v>
      </c>
      <c r="AF1322">
        <v>0</v>
      </c>
      <c r="AG1322">
        <v>0</v>
      </c>
      <c r="AH1322">
        <v>0</v>
      </c>
      <c r="AI1322">
        <v>0.33329999999999999</v>
      </c>
      <c r="AJ1322">
        <v>0</v>
      </c>
      <c r="AK1322">
        <v>1</v>
      </c>
    </row>
    <row r="1323" spans="1:37" x14ac:dyDescent="0.25">
      <c r="A1323" s="18">
        <v>43952</v>
      </c>
      <c r="B1323" t="s">
        <v>232</v>
      </c>
      <c r="C1323" t="s">
        <v>179</v>
      </c>
      <c r="D1323">
        <v>5</v>
      </c>
      <c r="E1323">
        <v>0</v>
      </c>
      <c r="F1323">
        <v>1</v>
      </c>
      <c r="G1323">
        <v>4</v>
      </c>
      <c r="H1323">
        <v>209</v>
      </c>
      <c r="I1323">
        <v>6</v>
      </c>
      <c r="J1323">
        <v>48</v>
      </c>
      <c r="K1323">
        <v>155</v>
      </c>
      <c r="L1323" t="s">
        <v>13</v>
      </c>
      <c r="N1323" t="s">
        <v>179</v>
      </c>
      <c r="O1323" t="s">
        <v>39</v>
      </c>
      <c r="P1323" t="s">
        <v>40</v>
      </c>
      <c r="Q1323" t="s">
        <v>179</v>
      </c>
      <c r="R1323" t="s">
        <v>231</v>
      </c>
      <c r="S1323" t="s">
        <v>233</v>
      </c>
      <c r="T1323">
        <v>28</v>
      </c>
      <c r="U1323">
        <v>1</v>
      </c>
      <c r="V1323">
        <v>560</v>
      </c>
      <c r="W1323">
        <v>110</v>
      </c>
      <c r="X1323">
        <v>5411</v>
      </c>
      <c r="Y1323">
        <v>319036</v>
      </c>
      <c r="Z1323">
        <v>4340348</v>
      </c>
      <c r="AA1323">
        <v>13.6</v>
      </c>
      <c r="AB1323">
        <v>138.69603000000001</v>
      </c>
      <c r="AC1323">
        <v>-4.6662095299999997</v>
      </c>
      <c r="AD1323">
        <v>1.1499999999999999</v>
      </c>
      <c r="AE1323">
        <v>48.15</v>
      </c>
      <c r="AF1323">
        <v>0</v>
      </c>
      <c r="AG1323">
        <v>1.38</v>
      </c>
      <c r="AH1323">
        <v>2.87E-2</v>
      </c>
      <c r="AI1323">
        <v>0.22969999999999999</v>
      </c>
      <c r="AJ1323">
        <v>0.31</v>
      </c>
      <c r="AK1323">
        <v>1</v>
      </c>
    </row>
    <row r="1324" spans="1:37" x14ac:dyDescent="0.25">
      <c r="A1324" s="18">
        <v>43952</v>
      </c>
      <c r="B1324" t="s">
        <v>240</v>
      </c>
      <c r="C1324" t="s">
        <v>180</v>
      </c>
      <c r="D1324">
        <v>5</v>
      </c>
      <c r="E1324">
        <v>0</v>
      </c>
      <c r="F1324">
        <v>0</v>
      </c>
      <c r="G1324">
        <v>5</v>
      </c>
      <c r="H1324">
        <v>42</v>
      </c>
      <c r="I1324">
        <v>0</v>
      </c>
      <c r="J1324">
        <v>0</v>
      </c>
      <c r="K1324">
        <v>42</v>
      </c>
      <c r="L1324" t="s">
        <v>13</v>
      </c>
      <c r="N1324" t="s">
        <v>180</v>
      </c>
      <c r="O1324" t="s">
        <v>39</v>
      </c>
      <c r="P1324" t="s">
        <v>40</v>
      </c>
      <c r="Q1324" t="s">
        <v>179</v>
      </c>
      <c r="R1324" t="s">
        <v>231</v>
      </c>
      <c r="S1324" t="s">
        <v>233</v>
      </c>
      <c r="T1324">
        <v>12</v>
      </c>
      <c r="U1324">
        <v>1</v>
      </c>
      <c r="V1324">
        <v>218</v>
      </c>
      <c r="W1324">
        <v>95</v>
      </c>
      <c r="X1324">
        <v>1742</v>
      </c>
      <c r="Y1324">
        <v>102955</v>
      </c>
      <c r="Z1324">
        <v>1140701</v>
      </c>
      <c r="AA1324">
        <v>11.08</v>
      </c>
      <c r="AB1324">
        <v>132.9762624</v>
      </c>
      <c r="AC1324">
        <v>-2.045160182</v>
      </c>
      <c r="AD1324">
        <v>4.38</v>
      </c>
      <c r="AE1324">
        <v>36.82</v>
      </c>
      <c r="AF1324">
        <v>0</v>
      </c>
      <c r="AG1324">
        <v>0</v>
      </c>
      <c r="AH1324">
        <v>0</v>
      </c>
      <c r="AI1324">
        <v>0</v>
      </c>
      <c r="AK1324">
        <v>1</v>
      </c>
    </row>
    <row r="1325" spans="1:37" x14ac:dyDescent="0.25">
      <c r="A1325" s="18">
        <v>43952</v>
      </c>
      <c r="B1325" t="s">
        <v>245</v>
      </c>
      <c r="C1325" t="s">
        <v>181</v>
      </c>
      <c r="D1325">
        <v>1</v>
      </c>
      <c r="E1325">
        <v>0</v>
      </c>
      <c r="F1325">
        <v>0</v>
      </c>
      <c r="G1325">
        <v>1</v>
      </c>
      <c r="H1325">
        <v>41</v>
      </c>
      <c r="I1325">
        <v>6</v>
      </c>
      <c r="J1325">
        <v>24</v>
      </c>
      <c r="K1325">
        <v>11</v>
      </c>
      <c r="L1325" t="s">
        <v>13</v>
      </c>
      <c r="N1325" t="s">
        <v>181</v>
      </c>
      <c r="O1325" t="s">
        <v>39</v>
      </c>
      <c r="P1325" t="s">
        <v>40</v>
      </c>
      <c r="Q1325" t="s">
        <v>226</v>
      </c>
      <c r="R1325" t="s">
        <v>215</v>
      </c>
      <c r="T1325">
        <v>10</v>
      </c>
      <c r="U1325">
        <v>2</v>
      </c>
      <c r="V1325">
        <v>169</v>
      </c>
      <c r="W1325">
        <v>268</v>
      </c>
      <c r="X1325">
        <v>1591</v>
      </c>
      <c r="Y1325">
        <v>87024</v>
      </c>
      <c r="Z1325">
        <v>6074100</v>
      </c>
      <c r="AA1325">
        <v>69.8</v>
      </c>
      <c r="AB1325">
        <v>101.8051092</v>
      </c>
      <c r="AC1325">
        <v>0.51164785099999999</v>
      </c>
      <c r="AD1325">
        <v>0.16</v>
      </c>
      <c r="AE1325">
        <v>6.75</v>
      </c>
      <c r="AF1325">
        <v>0</v>
      </c>
      <c r="AG1325">
        <v>0.99</v>
      </c>
      <c r="AH1325">
        <v>0.14630000000000001</v>
      </c>
      <c r="AI1325">
        <v>0.58540000000000003</v>
      </c>
      <c r="AK1325">
        <v>1</v>
      </c>
    </row>
    <row r="1326" spans="1:37" x14ac:dyDescent="0.25">
      <c r="A1326" s="18">
        <v>43952</v>
      </c>
      <c r="B1326" t="s">
        <v>242</v>
      </c>
      <c r="C1326" t="s">
        <v>182</v>
      </c>
      <c r="D1326">
        <v>1</v>
      </c>
      <c r="E1326">
        <v>0</v>
      </c>
      <c r="F1326">
        <v>1</v>
      </c>
      <c r="G1326">
        <v>0</v>
      </c>
      <c r="H1326">
        <v>43</v>
      </c>
      <c r="I1326">
        <v>1</v>
      </c>
      <c r="J1326">
        <v>5</v>
      </c>
      <c r="K1326">
        <v>37</v>
      </c>
      <c r="L1326" t="s">
        <v>13</v>
      </c>
      <c r="N1326" t="s">
        <v>182</v>
      </c>
      <c r="O1326" t="s">
        <v>39</v>
      </c>
      <c r="P1326" t="s">
        <v>40</v>
      </c>
      <c r="Q1326" t="s">
        <v>220</v>
      </c>
      <c r="R1326" t="s">
        <v>42</v>
      </c>
      <c r="T1326">
        <v>6</v>
      </c>
      <c r="V1326">
        <v>69</v>
      </c>
      <c r="W1326">
        <v>73</v>
      </c>
      <c r="X1326">
        <v>575</v>
      </c>
      <c r="Y1326">
        <v>16787</v>
      </c>
      <c r="Z1326">
        <v>1559984</v>
      </c>
      <c r="AA1326">
        <v>92.93</v>
      </c>
      <c r="AB1326">
        <v>119.3450194</v>
      </c>
      <c r="AC1326">
        <v>-2.4617460530000002</v>
      </c>
      <c r="AD1326">
        <v>0.64</v>
      </c>
      <c r="AE1326">
        <v>27.56</v>
      </c>
      <c r="AF1326">
        <v>0</v>
      </c>
      <c r="AG1326">
        <v>0.64</v>
      </c>
      <c r="AH1326">
        <v>2.3300000000000001E-2</v>
      </c>
      <c r="AI1326">
        <v>0.1163</v>
      </c>
      <c r="AJ1326">
        <v>0.25</v>
      </c>
      <c r="AK1326">
        <v>1</v>
      </c>
    </row>
    <row r="1327" spans="1:37" x14ac:dyDescent="0.25">
      <c r="A1327" s="18">
        <v>43952</v>
      </c>
      <c r="B1327" t="s">
        <v>229</v>
      </c>
      <c r="C1327" t="s">
        <v>183</v>
      </c>
      <c r="D1327">
        <v>56</v>
      </c>
      <c r="E1327">
        <v>0</v>
      </c>
      <c r="F1327">
        <v>13</v>
      </c>
      <c r="G1327">
        <v>43</v>
      </c>
      <c r="H1327">
        <v>546</v>
      </c>
      <c r="I1327">
        <v>35</v>
      </c>
      <c r="J1327">
        <v>135</v>
      </c>
      <c r="K1327">
        <v>376</v>
      </c>
      <c r="L1327" t="s">
        <v>13</v>
      </c>
      <c r="N1327" t="s">
        <v>183</v>
      </c>
      <c r="O1327" t="s">
        <v>39</v>
      </c>
      <c r="P1327" t="s">
        <v>40</v>
      </c>
      <c r="Q1327" t="s">
        <v>220</v>
      </c>
      <c r="R1327" t="s">
        <v>42</v>
      </c>
      <c r="T1327">
        <v>21</v>
      </c>
      <c r="U1327">
        <v>3</v>
      </c>
      <c r="V1327">
        <v>311</v>
      </c>
      <c r="W1327">
        <v>792</v>
      </c>
      <c r="X1327">
        <v>2255</v>
      </c>
      <c r="Y1327">
        <v>46717</v>
      </c>
      <c r="Z1327">
        <v>9426885</v>
      </c>
      <c r="AA1327">
        <v>201.78</v>
      </c>
      <c r="AB1327">
        <v>120.1620559</v>
      </c>
      <c r="AC1327">
        <v>-3.731080714</v>
      </c>
      <c r="AD1327">
        <v>5.94</v>
      </c>
      <c r="AE1327">
        <v>57.92</v>
      </c>
      <c r="AF1327">
        <v>0</v>
      </c>
      <c r="AG1327">
        <v>3.71</v>
      </c>
      <c r="AH1327">
        <v>6.4100000000000004E-2</v>
      </c>
      <c r="AI1327">
        <v>0.24729999999999999</v>
      </c>
      <c r="AJ1327">
        <v>2.15</v>
      </c>
      <c r="AK1327">
        <v>1</v>
      </c>
    </row>
    <row r="1328" spans="1:37" x14ac:dyDescent="0.25">
      <c r="A1328" s="18">
        <v>43952</v>
      </c>
      <c r="B1328" t="s">
        <v>238</v>
      </c>
      <c r="C1328" t="s">
        <v>184</v>
      </c>
      <c r="D1328">
        <v>0</v>
      </c>
      <c r="E1328">
        <v>0</v>
      </c>
      <c r="F1328">
        <v>3</v>
      </c>
      <c r="G1328">
        <v>-3</v>
      </c>
      <c r="H1328">
        <v>47</v>
      </c>
      <c r="I1328">
        <v>3</v>
      </c>
      <c r="J1328">
        <v>11</v>
      </c>
      <c r="K1328">
        <v>33</v>
      </c>
      <c r="L1328" t="s">
        <v>13</v>
      </c>
      <c r="N1328" t="s">
        <v>184</v>
      </c>
      <c r="O1328" t="s">
        <v>39</v>
      </c>
      <c r="P1328" t="s">
        <v>40</v>
      </c>
      <c r="Q1328" t="s">
        <v>220</v>
      </c>
      <c r="R1328" t="s">
        <v>42</v>
      </c>
      <c r="T1328">
        <v>12</v>
      </c>
      <c r="U1328">
        <v>1</v>
      </c>
      <c r="V1328">
        <v>175</v>
      </c>
      <c r="W1328">
        <v>175</v>
      </c>
      <c r="X1328">
        <v>1842</v>
      </c>
      <c r="Y1328">
        <v>61841</v>
      </c>
      <c r="Z1328">
        <v>2955567</v>
      </c>
      <c r="AA1328">
        <v>47.79</v>
      </c>
      <c r="AB1328">
        <v>121.2010927</v>
      </c>
      <c r="AC1328">
        <v>-1.00413668</v>
      </c>
      <c r="AD1328">
        <v>0</v>
      </c>
      <c r="AE1328">
        <v>15.9</v>
      </c>
      <c r="AF1328">
        <v>0</v>
      </c>
      <c r="AG1328">
        <v>1.02</v>
      </c>
      <c r="AH1328">
        <v>6.3799999999999996E-2</v>
      </c>
      <c r="AI1328">
        <v>0.23400000000000001</v>
      </c>
      <c r="AJ1328">
        <v>1</v>
      </c>
      <c r="AK1328">
        <v>1</v>
      </c>
    </row>
    <row r="1329" spans="1:37" x14ac:dyDescent="0.25">
      <c r="A1329" s="18">
        <v>43952</v>
      </c>
      <c r="B1329" t="s">
        <v>219</v>
      </c>
      <c r="C1329" t="s">
        <v>185</v>
      </c>
      <c r="D1329">
        <v>0</v>
      </c>
      <c r="E1329">
        <v>0</v>
      </c>
      <c r="F1329">
        <v>1</v>
      </c>
      <c r="G1329">
        <v>-1</v>
      </c>
      <c r="H1329">
        <v>62</v>
      </c>
      <c r="I1329">
        <v>2</v>
      </c>
      <c r="J1329">
        <v>11</v>
      </c>
      <c r="K1329">
        <v>49</v>
      </c>
      <c r="L1329" t="s">
        <v>13</v>
      </c>
      <c r="N1329" t="s">
        <v>185</v>
      </c>
      <c r="O1329" t="s">
        <v>39</v>
      </c>
      <c r="P1329" t="s">
        <v>40</v>
      </c>
      <c r="Q1329" t="s">
        <v>220</v>
      </c>
      <c r="R1329" t="s">
        <v>42</v>
      </c>
      <c r="T1329">
        <v>15</v>
      </c>
      <c r="U1329">
        <v>2</v>
      </c>
      <c r="V1329">
        <v>219</v>
      </c>
      <c r="W1329">
        <v>377</v>
      </c>
      <c r="X1329">
        <v>1911</v>
      </c>
      <c r="Y1329">
        <v>38068</v>
      </c>
      <c r="Z1329">
        <v>2635461</v>
      </c>
      <c r="AA1329">
        <v>69.23</v>
      </c>
      <c r="AB1329">
        <v>122.070311</v>
      </c>
      <c r="AC1329">
        <v>-4.1246887929999998</v>
      </c>
      <c r="AD1329">
        <v>0</v>
      </c>
      <c r="AE1329">
        <v>23.53</v>
      </c>
      <c r="AF1329">
        <v>0</v>
      </c>
      <c r="AG1329">
        <v>0.76</v>
      </c>
      <c r="AH1329">
        <v>3.2300000000000002E-2</v>
      </c>
      <c r="AI1329">
        <v>0.1774</v>
      </c>
      <c r="AJ1329">
        <v>0</v>
      </c>
      <c r="AK1329">
        <v>1</v>
      </c>
    </row>
    <row r="1330" spans="1:37" x14ac:dyDescent="0.25">
      <c r="A1330" s="18">
        <v>43952</v>
      </c>
      <c r="B1330" t="s">
        <v>252</v>
      </c>
      <c r="C1330" t="s">
        <v>186</v>
      </c>
      <c r="D1330">
        <v>0</v>
      </c>
      <c r="E1330">
        <v>0</v>
      </c>
      <c r="F1330">
        <v>0</v>
      </c>
      <c r="G1330">
        <v>0</v>
      </c>
      <c r="H1330">
        <v>43</v>
      </c>
      <c r="I1330">
        <v>4</v>
      </c>
      <c r="J1330">
        <v>13</v>
      </c>
      <c r="K1330">
        <v>26</v>
      </c>
      <c r="L1330" t="s">
        <v>13</v>
      </c>
      <c r="N1330" t="s">
        <v>186</v>
      </c>
      <c r="O1330" t="s">
        <v>39</v>
      </c>
      <c r="P1330" t="s">
        <v>40</v>
      </c>
      <c r="Q1330" t="s">
        <v>220</v>
      </c>
      <c r="R1330" t="s">
        <v>42</v>
      </c>
      <c r="T1330">
        <v>11</v>
      </c>
      <c r="U1330">
        <v>4</v>
      </c>
      <c r="V1330">
        <v>171</v>
      </c>
      <c r="W1330">
        <v>332</v>
      </c>
      <c r="X1330">
        <v>1507</v>
      </c>
      <c r="Y1330">
        <v>13892</v>
      </c>
      <c r="Z1330">
        <v>2641884</v>
      </c>
      <c r="AA1330">
        <v>190.17</v>
      </c>
      <c r="AB1330">
        <v>124.5212396</v>
      </c>
      <c r="AC1330">
        <v>1.259638212</v>
      </c>
      <c r="AD1330">
        <v>0</v>
      </c>
      <c r="AE1330">
        <v>16.28</v>
      </c>
      <c r="AF1330">
        <v>0</v>
      </c>
      <c r="AG1330">
        <v>1.51</v>
      </c>
      <c r="AH1330">
        <v>9.2999999999999999E-2</v>
      </c>
      <c r="AI1330">
        <v>0.30230000000000001</v>
      </c>
      <c r="AJ1330">
        <v>0</v>
      </c>
      <c r="AK1330">
        <v>0</v>
      </c>
    </row>
    <row r="1331" spans="1:37" x14ac:dyDescent="0.25">
      <c r="A1331" s="18">
        <v>43952</v>
      </c>
      <c r="B1331" t="s">
        <v>239</v>
      </c>
      <c r="C1331" t="s">
        <v>56</v>
      </c>
      <c r="D1331">
        <v>24</v>
      </c>
      <c r="E1331">
        <v>0</v>
      </c>
      <c r="F1331">
        <v>5</v>
      </c>
      <c r="G1331">
        <v>19</v>
      </c>
      <c r="H1331">
        <v>172</v>
      </c>
      <c r="I1331">
        <v>15</v>
      </c>
      <c r="J1331">
        <v>31</v>
      </c>
      <c r="K1331">
        <v>126</v>
      </c>
      <c r="L1331" t="s">
        <v>13</v>
      </c>
      <c r="N1331" t="s">
        <v>56</v>
      </c>
      <c r="O1331" t="s">
        <v>39</v>
      </c>
      <c r="P1331" t="s">
        <v>40</v>
      </c>
      <c r="Q1331" t="s">
        <v>226</v>
      </c>
      <c r="R1331" t="s">
        <v>215</v>
      </c>
      <c r="T1331">
        <v>12</v>
      </c>
      <c r="U1331">
        <v>7</v>
      </c>
      <c r="V1331">
        <v>179</v>
      </c>
      <c r="W1331">
        <v>230</v>
      </c>
      <c r="X1331">
        <v>928</v>
      </c>
      <c r="Y1331">
        <v>42013</v>
      </c>
      <c r="Z1331">
        <v>5519245</v>
      </c>
      <c r="AA1331">
        <v>131.37</v>
      </c>
      <c r="AB1331">
        <v>100.46506239999999</v>
      </c>
      <c r="AC1331">
        <v>-0.850253225</v>
      </c>
      <c r="AD1331">
        <v>4.3499999999999996</v>
      </c>
      <c r="AE1331">
        <v>31.16</v>
      </c>
      <c r="AF1331">
        <v>0</v>
      </c>
      <c r="AG1331">
        <v>2.72</v>
      </c>
      <c r="AH1331">
        <v>8.72E-2</v>
      </c>
      <c r="AI1331">
        <v>0.1802</v>
      </c>
      <c r="AJ1331">
        <v>8</v>
      </c>
      <c r="AK1331">
        <v>1</v>
      </c>
    </row>
    <row r="1332" spans="1:37" x14ac:dyDescent="0.25">
      <c r="A1332" s="18">
        <v>43952</v>
      </c>
      <c r="B1332" t="s">
        <v>243</v>
      </c>
      <c r="C1332" t="s">
        <v>156</v>
      </c>
      <c r="D1332">
        <v>6</v>
      </c>
      <c r="E1332">
        <v>0</v>
      </c>
      <c r="F1332">
        <v>5</v>
      </c>
      <c r="G1332">
        <v>1</v>
      </c>
      <c r="H1332">
        <v>155</v>
      </c>
      <c r="I1332">
        <v>1</v>
      </c>
      <c r="J1332">
        <v>28</v>
      </c>
      <c r="K1332">
        <v>126</v>
      </c>
      <c r="L1332" t="s">
        <v>13</v>
      </c>
      <c r="N1332" t="s">
        <v>156</v>
      </c>
      <c r="O1332" t="s">
        <v>39</v>
      </c>
      <c r="P1332" t="s">
        <v>40</v>
      </c>
      <c r="Q1332" t="s">
        <v>226</v>
      </c>
      <c r="R1332" t="s">
        <v>215</v>
      </c>
      <c r="T1332">
        <v>13</v>
      </c>
      <c r="U1332">
        <v>4</v>
      </c>
      <c r="V1332">
        <v>241</v>
      </c>
      <c r="W1332">
        <v>387</v>
      </c>
      <c r="X1332">
        <v>2853</v>
      </c>
      <c r="Y1332">
        <v>91592</v>
      </c>
      <c r="Z1332">
        <v>8217551</v>
      </c>
      <c r="AA1332">
        <v>89.72</v>
      </c>
      <c r="AB1332">
        <v>104.16946470000001</v>
      </c>
      <c r="AC1332">
        <v>-3.2162118080000002</v>
      </c>
      <c r="AD1332">
        <v>0.73</v>
      </c>
      <c r="AE1332">
        <v>18.86</v>
      </c>
      <c r="AF1332">
        <v>0</v>
      </c>
      <c r="AG1332">
        <v>0.12</v>
      </c>
      <c r="AH1332">
        <v>6.4999999999999997E-3</v>
      </c>
      <c r="AI1332">
        <v>0.18060000000000001</v>
      </c>
      <c r="AJ1332">
        <v>1</v>
      </c>
      <c r="AK1332">
        <v>1</v>
      </c>
    </row>
    <row r="1333" spans="1:37" x14ac:dyDescent="0.25">
      <c r="A1333" s="18">
        <v>43952</v>
      </c>
      <c r="B1333" t="s">
        <v>225</v>
      </c>
      <c r="C1333" t="s">
        <v>187</v>
      </c>
      <c r="D1333">
        <v>0</v>
      </c>
      <c r="E1333">
        <v>0</v>
      </c>
      <c r="F1333">
        <v>0</v>
      </c>
      <c r="G1333">
        <v>0</v>
      </c>
      <c r="H1333">
        <v>110</v>
      </c>
      <c r="I1333">
        <v>14</v>
      </c>
      <c r="J1333">
        <v>41</v>
      </c>
      <c r="K1333">
        <v>55</v>
      </c>
      <c r="L1333" t="s">
        <v>13</v>
      </c>
      <c r="N1333" t="s">
        <v>187</v>
      </c>
      <c r="O1333" t="s">
        <v>39</v>
      </c>
      <c r="P1333" t="s">
        <v>40</v>
      </c>
      <c r="Q1333" t="s">
        <v>226</v>
      </c>
      <c r="R1333" t="s">
        <v>215</v>
      </c>
      <c r="T1333">
        <v>25</v>
      </c>
      <c r="U1333">
        <v>8</v>
      </c>
      <c r="V1333">
        <v>450</v>
      </c>
      <c r="W1333">
        <v>693</v>
      </c>
      <c r="X1333">
        <v>5417</v>
      </c>
      <c r="Y1333">
        <v>72981</v>
      </c>
      <c r="Z1333">
        <v>14874889</v>
      </c>
      <c r="AA1333">
        <v>203.82</v>
      </c>
      <c r="AB1333">
        <v>99.051964420000004</v>
      </c>
      <c r="AC1333">
        <v>2.1918944530000002</v>
      </c>
      <c r="AD1333">
        <v>0</v>
      </c>
      <c r="AE1333">
        <v>7.4</v>
      </c>
      <c r="AF1333">
        <v>0</v>
      </c>
      <c r="AG1333">
        <v>0.94</v>
      </c>
      <c r="AH1333">
        <v>0.1273</v>
      </c>
      <c r="AI1333">
        <v>0.37269999999999998</v>
      </c>
      <c r="AJ1333">
        <v>0</v>
      </c>
      <c r="AK1333">
        <v>0</v>
      </c>
    </row>
    <row r="1334" spans="1:37" x14ac:dyDescent="0.25">
      <c r="A1334" s="18">
        <v>43953</v>
      </c>
      <c r="B1334" t="s">
        <v>235</v>
      </c>
      <c r="C1334" t="s">
        <v>157</v>
      </c>
      <c r="D1334">
        <v>0</v>
      </c>
      <c r="E1334">
        <v>0</v>
      </c>
      <c r="F1334">
        <v>0</v>
      </c>
      <c r="G1334">
        <v>0</v>
      </c>
      <c r="H1334">
        <v>11</v>
      </c>
      <c r="I1334">
        <v>1</v>
      </c>
      <c r="J1334">
        <v>6</v>
      </c>
      <c r="K1334">
        <v>4</v>
      </c>
      <c r="L1334" t="s">
        <v>13</v>
      </c>
      <c r="N1334" t="s">
        <v>157</v>
      </c>
      <c r="O1334" t="s">
        <v>39</v>
      </c>
      <c r="P1334" t="s">
        <v>40</v>
      </c>
      <c r="Q1334" t="s">
        <v>226</v>
      </c>
      <c r="R1334" t="s">
        <v>215</v>
      </c>
      <c r="S1334" t="s">
        <v>233</v>
      </c>
      <c r="T1334">
        <v>18</v>
      </c>
      <c r="U1334">
        <v>5</v>
      </c>
      <c r="V1334">
        <v>289</v>
      </c>
      <c r="X1334">
        <v>6497</v>
      </c>
      <c r="Y1334">
        <v>57956</v>
      </c>
      <c r="Z1334">
        <v>5247257</v>
      </c>
      <c r="AA1334">
        <v>90.54</v>
      </c>
      <c r="AB1334">
        <v>96.910521739999993</v>
      </c>
      <c r="AC1334">
        <v>4.2256146279999998</v>
      </c>
      <c r="AD1334">
        <v>0</v>
      </c>
      <c r="AE1334">
        <v>2.1</v>
      </c>
      <c r="AF1334">
        <v>0</v>
      </c>
      <c r="AG1334">
        <v>0.19</v>
      </c>
      <c r="AH1334">
        <v>9.0899999999999995E-2</v>
      </c>
      <c r="AI1334">
        <v>0.54549999999999998</v>
      </c>
      <c r="AJ1334">
        <v>0</v>
      </c>
      <c r="AK1334">
        <v>1</v>
      </c>
    </row>
    <row r="1335" spans="1:37" x14ac:dyDescent="0.25">
      <c r="A1335" s="18">
        <v>43953</v>
      </c>
      <c r="B1335" t="s">
        <v>37</v>
      </c>
      <c r="C1335" t="s">
        <v>38</v>
      </c>
      <c r="D1335">
        <v>2</v>
      </c>
      <c r="E1335">
        <v>0</v>
      </c>
      <c r="F1335">
        <v>8</v>
      </c>
      <c r="G1335">
        <v>-6</v>
      </c>
      <c r="H1335">
        <v>228</v>
      </c>
      <c r="I1335">
        <v>2</v>
      </c>
      <c r="J1335">
        <v>123</v>
      </c>
      <c r="K1335">
        <v>103</v>
      </c>
      <c r="L1335" t="s">
        <v>13</v>
      </c>
      <c r="N1335" t="s">
        <v>38</v>
      </c>
      <c r="O1335" t="s">
        <v>39</v>
      </c>
      <c r="P1335" t="s">
        <v>40</v>
      </c>
      <c r="Q1335" t="s">
        <v>41</v>
      </c>
      <c r="R1335" t="s">
        <v>42</v>
      </c>
      <c r="T1335">
        <v>8</v>
      </c>
      <c r="U1335">
        <v>1</v>
      </c>
      <c r="V1335">
        <v>57</v>
      </c>
      <c r="W1335">
        <v>80</v>
      </c>
      <c r="X1335">
        <v>636</v>
      </c>
      <c r="Y1335">
        <v>5780</v>
      </c>
      <c r="Z1335">
        <v>4216171</v>
      </c>
      <c r="AA1335">
        <v>729.43</v>
      </c>
      <c r="AB1335">
        <v>115.1317136</v>
      </c>
      <c r="AC1335">
        <v>-8.3694716880000009</v>
      </c>
      <c r="AD1335">
        <v>0.47</v>
      </c>
      <c r="AE1335">
        <v>54.08</v>
      </c>
      <c r="AF1335">
        <v>0</v>
      </c>
      <c r="AG1335">
        <v>0.47</v>
      </c>
      <c r="AH1335">
        <v>8.8000000000000005E-3</v>
      </c>
      <c r="AI1335">
        <v>0.53949999999999998</v>
      </c>
      <c r="AJ1335">
        <v>0.15</v>
      </c>
      <c r="AK1335">
        <v>1</v>
      </c>
    </row>
    <row r="1336" spans="1:37" x14ac:dyDescent="0.25">
      <c r="A1336" s="18">
        <v>43953</v>
      </c>
      <c r="B1336" t="s">
        <v>218</v>
      </c>
      <c r="C1336" t="s">
        <v>158</v>
      </c>
      <c r="D1336">
        <v>9</v>
      </c>
      <c r="E1336">
        <v>0</v>
      </c>
      <c r="F1336">
        <v>0</v>
      </c>
      <c r="G1336">
        <v>9</v>
      </c>
      <c r="H1336">
        <v>368</v>
      </c>
      <c r="I1336">
        <v>40</v>
      </c>
      <c r="J1336">
        <v>34</v>
      </c>
      <c r="K1336">
        <v>294</v>
      </c>
      <c r="L1336" t="s">
        <v>13</v>
      </c>
      <c r="N1336" t="s">
        <v>158</v>
      </c>
      <c r="O1336" t="s">
        <v>39</v>
      </c>
      <c r="P1336" t="s">
        <v>40</v>
      </c>
      <c r="Q1336" t="s">
        <v>214</v>
      </c>
      <c r="R1336" t="s">
        <v>215</v>
      </c>
      <c r="T1336">
        <v>4</v>
      </c>
      <c r="U1336">
        <v>4</v>
      </c>
      <c r="V1336">
        <v>155</v>
      </c>
      <c r="W1336">
        <v>313</v>
      </c>
      <c r="X1336">
        <v>1238</v>
      </c>
      <c r="Y1336">
        <v>9663</v>
      </c>
      <c r="Z1336">
        <v>10722374</v>
      </c>
      <c r="AA1336">
        <v>1109.6400000000001</v>
      </c>
      <c r="AB1336">
        <v>106.1090043</v>
      </c>
      <c r="AC1336">
        <v>-6.4567363880000004</v>
      </c>
      <c r="AD1336">
        <v>0.84</v>
      </c>
      <c r="AE1336">
        <v>34.32</v>
      </c>
      <c r="AF1336">
        <v>0</v>
      </c>
      <c r="AG1336">
        <v>3.73</v>
      </c>
      <c r="AH1336">
        <v>0.1087</v>
      </c>
      <c r="AI1336">
        <v>9.2399999999999996E-2</v>
      </c>
      <c r="AJ1336">
        <v>0.64</v>
      </c>
      <c r="AK1336">
        <v>1</v>
      </c>
    </row>
    <row r="1337" spans="1:37" x14ac:dyDescent="0.25">
      <c r="A1337" s="18">
        <v>43953</v>
      </c>
      <c r="B1337" t="s">
        <v>250</v>
      </c>
      <c r="C1337" t="s">
        <v>159</v>
      </c>
      <c r="D1337">
        <v>0</v>
      </c>
      <c r="E1337">
        <v>0</v>
      </c>
      <c r="F1337">
        <v>0</v>
      </c>
      <c r="G1337">
        <v>0</v>
      </c>
      <c r="H1337">
        <v>12</v>
      </c>
      <c r="I1337">
        <v>2</v>
      </c>
      <c r="J1337">
        <v>1</v>
      </c>
      <c r="K1337">
        <v>9</v>
      </c>
      <c r="L1337" t="s">
        <v>13</v>
      </c>
      <c r="N1337" t="s">
        <v>159</v>
      </c>
      <c r="O1337" t="s">
        <v>39</v>
      </c>
      <c r="P1337" t="s">
        <v>40</v>
      </c>
      <c r="Q1337" t="s">
        <v>226</v>
      </c>
      <c r="R1337" t="s">
        <v>215</v>
      </c>
      <c r="T1337">
        <v>9</v>
      </c>
      <c r="U1337">
        <v>1</v>
      </c>
      <c r="V1337">
        <v>129</v>
      </c>
      <c r="W1337">
        <v>172</v>
      </c>
      <c r="X1337">
        <v>1341</v>
      </c>
      <c r="Y1337">
        <v>19919</v>
      </c>
      <c r="Z1337">
        <v>1999539</v>
      </c>
      <c r="AA1337">
        <v>100.38</v>
      </c>
      <c r="AB1337">
        <v>102.33842129999999</v>
      </c>
      <c r="AC1337">
        <v>-3.5335836270000001</v>
      </c>
      <c r="AD1337">
        <v>0</v>
      </c>
      <c r="AE1337">
        <v>6</v>
      </c>
      <c r="AF1337">
        <v>0</v>
      </c>
      <c r="AG1337">
        <v>1</v>
      </c>
      <c r="AH1337">
        <v>0.16669999999999999</v>
      </c>
      <c r="AI1337">
        <v>8.3299999999999999E-2</v>
      </c>
      <c r="AJ1337">
        <v>1</v>
      </c>
      <c r="AK1337">
        <v>1</v>
      </c>
    </row>
    <row r="1338" spans="1:37" x14ac:dyDescent="0.25">
      <c r="A1338" s="18">
        <v>43953</v>
      </c>
      <c r="B1338" t="s">
        <v>213</v>
      </c>
      <c r="C1338" t="s">
        <v>161</v>
      </c>
      <c r="D1338">
        <v>72</v>
      </c>
      <c r="E1338">
        <v>17</v>
      </c>
      <c r="F1338">
        <v>25</v>
      </c>
      <c r="G1338">
        <v>30</v>
      </c>
      <c r="H1338">
        <v>3795</v>
      </c>
      <c r="I1338">
        <v>353</v>
      </c>
      <c r="J1338">
        <v>466</v>
      </c>
      <c r="K1338">
        <v>2976</v>
      </c>
      <c r="L1338" t="s">
        <v>13</v>
      </c>
      <c r="N1338" t="s">
        <v>161</v>
      </c>
      <c r="O1338" t="s">
        <v>39</v>
      </c>
      <c r="P1338" t="s">
        <v>40</v>
      </c>
      <c r="Q1338" t="s">
        <v>214</v>
      </c>
      <c r="R1338" t="s">
        <v>215</v>
      </c>
      <c r="S1338" t="s">
        <v>216</v>
      </c>
      <c r="T1338">
        <v>1</v>
      </c>
      <c r="U1338">
        <v>5</v>
      </c>
      <c r="V1338">
        <v>44</v>
      </c>
      <c r="W1338">
        <v>267</v>
      </c>
      <c r="Y1338">
        <v>664</v>
      </c>
      <c r="Z1338">
        <v>10846145</v>
      </c>
      <c r="AA1338">
        <v>16334.31</v>
      </c>
      <c r="AB1338">
        <v>106.8361183</v>
      </c>
      <c r="AC1338">
        <v>-6.2046989909999999</v>
      </c>
      <c r="AD1338">
        <v>6.64</v>
      </c>
      <c r="AE1338">
        <v>349.89</v>
      </c>
      <c r="AF1338">
        <v>1.57</v>
      </c>
      <c r="AG1338">
        <v>32.549999999999997</v>
      </c>
      <c r="AH1338">
        <v>9.2999999999999999E-2</v>
      </c>
      <c r="AI1338">
        <v>0.12280000000000001</v>
      </c>
      <c r="AJ1338">
        <v>0.53</v>
      </c>
      <c r="AK1338">
        <v>4.25</v>
      </c>
    </row>
    <row r="1339" spans="1:37" x14ac:dyDescent="0.25">
      <c r="A1339" s="18">
        <v>43953</v>
      </c>
      <c r="B1339" t="s">
        <v>223</v>
      </c>
      <c r="C1339" t="s">
        <v>160</v>
      </c>
      <c r="D1339">
        <v>10</v>
      </c>
      <c r="E1339">
        <v>0</v>
      </c>
      <c r="F1339">
        <v>0</v>
      </c>
      <c r="G1339">
        <v>10</v>
      </c>
      <c r="H1339">
        <v>99</v>
      </c>
      <c r="I1339">
        <v>7</v>
      </c>
      <c r="J1339">
        <v>48</v>
      </c>
      <c r="K1339">
        <v>44</v>
      </c>
      <c r="L1339" t="s">
        <v>13</v>
      </c>
      <c r="N1339" t="s">
        <v>160</v>
      </c>
      <c r="O1339" t="s">
        <v>39</v>
      </c>
      <c r="P1339" t="s">
        <v>40</v>
      </c>
      <c r="Q1339" t="s">
        <v>214</v>
      </c>
      <c r="R1339" t="s">
        <v>215</v>
      </c>
      <c r="S1339" t="s">
        <v>224</v>
      </c>
      <c r="T1339">
        <v>4</v>
      </c>
      <c r="U1339">
        <v>1</v>
      </c>
      <c r="V1339">
        <v>78</v>
      </c>
      <c r="W1339">
        <v>46</v>
      </c>
      <c r="X1339">
        <v>392</v>
      </c>
      <c r="Y1339">
        <v>3133</v>
      </c>
      <c r="Z1339">
        <v>3631015</v>
      </c>
      <c r="AA1339">
        <v>1158.9000000000001</v>
      </c>
      <c r="AB1339">
        <v>110.4448783</v>
      </c>
      <c r="AC1339">
        <v>-7.8945018500000002</v>
      </c>
      <c r="AD1339">
        <v>2.75</v>
      </c>
      <c r="AE1339">
        <v>27.27</v>
      </c>
      <c r="AF1339">
        <v>0</v>
      </c>
      <c r="AG1339">
        <v>1.93</v>
      </c>
      <c r="AH1339">
        <v>7.0699999999999999E-2</v>
      </c>
      <c r="AI1339">
        <v>0.48480000000000001</v>
      </c>
      <c r="AJ1339">
        <v>1.1100000000000001</v>
      </c>
      <c r="AK1339">
        <v>1</v>
      </c>
    </row>
    <row r="1340" spans="1:37" x14ac:dyDescent="0.25">
      <c r="A1340" s="18">
        <v>43953</v>
      </c>
      <c r="B1340" t="s">
        <v>254</v>
      </c>
      <c r="C1340" t="s">
        <v>162</v>
      </c>
      <c r="D1340">
        <v>0</v>
      </c>
      <c r="E1340">
        <v>0</v>
      </c>
      <c r="F1340">
        <v>0</v>
      </c>
      <c r="G1340">
        <v>0</v>
      </c>
      <c r="H1340">
        <v>15</v>
      </c>
      <c r="I1340">
        <v>1</v>
      </c>
      <c r="J1340">
        <v>2</v>
      </c>
      <c r="K1340">
        <v>12</v>
      </c>
      <c r="L1340" t="s">
        <v>13</v>
      </c>
      <c r="N1340" t="s">
        <v>162</v>
      </c>
      <c r="O1340" t="s">
        <v>39</v>
      </c>
      <c r="P1340" t="s">
        <v>40</v>
      </c>
      <c r="Q1340" t="s">
        <v>220</v>
      </c>
      <c r="R1340" t="s">
        <v>42</v>
      </c>
      <c r="T1340">
        <v>5</v>
      </c>
      <c r="U1340">
        <v>1</v>
      </c>
      <c r="V1340">
        <v>77</v>
      </c>
      <c r="W1340">
        <v>72</v>
      </c>
      <c r="X1340">
        <v>657</v>
      </c>
      <c r="Y1340">
        <v>11257</v>
      </c>
      <c r="Z1340">
        <v>1180651</v>
      </c>
      <c r="AA1340">
        <v>104.88</v>
      </c>
      <c r="AB1340">
        <v>122.37605809999999</v>
      </c>
      <c r="AC1340">
        <v>0.68700260400000002</v>
      </c>
      <c r="AD1340">
        <v>0</v>
      </c>
      <c r="AE1340">
        <v>12.7</v>
      </c>
      <c r="AF1340">
        <v>0</v>
      </c>
      <c r="AG1340">
        <v>0.85</v>
      </c>
      <c r="AH1340">
        <v>6.6699999999999995E-2</v>
      </c>
      <c r="AI1340">
        <v>0.1333</v>
      </c>
      <c r="AJ1340">
        <v>1</v>
      </c>
      <c r="AK1340">
        <v>1</v>
      </c>
    </row>
    <row r="1341" spans="1:37" x14ac:dyDescent="0.25">
      <c r="A1341" s="18">
        <v>43953</v>
      </c>
      <c r="B1341" t="s">
        <v>246</v>
      </c>
      <c r="C1341" t="s">
        <v>163</v>
      </c>
      <c r="D1341">
        <v>0</v>
      </c>
      <c r="E1341">
        <v>0</v>
      </c>
      <c r="F1341">
        <v>0</v>
      </c>
      <c r="G1341">
        <v>0</v>
      </c>
      <c r="H1341">
        <v>31</v>
      </c>
      <c r="I1341">
        <v>0</v>
      </c>
      <c r="J1341">
        <v>1</v>
      </c>
      <c r="K1341">
        <v>30</v>
      </c>
      <c r="L1341" t="s">
        <v>13</v>
      </c>
      <c r="N1341" t="s">
        <v>163</v>
      </c>
      <c r="O1341" t="s">
        <v>39</v>
      </c>
      <c r="P1341" t="s">
        <v>40</v>
      </c>
      <c r="Q1341" t="s">
        <v>226</v>
      </c>
      <c r="R1341" t="s">
        <v>215</v>
      </c>
      <c r="T1341">
        <v>9</v>
      </c>
      <c r="U1341">
        <v>2</v>
      </c>
      <c r="V1341">
        <v>141</v>
      </c>
      <c r="W1341">
        <v>163</v>
      </c>
      <c r="X1341">
        <v>1399</v>
      </c>
      <c r="Y1341">
        <v>50058</v>
      </c>
      <c r="Z1341">
        <v>3493357</v>
      </c>
      <c r="AA1341">
        <v>69.790000000000006</v>
      </c>
      <c r="AB1341">
        <v>102.72364039999999</v>
      </c>
      <c r="AC1341">
        <v>-1.69769766</v>
      </c>
      <c r="AD1341">
        <v>0</v>
      </c>
      <c r="AE1341">
        <v>8.8699999999999992</v>
      </c>
      <c r="AF1341">
        <v>0</v>
      </c>
      <c r="AG1341">
        <v>0</v>
      </c>
      <c r="AH1341">
        <v>0</v>
      </c>
      <c r="AI1341">
        <v>3.2300000000000002E-2</v>
      </c>
      <c r="AJ1341">
        <v>1</v>
      </c>
      <c r="AK1341">
        <v>1</v>
      </c>
    </row>
    <row r="1342" spans="1:37" x14ac:dyDescent="0.25">
      <c r="A1342" s="18">
        <v>43953</v>
      </c>
      <c r="B1342" t="s">
        <v>217</v>
      </c>
      <c r="C1342" t="s">
        <v>164</v>
      </c>
      <c r="D1342">
        <v>34</v>
      </c>
      <c r="E1342">
        <v>1</v>
      </c>
      <c r="F1342">
        <v>2</v>
      </c>
      <c r="G1342">
        <v>31</v>
      </c>
      <c r="H1342">
        <v>1045</v>
      </c>
      <c r="I1342">
        <v>79</v>
      </c>
      <c r="J1342">
        <v>146</v>
      </c>
      <c r="K1342">
        <v>820</v>
      </c>
      <c r="L1342" t="s">
        <v>13</v>
      </c>
      <c r="N1342" t="s">
        <v>164</v>
      </c>
      <c r="O1342" t="s">
        <v>39</v>
      </c>
      <c r="P1342" t="s">
        <v>40</v>
      </c>
      <c r="Q1342" t="s">
        <v>214</v>
      </c>
      <c r="R1342" t="s">
        <v>215</v>
      </c>
      <c r="T1342">
        <v>18</v>
      </c>
      <c r="U1342">
        <v>9</v>
      </c>
      <c r="V1342">
        <v>627</v>
      </c>
      <c r="W1342">
        <v>645</v>
      </c>
      <c r="X1342">
        <v>5312</v>
      </c>
      <c r="Y1342">
        <v>35378</v>
      </c>
      <c r="Z1342">
        <v>45161325</v>
      </c>
      <c r="AA1342">
        <v>1276.55</v>
      </c>
      <c r="AB1342">
        <v>107.60370829999999</v>
      </c>
      <c r="AC1342">
        <v>-6.9204320829999997</v>
      </c>
      <c r="AD1342">
        <v>0.75</v>
      </c>
      <c r="AE1342">
        <v>23.14</v>
      </c>
      <c r="AF1342">
        <v>0.02</v>
      </c>
      <c r="AG1342">
        <v>1.75</v>
      </c>
      <c r="AH1342">
        <v>7.5600000000000001E-2</v>
      </c>
      <c r="AI1342">
        <v>0.13969999999999999</v>
      </c>
      <c r="AJ1342">
        <v>8.5</v>
      </c>
    </row>
    <row r="1343" spans="1:37" x14ac:dyDescent="0.25">
      <c r="A1343" s="18">
        <v>43953</v>
      </c>
      <c r="B1343" t="s">
        <v>227</v>
      </c>
      <c r="C1343" t="s">
        <v>165</v>
      </c>
      <c r="D1343">
        <v>19</v>
      </c>
      <c r="E1343">
        <v>0</v>
      </c>
      <c r="F1343">
        <v>7</v>
      </c>
      <c r="G1343">
        <v>12</v>
      </c>
      <c r="H1343">
        <v>756</v>
      </c>
      <c r="I1343">
        <v>54</v>
      </c>
      <c r="J1343">
        <v>126</v>
      </c>
      <c r="K1343">
        <v>576</v>
      </c>
      <c r="L1343" t="s">
        <v>13</v>
      </c>
      <c r="N1343" t="s">
        <v>165</v>
      </c>
      <c r="O1343" t="s">
        <v>39</v>
      </c>
      <c r="P1343" t="s">
        <v>40</v>
      </c>
      <c r="Q1343" t="s">
        <v>214</v>
      </c>
      <c r="R1343" t="s">
        <v>215</v>
      </c>
      <c r="T1343">
        <v>29</v>
      </c>
      <c r="U1343">
        <v>6</v>
      </c>
      <c r="V1343">
        <v>576</v>
      </c>
      <c r="W1343">
        <v>753</v>
      </c>
      <c r="X1343">
        <v>7809</v>
      </c>
      <c r="Y1343">
        <v>32801</v>
      </c>
      <c r="Z1343">
        <v>36364072</v>
      </c>
      <c r="AA1343">
        <v>1108.6400000000001</v>
      </c>
      <c r="AB1343">
        <v>110.20111489999999</v>
      </c>
      <c r="AC1343">
        <v>-7.2590971770000001</v>
      </c>
      <c r="AD1343">
        <v>0.52</v>
      </c>
      <c r="AE1343">
        <v>20.79</v>
      </c>
      <c r="AF1343">
        <v>0</v>
      </c>
      <c r="AG1343">
        <v>1.48</v>
      </c>
      <c r="AH1343">
        <v>7.1400000000000005E-2</v>
      </c>
      <c r="AI1343">
        <v>0.16669999999999999</v>
      </c>
      <c r="AJ1343">
        <v>0.86</v>
      </c>
      <c r="AK1343">
        <v>0</v>
      </c>
    </row>
    <row r="1344" spans="1:37" x14ac:dyDescent="0.25">
      <c r="A1344" s="18">
        <v>43953</v>
      </c>
      <c r="B1344" t="s">
        <v>228</v>
      </c>
      <c r="C1344" t="s">
        <v>166</v>
      </c>
      <c r="D1344">
        <v>6</v>
      </c>
      <c r="E1344">
        <v>7</v>
      </c>
      <c r="F1344">
        <v>3</v>
      </c>
      <c r="G1344">
        <v>-4</v>
      </c>
      <c r="H1344">
        <v>987</v>
      </c>
      <c r="I1344">
        <v>105</v>
      </c>
      <c r="J1344">
        <v>153</v>
      </c>
      <c r="K1344">
        <v>729</v>
      </c>
      <c r="L1344" t="s">
        <v>13</v>
      </c>
      <c r="N1344" t="s">
        <v>166</v>
      </c>
      <c r="O1344" t="s">
        <v>39</v>
      </c>
      <c r="P1344" t="s">
        <v>40</v>
      </c>
      <c r="Q1344" t="s">
        <v>214</v>
      </c>
      <c r="R1344" t="s">
        <v>215</v>
      </c>
      <c r="T1344">
        <v>29</v>
      </c>
      <c r="U1344">
        <v>9</v>
      </c>
      <c r="V1344">
        <v>666</v>
      </c>
      <c r="W1344">
        <v>777</v>
      </c>
      <c r="X1344">
        <v>7724</v>
      </c>
      <c r="Y1344">
        <v>47803</v>
      </c>
      <c r="Z1344">
        <v>40479023</v>
      </c>
      <c r="AA1344">
        <v>846.78</v>
      </c>
      <c r="AB1344">
        <v>112.7329414</v>
      </c>
      <c r="AC1344">
        <v>-7.7233455790000001</v>
      </c>
      <c r="AD1344">
        <v>0.15</v>
      </c>
      <c r="AE1344">
        <v>24.38</v>
      </c>
      <c r="AF1344">
        <v>0.17</v>
      </c>
      <c r="AG1344">
        <v>2.59</v>
      </c>
      <c r="AH1344">
        <v>0.10639999999999999</v>
      </c>
      <c r="AI1344">
        <v>0.155</v>
      </c>
      <c r="AJ1344">
        <v>0.08</v>
      </c>
      <c r="AK1344">
        <v>2.33</v>
      </c>
    </row>
    <row r="1345" spans="1:37" x14ac:dyDescent="0.25">
      <c r="A1345" s="18">
        <v>43953</v>
      </c>
      <c r="B1345" t="s">
        <v>244</v>
      </c>
      <c r="C1345" t="s">
        <v>167</v>
      </c>
      <c r="D1345">
        <v>7</v>
      </c>
      <c r="E1345">
        <v>0</v>
      </c>
      <c r="F1345">
        <v>0</v>
      </c>
      <c r="G1345">
        <v>7</v>
      </c>
      <c r="H1345">
        <v>65</v>
      </c>
      <c r="I1345">
        <v>1</v>
      </c>
      <c r="J1345">
        <v>7</v>
      </c>
      <c r="K1345">
        <v>57</v>
      </c>
      <c r="L1345" t="s">
        <v>13</v>
      </c>
      <c r="N1345" t="s">
        <v>167</v>
      </c>
      <c r="O1345" t="s">
        <v>39</v>
      </c>
      <c r="P1345" t="s">
        <v>40</v>
      </c>
      <c r="Q1345" t="s">
        <v>222</v>
      </c>
      <c r="R1345" t="s">
        <v>215</v>
      </c>
      <c r="T1345">
        <v>12</v>
      </c>
      <c r="U1345">
        <v>2</v>
      </c>
      <c r="V1345">
        <v>174</v>
      </c>
      <c r="W1345">
        <v>99</v>
      </c>
      <c r="X1345">
        <v>2031</v>
      </c>
      <c r="Y1345">
        <v>147307</v>
      </c>
      <c r="Z1345">
        <v>5422814</v>
      </c>
      <c r="AA1345">
        <v>36.81</v>
      </c>
      <c r="AB1345">
        <v>111.1211776</v>
      </c>
      <c r="AC1345">
        <v>-8.6474572E-2</v>
      </c>
      <c r="AD1345">
        <v>1.29</v>
      </c>
      <c r="AE1345">
        <v>11.99</v>
      </c>
      <c r="AF1345">
        <v>0</v>
      </c>
      <c r="AG1345">
        <v>0.18</v>
      </c>
      <c r="AH1345">
        <v>1.54E-2</v>
      </c>
      <c r="AI1345">
        <v>0.1077</v>
      </c>
      <c r="AJ1345">
        <v>2.33</v>
      </c>
      <c r="AK1345">
        <v>1</v>
      </c>
    </row>
    <row r="1346" spans="1:37" x14ac:dyDescent="0.25">
      <c r="A1346" s="18">
        <v>43953</v>
      </c>
      <c r="B1346" t="s">
        <v>247</v>
      </c>
      <c r="C1346" t="s">
        <v>168</v>
      </c>
      <c r="D1346">
        <v>0</v>
      </c>
      <c r="E1346">
        <v>0</v>
      </c>
      <c r="F1346">
        <v>0</v>
      </c>
      <c r="G1346">
        <v>0</v>
      </c>
      <c r="H1346">
        <v>178</v>
      </c>
      <c r="I1346">
        <v>9</v>
      </c>
      <c r="J1346">
        <v>24</v>
      </c>
      <c r="K1346">
        <v>145</v>
      </c>
      <c r="L1346" t="s">
        <v>13</v>
      </c>
      <c r="N1346" t="s">
        <v>168</v>
      </c>
      <c r="O1346" t="s">
        <v>39</v>
      </c>
      <c r="P1346" t="s">
        <v>40</v>
      </c>
      <c r="Q1346" t="s">
        <v>222</v>
      </c>
      <c r="R1346" t="s">
        <v>42</v>
      </c>
      <c r="T1346">
        <v>11</v>
      </c>
      <c r="U1346">
        <v>2</v>
      </c>
      <c r="V1346">
        <v>153</v>
      </c>
      <c r="W1346">
        <v>144</v>
      </c>
      <c r="X1346">
        <v>1864</v>
      </c>
      <c r="Y1346">
        <v>38744</v>
      </c>
      <c r="Z1346">
        <v>4023049</v>
      </c>
      <c r="AA1346">
        <v>103.84</v>
      </c>
      <c r="AB1346">
        <v>115.4385783</v>
      </c>
      <c r="AC1346">
        <v>-2.993594979</v>
      </c>
      <c r="AD1346">
        <v>0</v>
      </c>
      <c r="AE1346">
        <v>44.25</v>
      </c>
      <c r="AF1346">
        <v>0</v>
      </c>
      <c r="AG1346">
        <v>2.2400000000000002</v>
      </c>
      <c r="AH1346">
        <v>5.0599999999999999E-2</v>
      </c>
      <c r="AI1346">
        <v>0.1348</v>
      </c>
      <c r="AJ1346">
        <v>0</v>
      </c>
      <c r="AK1346">
        <v>1</v>
      </c>
    </row>
    <row r="1347" spans="1:37" x14ac:dyDescent="0.25">
      <c r="A1347" s="18">
        <v>43953</v>
      </c>
      <c r="B1347" t="s">
        <v>236</v>
      </c>
      <c r="C1347" t="s">
        <v>169</v>
      </c>
      <c r="D1347">
        <v>1</v>
      </c>
      <c r="E1347">
        <v>0</v>
      </c>
      <c r="F1347">
        <v>0</v>
      </c>
      <c r="G1347">
        <v>1</v>
      </c>
      <c r="H1347">
        <v>153</v>
      </c>
      <c r="I1347">
        <v>7</v>
      </c>
      <c r="J1347">
        <v>15</v>
      </c>
      <c r="K1347">
        <v>131</v>
      </c>
      <c r="L1347" t="s">
        <v>13</v>
      </c>
      <c r="N1347" t="s">
        <v>169</v>
      </c>
      <c r="O1347" t="s">
        <v>39</v>
      </c>
      <c r="P1347" t="s">
        <v>40</v>
      </c>
      <c r="Q1347" t="s">
        <v>222</v>
      </c>
      <c r="R1347" t="s">
        <v>215</v>
      </c>
      <c r="T1347">
        <v>13</v>
      </c>
      <c r="U1347">
        <v>1</v>
      </c>
      <c r="V1347">
        <v>136</v>
      </c>
      <c r="W1347">
        <v>139</v>
      </c>
      <c r="X1347">
        <v>1432</v>
      </c>
      <c r="Y1347">
        <v>153565</v>
      </c>
      <c r="Z1347">
        <v>2570289</v>
      </c>
      <c r="AA1347">
        <v>16.739999999999998</v>
      </c>
      <c r="AB1347">
        <v>113.41765359999999</v>
      </c>
      <c r="AC1347">
        <v>-1.6024846530000001</v>
      </c>
      <c r="AD1347">
        <v>0.39</v>
      </c>
      <c r="AE1347">
        <v>59.53</v>
      </c>
      <c r="AF1347">
        <v>0</v>
      </c>
      <c r="AG1347">
        <v>2.72</v>
      </c>
      <c r="AH1347">
        <v>4.58E-2</v>
      </c>
      <c r="AI1347">
        <v>9.8000000000000004E-2</v>
      </c>
      <c r="AJ1347">
        <v>0.09</v>
      </c>
      <c r="AK1347">
        <v>0</v>
      </c>
    </row>
    <row r="1348" spans="1:37" x14ac:dyDescent="0.25">
      <c r="A1348" s="18">
        <v>43953</v>
      </c>
      <c r="B1348" t="s">
        <v>221</v>
      </c>
      <c r="C1348" t="s">
        <v>170</v>
      </c>
      <c r="D1348">
        <v>18</v>
      </c>
      <c r="E1348">
        <v>0</v>
      </c>
      <c r="F1348">
        <v>0</v>
      </c>
      <c r="G1348">
        <v>18</v>
      </c>
      <c r="H1348">
        <v>151</v>
      </c>
      <c r="I1348">
        <v>1</v>
      </c>
      <c r="J1348">
        <v>16</v>
      </c>
      <c r="K1348">
        <v>134</v>
      </c>
      <c r="L1348" t="s">
        <v>13</v>
      </c>
      <c r="N1348" t="s">
        <v>170</v>
      </c>
      <c r="O1348" t="s">
        <v>39</v>
      </c>
      <c r="P1348" t="s">
        <v>40</v>
      </c>
      <c r="Q1348" t="s">
        <v>222</v>
      </c>
      <c r="R1348" t="s">
        <v>42</v>
      </c>
      <c r="T1348">
        <v>7</v>
      </c>
      <c r="U1348">
        <v>3</v>
      </c>
      <c r="V1348">
        <v>103</v>
      </c>
      <c r="W1348">
        <v>197</v>
      </c>
      <c r="X1348">
        <v>841</v>
      </c>
      <c r="Y1348">
        <v>129067</v>
      </c>
      <c r="Z1348">
        <v>3552191</v>
      </c>
      <c r="AA1348">
        <v>27.52</v>
      </c>
      <c r="AB1348">
        <v>116.4684405</v>
      </c>
      <c r="AC1348">
        <v>0.45385803000000002</v>
      </c>
      <c r="AD1348">
        <v>5.07</v>
      </c>
      <c r="AE1348">
        <v>42.51</v>
      </c>
      <c r="AF1348">
        <v>0</v>
      </c>
      <c r="AG1348">
        <v>0.28000000000000003</v>
      </c>
      <c r="AH1348">
        <v>6.6E-3</v>
      </c>
      <c r="AI1348">
        <v>0.106</v>
      </c>
      <c r="AJ1348">
        <v>9</v>
      </c>
      <c r="AK1348">
        <v>1</v>
      </c>
    </row>
    <row r="1349" spans="1:37" x14ac:dyDescent="0.25">
      <c r="A1349" s="18">
        <v>43953</v>
      </c>
      <c r="B1349" t="s">
        <v>241</v>
      </c>
      <c r="C1349" t="s">
        <v>171</v>
      </c>
      <c r="D1349">
        <v>7</v>
      </c>
      <c r="E1349">
        <v>0</v>
      </c>
      <c r="F1349">
        <v>0</v>
      </c>
      <c r="G1349">
        <v>7</v>
      </c>
      <c r="H1349">
        <v>122</v>
      </c>
      <c r="I1349">
        <v>1</v>
      </c>
      <c r="J1349">
        <v>5</v>
      </c>
      <c r="K1349">
        <v>116</v>
      </c>
      <c r="L1349" t="s">
        <v>13</v>
      </c>
      <c r="N1349" t="s">
        <v>171</v>
      </c>
      <c r="O1349" t="s">
        <v>39</v>
      </c>
      <c r="P1349" t="s">
        <v>40</v>
      </c>
      <c r="Q1349" t="s">
        <v>222</v>
      </c>
      <c r="R1349" t="s">
        <v>42</v>
      </c>
      <c r="T1349">
        <v>4</v>
      </c>
      <c r="U1349">
        <v>1</v>
      </c>
      <c r="V1349">
        <v>53</v>
      </c>
      <c r="W1349">
        <v>35</v>
      </c>
      <c r="X1349">
        <v>447</v>
      </c>
      <c r="Y1349">
        <v>75468</v>
      </c>
      <c r="Z1349">
        <v>648407</v>
      </c>
      <c r="AA1349">
        <v>8.59</v>
      </c>
      <c r="AB1349">
        <v>116.2188791</v>
      </c>
      <c r="AC1349">
        <v>2.8910126209999998</v>
      </c>
      <c r="AD1349">
        <v>10.8</v>
      </c>
      <c r="AE1349">
        <v>188.15</v>
      </c>
      <c r="AF1349">
        <v>0</v>
      </c>
      <c r="AG1349">
        <v>1.54</v>
      </c>
      <c r="AH1349">
        <v>8.2000000000000007E-3</v>
      </c>
      <c r="AI1349">
        <v>4.1000000000000002E-2</v>
      </c>
      <c r="AJ1349">
        <v>0.47</v>
      </c>
      <c r="AK1349">
        <v>1</v>
      </c>
    </row>
    <row r="1350" spans="1:37" x14ac:dyDescent="0.25">
      <c r="A1350" s="18">
        <v>43953</v>
      </c>
      <c r="B1350" t="s">
        <v>248</v>
      </c>
      <c r="C1350" t="s">
        <v>172</v>
      </c>
      <c r="D1350">
        <v>0</v>
      </c>
      <c r="E1350">
        <v>0</v>
      </c>
      <c r="F1350">
        <v>0</v>
      </c>
      <c r="G1350">
        <v>0</v>
      </c>
      <c r="H1350">
        <v>19</v>
      </c>
      <c r="I1350">
        <v>1</v>
      </c>
      <c r="J1350">
        <v>4</v>
      </c>
      <c r="K1350">
        <v>14</v>
      </c>
      <c r="L1350" t="s">
        <v>13</v>
      </c>
      <c r="N1350" t="s">
        <v>172</v>
      </c>
      <c r="O1350" t="s">
        <v>39</v>
      </c>
      <c r="P1350" t="s">
        <v>40</v>
      </c>
      <c r="Q1350" t="s">
        <v>226</v>
      </c>
      <c r="R1350" t="s">
        <v>215</v>
      </c>
      <c r="T1350">
        <v>6</v>
      </c>
      <c r="U1350">
        <v>1</v>
      </c>
      <c r="V1350">
        <v>47</v>
      </c>
      <c r="W1350">
        <v>82</v>
      </c>
      <c r="X1350">
        <v>309</v>
      </c>
      <c r="Y1350">
        <v>16424</v>
      </c>
      <c r="Z1350">
        <v>1379767</v>
      </c>
      <c r="AA1350">
        <v>84.01</v>
      </c>
      <c r="AB1350">
        <v>106.5499324</v>
      </c>
      <c r="AC1350">
        <v>-2.4474441269999998</v>
      </c>
      <c r="AD1350">
        <v>0</v>
      </c>
      <c r="AE1350">
        <v>13.77</v>
      </c>
      <c r="AF1350">
        <v>0</v>
      </c>
      <c r="AG1350">
        <v>0.72</v>
      </c>
      <c r="AH1350">
        <v>5.2600000000000001E-2</v>
      </c>
      <c r="AI1350">
        <v>0.21049999999999999</v>
      </c>
      <c r="AJ1350">
        <v>0</v>
      </c>
      <c r="AK1350">
        <v>1</v>
      </c>
    </row>
    <row r="1351" spans="1:37" x14ac:dyDescent="0.25">
      <c r="A1351" s="18">
        <v>43953</v>
      </c>
      <c r="B1351" t="s">
        <v>249</v>
      </c>
      <c r="C1351" t="s">
        <v>173</v>
      </c>
      <c r="D1351">
        <v>0</v>
      </c>
      <c r="E1351">
        <v>0</v>
      </c>
      <c r="F1351">
        <v>9</v>
      </c>
      <c r="G1351">
        <v>-9</v>
      </c>
      <c r="H1351">
        <v>84</v>
      </c>
      <c r="I1351">
        <v>8</v>
      </c>
      <c r="J1351">
        <v>48</v>
      </c>
      <c r="K1351">
        <v>28</v>
      </c>
      <c r="L1351" t="s">
        <v>13</v>
      </c>
      <c r="N1351" t="s">
        <v>173</v>
      </c>
      <c r="O1351" t="s">
        <v>39</v>
      </c>
      <c r="P1351" t="s">
        <v>40</v>
      </c>
      <c r="Q1351" t="s">
        <v>226</v>
      </c>
      <c r="R1351" t="s">
        <v>215</v>
      </c>
      <c r="T1351">
        <v>5</v>
      </c>
      <c r="U1351">
        <v>2</v>
      </c>
      <c r="V1351">
        <v>75</v>
      </c>
      <c r="W1351">
        <v>142</v>
      </c>
      <c r="X1351">
        <v>275</v>
      </c>
      <c r="Y1351">
        <v>8202</v>
      </c>
      <c r="Z1351">
        <v>1929400</v>
      </c>
      <c r="AA1351">
        <v>235.24</v>
      </c>
      <c r="AB1351">
        <v>108.261746</v>
      </c>
      <c r="AC1351">
        <v>3.9163459999999999</v>
      </c>
      <c r="AD1351">
        <v>0</v>
      </c>
      <c r="AE1351">
        <v>43.54</v>
      </c>
      <c r="AF1351">
        <v>0</v>
      </c>
      <c r="AG1351">
        <v>4.1500000000000004</v>
      </c>
      <c r="AH1351">
        <v>9.5200000000000007E-2</v>
      </c>
      <c r="AI1351">
        <v>0.57140000000000002</v>
      </c>
      <c r="AJ1351">
        <v>1</v>
      </c>
      <c r="AK1351">
        <v>1</v>
      </c>
    </row>
    <row r="1352" spans="1:37" x14ac:dyDescent="0.25">
      <c r="A1352" s="18">
        <v>43953</v>
      </c>
      <c r="B1352" t="s">
        <v>237</v>
      </c>
      <c r="C1352" t="s">
        <v>174</v>
      </c>
      <c r="D1352">
        <v>0</v>
      </c>
      <c r="E1352">
        <v>0</v>
      </c>
      <c r="F1352">
        <v>0</v>
      </c>
      <c r="G1352">
        <v>0</v>
      </c>
      <c r="H1352">
        <v>49</v>
      </c>
      <c r="I1352">
        <v>5</v>
      </c>
      <c r="J1352">
        <v>13</v>
      </c>
      <c r="K1352">
        <v>31</v>
      </c>
      <c r="L1352" t="s">
        <v>13</v>
      </c>
      <c r="N1352" t="s">
        <v>174</v>
      </c>
      <c r="O1352" t="s">
        <v>39</v>
      </c>
      <c r="P1352" t="s">
        <v>40</v>
      </c>
      <c r="Q1352" t="s">
        <v>226</v>
      </c>
      <c r="R1352" t="s">
        <v>215</v>
      </c>
      <c r="T1352">
        <v>13</v>
      </c>
      <c r="U1352">
        <v>2</v>
      </c>
      <c r="V1352">
        <v>228</v>
      </c>
      <c r="W1352">
        <v>205</v>
      </c>
      <c r="X1352">
        <v>2435</v>
      </c>
      <c r="Y1352">
        <v>34624</v>
      </c>
      <c r="Z1352">
        <v>9095591</v>
      </c>
      <c r="AA1352">
        <v>262.7</v>
      </c>
      <c r="AB1352">
        <v>105.0214366</v>
      </c>
      <c r="AC1352">
        <v>-4.9167929749999999</v>
      </c>
      <c r="AD1352">
        <v>0</v>
      </c>
      <c r="AE1352">
        <v>5.39</v>
      </c>
      <c r="AF1352">
        <v>0</v>
      </c>
      <c r="AG1352">
        <v>0.55000000000000004</v>
      </c>
      <c r="AH1352">
        <v>0.10199999999999999</v>
      </c>
      <c r="AI1352">
        <v>0.26529999999999998</v>
      </c>
      <c r="AJ1352">
        <v>0</v>
      </c>
      <c r="AK1352">
        <v>1</v>
      </c>
    </row>
    <row r="1353" spans="1:37" x14ac:dyDescent="0.25">
      <c r="A1353" s="18">
        <v>43953</v>
      </c>
      <c r="B1353" t="s">
        <v>230</v>
      </c>
      <c r="C1353" t="s">
        <v>175</v>
      </c>
      <c r="D1353">
        <v>0</v>
      </c>
      <c r="E1353">
        <v>0</v>
      </c>
      <c r="F1353">
        <v>0</v>
      </c>
      <c r="G1353">
        <v>0</v>
      </c>
      <c r="H1353">
        <v>23</v>
      </c>
      <c r="I1353">
        <v>0</v>
      </c>
      <c r="J1353">
        <v>11</v>
      </c>
      <c r="K1353">
        <v>12</v>
      </c>
      <c r="L1353" t="s">
        <v>13</v>
      </c>
      <c r="N1353" t="s">
        <v>175</v>
      </c>
      <c r="O1353" t="s">
        <v>39</v>
      </c>
      <c r="P1353" t="s">
        <v>40</v>
      </c>
      <c r="Q1353" t="s">
        <v>175</v>
      </c>
      <c r="R1353" t="s">
        <v>231</v>
      </c>
      <c r="T1353">
        <v>9</v>
      </c>
      <c r="U1353">
        <v>2</v>
      </c>
      <c r="V1353">
        <v>118</v>
      </c>
      <c r="W1353">
        <v>35</v>
      </c>
      <c r="X1353">
        <v>1198</v>
      </c>
      <c r="Y1353">
        <v>46914</v>
      </c>
      <c r="Z1353">
        <v>1847097</v>
      </c>
      <c r="AA1353">
        <v>39.369999999999997</v>
      </c>
      <c r="AB1353">
        <v>129.57679200000001</v>
      </c>
      <c r="AC1353">
        <v>-3.1925720000000002</v>
      </c>
      <c r="AD1353">
        <v>0</v>
      </c>
      <c r="AE1353">
        <v>12.45</v>
      </c>
      <c r="AF1353">
        <v>0</v>
      </c>
      <c r="AG1353">
        <v>0</v>
      </c>
      <c r="AH1353">
        <v>0</v>
      </c>
      <c r="AI1353">
        <v>0.4783</v>
      </c>
      <c r="AJ1353">
        <v>1</v>
      </c>
      <c r="AK1353">
        <v>1</v>
      </c>
    </row>
    <row r="1354" spans="1:37" x14ac:dyDescent="0.25">
      <c r="A1354" s="18">
        <v>43953</v>
      </c>
      <c r="B1354" t="s">
        <v>234</v>
      </c>
      <c r="C1354" t="s">
        <v>176</v>
      </c>
      <c r="D1354">
        <v>0</v>
      </c>
      <c r="E1354">
        <v>0</v>
      </c>
      <c r="F1354">
        <v>0</v>
      </c>
      <c r="G1354">
        <v>0</v>
      </c>
      <c r="H1354">
        <v>41</v>
      </c>
      <c r="I1354">
        <v>0</v>
      </c>
      <c r="J1354">
        <v>4</v>
      </c>
      <c r="K1354">
        <v>37</v>
      </c>
      <c r="L1354" t="s">
        <v>13</v>
      </c>
      <c r="N1354" t="s">
        <v>176</v>
      </c>
      <c r="O1354" t="s">
        <v>39</v>
      </c>
      <c r="P1354" t="s">
        <v>40</v>
      </c>
      <c r="Q1354" t="s">
        <v>175</v>
      </c>
      <c r="R1354" t="s">
        <v>231</v>
      </c>
      <c r="T1354">
        <v>8</v>
      </c>
      <c r="U1354">
        <v>2</v>
      </c>
      <c r="V1354">
        <v>116</v>
      </c>
      <c r="W1354">
        <v>118</v>
      </c>
      <c r="X1354">
        <v>1063</v>
      </c>
      <c r="Y1354">
        <v>31983</v>
      </c>
      <c r="Z1354">
        <v>1307803</v>
      </c>
      <c r="AA1354">
        <v>40.89</v>
      </c>
      <c r="AB1354">
        <v>127.5391072</v>
      </c>
      <c r="AC1354">
        <v>0.212036949</v>
      </c>
      <c r="AD1354">
        <v>0</v>
      </c>
      <c r="AE1354">
        <v>31.35</v>
      </c>
      <c r="AF1354">
        <v>0</v>
      </c>
      <c r="AG1354">
        <v>0</v>
      </c>
      <c r="AH1354">
        <v>0</v>
      </c>
      <c r="AI1354">
        <v>9.7600000000000006E-2</v>
      </c>
      <c r="AJ1354">
        <v>0</v>
      </c>
      <c r="AK1354">
        <v>1</v>
      </c>
    </row>
    <row r="1355" spans="1:37" x14ac:dyDescent="0.25">
      <c r="A1355" s="18">
        <v>43953</v>
      </c>
      <c r="B1355" t="s">
        <v>251</v>
      </c>
      <c r="C1355" t="s">
        <v>177</v>
      </c>
      <c r="D1355">
        <v>17</v>
      </c>
      <c r="E1355">
        <v>0</v>
      </c>
      <c r="F1355">
        <v>1</v>
      </c>
      <c r="G1355">
        <v>16</v>
      </c>
      <c r="H1355">
        <v>248</v>
      </c>
      <c r="I1355">
        <v>4</v>
      </c>
      <c r="J1355">
        <v>32</v>
      </c>
      <c r="K1355">
        <v>212</v>
      </c>
      <c r="L1355" t="s">
        <v>13</v>
      </c>
      <c r="N1355" t="s">
        <v>177</v>
      </c>
      <c r="O1355" t="s">
        <v>39</v>
      </c>
      <c r="P1355" t="s">
        <v>40</v>
      </c>
      <c r="Q1355" t="s">
        <v>41</v>
      </c>
      <c r="R1355" t="s">
        <v>42</v>
      </c>
      <c r="T1355">
        <v>8</v>
      </c>
      <c r="U1355">
        <v>2</v>
      </c>
      <c r="V1355">
        <v>117</v>
      </c>
      <c r="W1355">
        <v>145</v>
      </c>
      <c r="X1355">
        <v>995</v>
      </c>
      <c r="Y1355">
        <v>18572</v>
      </c>
      <c r="Z1355">
        <v>5270247</v>
      </c>
      <c r="AA1355">
        <v>283.77</v>
      </c>
      <c r="AB1355">
        <v>117.5086257</v>
      </c>
      <c r="AC1355">
        <v>-8.6069988659999996</v>
      </c>
      <c r="AD1355">
        <v>3.23</v>
      </c>
      <c r="AE1355">
        <v>47.06</v>
      </c>
      <c r="AF1355">
        <v>0</v>
      </c>
      <c r="AG1355">
        <v>0.76</v>
      </c>
      <c r="AH1355">
        <v>1.61E-2</v>
      </c>
      <c r="AI1355">
        <v>0.129</v>
      </c>
      <c r="AJ1355">
        <v>5.67</v>
      </c>
      <c r="AK1355">
        <v>1</v>
      </c>
    </row>
    <row r="1356" spans="1:37" x14ac:dyDescent="0.25">
      <c r="A1356" s="18">
        <v>43953</v>
      </c>
      <c r="B1356" t="s">
        <v>253</v>
      </c>
      <c r="C1356" t="s">
        <v>178</v>
      </c>
      <c r="D1356">
        <v>0</v>
      </c>
      <c r="E1356">
        <v>0</v>
      </c>
      <c r="F1356">
        <v>0</v>
      </c>
      <c r="G1356">
        <v>0</v>
      </c>
      <c r="H1356">
        <v>3</v>
      </c>
      <c r="I1356">
        <v>0</v>
      </c>
      <c r="J1356">
        <v>1</v>
      </c>
      <c r="K1356">
        <v>2</v>
      </c>
      <c r="L1356" t="s">
        <v>13</v>
      </c>
      <c r="N1356" t="s">
        <v>178</v>
      </c>
      <c r="O1356" t="s">
        <v>39</v>
      </c>
      <c r="P1356" t="s">
        <v>40</v>
      </c>
      <c r="Q1356" t="s">
        <v>41</v>
      </c>
      <c r="R1356" t="s">
        <v>42</v>
      </c>
      <c r="T1356">
        <v>21</v>
      </c>
      <c r="U1356">
        <v>1</v>
      </c>
      <c r="V1356">
        <v>309</v>
      </c>
      <c r="W1356">
        <v>327</v>
      </c>
      <c r="X1356">
        <v>3026</v>
      </c>
      <c r="Y1356">
        <v>48718</v>
      </c>
      <c r="Z1356">
        <v>5411321</v>
      </c>
      <c r="AA1356">
        <v>111.07</v>
      </c>
      <c r="AB1356">
        <v>121.592271</v>
      </c>
      <c r="AC1356">
        <v>-8.6822049999999997</v>
      </c>
      <c r="AD1356">
        <v>0</v>
      </c>
      <c r="AE1356">
        <v>0.55000000000000004</v>
      </c>
      <c r="AF1356">
        <v>0</v>
      </c>
      <c r="AG1356">
        <v>0</v>
      </c>
      <c r="AH1356">
        <v>0</v>
      </c>
      <c r="AI1356">
        <v>0.33329999999999999</v>
      </c>
      <c r="AJ1356">
        <v>1</v>
      </c>
      <c r="AK1356">
        <v>1</v>
      </c>
    </row>
    <row r="1357" spans="1:37" x14ac:dyDescent="0.25">
      <c r="A1357" s="18">
        <v>43953</v>
      </c>
      <c r="B1357" t="s">
        <v>232</v>
      </c>
      <c r="C1357" t="s">
        <v>179</v>
      </c>
      <c r="D1357">
        <v>29</v>
      </c>
      <c r="E1357">
        <v>0</v>
      </c>
      <c r="F1357">
        <v>0</v>
      </c>
      <c r="G1357">
        <v>29</v>
      </c>
      <c r="H1357">
        <v>238</v>
      </c>
      <c r="I1357">
        <v>6</v>
      </c>
      <c r="J1357">
        <v>48</v>
      </c>
      <c r="K1357">
        <v>184</v>
      </c>
      <c r="L1357" t="s">
        <v>13</v>
      </c>
      <c r="N1357" t="s">
        <v>179</v>
      </c>
      <c r="O1357" t="s">
        <v>39</v>
      </c>
      <c r="P1357" t="s">
        <v>40</v>
      </c>
      <c r="Q1357" t="s">
        <v>179</v>
      </c>
      <c r="R1357" t="s">
        <v>231</v>
      </c>
      <c r="S1357" t="s">
        <v>233</v>
      </c>
      <c r="T1357">
        <v>28</v>
      </c>
      <c r="U1357">
        <v>1</v>
      </c>
      <c r="V1357">
        <v>560</v>
      </c>
      <c r="W1357">
        <v>110</v>
      </c>
      <c r="X1357">
        <v>5411</v>
      </c>
      <c r="Y1357">
        <v>319036</v>
      </c>
      <c r="Z1357">
        <v>4340348</v>
      </c>
      <c r="AA1357">
        <v>13.6</v>
      </c>
      <c r="AB1357">
        <v>138.69603000000001</v>
      </c>
      <c r="AC1357">
        <v>-4.6662095299999997</v>
      </c>
      <c r="AD1357">
        <v>6.68</v>
      </c>
      <c r="AE1357">
        <v>54.83</v>
      </c>
      <c r="AF1357">
        <v>0</v>
      </c>
      <c r="AG1357">
        <v>1.38</v>
      </c>
      <c r="AH1357">
        <v>2.52E-2</v>
      </c>
      <c r="AI1357">
        <v>0.20169999999999999</v>
      </c>
      <c r="AJ1357">
        <v>5.8</v>
      </c>
      <c r="AK1357">
        <v>1</v>
      </c>
    </row>
    <row r="1358" spans="1:37" x14ac:dyDescent="0.25">
      <c r="A1358" s="18">
        <v>43953</v>
      </c>
      <c r="B1358" t="s">
        <v>240</v>
      </c>
      <c r="C1358" t="s">
        <v>180</v>
      </c>
      <c r="D1358">
        <v>1</v>
      </c>
      <c r="E1358">
        <v>0</v>
      </c>
      <c r="F1358">
        <v>0</v>
      </c>
      <c r="G1358">
        <v>1</v>
      </c>
      <c r="H1358">
        <v>43</v>
      </c>
      <c r="I1358">
        <v>0</v>
      </c>
      <c r="J1358">
        <v>0</v>
      </c>
      <c r="K1358">
        <v>43</v>
      </c>
      <c r="L1358" t="s">
        <v>13</v>
      </c>
      <c r="N1358" t="s">
        <v>180</v>
      </c>
      <c r="O1358" t="s">
        <v>39</v>
      </c>
      <c r="P1358" t="s">
        <v>40</v>
      </c>
      <c r="Q1358" t="s">
        <v>179</v>
      </c>
      <c r="R1358" t="s">
        <v>231</v>
      </c>
      <c r="S1358" t="s">
        <v>233</v>
      </c>
      <c r="T1358">
        <v>12</v>
      </c>
      <c r="U1358">
        <v>1</v>
      </c>
      <c r="V1358">
        <v>218</v>
      </c>
      <c r="W1358">
        <v>95</v>
      </c>
      <c r="X1358">
        <v>1742</v>
      </c>
      <c r="Y1358">
        <v>102955</v>
      </c>
      <c r="Z1358">
        <v>1140701</v>
      </c>
      <c r="AA1358">
        <v>11.08</v>
      </c>
      <c r="AB1358">
        <v>132.9762624</v>
      </c>
      <c r="AC1358">
        <v>-2.045160182</v>
      </c>
      <c r="AD1358">
        <v>0.88</v>
      </c>
      <c r="AE1358">
        <v>37.700000000000003</v>
      </c>
      <c r="AF1358">
        <v>0</v>
      </c>
      <c r="AG1358">
        <v>0</v>
      </c>
      <c r="AH1358">
        <v>0</v>
      </c>
      <c r="AI1358">
        <v>0</v>
      </c>
      <c r="AJ1358">
        <v>0.2</v>
      </c>
      <c r="AK1358">
        <v>1</v>
      </c>
    </row>
    <row r="1359" spans="1:37" x14ac:dyDescent="0.25">
      <c r="A1359" s="18">
        <v>43953</v>
      </c>
      <c r="B1359" t="s">
        <v>245</v>
      </c>
      <c r="C1359" t="s">
        <v>181</v>
      </c>
      <c r="D1359">
        <v>3</v>
      </c>
      <c r="E1359">
        <v>0</v>
      </c>
      <c r="F1359">
        <v>2</v>
      </c>
      <c r="G1359">
        <v>1</v>
      </c>
      <c r="H1359">
        <v>44</v>
      </c>
      <c r="I1359">
        <v>6</v>
      </c>
      <c r="J1359">
        <v>26</v>
      </c>
      <c r="K1359">
        <v>12</v>
      </c>
      <c r="L1359" t="s">
        <v>13</v>
      </c>
      <c r="N1359" t="s">
        <v>181</v>
      </c>
      <c r="O1359" t="s">
        <v>39</v>
      </c>
      <c r="P1359" t="s">
        <v>40</v>
      </c>
      <c r="Q1359" t="s">
        <v>226</v>
      </c>
      <c r="R1359" t="s">
        <v>215</v>
      </c>
      <c r="T1359">
        <v>10</v>
      </c>
      <c r="U1359">
        <v>2</v>
      </c>
      <c r="V1359">
        <v>169</v>
      </c>
      <c r="W1359">
        <v>268</v>
      </c>
      <c r="X1359">
        <v>1591</v>
      </c>
      <c r="Y1359">
        <v>87024</v>
      </c>
      <c r="Z1359">
        <v>6074100</v>
      </c>
      <c r="AA1359">
        <v>69.8</v>
      </c>
      <c r="AB1359">
        <v>101.8051092</v>
      </c>
      <c r="AC1359">
        <v>0.51164785099999999</v>
      </c>
      <c r="AD1359">
        <v>0.49</v>
      </c>
      <c r="AE1359">
        <v>7.24</v>
      </c>
      <c r="AF1359">
        <v>0</v>
      </c>
      <c r="AG1359">
        <v>0.99</v>
      </c>
      <c r="AH1359">
        <v>0.13639999999999999</v>
      </c>
      <c r="AI1359">
        <v>0.59089999999999998</v>
      </c>
      <c r="AJ1359">
        <v>3</v>
      </c>
      <c r="AK1359">
        <v>1</v>
      </c>
    </row>
    <row r="1360" spans="1:37" x14ac:dyDescent="0.25">
      <c r="A1360" s="18">
        <v>43953</v>
      </c>
      <c r="B1360" t="s">
        <v>242</v>
      </c>
      <c r="C1360" t="s">
        <v>182</v>
      </c>
      <c r="D1360">
        <v>1</v>
      </c>
      <c r="E1360">
        <v>0</v>
      </c>
      <c r="F1360">
        <v>0</v>
      </c>
      <c r="G1360">
        <v>1</v>
      </c>
      <c r="H1360">
        <v>44</v>
      </c>
      <c r="I1360">
        <v>1</v>
      </c>
      <c r="J1360">
        <v>5</v>
      </c>
      <c r="K1360">
        <v>38</v>
      </c>
      <c r="L1360" t="s">
        <v>13</v>
      </c>
      <c r="N1360" t="s">
        <v>182</v>
      </c>
      <c r="O1360" t="s">
        <v>39</v>
      </c>
      <c r="P1360" t="s">
        <v>40</v>
      </c>
      <c r="Q1360" t="s">
        <v>220</v>
      </c>
      <c r="R1360" t="s">
        <v>42</v>
      </c>
      <c r="T1360">
        <v>6</v>
      </c>
      <c r="V1360">
        <v>69</v>
      </c>
      <c r="W1360">
        <v>73</v>
      </c>
      <c r="X1360">
        <v>575</v>
      </c>
      <c r="Y1360">
        <v>16787</v>
      </c>
      <c r="Z1360">
        <v>1559984</v>
      </c>
      <c r="AA1360">
        <v>92.93</v>
      </c>
      <c r="AB1360">
        <v>119.3450194</v>
      </c>
      <c r="AC1360">
        <v>-2.4617460530000002</v>
      </c>
      <c r="AD1360">
        <v>0.64</v>
      </c>
      <c r="AE1360">
        <v>28.21</v>
      </c>
      <c r="AF1360">
        <v>0</v>
      </c>
      <c r="AG1360">
        <v>0.64</v>
      </c>
      <c r="AH1360">
        <v>2.2700000000000001E-2</v>
      </c>
      <c r="AI1360">
        <v>0.11360000000000001</v>
      </c>
      <c r="AJ1360">
        <v>1</v>
      </c>
      <c r="AK1360">
        <v>1</v>
      </c>
    </row>
    <row r="1361" spans="1:37" x14ac:dyDescent="0.25">
      <c r="A1361" s="18">
        <v>43953</v>
      </c>
      <c r="B1361" t="s">
        <v>229</v>
      </c>
      <c r="C1361" t="s">
        <v>183</v>
      </c>
      <c r="D1361">
        <v>30</v>
      </c>
      <c r="E1361">
        <v>4</v>
      </c>
      <c r="F1361">
        <v>10</v>
      </c>
      <c r="G1361">
        <v>16</v>
      </c>
      <c r="H1361">
        <v>576</v>
      </c>
      <c r="I1361">
        <v>39</v>
      </c>
      <c r="J1361">
        <v>145</v>
      </c>
      <c r="K1361">
        <v>392</v>
      </c>
      <c r="L1361" t="s">
        <v>13</v>
      </c>
      <c r="N1361" t="s">
        <v>183</v>
      </c>
      <c r="O1361" t="s">
        <v>39</v>
      </c>
      <c r="P1361" t="s">
        <v>40</v>
      </c>
      <c r="Q1361" t="s">
        <v>220</v>
      </c>
      <c r="R1361" t="s">
        <v>42</v>
      </c>
      <c r="T1361">
        <v>21</v>
      </c>
      <c r="U1361">
        <v>3</v>
      </c>
      <c r="V1361">
        <v>311</v>
      </c>
      <c r="W1361">
        <v>792</v>
      </c>
      <c r="X1361">
        <v>2255</v>
      </c>
      <c r="Y1361">
        <v>46717</v>
      </c>
      <c r="Z1361">
        <v>9426885</v>
      </c>
      <c r="AA1361">
        <v>201.78</v>
      </c>
      <c r="AB1361">
        <v>120.1620559</v>
      </c>
      <c r="AC1361">
        <v>-3.731080714</v>
      </c>
      <c r="AD1361">
        <v>3.18</v>
      </c>
      <c r="AE1361">
        <v>61.1</v>
      </c>
      <c r="AF1361">
        <v>0.42</v>
      </c>
      <c r="AG1361">
        <v>4.1399999999999997</v>
      </c>
      <c r="AH1361">
        <v>6.7699999999999996E-2</v>
      </c>
      <c r="AI1361">
        <v>0.25169999999999998</v>
      </c>
      <c r="AJ1361">
        <v>0.54</v>
      </c>
    </row>
    <row r="1362" spans="1:37" x14ac:dyDescent="0.25">
      <c r="A1362" s="18">
        <v>43953</v>
      </c>
      <c r="B1362" t="s">
        <v>238</v>
      </c>
      <c r="C1362" t="s">
        <v>184</v>
      </c>
      <c r="D1362">
        <v>12</v>
      </c>
      <c r="E1362">
        <v>0</v>
      </c>
      <c r="F1362">
        <v>0</v>
      </c>
      <c r="G1362">
        <v>12</v>
      </c>
      <c r="H1362">
        <v>59</v>
      </c>
      <c r="I1362">
        <v>3</v>
      </c>
      <c r="J1362">
        <v>11</v>
      </c>
      <c r="K1362">
        <v>45</v>
      </c>
      <c r="L1362" t="s">
        <v>13</v>
      </c>
      <c r="N1362" t="s">
        <v>184</v>
      </c>
      <c r="O1362" t="s">
        <v>39</v>
      </c>
      <c r="P1362" t="s">
        <v>40</v>
      </c>
      <c r="Q1362" t="s">
        <v>220</v>
      </c>
      <c r="R1362" t="s">
        <v>42</v>
      </c>
      <c r="T1362">
        <v>12</v>
      </c>
      <c r="U1362">
        <v>1</v>
      </c>
      <c r="V1362">
        <v>175</v>
      </c>
      <c r="W1362">
        <v>175</v>
      </c>
      <c r="X1362">
        <v>1842</v>
      </c>
      <c r="Y1362">
        <v>61841</v>
      </c>
      <c r="Z1362">
        <v>2955567</v>
      </c>
      <c r="AA1362">
        <v>47.79</v>
      </c>
      <c r="AB1362">
        <v>121.2010927</v>
      </c>
      <c r="AC1362">
        <v>-1.00413668</v>
      </c>
      <c r="AD1362">
        <v>4.0599999999999996</v>
      </c>
      <c r="AE1362">
        <v>19.96</v>
      </c>
      <c r="AF1362">
        <v>0</v>
      </c>
      <c r="AG1362">
        <v>1.02</v>
      </c>
      <c r="AH1362">
        <v>5.0799999999999998E-2</v>
      </c>
      <c r="AI1362">
        <v>0.18640000000000001</v>
      </c>
      <c r="AK1362">
        <v>1</v>
      </c>
    </row>
    <row r="1363" spans="1:37" x14ac:dyDescent="0.25">
      <c r="A1363" s="18">
        <v>43953</v>
      </c>
      <c r="B1363" t="s">
        <v>219</v>
      </c>
      <c r="C1363" t="s">
        <v>185</v>
      </c>
      <c r="D1363">
        <v>2</v>
      </c>
      <c r="E1363">
        <v>0</v>
      </c>
      <c r="F1363">
        <v>0</v>
      </c>
      <c r="G1363">
        <v>2</v>
      </c>
      <c r="H1363">
        <v>64</v>
      </c>
      <c r="I1363">
        <v>2</v>
      </c>
      <c r="J1363">
        <v>11</v>
      </c>
      <c r="K1363">
        <v>51</v>
      </c>
      <c r="L1363" t="s">
        <v>13</v>
      </c>
      <c r="N1363" t="s">
        <v>185</v>
      </c>
      <c r="O1363" t="s">
        <v>39</v>
      </c>
      <c r="P1363" t="s">
        <v>40</v>
      </c>
      <c r="Q1363" t="s">
        <v>220</v>
      </c>
      <c r="R1363" t="s">
        <v>42</v>
      </c>
      <c r="T1363">
        <v>15</v>
      </c>
      <c r="U1363">
        <v>2</v>
      </c>
      <c r="V1363">
        <v>219</v>
      </c>
      <c r="W1363">
        <v>377</v>
      </c>
      <c r="X1363">
        <v>1911</v>
      </c>
      <c r="Y1363">
        <v>38068</v>
      </c>
      <c r="Z1363">
        <v>2635461</v>
      </c>
      <c r="AA1363">
        <v>69.23</v>
      </c>
      <c r="AB1363">
        <v>122.070311</v>
      </c>
      <c r="AC1363">
        <v>-4.1246887929999998</v>
      </c>
      <c r="AD1363">
        <v>0.76</v>
      </c>
      <c r="AE1363">
        <v>24.28</v>
      </c>
      <c r="AF1363">
        <v>0</v>
      </c>
      <c r="AG1363">
        <v>0.76</v>
      </c>
      <c r="AH1363">
        <v>3.1300000000000001E-2</v>
      </c>
      <c r="AI1363">
        <v>0.1719</v>
      </c>
      <c r="AK1363">
        <v>1</v>
      </c>
    </row>
    <row r="1364" spans="1:37" x14ac:dyDescent="0.25">
      <c r="A1364" s="18">
        <v>43953</v>
      </c>
      <c r="B1364" t="s">
        <v>252</v>
      </c>
      <c r="C1364" t="s">
        <v>186</v>
      </c>
      <c r="D1364">
        <v>0</v>
      </c>
      <c r="E1364">
        <v>0</v>
      </c>
      <c r="F1364">
        <v>3</v>
      </c>
      <c r="G1364">
        <v>-3</v>
      </c>
      <c r="H1364">
        <v>43</v>
      </c>
      <c r="I1364">
        <v>4</v>
      </c>
      <c r="J1364">
        <v>16</v>
      </c>
      <c r="K1364">
        <v>23</v>
      </c>
      <c r="L1364" t="s">
        <v>13</v>
      </c>
      <c r="N1364" t="s">
        <v>186</v>
      </c>
      <c r="O1364" t="s">
        <v>39</v>
      </c>
      <c r="P1364" t="s">
        <v>40</v>
      </c>
      <c r="Q1364" t="s">
        <v>220</v>
      </c>
      <c r="R1364" t="s">
        <v>42</v>
      </c>
      <c r="T1364">
        <v>11</v>
      </c>
      <c r="U1364">
        <v>4</v>
      </c>
      <c r="V1364">
        <v>171</v>
      </c>
      <c r="W1364">
        <v>332</v>
      </c>
      <c r="X1364">
        <v>1507</v>
      </c>
      <c r="Y1364">
        <v>13892</v>
      </c>
      <c r="Z1364">
        <v>2641884</v>
      </c>
      <c r="AA1364">
        <v>190.17</v>
      </c>
      <c r="AB1364">
        <v>124.5212396</v>
      </c>
      <c r="AC1364">
        <v>1.259638212</v>
      </c>
      <c r="AD1364">
        <v>0</v>
      </c>
      <c r="AE1364">
        <v>16.28</v>
      </c>
      <c r="AF1364">
        <v>0</v>
      </c>
      <c r="AG1364">
        <v>1.51</v>
      </c>
      <c r="AH1364">
        <v>9.2999999999999999E-2</v>
      </c>
      <c r="AI1364">
        <v>0.37209999999999999</v>
      </c>
      <c r="AJ1364">
        <v>1</v>
      </c>
      <c r="AK1364">
        <v>1</v>
      </c>
    </row>
    <row r="1365" spans="1:37" x14ac:dyDescent="0.25">
      <c r="A1365" s="18">
        <v>43953</v>
      </c>
      <c r="B1365" t="s">
        <v>239</v>
      </c>
      <c r="C1365" t="s">
        <v>56</v>
      </c>
      <c r="D1365">
        <v>10</v>
      </c>
      <c r="E1365">
        <v>1</v>
      </c>
      <c r="F1365">
        <v>0</v>
      </c>
      <c r="G1365">
        <v>9</v>
      </c>
      <c r="H1365">
        <v>182</v>
      </c>
      <c r="I1365">
        <v>16</v>
      </c>
      <c r="J1365">
        <v>31</v>
      </c>
      <c r="K1365">
        <v>135</v>
      </c>
      <c r="L1365" t="s">
        <v>13</v>
      </c>
      <c r="N1365" t="s">
        <v>56</v>
      </c>
      <c r="O1365" t="s">
        <v>39</v>
      </c>
      <c r="P1365" t="s">
        <v>40</v>
      </c>
      <c r="Q1365" t="s">
        <v>226</v>
      </c>
      <c r="R1365" t="s">
        <v>215</v>
      </c>
      <c r="T1365">
        <v>12</v>
      </c>
      <c r="U1365">
        <v>7</v>
      </c>
      <c r="V1365">
        <v>179</v>
      </c>
      <c r="W1365">
        <v>230</v>
      </c>
      <c r="X1365">
        <v>928</v>
      </c>
      <c r="Y1365">
        <v>42013</v>
      </c>
      <c r="Z1365">
        <v>5519245</v>
      </c>
      <c r="AA1365">
        <v>131.37</v>
      </c>
      <c r="AB1365">
        <v>100.46506239999999</v>
      </c>
      <c r="AC1365">
        <v>-0.850253225</v>
      </c>
      <c r="AD1365">
        <v>1.81</v>
      </c>
      <c r="AE1365">
        <v>32.979999999999997</v>
      </c>
      <c r="AF1365">
        <v>0.18</v>
      </c>
      <c r="AG1365">
        <v>2.9</v>
      </c>
      <c r="AH1365">
        <v>8.7900000000000006E-2</v>
      </c>
      <c r="AI1365">
        <v>0.17030000000000001</v>
      </c>
      <c r="AJ1365">
        <v>0.42</v>
      </c>
    </row>
    <row r="1366" spans="1:37" x14ac:dyDescent="0.25">
      <c r="A1366" s="18">
        <v>43953</v>
      </c>
      <c r="B1366" t="s">
        <v>243</v>
      </c>
      <c r="C1366" t="s">
        <v>156</v>
      </c>
      <c r="D1366">
        <v>0</v>
      </c>
      <c r="E1366">
        <v>2</v>
      </c>
      <c r="F1366">
        <v>0</v>
      </c>
      <c r="G1366">
        <v>-2</v>
      </c>
      <c r="H1366">
        <v>155</v>
      </c>
      <c r="I1366">
        <v>3</v>
      </c>
      <c r="J1366">
        <v>28</v>
      </c>
      <c r="K1366">
        <v>124</v>
      </c>
      <c r="L1366" t="s">
        <v>13</v>
      </c>
      <c r="N1366" t="s">
        <v>156</v>
      </c>
      <c r="O1366" t="s">
        <v>39</v>
      </c>
      <c r="P1366" t="s">
        <v>40</v>
      </c>
      <c r="Q1366" t="s">
        <v>226</v>
      </c>
      <c r="R1366" t="s">
        <v>215</v>
      </c>
      <c r="T1366">
        <v>13</v>
      </c>
      <c r="U1366">
        <v>4</v>
      </c>
      <c r="V1366">
        <v>241</v>
      </c>
      <c r="W1366">
        <v>387</v>
      </c>
      <c r="X1366">
        <v>2853</v>
      </c>
      <c r="Y1366">
        <v>91592</v>
      </c>
      <c r="Z1366">
        <v>8217551</v>
      </c>
      <c r="AA1366">
        <v>89.72</v>
      </c>
      <c r="AB1366">
        <v>104.16946470000001</v>
      </c>
      <c r="AC1366">
        <v>-3.2162118080000002</v>
      </c>
      <c r="AD1366">
        <v>0</v>
      </c>
      <c r="AE1366">
        <v>18.86</v>
      </c>
      <c r="AF1366">
        <v>0.24</v>
      </c>
      <c r="AG1366">
        <v>0.37</v>
      </c>
      <c r="AH1366">
        <v>1.9400000000000001E-2</v>
      </c>
      <c r="AI1366">
        <v>0.18060000000000001</v>
      </c>
      <c r="AJ1366">
        <v>0</v>
      </c>
    </row>
    <row r="1367" spans="1:37" x14ac:dyDescent="0.25">
      <c r="A1367" s="18">
        <v>43953</v>
      </c>
      <c r="B1367" t="s">
        <v>225</v>
      </c>
      <c r="C1367" t="s">
        <v>187</v>
      </c>
      <c r="D1367">
        <v>0</v>
      </c>
      <c r="E1367">
        <v>0</v>
      </c>
      <c r="F1367">
        <v>0</v>
      </c>
      <c r="G1367">
        <v>0</v>
      </c>
      <c r="H1367">
        <v>110</v>
      </c>
      <c r="I1367">
        <v>14</v>
      </c>
      <c r="J1367">
        <v>41</v>
      </c>
      <c r="K1367">
        <v>55</v>
      </c>
      <c r="L1367" t="s">
        <v>13</v>
      </c>
      <c r="N1367" t="s">
        <v>187</v>
      </c>
      <c r="O1367" t="s">
        <v>39</v>
      </c>
      <c r="P1367" t="s">
        <v>40</v>
      </c>
      <c r="Q1367" t="s">
        <v>226</v>
      </c>
      <c r="R1367" t="s">
        <v>215</v>
      </c>
      <c r="T1367">
        <v>25</v>
      </c>
      <c r="U1367">
        <v>8</v>
      </c>
      <c r="V1367">
        <v>450</v>
      </c>
      <c r="W1367">
        <v>693</v>
      </c>
      <c r="X1367">
        <v>5417</v>
      </c>
      <c r="Y1367">
        <v>72981</v>
      </c>
      <c r="Z1367">
        <v>14874889</v>
      </c>
      <c r="AA1367">
        <v>203.82</v>
      </c>
      <c r="AB1367">
        <v>99.051964420000004</v>
      </c>
      <c r="AC1367">
        <v>2.1918944530000002</v>
      </c>
      <c r="AD1367">
        <v>0</v>
      </c>
      <c r="AE1367">
        <v>7.4</v>
      </c>
      <c r="AF1367">
        <v>0</v>
      </c>
      <c r="AG1367">
        <v>0.94</v>
      </c>
      <c r="AH1367">
        <v>0.1273</v>
      </c>
      <c r="AI1367">
        <v>0.37269999999999998</v>
      </c>
      <c r="AJ1367">
        <v>1</v>
      </c>
      <c r="AK1367">
        <v>1</v>
      </c>
    </row>
    <row r="1368" spans="1:37" x14ac:dyDescent="0.25">
      <c r="A1368" s="18">
        <v>43954</v>
      </c>
      <c r="B1368" t="s">
        <v>235</v>
      </c>
      <c r="C1368" t="s">
        <v>157</v>
      </c>
      <c r="D1368">
        <v>1</v>
      </c>
      <c r="E1368">
        <v>0</v>
      </c>
      <c r="F1368">
        <v>2</v>
      </c>
      <c r="G1368">
        <v>-1</v>
      </c>
      <c r="H1368">
        <v>12</v>
      </c>
      <c r="I1368">
        <v>1</v>
      </c>
      <c r="J1368">
        <v>8</v>
      </c>
      <c r="K1368">
        <v>3</v>
      </c>
      <c r="L1368" t="s">
        <v>13</v>
      </c>
      <c r="N1368" t="s">
        <v>157</v>
      </c>
      <c r="O1368" t="s">
        <v>39</v>
      </c>
      <c r="P1368" t="s">
        <v>40</v>
      </c>
      <c r="Q1368" t="s">
        <v>226</v>
      </c>
      <c r="R1368" t="s">
        <v>215</v>
      </c>
      <c r="S1368" t="s">
        <v>233</v>
      </c>
      <c r="T1368">
        <v>18</v>
      </c>
      <c r="U1368">
        <v>5</v>
      </c>
      <c r="V1368">
        <v>289</v>
      </c>
      <c r="X1368">
        <v>6497</v>
      </c>
      <c r="Y1368">
        <v>57956</v>
      </c>
      <c r="Z1368">
        <v>5247257</v>
      </c>
      <c r="AA1368">
        <v>90.54</v>
      </c>
      <c r="AB1368">
        <v>96.910521739999993</v>
      </c>
      <c r="AC1368">
        <v>4.2256146279999998</v>
      </c>
      <c r="AD1368">
        <v>0.19</v>
      </c>
      <c r="AE1368">
        <v>2.29</v>
      </c>
      <c r="AF1368">
        <v>0</v>
      </c>
      <c r="AG1368">
        <v>0.19</v>
      </c>
      <c r="AH1368">
        <v>8.3299999999999999E-2</v>
      </c>
      <c r="AI1368">
        <v>0.66669999999999996</v>
      </c>
      <c r="AK1368">
        <v>1</v>
      </c>
    </row>
    <row r="1369" spans="1:37" x14ac:dyDescent="0.25">
      <c r="A1369" s="18">
        <v>43954</v>
      </c>
      <c r="B1369" t="s">
        <v>37</v>
      </c>
      <c r="C1369" t="s">
        <v>38</v>
      </c>
      <c r="D1369">
        <v>25</v>
      </c>
      <c r="E1369">
        <v>0</v>
      </c>
      <c r="F1369">
        <v>22</v>
      </c>
      <c r="G1369">
        <v>3</v>
      </c>
      <c r="H1369">
        <v>253</v>
      </c>
      <c r="I1369">
        <v>2</v>
      </c>
      <c r="J1369">
        <v>145</v>
      </c>
      <c r="K1369">
        <v>106</v>
      </c>
      <c r="L1369" t="s">
        <v>13</v>
      </c>
      <c r="N1369" t="s">
        <v>38</v>
      </c>
      <c r="O1369" t="s">
        <v>39</v>
      </c>
      <c r="P1369" t="s">
        <v>40</v>
      </c>
      <c r="Q1369" t="s">
        <v>41</v>
      </c>
      <c r="R1369" t="s">
        <v>42</v>
      </c>
      <c r="T1369">
        <v>8</v>
      </c>
      <c r="U1369">
        <v>1</v>
      </c>
      <c r="V1369">
        <v>57</v>
      </c>
      <c r="W1369">
        <v>80</v>
      </c>
      <c r="X1369">
        <v>636</v>
      </c>
      <c r="Y1369">
        <v>5780</v>
      </c>
      <c r="Z1369">
        <v>4216171</v>
      </c>
      <c r="AA1369">
        <v>729.43</v>
      </c>
      <c r="AB1369">
        <v>115.1317136</v>
      </c>
      <c r="AC1369">
        <v>-8.3694716880000009</v>
      </c>
      <c r="AD1369">
        <v>5.93</v>
      </c>
      <c r="AE1369">
        <v>60.01</v>
      </c>
      <c r="AF1369">
        <v>0</v>
      </c>
      <c r="AG1369">
        <v>0.47</v>
      </c>
      <c r="AH1369">
        <v>7.9000000000000008E-3</v>
      </c>
      <c r="AI1369">
        <v>0.57310000000000005</v>
      </c>
      <c r="AJ1369">
        <v>12.5</v>
      </c>
      <c r="AK1369">
        <v>1</v>
      </c>
    </row>
    <row r="1370" spans="1:37" x14ac:dyDescent="0.25">
      <c r="A1370" s="18">
        <v>43954</v>
      </c>
      <c r="B1370" t="s">
        <v>218</v>
      </c>
      <c r="C1370" t="s">
        <v>158</v>
      </c>
      <c r="D1370">
        <v>5</v>
      </c>
      <c r="E1370">
        <v>0</v>
      </c>
      <c r="F1370">
        <v>0</v>
      </c>
      <c r="G1370">
        <v>5</v>
      </c>
      <c r="H1370">
        <v>373</v>
      </c>
      <c r="I1370">
        <v>40</v>
      </c>
      <c r="J1370">
        <v>34</v>
      </c>
      <c r="K1370">
        <v>299</v>
      </c>
      <c r="L1370" t="s">
        <v>13</v>
      </c>
      <c r="N1370" t="s">
        <v>158</v>
      </c>
      <c r="O1370" t="s">
        <v>39</v>
      </c>
      <c r="P1370" t="s">
        <v>40</v>
      </c>
      <c r="Q1370" t="s">
        <v>214</v>
      </c>
      <c r="R1370" t="s">
        <v>215</v>
      </c>
      <c r="T1370">
        <v>4</v>
      </c>
      <c r="U1370">
        <v>4</v>
      </c>
      <c r="V1370">
        <v>155</v>
      </c>
      <c r="W1370">
        <v>313</v>
      </c>
      <c r="X1370">
        <v>1238</v>
      </c>
      <c r="Y1370">
        <v>9663</v>
      </c>
      <c r="Z1370">
        <v>10722374</v>
      </c>
      <c r="AA1370">
        <v>1109.6400000000001</v>
      </c>
      <c r="AB1370">
        <v>106.1090043</v>
      </c>
      <c r="AC1370">
        <v>-6.4567363880000004</v>
      </c>
      <c r="AD1370">
        <v>0.47</v>
      </c>
      <c r="AE1370">
        <v>34.79</v>
      </c>
      <c r="AF1370">
        <v>0</v>
      </c>
      <c r="AG1370">
        <v>3.73</v>
      </c>
      <c r="AH1370">
        <v>0.1072</v>
      </c>
      <c r="AI1370">
        <v>9.1200000000000003E-2</v>
      </c>
      <c r="AJ1370">
        <v>0.56000000000000005</v>
      </c>
      <c r="AK1370">
        <v>1</v>
      </c>
    </row>
    <row r="1371" spans="1:37" x14ac:dyDescent="0.25">
      <c r="A1371" s="18">
        <v>43954</v>
      </c>
      <c r="B1371" t="s">
        <v>250</v>
      </c>
      <c r="C1371" t="s">
        <v>159</v>
      </c>
      <c r="D1371">
        <v>0</v>
      </c>
      <c r="E1371">
        <v>0</v>
      </c>
      <c r="F1371">
        <v>0</v>
      </c>
      <c r="G1371">
        <v>0</v>
      </c>
      <c r="H1371">
        <v>12</v>
      </c>
      <c r="I1371">
        <v>2</v>
      </c>
      <c r="J1371">
        <v>1</v>
      </c>
      <c r="K1371">
        <v>9</v>
      </c>
      <c r="L1371" t="s">
        <v>13</v>
      </c>
      <c r="N1371" t="s">
        <v>159</v>
      </c>
      <c r="O1371" t="s">
        <v>39</v>
      </c>
      <c r="P1371" t="s">
        <v>40</v>
      </c>
      <c r="Q1371" t="s">
        <v>226</v>
      </c>
      <c r="R1371" t="s">
        <v>215</v>
      </c>
      <c r="T1371">
        <v>9</v>
      </c>
      <c r="U1371">
        <v>1</v>
      </c>
      <c r="V1371">
        <v>129</v>
      </c>
      <c r="W1371">
        <v>172</v>
      </c>
      <c r="X1371">
        <v>1341</v>
      </c>
      <c r="Y1371">
        <v>19919</v>
      </c>
      <c r="Z1371">
        <v>1999539</v>
      </c>
      <c r="AA1371">
        <v>100.38</v>
      </c>
      <c r="AB1371">
        <v>102.33842129999999</v>
      </c>
      <c r="AC1371">
        <v>-3.5335836270000001</v>
      </c>
      <c r="AD1371">
        <v>0</v>
      </c>
      <c r="AE1371">
        <v>6</v>
      </c>
      <c r="AF1371">
        <v>0</v>
      </c>
      <c r="AG1371">
        <v>1</v>
      </c>
      <c r="AH1371">
        <v>0.16669999999999999</v>
      </c>
      <c r="AI1371">
        <v>8.3299999999999999E-2</v>
      </c>
      <c r="AJ1371">
        <v>1</v>
      </c>
      <c r="AK1371">
        <v>1</v>
      </c>
    </row>
    <row r="1372" spans="1:37" x14ac:dyDescent="0.25">
      <c r="A1372" s="18">
        <v>43954</v>
      </c>
      <c r="B1372" t="s">
        <v>213</v>
      </c>
      <c r="C1372" t="s">
        <v>161</v>
      </c>
      <c r="D1372">
        <v>59</v>
      </c>
      <c r="E1372">
        <v>5</v>
      </c>
      <c r="F1372">
        <v>115</v>
      </c>
      <c r="G1372">
        <v>-61</v>
      </c>
      <c r="H1372">
        <v>3854</v>
      </c>
      <c r="I1372">
        <v>358</v>
      </c>
      <c r="J1372">
        <v>581</v>
      </c>
      <c r="K1372">
        <v>2915</v>
      </c>
      <c r="L1372" t="s">
        <v>13</v>
      </c>
      <c r="N1372" t="s">
        <v>161</v>
      </c>
      <c r="O1372" t="s">
        <v>39</v>
      </c>
      <c r="P1372" t="s">
        <v>40</v>
      </c>
      <c r="Q1372" t="s">
        <v>214</v>
      </c>
      <c r="R1372" t="s">
        <v>215</v>
      </c>
      <c r="S1372" t="s">
        <v>216</v>
      </c>
      <c r="T1372">
        <v>1</v>
      </c>
      <c r="U1372">
        <v>5</v>
      </c>
      <c r="V1372">
        <v>44</v>
      </c>
      <c r="W1372">
        <v>267</v>
      </c>
      <c r="Y1372">
        <v>664</v>
      </c>
      <c r="Z1372">
        <v>10846145</v>
      </c>
      <c r="AA1372">
        <v>16334.31</v>
      </c>
      <c r="AB1372">
        <v>106.8361183</v>
      </c>
      <c r="AC1372">
        <v>-6.2046989909999999</v>
      </c>
      <c r="AD1372">
        <v>5.44</v>
      </c>
      <c r="AE1372">
        <v>355.33</v>
      </c>
      <c r="AF1372">
        <v>0.46</v>
      </c>
      <c r="AG1372">
        <v>33.01</v>
      </c>
      <c r="AH1372">
        <v>9.2899999999999996E-2</v>
      </c>
      <c r="AI1372">
        <v>0.15079999999999999</v>
      </c>
      <c r="AJ1372">
        <v>0.82</v>
      </c>
      <c r="AK1372">
        <v>0.28999999999999998</v>
      </c>
    </row>
    <row r="1373" spans="1:37" x14ac:dyDescent="0.25">
      <c r="A1373" s="18">
        <v>43954</v>
      </c>
      <c r="B1373" t="s">
        <v>223</v>
      </c>
      <c r="C1373" t="s">
        <v>160</v>
      </c>
      <c r="D1373">
        <v>1</v>
      </c>
      <c r="E1373">
        <v>0</v>
      </c>
      <c r="F1373">
        <v>0</v>
      </c>
      <c r="G1373">
        <v>1</v>
      </c>
      <c r="H1373">
        <v>100</v>
      </c>
      <c r="I1373">
        <v>7</v>
      </c>
      <c r="J1373">
        <v>48</v>
      </c>
      <c r="K1373">
        <v>45</v>
      </c>
      <c r="L1373" t="s">
        <v>13</v>
      </c>
      <c r="N1373" t="s">
        <v>160</v>
      </c>
      <c r="O1373" t="s">
        <v>39</v>
      </c>
      <c r="P1373" t="s">
        <v>40</v>
      </c>
      <c r="Q1373" t="s">
        <v>214</v>
      </c>
      <c r="R1373" t="s">
        <v>215</v>
      </c>
      <c r="S1373" t="s">
        <v>224</v>
      </c>
      <c r="T1373">
        <v>4</v>
      </c>
      <c r="U1373">
        <v>1</v>
      </c>
      <c r="V1373">
        <v>78</v>
      </c>
      <c r="W1373">
        <v>46</v>
      </c>
      <c r="X1373">
        <v>392</v>
      </c>
      <c r="Y1373">
        <v>3133</v>
      </c>
      <c r="Z1373">
        <v>3631015</v>
      </c>
      <c r="AA1373">
        <v>1158.9000000000001</v>
      </c>
      <c r="AB1373">
        <v>110.4448783</v>
      </c>
      <c r="AC1373">
        <v>-7.8945018500000002</v>
      </c>
      <c r="AD1373">
        <v>0.28000000000000003</v>
      </c>
      <c r="AE1373">
        <v>27.54</v>
      </c>
      <c r="AF1373">
        <v>0</v>
      </c>
      <c r="AG1373">
        <v>1.93</v>
      </c>
      <c r="AH1373">
        <v>7.0000000000000007E-2</v>
      </c>
      <c r="AI1373">
        <v>0.48</v>
      </c>
      <c r="AJ1373">
        <v>0.1</v>
      </c>
      <c r="AK1373">
        <v>1</v>
      </c>
    </row>
    <row r="1374" spans="1:37" x14ac:dyDescent="0.25">
      <c r="A1374" s="18">
        <v>43954</v>
      </c>
      <c r="B1374" t="s">
        <v>254</v>
      </c>
      <c r="C1374" t="s">
        <v>162</v>
      </c>
      <c r="D1374">
        <v>0</v>
      </c>
      <c r="E1374">
        <v>0</v>
      </c>
      <c r="F1374">
        <v>0</v>
      </c>
      <c r="G1374">
        <v>0</v>
      </c>
      <c r="H1374">
        <v>15</v>
      </c>
      <c r="I1374">
        <v>1</v>
      </c>
      <c r="J1374">
        <v>2</v>
      </c>
      <c r="K1374">
        <v>12</v>
      </c>
      <c r="L1374" t="s">
        <v>13</v>
      </c>
      <c r="N1374" t="s">
        <v>162</v>
      </c>
      <c r="O1374" t="s">
        <v>39</v>
      </c>
      <c r="P1374" t="s">
        <v>40</v>
      </c>
      <c r="Q1374" t="s">
        <v>220</v>
      </c>
      <c r="R1374" t="s">
        <v>42</v>
      </c>
      <c r="T1374">
        <v>5</v>
      </c>
      <c r="U1374">
        <v>1</v>
      </c>
      <c r="V1374">
        <v>77</v>
      </c>
      <c r="W1374">
        <v>72</v>
      </c>
      <c r="X1374">
        <v>657</v>
      </c>
      <c r="Y1374">
        <v>11257</v>
      </c>
      <c r="Z1374">
        <v>1180651</v>
      </c>
      <c r="AA1374">
        <v>104.88</v>
      </c>
      <c r="AB1374">
        <v>122.37605809999999</v>
      </c>
      <c r="AC1374">
        <v>0.68700260400000002</v>
      </c>
      <c r="AD1374">
        <v>0</v>
      </c>
      <c r="AE1374">
        <v>12.7</v>
      </c>
      <c r="AF1374">
        <v>0</v>
      </c>
      <c r="AG1374">
        <v>0.85</v>
      </c>
      <c r="AH1374">
        <v>6.6699999999999995E-2</v>
      </c>
      <c r="AI1374">
        <v>0.1333</v>
      </c>
      <c r="AJ1374">
        <v>1</v>
      </c>
      <c r="AK1374">
        <v>1</v>
      </c>
    </row>
    <row r="1375" spans="1:37" x14ac:dyDescent="0.25">
      <c r="A1375" s="18">
        <v>43954</v>
      </c>
      <c r="B1375" t="s">
        <v>246</v>
      </c>
      <c r="C1375" t="s">
        <v>163</v>
      </c>
      <c r="D1375">
        <v>6</v>
      </c>
      <c r="E1375">
        <v>0</v>
      </c>
      <c r="F1375">
        <v>0</v>
      </c>
      <c r="G1375">
        <v>6</v>
      </c>
      <c r="H1375">
        <v>37</v>
      </c>
      <c r="I1375">
        <v>0</v>
      </c>
      <c r="J1375">
        <v>1</v>
      </c>
      <c r="K1375">
        <v>36</v>
      </c>
      <c r="L1375" t="s">
        <v>13</v>
      </c>
      <c r="N1375" t="s">
        <v>163</v>
      </c>
      <c r="O1375" t="s">
        <v>39</v>
      </c>
      <c r="P1375" t="s">
        <v>40</v>
      </c>
      <c r="Q1375" t="s">
        <v>226</v>
      </c>
      <c r="R1375" t="s">
        <v>215</v>
      </c>
      <c r="T1375">
        <v>9</v>
      </c>
      <c r="U1375">
        <v>2</v>
      </c>
      <c r="V1375">
        <v>141</v>
      </c>
      <c r="W1375">
        <v>163</v>
      </c>
      <c r="X1375">
        <v>1399</v>
      </c>
      <c r="Y1375">
        <v>50058</v>
      </c>
      <c r="Z1375">
        <v>3493357</v>
      </c>
      <c r="AA1375">
        <v>69.790000000000006</v>
      </c>
      <c r="AB1375">
        <v>102.72364039999999</v>
      </c>
      <c r="AC1375">
        <v>-1.69769766</v>
      </c>
      <c r="AD1375">
        <v>1.72</v>
      </c>
      <c r="AE1375">
        <v>10.59</v>
      </c>
      <c r="AF1375">
        <v>0</v>
      </c>
      <c r="AG1375">
        <v>0</v>
      </c>
      <c r="AH1375">
        <v>0</v>
      </c>
      <c r="AI1375">
        <v>2.7E-2</v>
      </c>
      <c r="AK1375">
        <v>1</v>
      </c>
    </row>
    <row r="1376" spans="1:37" x14ac:dyDescent="0.25">
      <c r="A1376" s="18">
        <v>43954</v>
      </c>
      <c r="B1376" t="s">
        <v>217</v>
      </c>
      <c r="C1376" t="s">
        <v>164</v>
      </c>
      <c r="D1376">
        <v>13</v>
      </c>
      <c r="E1376">
        <v>1</v>
      </c>
      <c r="F1376">
        <v>5</v>
      </c>
      <c r="G1376">
        <v>7</v>
      </c>
      <c r="H1376">
        <v>1058</v>
      </c>
      <c r="I1376">
        <v>80</v>
      </c>
      <c r="J1376">
        <v>151</v>
      </c>
      <c r="K1376">
        <v>827</v>
      </c>
      <c r="L1376" t="s">
        <v>13</v>
      </c>
      <c r="N1376" t="s">
        <v>164</v>
      </c>
      <c r="O1376" t="s">
        <v>39</v>
      </c>
      <c r="P1376" t="s">
        <v>40</v>
      </c>
      <c r="Q1376" t="s">
        <v>214</v>
      </c>
      <c r="R1376" t="s">
        <v>215</v>
      </c>
      <c r="T1376">
        <v>18</v>
      </c>
      <c r="U1376">
        <v>9</v>
      </c>
      <c r="V1376">
        <v>627</v>
      </c>
      <c r="W1376">
        <v>645</v>
      </c>
      <c r="X1376">
        <v>5312</v>
      </c>
      <c r="Y1376">
        <v>35378</v>
      </c>
      <c r="Z1376">
        <v>45161325</v>
      </c>
      <c r="AA1376">
        <v>1276.55</v>
      </c>
      <c r="AB1376">
        <v>107.60370829999999</v>
      </c>
      <c r="AC1376">
        <v>-6.9204320829999997</v>
      </c>
      <c r="AD1376">
        <v>0.28999999999999998</v>
      </c>
      <c r="AE1376">
        <v>23.43</v>
      </c>
      <c r="AF1376">
        <v>0.02</v>
      </c>
      <c r="AG1376">
        <v>1.77</v>
      </c>
      <c r="AH1376">
        <v>7.5600000000000001E-2</v>
      </c>
      <c r="AI1376">
        <v>0.14269999999999999</v>
      </c>
      <c r="AJ1376">
        <v>0.38</v>
      </c>
      <c r="AK1376">
        <v>1</v>
      </c>
    </row>
    <row r="1377" spans="1:37" x14ac:dyDescent="0.25">
      <c r="A1377" s="18">
        <v>43954</v>
      </c>
      <c r="B1377" t="s">
        <v>227</v>
      </c>
      <c r="C1377" t="s">
        <v>165</v>
      </c>
      <c r="D1377">
        <v>9</v>
      </c>
      <c r="E1377">
        <v>1</v>
      </c>
      <c r="F1377">
        <v>8</v>
      </c>
      <c r="G1377">
        <v>0</v>
      </c>
      <c r="H1377">
        <v>765</v>
      </c>
      <c r="I1377">
        <v>55</v>
      </c>
      <c r="J1377">
        <v>134</v>
      </c>
      <c r="K1377">
        <v>576</v>
      </c>
      <c r="L1377" t="s">
        <v>13</v>
      </c>
      <c r="N1377" t="s">
        <v>165</v>
      </c>
      <c r="O1377" t="s">
        <v>39</v>
      </c>
      <c r="P1377" t="s">
        <v>40</v>
      </c>
      <c r="Q1377" t="s">
        <v>214</v>
      </c>
      <c r="R1377" t="s">
        <v>215</v>
      </c>
      <c r="T1377">
        <v>29</v>
      </c>
      <c r="U1377">
        <v>6</v>
      </c>
      <c r="V1377">
        <v>576</v>
      </c>
      <c r="W1377">
        <v>753</v>
      </c>
      <c r="X1377">
        <v>7809</v>
      </c>
      <c r="Y1377">
        <v>32801</v>
      </c>
      <c r="Z1377">
        <v>36364072</v>
      </c>
      <c r="AA1377">
        <v>1108.6400000000001</v>
      </c>
      <c r="AB1377">
        <v>110.20111489999999</v>
      </c>
      <c r="AC1377">
        <v>-7.2590971770000001</v>
      </c>
      <c r="AD1377">
        <v>0.25</v>
      </c>
      <c r="AE1377">
        <v>21.04</v>
      </c>
      <c r="AF1377">
        <v>0.03</v>
      </c>
      <c r="AG1377">
        <v>1.51</v>
      </c>
      <c r="AH1377">
        <v>7.1900000000000006E-2</v>
      </c>
      <c r="AI1377">
        <v>0.17519999999999999</v>
      </c>
      <c r="AJ1377">
        <v>0.47</v>
      </c>
    </row>
    <row r="1378" spans="1:37" x14ac:dyDescent="0.25">
      <c r="A1378" s="18">
        <v>43954</v>
      </c>
      <c r="B1378" t="s">
        <v>228</v>
      </c>
      <c r="C1378" t="s">
        <v>166</v>
      </c>
      <c r="D1378">
        <v>72</v>
      </c>
      <c r="E1378">
        <v>5</v>
      </c>
      <c r="F1378">
        <v>9</v>
      </c>
      <c r="G1378">
        <v>58</v>
      </c>
      <c r="H1378">
        <v>1059</v>
      </c>
      <c r="I1378">
        <v>110</v>
      </c>
      <c r="J1378">
        <v>162</v>
      </c>
      <c r="K1378">
        <v>787</v>
      </c>
      <c r="L1378" t="s">
        <v>13</v>
      </c>
      <c r="N1378" t="s">
        <v>166</v>
      </c>
      <c r="O1378" t="s">
        <v>39</v>
      </c>
      <c r="P1378" t="s">
        <v>40</v>
      </c>
      <c r="Q1378" t="s">
        <v>214</v>
      </c>
      <c r="R1378" t="s">
        <v>215</v>
      </c>
      <c r="T1378">
        <v>29</v>
      </c>
      <c r="U1378">
        <v>9</v>
      </c>
      <c r="V1378">
        <v>666</v>
      </c>
      <c r="W1378">
        <v>777</v>
      </c>
      <c r="X1378">
        <v>7724</v>
      </c>
      <c r="Y1378">
        <v>47803</v>
      </c>
      <c r="Z1378">
        <v>40479023</v>
      </c>
      <c r="AA1378">
        <v>846.78</v>
      </c>
      <c r="AB1378">
        <v>112.7329414</v>
      </c>
      <c r="AC1378">
        <v>-7.7233455790000001</v>
      </c>
      <c r="AD1378">
        <v>1.78</v>
      </c>
      <c r="AE1378">
        <v>26.16</v>
      </c>
      <c r="AF1378">
        <v>0.12</v>
      </c>
      <c r="AG1378">
        <v>2.72</v>
      </c>
      <c r="AH1378">
        <v>0.10390000000000001</v>
      </c>
      <c r="AI1378">
        <v>0.153</v>
      </c>
      <c r="AJ1378">
        <v>12</v>
      </c>
      <c r="AK1378">
        <v>0.71</v>
      </c>
    </row>
    <row r="1379" spans="1:37" x14ac:dyDescent="0.25">
      <c r="A1379" s="18">
        <v>43954</v>
      </c>
      <c r="B1379" t="s">
        <v>244</v>
      </c>
      <c r="C1379" t="s">
        <v>167</v>
      </c>
      <c r="D1379">
        <v>2</v>
      </c>
      <c r="E1379">
        <v>0</v>
      </c>
      <c r="F1379">
        <v>0</v>
      </c>
      <c r="G1379">
        <v>2</v>
      </c>
      <c r="H1379">
        <v>67</v>
      </c>
      <c r="I1379">
        <v>1</v>
      </c>
      <c r="J1379">
        <v>7</v>
      </c>
      <c r="K1379">
        <v>59</v>
      </c>
      <c r="L1379" t="s">
        <v>13</v>
      </c>
      <c r="N1379" t="s">
        <v>167</v>
      </c>
      <c r="O1379" t="s">
        <v>39</v>
      </c>
      <c r="P1379" t="s">
        <v>40</v>
      </c>
      <c r="Q1379" t="s">
        <v>222</v>
      </c>
      <c r="R1379" t="s">
        <v>215</v>
      </c>
      <c r="T1379">
        <v>12</v>
      </c>
      <c r="U1379">
        <v>2</v>
      </c>
      <c r="V1379">
        <v>174</v>
      </c>
      <c r="W1379">
        <v>99</v>
      </c>
      <c r="X1379">
        <v>2031</v>
      </c>
      <c r="Y1379">
        <v>147307</v>
      </c>
      <c r="Z1379">
        <v>5422814</v>
      </c>
      <c r="AA1379">
        <v>36.81</v>
      </c>
      <c r="AB1379">
        <v>111.1211776</v>
      </c>
      <c r="AC1379">
        <v>-8.6474572E-2</v>
      </c>
      <c r="AD1379">
        <v>0.37</v>
      </c>
      <c r="AE1379">
        <v>12.36</v>
      </c>
      <c r="AF1379">
        <v>0</v>
      </c>
      <c r="AG1379">
        <v>0.18</v>
      </c>
      <c r="AH1379">
        <v>1.49E-2</v>
      </c>
      <c r="AI1379">
        <v>0.1045</v>
      </c>
      <c r="AJ1379">
        <v>0.28999999999999998</v>
      </c>
      <c r="AK1379">
        <v>1</v>
      </c>
    </row>
    <row r="1380" spans="1:37" x14ac:dyDescent="0.25">
      <c r="A1380" s="18">
        <v>43954</v>
      </c>
      <c r="B1380" t="s">
        <v>247</v>
      </c>
      <c r="C1380" t="s">
        <v>168</v>
      </c>
      <c r="D1380">
        <v>16</v>
      </c>
      <c r="E1380">
        <v>0</v>
      </c>
      <c r="F1380">
        <v>0</v>
      </c>
      <c r="G1380">
        <v>16</v>
      </c>
      <c r="H1380">
        <v>194</v>
      </c>
      <c r="I1380">
        <v>9</v>
      </c>
      <c r="J1380">
        <v>24</v>
      </c>
      <c r="K1380">
        <v>161</v>
      </c>
      <c r="L1380" t="s">
        <v>13</v>
      </c>
      <c r="N1380" t="s">
        <v>168</v>
      </c>
      <c r="O1380" t="s">
        <v>39</v>
      </c>
      <c r="P1380" t="s">
        <v>40</v>
      </c>
      <c r="Q1380" t="s">
        <v>222</v>
      </c>
      <c r="R1380" t="s">
        <v>42</v>
      </c>
      <c r="T1380">
        <v>11</v>
      </c>
      <c r="U1380">
        <v>2</v>
      </c>
      <c r="V1380">
        <v>153</v>
      </c>
      <c r="W1380">
        <v>144</v>
      </c>
      <c r="X1380">
        <v>1864</v>
      </c>
      <c r="Y1380">
        <v>38744</v>
      </c>
      <c r="Z1380">
        <v>4023049</v>
      </c>
      <c r="AA1380">
        <v>103.84</v>
      </c>
      <c r="AB1380">
        <v>115.4385783</v>
      </c>
      <c r="AC1380">
        <v>-2.993594979</v>
      </c>
      <c r="AD1380">
        <v>3.98</v>
      </c>
      <c r="AE1380">
        <v>48.22</v>
      </c>
      <c r="AF1380">
        <v>0</v>
      </c>
      <c r="AG1380">
        <v>2.2400000000000002</v>
      </c>
      <c r="AH1380">
        <v>4.6399999999999997E-2</v>
      </c>
      <c r="AI1380">
        <v>0.1237</v>
      </c>
      <c r="AK1380">
        <v>1</v>
      </c>
    </row>
    <row r="1381" spans="1:37" x14ac:dyDescent="0.25">
      <c r="A1381" s="18">
        <v>43954</v>
      </c>
      <c r="B1381" t="s">
        <v>236</v>
      </c>
      <c r="C1381" t="s">
        <v>169</v>
      </c>
      <c r="D1381">
        <v>0</v>
      </c>
      <c r="E1381">
        <v>0</v>
      </c>
      <c r="F1381">
        <v>0</v>
      </c>
      <c r="G1381">
        <v>0</v>
      </c>
      <c r="H1381">
        <v>153</v>
      </c>
      <c r="I1381">
        <v>7</v>
      </c>
      <c r="J1381">
        <v>15</v>
      </c>
      <c r="K1381">
        <v>131</v>
      </c>
      <c r="L1381" t="s">
        <v>13</v>
      </c>
      <c r="N1381" t="s">
        <v>169</v>
      </c>
      <c r="O1381" t="s">
        <v>39</v>
      </c>
      <c r="P1381" t="s">
        <v>40</v>
      </c>
      <c r="Q1381" t="s">
        <v>222</v>
      </c>
      <c r="R1381" t="s">
        <v>215</v>
      </c>
      <c r="T1381">
        <v>13</v>
      </c>
      <c r="U1381">
        <v>1</v>
      </c>
      <c r="V1381">
        <v>136</v>
      </c>
      <c r="W1381">
        <v>139</v>
      </c>
      <c r="X1381">
        <v>1432</v>
      </c>
      <c r="Y1381">
        <v>153565</v>
      </c>
      <c r="Z1381">
        <v>2570289</v>
      </c>
      <c r="AA1381">
        <v>16.739999999999998</v>
      </c>
      <c r="AB1381">
        <v>113.41765359999999</v>
      </c>
      <c r="AC1381">
        <v>-1.6024846530000001</v>
      </c>
      <c r="AD1381">
        <v>0</v>
      </c>
      <c r="AE1381">
        <v>59.53</v>
      </c>
      <c r="AF1381">
        <v>0</v>
      </c>
      <c r="AG1381">
        <v>2.72</v>
      </c>
      <c r="AH1381">
        <v>4.58E-2</v>
      </c>
      <c r="AI1381">
        <v>9.8000000000000004E-2</v>
      </c>
      <c r="AJ1381">
        <v>0</v>
      </c>
      <c r="AK1381">
        <v>1</v>
      </c>
    </row>
    <row r="1382" spans="1:37" x14ac:dyDescent="0.25">
      <c r="A1382" s="18">
        <v>43954</v>
      </c>
      <c r="B1382" t="s">
        <v>221</v>
      </c>
      <c r="C1382" t="s">
        <v>170</v>
      </c>
      <c r="D1382">
        <v>8</v>
      </c>
      <c r="E1382">
        <v>0</v>
      </c>
      <c r="F1382">
        <v>0</v>
      </c>
      <c r="G1382">
        <v>8</v>
      </c>
      <c r="H1382">
        <v>159</v>
      </c>
      <c r="I1382">
        <v>1</v>
      </c>
      <c r="J1382">
        <v>16</v>
      </c>
      <c r="K1382">
        <v>142</v>
      </c>
      <c r="L1382" t="s">
        <v>13</v>
      </c>
      <c r="N1382" t="s">
        <v>170</v>
      </c>
      <c r="O1382" t="s">
        <v>39</v>
      </c>
      <c r="P1382" t="s">
        <v>40</v>
      </c>
      <c r="Q1382" t="s">
        <v>222</v>
      </c>
      <c r="R1382" t="s">
        <v>42</v>
      </c>
      <c r="T1382">
        <v>7</v>
      </c>
      <c r="U1382">
        <v>3</v>
      </c>
      <c r="V1382">
        <v>103</v>
      </c>
      <c r="W1382">
        <v>197</v>
      </c>
      <c r="X1382">
        <v>841</v>
      </c>
      <c r="Y1382">
        <v>129067</v>
      </c>
      <c r="Z1382">
        <v>3552191</v>
      </c>
      <c r="AA1382">
        <v>27.52</v>
      </c>
      <c r="AB1382">
        <v>116.4684405</v>
      </c>
      <c r="AC1382">
        <v>0.45385803000000002</v>
      </c>
      <c r="AD1382">
        <v>2.25</v>
      </c>
      <c r="AE1382">
        <v>44.76</v>
      </c>
      <c r="AF1382">
        <v>0</v>
      </c>
      <c r="AG1382">
        <v>0.28000000000000003</v>
      </c>
      <c r="AH1382">
        <v>6.3E-3</v>
      </c>
      <c r="AI1382">
        <v>0.10059999999999999</v>
      </c>
      <c r="AJ1382">
        <v>0.44</v>
      </c>
      <c r="AK1382">
        <v>1</v>
      </c>
    </row>
    <row r="1383" spans="1:37" x14ac:dyDescent="0.25">
      <c r="A1383" s="18">
        <v>43954</v>
      </c>
      <c r="B1383" t="s">
        <v>241</v>
      </c>
      <c r="C1383" t="s">
        <v>171</v>
      </c>
      <c r="D1383">
        <v>0</v>
      </c>
      <c r="E1383">
        <v>0</v>
      </c>
      <c r="F1383">
        <v>0</v>
      </c>
      <c r="G1383">
        <v>0</v>
      </c>
      <c r="H1383">
        <v>122</v>
      </c>
      <c r="I1383">
        <v>1</v>
      </c>
      <c r="J1383">
        <v>5</v>
      </c>
      <c r="K1383">
        <v>116</v>
      </c>
      <c r="L1383" t="s">
        <v>13</v>
      </c>
      <c r="N1383" t="s">
        <v>171</v>
      </c>
      <c r="O1383" t="s">
        <v>39</v>
      </c>
      <c r="P1383" t="s">
        <v>40</v>
      </c>
      <c r="Q1383" t="s">
        <v>222</v>
      </c>
      <c r="R1383" t="s">
        <v>42</v>
      </c>
      <c r="T1383">
        <v>4</v>
      </c>
      <c r="U1383">
        <v>1</v>
      </c>
      <c r="V1383">
        <v>53</v>
      </c>
      <c r="W1383">
        <v>35</v>
      </c>
      <c r="X1383">
        <v>447</v>
      </c>
      <c r="Y1383">
        <v>75468</v>
      </c>
      <c r="Z1383">
        <v>648407</v>
      </c>
      <c r="AA1383">
        <v>8.59</v>
      </c>
      <c r="AB1383">
        <v>116.2188791</v>
      </c>
      <c r="AC1383">
        <v>2.8910126209999998</v>
      </c>
      <c r="AD1383">
        <v>0</v>
      </c>
      <c r="AE1383">
        <v>188.15</v>
      </c>
      <c r="AF1383">
        <v>0</v>
      </c>
      <c r="AG1383">
        <v>1.54</v>
      </c>
      <c r="AH1383">
        <v>8.2000000000000007E-3</v>
      </c>
      <c r="AI1383">
        <v>4.1000000000000002E-2</v>
      </c>
      <c r="AJ1383">
        <v>0</v>
      </c>
      <c r="AK1383">
        <v>1</v>
      </c>
    </row>
    <row r="1384" spans="1:37" x14ac:dyDescent="0.25">
      <c r="A1384" s="18">
        <v>43954</v>
      </c>
      <c r="B1384" t="s">
        <v>248</v>
      </c>
      <c r="C1384" t="s">
        <v>172</v>
      </c>
      <c r="D1384">
        <v>1</v>
      </c>
      <c r="E1384">
        <v>0</v>
      </c>
      <c r="F1384">
        <v>0</v>
      </c>
      <c r="G1384">
        <v>1</v>
      </c>
      <c r="H1384">
        <v>20</v>
      </c>
      <c r="I1384">
        <v>1</v>
      </c>
      <c r="J1384">
        <v>4</v>
      </c>
      <c r="K1384">
        <v>15</v>
      </c>
      <c r="L1384" t="s">
        <v>13</v>
      </c>
      <c r="N1384" t="s">
        <v>172</v>
      </c>
      <c r="O1384" t="s">
        <v>39</v>
      </c>
      <c r="P1384" t="s">
        <v>40</v>
      </c>
      <c r="Q1384" t="s">
        <v>226</v>
      </c>
      <c r="R1384" t="s">
        <v>215</v>
      </c>
      <c r="T1384">
        <v>6</v>
      </c>
      <c r="U1384">
        <v>1</v>
      </c>
      <c r="V1384">
        <v>47</v>
      </c>
      <c r="W1384">
        <v>82</v>
      </c>
      <c r="X1384">
        <v>309</v>
      </c>
      <c r="Y1384">
        <v>16424</v>
      </c>
      <c r="Z1384">
        <v>1379767</v>
      </c>
      <c r="AA1384">
        <v>84.01</v>
      </c>
      <c r="AB1384">
        <v>106.5499324</v>
      </c>
      <c r="AC1384">
        <v>-2.4474441269999998</v>
      </c>
      <c r="AD1384">
        <v>0.72</v>
      </c>
      <c r="AE1384">
        <v>14.5</v>
      </c>
      <c r="AF1384">
        <v>0</v>
      </c>
      <c r="AG1384">
        <v>0.72</v>
      </c>
      <c r="AH1384">
        <v>0.05</v>
      </c>
      <c r="AI1384">
        <v>0.2</v>
      </c>
      <c r="AK1384">
        <v>1</v>
      </c>
    </row>
    <row r="1385" spans="1:37" x14ac:dyDescent="0.25">
      <c r="A1385" s="18">
        <v>43954</v>
      </c>
      <c r="B1385" t="s">
        <v>249</v>
      </c>
      <c r="C1385" t="s">
        <v>173</v>
      </c>
      <c r="D1385">
        <v>3</v>
      </c>
      <c r="E1385">
        <v>1</v>
      </c>
      <c r="F1385">
        <v>1</v>
      </c>
      <c r="G1385">
        <v>1</v>
      </c>
      <c r="H1385">
        <v>87</v>
      </c>
      <c r="I1385">
        <v>9</v>
      </c>
      <c r="J1385">
        <v>49</v>
      </c>
      <c r="K1385">
        <v>29</v>
      </c>
      <c r="L1385" t="s">
        <v>13</v>
      </c>
      <c r="N1385" t="s">
        <v>173</v>
      </c>
      <c r="O1385" t="s">
        <v>39</v>
      </c>
      <c r="P1385" t="s">
        <v>40</v>
      </c>
      <c r="Q1385" t="s">
        <v>226</v>
      </c>
      <c r="R1385" t="s">
        <v>215</v>
      </c>
      <c r="T1385">
        <v>5</v>
      </c>
      <c r="U1385">
        <v>2</v>
      </c>
      <c r="V1385">
        <v>75</v>
      </c>
      <c r="W1385">
        <v>142</v>
      </c>
      <c r="X1385">
        <v>275</v>
      </c>
      <c r="Y1385">
        <v>8202</v>
      </c>
      <c r="Z1385">
        <v>1929400</v>
      </c>
      <c r="AA1385">
        <v>235.24</v>
      </c>
      <c r="AB1385">
        <v>108.261746</v>
      </c>
      <c r="AC1385">
        <v>3.9163459999999999</v>
      </c>
      <c r="AD1385">
        <v>1.55</v>
      </c>
      <c r="AE1385">
        <v>45.09</v>
      </c>
      <c r="AF1385">
        <v>0.52</v>
      </c>
      <c r="AG1385">
        <v>4.66</v>
      </c>
      <c r="AH1385">
        <v>0.10340000000000001</v>
      </c>
      <c r="AI1385">
        <v>0.56320000000000003</v>
      </c>
    </row>
    <row r="1386" spans="1:37" x14ac:dyDescent="0.25">
      <c r="A1386" s="18">
        <v>43954</v>
      </c>
      <c r="B1386" t="s">
        <v>237</v>
      </c>
      <c r="C1386" t="s">
        <v>174</v>
      </c>
      <c r="D1386">
        <v>0</v>
      </c>
      <c r="E1386">
        <v>0</v>
      </c>
      <c r="F1386">
        <v>0</v>
      </c>
      <c r="G1386">
        <v>0</v>
      </c>
      <c r="H1386">
        <v>49</v>
      </c>
      <c r="I1386">
        <v>5</v>
      </c>
      <c r="J1386">
        <v>13</v>
      </c>
      <c r="K1386">
        <v>31</v>
      </c>
      <c r="L1386" t="s">
        <v>13</v>
      </c>
      <c r="N1386" t="s">
        <v>174</v>
      </c>
      <c r="O1386" t="s">
        <v>39</v>
      </c>
      <c r="P1386" t="s">
        <v>40</v>
      </c>
      <c r="Q1386" t="s">
        <v>226</v>
      </c>
      <c r="R1386" t="s">
        <v>215</v>
      </c>
      <c r="T1386">
        <v>13</v>
      </c>
      <c r="U1386">
        <v>2</v>
      </c>
      <c r="V1386">
        <v>228</v>
      </c>
      <c r="W1386">
        <v>205</v>
      </c>
      <c r="X1386">
        <v>2435</v>
      </c>
      <c r="Y1386">
        <v>34624</v>
      </c>
      <c r="Z1386">
        <v>9095591</v>
      </c>
      <c r="AA1386">
        <v>262.7</v>
      </c>
      <c r="AB1386">
        <v>105.0214366</v>
      </c>
      <c r="AC1386">
        <v>-4.9167929749999999</v>
      </c>
      <c r="AD1386">
        <v>0</v>
      </c>
      <c r="AE1386">
        <v>5.39</v>
      </c>
      <c r="AF1386">
        <v>0</v>
      </c>
      <c r="AG1386">
        <v>0.55000000000000004</v>
      </c>
      <c r="AH1386">
        <v>0.10199999999999999</v>
      </c>
      <c r="AI1386">
        <v>0.26529999999999998</v>
      </c>
      <c r="AJ1386">
        <v>1</v>
      </c>
      <c r="AK1386">
        <v>1</v>
      </c>
    </row>
    <row r="1387" spans="1:37" x14ac:dyDescent="0.25">
      <c r="A1387" s="18">
        <v>43954</v>
      </c>
      <c r="B1387" t="s">
        <v>230</v>
      </c>
      <c r="C1387" t="s">
        <v>175</v>
      </c>
      <c r="D1387">
        <v>0</v>
      </c>
      <c r="E1387">
        <v>0</v>
      </c>
      <c r="F1387">
        <v>0</v>
      </c>
      <c r="G1387">
        <v>0</v>
      </c>
      <c r="H1387">
        <v>23</v>
      </c>
      <c r="I1387">
        <v>0</v>
      </c>
      <c r="J1387">
        <v>11</v>
      </c>
      <c r="K1387">
        <v>12</v>
      </c>
      <c r="L1387" t="s">
        <v>13</v>
      </c>
      <c r="N1387" t="s">
        <v>175</v>
      </c>
      <c r="O1387" t="s">
        <v>39</v>
      </c>
      <c r="P1387" t="s">
        <v>40</v>
      </c>
      <c r="Q1387" t="s">
        <v>175</v>
      </c>
      <c r="R1387" t="s">
        <v>231</v>
      </c>
      <c r="T1387">
        <v>9</v>
      </c>
      <c r="U1387">
        <v>2</v>
      </c>
      <c r="V1387">
        <v>118</v>
      </c>
      <c r="W1387">
        <v>35</v>
      </c>
      <c r="X1387">
        <v>1198</v>
      </c>
      <c r="Y1387">
        <v>46914</v>
      </c>
      <c r="Z1387">
        <v>1847097</v>
      </c>
      <c r="AA1387">
        <v>39.369999999999997</v>
      </c>
      <c r="AB1387">
        <v>129.57679200000001</v>
      </c>
      <c r="AC1387">
        <v>-3.1925720000000002</v>
      </c>
      <c r="AD1387">
        <v>0</v>
      </c>
      <c r="AE1387">
        <v>12.45</v>
      </c>
      <c r="AF1387">
        <v>0</v>
      </c>
      <c r="AG1387">
        <v>0</v>
      </c>
      <c r="AH1387">
        <v>0</v>
      </c>
      <c r="AI1387">
        <v>0.4783</v>
      </c>
      <c r="AJ1387">
        <v>1</v>
      </c>
      <c r="AK1387">
        <v>1</v>
      </c>
    </row>
    <row r="1388" spans="1:37" x14ac:dyDescent="0.25">
      <c r="A1388" s="18">
        <v>43954</v>
      </c>
      <c r="B1388" t="s">
        <v>234</v>
      </c>
      <c r="C1388" t="s">
        <v>176</v>
      </c>
      <c r="D1388">
        <v>9</v>
      </c>
      <c r="E1388">
        <v>0</v>
      </c>
      <c r="F1388">
        <v>2</v>
      </c>
      <c r="G1388">
        <v>7</v>
      </c>
      <c r="H1388">
        <v>50</v>
      </c>
      <c r="I1388">
        <v>0</v>
      </c>
      <c r="J1388">
        <v>6</v>
      </c>
      <c r="K1388">
        <v>44</v>
      </c>
      <c r="L1388" t="s">
        <v>13</v>
      </c>
      <c r="N1388" t="s">
        <v>176</v>
      </c>
      <c r="O1388" t="s">
        <v>39</v>
      </c>
      <c r="P1388" t="s">
        <v>40</v>
      </c>
      <c r="Q1388" t="s">
        <v>175</v>
      </c>
      <c r="R1388" t="s">
        <v>231</v>
      </c>
      <c r="T1388">
        <v>8</v>
      </c>
      <c r="U1388">
        <v>2</v>
      </c>
      <c r="V1388">
        <v>116</v>
      </c>
      <c r="W1388">
        <v>118</v>
      </c>
      <c r="X1388">
        <v>1063</v>
      </c>
      <c r="Y1388">
        <v>31983</v>
      </c>
      <c r="Z1388">
        <v>1307803</v>
      </c>
      <c r="AA1388">
        <v>40.89</v>
      </c>
      <c r="AB1388">
        <v>127.5391072</v>
      </c>
      <c r="AC1388">
        <v>0.212036949</v>
      </c>
      <c r="AD1388">
        <v>6.88</v>
      </c>
      <c r="AE1388">
        <v>38.229999999999997</v>
      </c>
      <c r="AF1388">
        <v>0</v>
      </c>
      <c r="AG1388">
        <v>0</v>
      </c>
      <c r="AH1388">
        <v>0</v>
      </c>
      <c r="AI1388">
        <v>0.12</v>
      </c>
      <c r="AK1388">
        <v>1</v>
      </c>
    </row>
    <row r="1389" spans="1:37" x14ac:dyDescent="0.25">
      <c r="A1389" s="18">
        <v>43954</v>
      </c>
      <c r="B1389" t="s">
        <v>251</v>
      </c>
      <c r="C1389" t="s">
        <v>177</v>
      </c>
      <c r="D1389">
        <v>18</v>
      </c>
      <c r="E1389">
        <v>0</v>
      </c>
      <c r="F1389">
        <v>4</v>
      </c>
      <c r="G1389">
        <v>14</v>
      </c>
      <c r="H1389">
        <v>266</v>
      </c>
      <c r="I1389">
        <v>4</v>
      </c>
      <c r="J1389">
        <v>36</v>
      </c>
      <c r="K1389">
        <v>226</v>
      </c>
      <c r="L1389" t="s">
        <v>13</v>
      </c>
      <c r="N1389" t="s">
        <v>177</v>
      </c>
      <c r="O1389" t="s">
        <v>39</v>
      </c>
      <c r="P1389" t="s">
        <v>40</v>
      </c>
      <c r="Q1389" t="s">
        <v>41</v>
      </c>
      <c r="R1389" t="s">
        <v>42</v>
      </c>
      <c r="T1389">
        <v>8</v>
      </c>
      <c r="U1389">
        <v>2</v>
      </c>
      <c r="V1389">
        <v>117</v>
      </c>
      <c r="W1389">
        <v>145</v>
      </c>
      <c r="X1389">
        <v>995</v>
      </c>
      <c r="Y1389">
        <v>18572</v>
      </c>
      <c r="Z1389">
        <v>5270247</v>
      </c>
      <c r="AA1389">
        <v>283.77</v>
      </c>
      <c r="AB1389">
        <v>117.5086257</v>
      </c>
      <c r="AC1389">
        <v>-8.6069988659999996</v>
      </c>
      <c r="AD1389">
        <v>3.42</v>
      </c>
      <c r="AE1389">
        <v>50.47</v>
      </c>
      <c r="AF1389">
        <v>0</v>
      </c>
      <c r="AG1389">
        <v>0.76</v>
      </c>
      <c r="AH1389">
        <v>1.4999999999999999E-2</v>
      </c>
      <c r="AI1389">
        <v>0.1353</v>
      </c>
      <c r="AJ1389">
        <v>1.06</v>
      </c>
      <c r="AK1389">
        <v>1</v>
      </c>
    </row>
    <row r="1390" spans="1:37" x14ac:dyDescent="0.25">
      <c r="A1390" s="18">
        <v>43954</v>
      </c>
      <c r="B1390" t="s">
        <v>253</v>
      </c>
      <c r="C1390" t="s">
        <v>178</v>
      </c>
      <c r="D1390">
        <v>7</v>
      </c>
      <c r="E1390">
        <v>0</v>
      </c>
      <c r="F1390">
        <v>0</v>
      </c>
      <c r="G1390">
        <v>7</v>
      </c>
      <c r="H1390">
        <v>10</v>
      </c>
      <c r="I1390">
        <v>0</v>
      </c>
      <c r="J1390">
        <v>1</v>
      </c>
      <c r="K1390">
        <v>9</v>
      </c>
      <c r="L1390" t="s">
        <v>13</v>
      </c>
      <c r="N1390" t="s">
        <v>178</v>
      </c>
      <c r="O1390" t="s">
        <v>39</v>
      </c>
      <c r="P1390" t="s">
        <v>40</v>
      </c>
      <c r="Q1390" t="s">
        <v>41</v>
      </c>
      <c r="R1390" t="s">
        <v>42</v>
      </c>
      <c r="T1390">
        <v>21</v>
      </c>
      <c r="U1390">
        <v>1</v>
      </c>
      <c r="V1390">
        <v>309</v>
      </c>
      <c r="W1390">
        <v>327</v>
      </c>
      <c r="X1390">
        <v>3026</v>
      </c>
      <c r="Y1390">
        <v>48718</v>
      </c>
      <c r="Z1390">
        <v>5411321</v>
      </c>
      <c r="AA1390">
        <v>111.07</v>
      </c>
      <c r="AB1390">
        <v>121.592271</v>
      </c>
      <c r="AC1390">
        <v>-8.6822049999999997</v>
      </c>
      <c r="AD1390">
        <v>1.29</v>
      </c>
      <c r="AE1390">
        <v>1.85</v>
      </c>
      <c r="AF1390">
        <v>0</v>
      </c>
      <c r="AG1390">
        <v>0</v>
      </c>
      <c r="AH1390">
        <v>0</v>
      </c>
      <c r="AI1390">
        <v>0.1</v>
      </c>
      <c r="AK1390">
        <v>1</v>
      </c>
    </row>
    <row r="1391" spans="1:37" x14ac:dyDescent="0.25">
      <c r="A1391" s="18">
        <v>43954</v>
      </c>
      <c r="B1391" t="s">
        <v>232</v>
      </c>
      <c r="C1391" t="s">
        <v>179</v>
      </c>
      <c r="D1391">
        <v>0</v>
      </c>
      <c r="E1391">
        <v>0</v>
      </c>
      <c r="F1391">
        <v>0</v>
      </c>
      <c r="G1391">
        <v>0</v>
      </c>
      <c r="H1391">
        <v>238</v>
      </c>
      <c r="I1391">
        <v>6</v>
      </c>
      <c r="J1391">
        <v>48</v>
      </c>
      <c r="K1391">
        <v>184</v>
      </c>
      <c r="L1391" t="s">
        <v>13</v>
      </c>
      <c r="N1391" t="s">
        <v>179</v>
      </c>
      <c r="O1391" t="s">
        <v>39</v>
      </c>
      <c r="P1391" t="s">
        <v>40</v>
      </c>
      <c r="Q1391" t="s">
        <v>179</v>
      </c>
      <c r="R1391" t="s">
        <v>231</v>
      </c>
      <c r="S1391" t="s">
        <v>233</v>
      </c>
      <c r="T1391">
        <v>28</v>
      </c>
      <c r="U1391">
        <v>1</v>
      </c>
      <c r="V1391">
        <v>560</v>
      </c>
      <c r="W1391">
        <v>110</v>
      </c>
      <c r="X1391">
        <v>5411</v>
      </c>
      <c r="Y1391">
        <v>319036</v>
      </c>
      <c r="Z1391">
        <v>4340348</v>
      </c>
      <c r="AA1391">
        <v>13.6</v>
      </c>
      <c r="AB1391">
        <v>138.69603000000001</v>
      </c>
      <c r="AC1391">
        <v>-4.6662095299999997</v>
      </c>
      <c r="AD1391">
        <v>0</v>
      </c>
      <c r="AE1391">
        <v>54.83</v>
      </c>
      <c r="AF1391">
        <v>0</v>
      </c>
      <c r="AG1391">
        <v>1.38</v>
      </c>
      <c r="AH1391">
        <v>2.52E-2</v>
      </c>
      <c r="AI1391">
        <v>0.20169999999999999</v>
      </c>
      <c r="AJ1391">
        <v>0</v>
      </c>
      <c r="AK1391">
        <v>1</v>
      </c>
    </row>
    <row r="1392" spans="1:37" x14ac:dyDescent="0.25">
      <c r="A1392" s="18">
        <v>43954</v>
      </c>
      <c r="B1392" t="s">
        <v>240</v>
      </c>
      <c r="C1392" t="s">
        <v>180</v>
      </c>
      <c r="D1392">
        <v>0</v>
      </c>
      <c r="E1392">
        <v>0</v>
      </c>
      <c r="F1392">
        <v>0</v>
      </c>
      <c r="G1392">
        <v>0</v>
      </c>
      <c r="H1392">
        <v>43</v>
      </c>
      <c r="I1392">
        <v>0</v>
      </c>
      <c r="J1392">
        <v>0</v>
      </c>
      <c r="K1392">
        <v>43</v>
      </c>
      <c r="L1392" t="s">
        <v>13</v>
      </c>
      <c r="N1392" t="s">
        <v>180</v>
      </c>
      <c r="O1392" t="s">
        <v>39</v>
      </c>
      <c r="P1392" t="s">
        <v>40</v>
      </c>
      <c r="Q1392" t="s">
        <v>179</v>
      </c>
      <c r="R1392" t="s">
        <v>231</v>
      </c>
      <c r="S1392" t="s">
        <v>233</v>
      </c>
      <c r="T1392">
        <v>12</v>
      </c>
      <c r="U1392">
        <v>1</v>
      </c>
      <c r="V1392">
        <v>218</v>
      </c>
      <c r="W1392">
        <v>95</v>
      </c>
      <c r="X1392">
        <v>1742</v>
      </c>
      <c r="Y1392">
        <v>102955</v>
      </c>
      <c r="Z1392">
        <v>1140701</v>
      </c>
      <c r="AA1392">
        <v>11.08</v>
      </c>
      <c r="AB1392">
        <v>132.9762624</v>
      </c>
      <c r="AC1392">
        <v>-2.045160182</v>
      </c>
      <c r="AD1392">
        <v>0</v>
      </c>
      <c r="AE1392">
        <v>37.700000000000003</v>
      </c>
      <c r="AF1392">
        <v>0</v>
      </c>
      <c r="AG1392">
        <v>0</v>
      </c>
      <c r="AH1392">
        <v>0</v>
      </c>
      <c r="AI1392">
        <v>0</v>
      </c>
      <c r="AJ1392">
        <v>0</v>
      </c>
      <c r="AK1392">
        <v>1</v>
      </c>
    </row>
    <row r="1393" spans="1:37" x14ac:dyDescent="0.25">
      <c r="A1393" s="18">
        <v>43954</v>
      </c>
      <c r="B1393" t="s">
        <v>245</v>
      </c>
      <c r="C1393" t="s">
        <v>181</v>
      </c>
      <c r="D1393">
        <v>8</v>
      </c>
      <c r="E1393">
        <v>0</v>
      </c>
      <c r="F1393">
        <v>0</v>
      </c>
      <c r="G1393">
        <v>8</v>
      </c>
      <c r="H1393">
        <v>52</v>
      </c>
      <c r="I1393">
        <v>6</v>
      </c>
      <c r="J1393">
        <v>26</v>
      </c>
      <c r="K1393">
        <v>20</v>
      </c>
      <c r="L1393" t="s">
        <v>13</v>
      </c>
      <c r="N1393" t="s">
        <v>181</v>
      </c>
      <c r="O1393" t="s">
        <v>39</v>
      </c>
      <c r="P1393" t="s">
        <v>40</v>
      </c>
      <c r="Q1393" t="s">
        <v>226</v>
      </c>
      <c r="R1393" t="s">
        <v>215</v>
      </c>
      <c r="T1393">
        <v>10</v>
      </c>
      <c r="U1393">
        <v>2</v>
      </c>
      <c r="V1393">
        <v>169</v>
      </c>
      <c r="W1393">
        <v>268</v>
      </c>
      <c r="X1393">
        <v>1591</v>
      </c>
      <c r="Y1393">
        <v>87024</v>
      </c>
      <c r="Z1393">
        <v>6074100</v>
      </c>
      <c r="AA1393">
        <v>69.8</v>
      </c>
      <c r="AB1393">
        <v>101.8051092</v>
      </c>
      <c r="AC1393">
        <v>0.51164785099999999</v>
      </c>
      <c r="AD1393">
        <v>1.32</v>
      </c>
      <c r="AE1393">
        <v>8.56</v>
      </c>
      <c r="AF1393">
        <v>0</v>
      </c>
      <c r="AG1393">
        <v>0.99</v>
      </c>
      <c r="AH1393">
        <v>0.1154</v>
      </c>
      <c r="AI1393">
        <v>0.5</v>
      </c>
      <c r="AJ1393">
        <v>2.67</v>
      </c>
      <c r="AK1393">
        <v>1</v>
      </c>
    </row>
    <row r="1394" spans="1:37" x14ac:dyDescent="0.25">
      <c r="A1394" s="18">
        <v>43954</v>
      </c>
      <c r="B1394" t="s">
        <v>242</v>
      </c>
      <c r="C1394" t="s">
        <v>182</v>
      </c>
      <c r="D1394">
        <v>0</v>
      </c>
      <c r="E1394">
        <v>0</v>
      </c>
      <c r="F1394">
        <v>0</v>
      </c>
      <c r="G1394">
        <v>0</v>
      </c>
      <c r="H1394">
        <v>44</v>
      </c>
      <c r="I1394">
        <v>1</v>
      </c>
      <c r="J1394">
        <v>5</v>
      </c>
      <c r="K1394">
        <v>38</v>
      </c>
      <c r="L1394" t="s">
        <v>13</v>
      </c>
      <c r="N1394" t="s">
        <v>182</v>
      </c>
      <c r="O1394" t="s">
        <v>39</v>
      </c>
      <c r="P1394" t="s">
        <v>40</v>
      </c>
      <c r="Q1394" t="s">
        <v>220</v>
      </c>
      <c r="R1394" t="s">
        <v>42</v>
      </c>
      <c r="T1394">
        <v>6</v>
      </c>
      <c r="V1394">
        <v>69</v>
      </c>
      <c r="W1394">
        <v>73</v>
      </c>
      <c r="X1394">
        <v>575</v>
      </c>
      <c r="Y1394">
        <v>16787</v>
      </c>
      <c r="Z1394">
        <v>1559984</v>
      </c>
      <c r="AA1394">
        <v>92.93</v>
      </c>
      <c r="AB1394">
        <v>119.3450194</v>
      </c>
      <c r="AC1394">
        <v>-2.4617460530000002</v>
      </c>
      <c r="AD1394">
        <v>0</v>
      </c>
      <c r="AE1394">
        <v>28.21</v>
      </c>
      <c r="AF1394">
        <v>0</v>
      </c>
      <c r="AG1394">
        <v>0.64</v>
      </c>
      <c r="AH1394">
        <v>2.2700000000000001E-2</v>
      </c>
      <c r="AI1394">
        <v>0.11360000000000001</v>
      </c>
      <c r="AJ1394">
        <v>0</v>
      </c>
      <c r="AK1394">
        <v>1</v>
      </c>
    </row>
    <row r="1395" spans="1:37" x14ac:dyDescent="0.25">
      <c r="A1395" s="18">
        <v>43954</v>
      </c>
      <c r="B1395" t="s">
        <v>229</v>
      </c>
      <c r="C1395" t="s">
        <v>183</v>
      </c>
      <c r="D1395">
        <v>24</v>
      </c>
      <c r="E1395">
        <v>0</v>
      </c>
      <c r="F1395">
        <v>6</v>
      </c>
      <c r="G1395">
        <v>18</v>
      </c>
      <c r="H1395">
        <v>600</v>
      </c>
      <c r="I1395">
        <v>39</v>
      </c>
      <c r="J1395">
        <v>151</v>
      </c>
      <c r="K1395">
        <v>410</v>
      </c>
      <c r="L1395" t="s">
        <v>13</v>
      </c>
      <c r="N1395" t="s">
        <v>183</v>
      </c>
      <c r="O1395" t="s">
        <v>39</v>
      </c>
      <c r="P1395" t="s">
        <v>40</v>
      </c>
      <c r="Q1395" t="s">
        <v>220</v>
      </c>
      <c r="R1395" t="s">
        <v>42</v>
      </c>
      <c r="T1395">
        <v>21</v>
      </c>
      <c r="U1395">
        <v>3</v>
      </c>
      <c r="V1395">
        <v>311</v>
      </c>
      <c r="W1395">
        <v>792</v>
      </c>
      <c r="X1395">
        <v>2255</v>
      </c>
      <c r="Y1395">
        <v>46717</v>
      </c>
      <c r="Z1395">
        <v>9426885</v>
      </c>
      <c r="AA1395">
        <v>201.78</v>
      </c>
      <c r="AB1395">
        <v>120.1620559</v>
      </c>
      <c r="AC1395">
        <v>-3.731080714</v>
      </c>
      <c r="AD1395">
        <v>2.5499999999999998</v>
      </c>
      <c r="AE1395">
        <v>63.65</v>
      </c>
      <c r="AF1395">
        <v>0</v>
      </c>
      <c r="AG1395">
        <v>4.1399999999999997</v>
      </c>
      <c r="AH1395">
        <v>6.5000000000000002E-2</v>
      </c>
      <c r="AI1395">
        <v>0.25169999999999998</v>
      </c>
      <c r="AJ1395">
        <v>0.8</v>
      </c>
      <c r="AK1395">
        <v>0</v>
      </c>
    </row>
    <row r="1396" spans="1:37" x14ac:dyDescent="0.25">
      <c r="A1396" s="18">
        <v>43954</v>
      </c>
      <c r="B1396" t="s">
        <v>238</v>
      </c>
      <c r="C1396" t="s">
        <v>184</v>
      </c>
      <c r="D1396">
        <v>0</v>
      </c>
      <c r="E1396">
        <v>0</v>
      </c>
      <c r="F1396">
        <v>0</v>
      </c>
      <c r="G1396">
        <v>0</v>
      </c>
      <c r="H1396">
        <v>59</v>
      </c>
      <c r="I1396">
        <v>3</v>
      </c>
      <c r="J1396">
        <v>11</v>
      </c>
      <c r="K1396">
        <v>45</v>
      </c>
      <c r="L1396" t="s">
        <v>13</v>
      </c>
      <c r="N1396" t="s">
        <v>184</v>
      </c>
      <c r="O1396" t="s">
        <v>39</v>
      </c>
      <c r="P1396" t="s">
        <v>40</v>
      </c>
      <c r="Q1396" t="s">
        <v>220</v>
      </c>
      <c r="R1396" t="s">
        <v>42</v>
      </c>
      <c r="T1396">
        <v>12</v>
      </c>
      <c r="U1396">
        <v>1</v>
      </c>
      <c r="V1396">
        <v>175</v>
      </c>
      <c r="W1396">
        <v>175</v>
      </c>
      <c r="X1396">
        <v>1842</v>
      </c>
      <c r="Y1396">
        <v>61841</v>
      </c>
      <c r="Z1396">
        <v>2955567</v>
      </c>
      <c r="AA1396">
        <v>47.79</v>
      </c>
      <c r="AB1396">
        <v>121.2010927</v>
      </c>
      <c r="AC1396">
        <v>-1.00413668</v>
      </c>
      <c r="AD1396">
        <v>0</v>
      </c>
      <c r="AE1396">
        <v>19.96</v>
      </c>
      <c r="AF1396">
        <v>0</v>
      </c>
      <c r="AG1396">
        <v>1.02</v>
      </c>
      <c r="AH1396">
        <v>5.0799999999999998E-2</v>
      </c>
      <c r="AI1396">
        <v>0.18640000000000001</v>
      </c>
      <c r="AJ1396">
        <v>0</v>
      </c>
      <c r="AK1396">
        <v>1</v>
      </c>
    </row>
    <row r="1397" spans="1:37" x14ac:dyDescent="0.25">
      <c r="A1397" s="18">
        <v>43954</v>
      </c>
      <c r="B1397" t="s">
        <v>219</v>
      </c>
      <c r="C1397" t="s">
        <v>185</v>
      </c>
      <c r="D1397">
        <v>0</v>
      </c>
      <c r="E1397">
        <v>1</v>
      </c>
      <c r="F1397">
        <v>0</v>
      </c>
      <c r="G1397">
        <v>-1</v>
      </c>
      <c r="H1397">
        <v>64</v>
      </c>
      <c r="I1397">
        <v>3</v>
      </c>
      <c r="J1397">
        <v>11</v>
      </c>
      <c r="K1397">
        <v>50</v>
      </c>
      <c r="L1397" t="s">
        <v>13</v>
      </c>
      <c r="N1397" t="s">
        <v>185</v>
      </c>
      <c r="O1397" t="s">
        <v>39</v>
      </c>
      <c r="P1397" t="s">
        <v>40</v>
      </c>
      <c r="Q1397" t="s">
        <v>220</v>
      </c>
      <c r="R1397" t="s">
        <v>42</v>
      </c>
      <c r="T1397">
        <v>15</v>
      </c>
      <c r="U1397">
        <v>2</v>
      </c>
      <c r="V1397">
        <v>219</v>
      </c>
      <c r="W1397">
        <v>377</v>
      </c>
      <c r="X1397">
        <v>1911</v>
      </c>
      <c r="Y1397">
        <v>38068</v>
      </c>
      <c r="Z1397">
        <v>2635461</v>
      </c>
      <c r="AA1397">
        <v>69.23</v>
      </c>
      <c r="AB1397">
        <v>122.070311</v>
      </c>
      <c r="AC1397">
        <v>-4.1246887929999998</v>
      </c>
      <c r="AD1397">
        <v>0</v>
      </c>
      <c r="AE1397">
        <v>24.28</v>
      </c>
      <c r="AF1397">
        <v>0.38</v>
      </c>
      <c r="AG1397">
        <v>1.1399999999999999</v>
      </c>
      <c r="AH1397">
        <v>4.6899999999999997E-2</v>
      </c>
      <c r="AI1397">
        <v>0.1719</v>
      </c>
      <c r="AJ1397">
        <v>0</v>
      </c>
    </row>
    <row r="1398" spans="1:37" x14ac:dyDescent="0.25">
      <c r="A1398" s="18">
        <v>43954</v>
      </c>
      <c r="B1398" t="s">
        <v>252</v>
      </c>
      <c r="C1398" t="s">
        <v>186</v>
      </c>
      <c r="D1398">
        <v>0</v>
      </c>
      <c r="E1398">
        <v>0</v>
      </c>
      <c r="F1398">
        <v>0</v>
      </c>
      <c r="G1398">
        <v>0</v>
      </c>
      <c r="H1398">
        <v>43</v>
      </c>
      <c r="I1398">
        <v>4</v>
      </c>
      <c r="J1398">
        <v>16</v>
      </c>
      <c r="K1398">
        <v>23</v>
      </c>
      <c r="L1398" t="s">
        <v>13</v>
      </c>
      <c r="N1398" t="s">
        <v>186</v>
      </c>
      <c r="O1398" t="s">
        <v>39</v>
      </c>
      <c r="P1398" t="s">
        <v>40</v>
      </c>
      <c r="Q1398" t="s">
        <v>220</v>
      </c>
      <c r="R1398" t="s">
        <v>42</v>
      </c>
      <c r="T1398">
        <v>11</v>
      </c>
      <c r="U1398">
        <v>4</v>
      </c>
      <c r="V1398">
        <v>171</v>
      </c>
      <c r="W1398">
        <v>332</v>
      </c>
      <c r="X1398">
        <v>1507</v>
      </c>
      <c r="Y1398">
        <v>13892</v>
      </c>
      <c r="Z1398">
        <v>2641884</v>
      </c>
      <c r="AA1398">
        <v>190.17</v>
      </c>
      <c r="AB1398">
        <v>124.5212396</v>
      </c>
      <c r="AC1398">
        <v>1.259638212</v>
      </c>
      <c r="AD1398">
        <v>0</v>
      </c>
      <c r="AE1398">
        <v>16.28</v>
      </c>
      <c r="AF1398">
        <v>0</v>
      </c>
      <c r="AG1398">
        <v>1.51</v>
      </c>
      <c r="AH1398">
        <v>9.2999999999999999E-2</v>
      </c>
      <c r="AI1398">
        <v>0.37209999999999999</v>
      </c>
      <c r="AJ1398">
        <v>1</v>
      </c>
      <c r="AK1398">
        <v>1</v>
      </c>
    </row>
    <row r="1399" spans="1:37" x14ac:dyDescent="0.25">
      <c r="A1399" s="18">
        <v>43954</v>
      </c>
      <c r="B1399" t="s">
        <v>239</v>
      </c>
      <c r="C1399" t="s">
        <v>56</v>
      </c>
      <c r="D1399">
        <v>13</v>
      </c>
      <c r="E1399">
        <v>0</v>
      </c>
      <c r="F1399">
        <v>5</v>
      </c>
      <c r="G1399">
        <v>8</v>
      </c>
      <c r="H1399">
        <v>195</v>
      </c>
      <c r="I1399">
        <v>16</v>
      </c>
      <c r="J1399">
        <v>36</v>
      </c>
      <c r="K1399">
        <v>143</v>
      </c>
      <c r="L1399" t="s">
        <v>13</v>
      </c>
      <c r="N1399" t="s">
        <v>56</v>
      </c>
      <c r="O1399" t="s">
        <v>39</v>
      </c>
      <c r="P1399" t="s">
        <v>40</v>
      </c>
      <c r="Q1399" t="s">
        <v>226</v>
      </c>
      <c r="R1399" t="s">
        <v>215</v>
      </c>
      <c r="T1399">
        <v>12</v>
      </c>
      <c r="U1399">
        <v>7</v>
      </c>
      <c r="V1399">
        <v>179</v>
      </c>
      <c r="W1399">
        <v>230</v>
      </c>
      <c r="X1399">
        <v>928</v>
      </c>
      <c r="Y1399">
        <v>42013</v>
      </c>
      <c r="Z1399">
        <v>5519245</v>
      </c>
      <c r="AA1399">
        <v>131.37</v>
      </c>
      <c r="AB1399">
        <v>100.46506239999999</v>
      </c>
      <c r="AC1399">
        <v>-0.850253225</v>
      </c>
      <c r="AD1399">
        <v>2.36</v>
      </c>
      <c r="AE1399">
        <v>35.33</v>
      </c>
      <c r="AF1399">
        <v>0</v>
      </c>
      <c r="AG1399">
        <v>2.9</v>
      </c>
      <c r="AH1399">
        <v>8.2100000000000006E-2</v>
      </c>
      <c r="AI1399">
        <v>0.18459999999999999</v>
      </c>
      <c r="AJ1399">
        <v>1.3</v>
      </c>
      <c r="AK1399">
        <v>0</v>
      </c>
    </row>
    <row r="1400" spans="1:37" x14ac:dyDescent="0.25">
      <c r="A1400" s="18">
        <v>43954</v>
      </c>
      <c r="B1400" t="s">
        <v>243</v>
      </c>
      <c r="C1400" t="s">
        <v>156</v>
      </c>
      <c r="D1400">
        <v>28</v>
      </c>
      <c r="E1400">
        <v>0</v>
      </c>
      <c r="F1400">
        <v>7</v>
      </c>
      <c r="G1400">
        <v>21</v>
      </c>
      <c r="H1400">
        <v>183</v>
      </c>
      <c r="I1400">
        <v>3</v>
      </c>
      <c r="J1400">
        <v>35</v>
      </c>
      <c r="K1400">
        <v>145</v>
      </c>
      <c r="L1400" t="s">
        <v>13</v>
      </c>
      <c r="N1400" t="s">
        <v>156</v>
      </c>
      <c r="O1400" t="s">
        <v>39</v>
      </c>
      <c r="P1400" t="s">
        <v>40</v>
      </c>
      <c r="Q1400" t="s">
        <v>226</v>
      </c>
      <c r="R1400" t="s">
        <v>215</v>
      </c>
      <c r="T1400">
        <v>13</v>
      </c>
      <c r="U1400">
        <v>4</v>
      </c>
      <c r="V1400">
        <v>241</v>
      </c>
      <c r="W1400">
        <v>387</v>
      </c>
      <c r="X1400">
        <v>2853</v>
      </c>
      <c r="Y1400">
        <v>91592</v>
      </c>
      <c r="Z1400">
        <v>8217551</v>
      </c>
      <c r="AA1400">
        <v>89.72</v>
      </c>
      <c r="AB1400">
        <v>104.16946470000001</v>
      </c>
      <c r="AC1400">
        <v>-3.2162118080000002</v>
      </c>
      <c r="AD1400">
        <v>3.41</v>
      </c>
      <c r="AE1400">
        <v>22.27</v>
      </c>
      <c r="AF1400">
        <v>0</v>
      </c>
      <c r="AG1400">
        <v>0.37</v>
      </c>
      <c r="AH1400">
        <v>1.6400000000000001E-2</v>
      </c>
      <c r="AI1400">
        <v>0.1913</v>
      </c>
      <c r="AK1400">
        <v>0</v>
      </c>
    </row>
    <row r="1401" spans="1:37" x14ac:dyDescent="0.25">
      <c r="A1401" s="18">
        <v>43954</v>
      </c>
      <c r="B1401" t="s">
        <v>225</v>
      </c>
      <c r="C1401" t="s">
        <v>187</v>
      </c>
      <c r="D1401">
        <v>6</v>
      </c>
      <c r="E1401">
        <v>0</v>
      </c>
      <c r="F1401">
        <v>0</v>
      </c>
      <c r="G1401">
        <v>6</v>
      </c>
      <c r="H1401">
        <v>116</v>
      </c>
      <c r="I1401">
        <v>14</v>
      </c>
      <c r="J1401">
        <v>41</v>
      </c>
      <c r="K1401">
        <v>61</v>
      </c>
      <c r="L1401" t="s">
        <v>13</v>
      </c>
      <c r="N1401" t="s">
        <v>187</v>
      </c>
      <c r="O1401" t="s">
        <v>39</v>
      </c>
      <c r="P1401" t="s">
        <v>40</v>
      </c>
      <c r="Q1401" t="s">
        <v>226</v>
      </c>
      <c r="R1401" t="s">
        <v>215</v>
      </c>
      <c r="T1401">
        <v>25</v>
      </c>
      <c r="U1401">
        <v>8</v>
      </c>
      <c r="V1401">
        <v>450</v>
      </c>
      <c r="W1401">
        <v>693</v>
      </c>
      <c r="X1401">
        <v>5417</v>
      </c>
      <c r="Y1401">
        <v>72981</v>
      </c>
      <c r="Z1401">
        <v>14874889</v>
      </c>
      <c r="AA1401">
        <v>203.82</v>
      </c>
      <c r="AB1401">
        <v>99.051964420000004</v>
      </c>
      <c r="AC1401">
        <v>2.1918944530000002</v>
      </c>
      <c r="AD1401">
        <v>0.4</v>
      </c>
      <c r="AE1401">
        <v>7.8</v>
      </c>
      <c r="AF1401">
        <v>0</v>
      </c>
      <c r="AG1401">
        <v>0.94</v>
      </c>
      <c r="AH1401">
        <v>0.1207</v>
      </c>
      <c r="AI1401">
        <v>0.35339999999999999</v>
      </c>
      <c r="AK1401">
        <v>1</v>
      </c>
    </row>
    <row r="1402" spans="1:37" x14ac:dyDescent="0.25">
      <c r="A1402" s="18">
        <v>43955</v>
      </c>
      <c r="B1402" t="s">
        <v>235</v>
      </c>
      <c r="C1402" t="s">
        <v>157</v>
      </c>
      <c r="D1402">
        <v>0</v>
      </c>
      <c r="E1402">
        <v>0</v>
      </c>
      <c r="F1402">
        <v>0</v>
      </c>
      <c r="G1402">
        <v>0</v>
      </c>
      <c r="H1402">
        <v>12</v>
      </c>
      <c r="I1402">
        <v>1</v>
      </c>
      <c r="J1402">
        <v>8</v>
      </c>
      <c r="K1402">
        <v>3</v>
      </c>
      <c r="L1402" t="s">
        <v>13</v>
      </c>
      <c r="N1402" t="s">
        <v>157</v>
      </c>
      <c r="O1402" t="s">
        <v>39</v>
      </c>
      <c r="P1402" t="s">
        <v>40</v>
      </c>
      <c r="Q1402" t="s">
        <v>226</v>
      </c>
      <c r="R1402" t="s">
        <v>215</v>
      </c>
      <c r="S1402" t="s">
        <v>233</v>
      </c>
      <c r="T1402">
        <v>18</v>
      </c>
      <c r="U1402">
        <v>5</v>
      </c>
      <c r="V1402">
        <v>289</v>
      </c>
      <c r="X1402">
        <v>6497</v>
      </c>
      <c r="Y1402">
        <v>57956</v>
      </c>
      <c r="Z1402">
        <v>5247257</v>
      </c>
      <c r="AA1402">
        <v>90.54</v>
      </c>
      <c r="AB1402">
        <v>96.910521739999993</v>
      </c>
      <c r="AC1402">
        <v>4.2256146279999998</v>
      </c>
      <c r="AD1402">
        <v>0</v>
      </c>
      <c r="AE1402">
        <v>2.29</v>
      </c>
      <c r="AF1402">
        <v>0</v>
      </c>
      <c r="AG1402">
        <v>0.19</v>
      </c>
      <c r="AH1402">
        <v>8.3299999999999999E-2</v>
      </c>
      <c r="AI1402">
        <v>0.66669999999999996</v>
      </c>
      <c r="AJ1402">
        <v>0</v>
      </c>
      <c r="AK1402">
        <v>1</v>
      </c>
    </row>
    <row r="1403" spans="1:37" x14ac:dyDescent="0.25">
      <c r="A1403" s="18">
        <v>43955</v>
      </c>
      <c r="B1403" t="s">
        <v>37</v>
      </c>
      <c r="C1403" t="s">
        <v>38</v>
      </c>
      <c r="D1403">
        <v>9</v>
      </c>
      <c r="E1403">
        <v>0</v>
      </c>
      <c r="F1403">
        <v>8</v>
      </c>
      <c r="G1403">
        <v>1</v>
      </c>
      <c r="H1403">
        <v>262</v>
      </c>
      <c r="I1403">
        <v>2</v>
      </c>
      <c r="J1403">
        <v>153</v>
      </c>
      <c r="K1403">
        <v>107</v>
      </c>
      <c r="L1403" t="s">
        <v>13</v>
      </c>
      <c r="N1403" t="s">
        <v>38</v>
      </c>
      <c r="O1403" t="s">
        <v>39</v>
      </c>
      <c r="P1403" t="s">
        <v>40</v>
      </c>
      <c r="Q1403" t="s">
        <v>41</v>
      </c>
      <c r="R1403" t="s">
        <v>42</v>
      </c>
      <c r="T1403">
        <v>8</v>
      </c>
      <c r="U1403">
        <v>1</v>
      </c>
      <c r="V1403">
        <v>57</v>
      </c>
      <c r="W1403">
        <v>80</v>
      </c>
      <c r="X1403">
        <v>636</v>
      </c>
      <c r="Y1403">
        <v>5780</v>
      </c>
      <c r="Z1403">
        <v>4216171</v>
      </c>
      <c r="AA1403">
        <v>729.43</v>
      </c>
      <c r="AB1403">
        <v>115.1317136</v>
      </c>
      <c r="AC1403">
        <v>-8.3694716880000009</v>
      </c>
      <c r="AD1403">
        <v>2.13</v>
      </c>
      <c r="AE1403">
        <v>62.14</v>
      </c>
      <c r="AF1403">
        <v>0</v>
      </c>
      <c r="AG1403">
        <v>0.47</v>
      </c>
      <c r="AH1403">
        <v>7.6E-3</v>
      </c>
      <c r="AI1403">
        <v>0.58399999999999996</v>
      </c>
      <c r="AJ1403">
        <v>0.36</v>
      </c>
      <c r="AK1403">
        <v>1</v>
      </c>
    </row>
    <row r="1404" spans="1:37" x14ac:dyDescent="0.25">
      <c r="A1404" s="18">
        <v>43955</v>
      </c>
      <c r="B1404" t="s">
        <v>218</v>
      </c>
      <c r="C1404" t="s">
        <v>158</v>
      </c>
      <c r="D1404">
        <v>14</v>
      </c>
      <c r="E1404">
        <v>0</v>
      </c>
      <c r="F1404">
        <v>0</v>
      </c>
      <c r="G1404">
        <v>14</v>
      </c>
      <c r="H1404">
        <v>387</v>
      </c>
      <c r="I1404">
        <v>40</v>
      </c>
      <c r="J1404">
        <v>34</v>
      </c>
      <c r="K1404">
        <v>313</v>
      </c>
      <c r="L1404" t="s">
        <v>13</v>
      </c>
      <c r="N1404" t="s">
        <v>158</v>
      </c>
      <c r="O1404" t="s">
        <v>39</v>
      </c>
      <c r="P1404" t="s">
        <v>40</v>
      </c>
      <c r="Q1404" t="s">
        <v>214</v>
      </c>
      <c r="R1404" t="s">
        <v>215</v>
      </c>
      <c r="T1404">
        <v>4</v>
      </c>
      <c r="U1404">
        <v>4</v>
      </c>
      <c r="V1404">
        <v>155</v>
      </c>
      <c r="W1404">
        <v>313</v>
      </c>
      <c r="X1404">
        <v>1238</v>
      </c>
      <c r="Y1404">
        <v>9663</v>
      </c>
      <c r="Z1404">
        <v>10722374</v>
      </c>
      <c r="AA1404">
        <v>1109.6400000000001</v>
      </c>
      <c r="AB1404">
        <v>106.1090043</v>
      </c>
      <c r="AC1404">
        <v>-6.4567363880000004</v>
      </c>
      <c r="AD1404">
        <v>1.31</v>
      </c>
      <c r="AE1404">
        <v>36.090000000000003</v>
      </c>
      <c r="AF1404">
        <v>0</v>
      </c>
      <c r="AG1404">
        <v>3.73</v>
      </c>
      <c r="AH1404">
        <v>0.10340000000000001</v>
      </c>
      <c r="AI1404">
        <v>8.7900000000000006E-2</v>
      </c>
      <c r="AJ1404">
        <v>2.8</v>
      </c>
      <c r="AK1404">
        <v>1</v>
      </c>
    </row>
    <row r="1405" spans="1:37" x14ac:dyDescent="0.25">
      <c r="A1405" s="18">
        <v>43955</v>
      </c>
      <c r="B1405" t="s">
        <v>250</v>
      </c>
      <c r="C1405" t="s">
        <v>159</v>
      </c>
      <c r="D1405">
        <v>0</v>
      </c>
      <c r="E1405">
        <v>0</v>
      </c>
      <c r="F1405">
        <v>0</v>
      </c>
      <c r="G1405">
        <v>0</v>
      </c>
      <c r="H1405">
        <v>12</v>
      </c>
      <c r="I1405">
        <v>2</v>
      </c>
      <c r="J1405">
        <v>1</v>
      </c>
      <c r="K1405">
        <v>9</v>
      </c>
      <c r="L1405" t="s">
        <v>13</v>
      </c>
      <c r="N1405" t="s">
        <v>159</v>
      </c>
      <c r="O1405" t="s">
        <v>39</v>
      </c>
      <c r="P1405" t="s">
        <v>40</v>
      </c>
      <c r="Q1405" t="s">
        <v>226</v>
      </c>
      <c r="R1405" t="s">
        <v>215</v>
      </c>
      <c r="T1405">
        <v>9</v>
      </c>
      <c r="U1405">
        <v>1</v>
      </c>
      <c r="V1405">
        <v>129</v>
      </c>
      <c r="W1405">
        <v>172</v>
      </c>
      <c r="X1405">
        <v>1341</v>
      </c>
      <c r="Y1405">
        <v>19919</v>
      </c>
      <c r="Z1405">
        <v>1999539</v>
      </c>
      <c r="AA1405">
        <v>100.38</v>
      </c>
      <c r="AB1405">
        <v>102.33842129999999</v>
      </c>
      <c r="AC1405">
        <v>-3.5335836270000001</v>
      </c>
      <c r="AD1405">
        <v>0</v>
      </c>
      <c r="AE1405">
        <v>6</v>
      </c>
      <c r="AF1405">
        <v>0</v>
      </c>
      <c r="AG1405">
        <v>1</v>
      </c>
      <c r="AH1405">
        <v>0.16669999999999999</v>
      </c>
      <c r="AI1405">
        <v>8.3299999999999999E-2</v>
      </c>
      <c r="AJ1405">
        <v>1</v>
      </c>
      <c r="AK1405">
        <v>1</v>
      </c>
    </row>
    <row r="1406" spans="1:37" x14ac:dyDescent="0.25">
      <c r="A1406" s="18">
        <v>43955</v>
      </c>
      <c r="B1406" t="s">
        <v>213</v>
      </c>
      <c r="C1406" t="s">
        <v>161</v>
      </c>
      <c r="D1406">
        <v>73</v>
      </c>
      <c r="E1406">
        <v>10</v>
      </c>
      <c r="F1406">
        <v>3</v>
      </c>
      <c r="G1406">
        <v>60</v>
      </c>
      <c r="H1406">
        <v>3927</v>
      </c>
      <c r="I1406">
        <v>368</v>
      </c>
      <c r="J1406">
        <v>584</v>
      </c>
      <c r="K1406">
        <v>2975</v>
      </c>
      <c r="L1406" t="s">
        <v>13</v>
      </c>
      <c r="N1406" t="s">
        <v>161</v>
      </c>
      <c r="O1406" t="s">
        <v>39</v>
      </c>
      <c r="P1406" t="s">
        <v>40</v>
      </c>
      <c r="Q1406" t="s">
        <v>214</v>
      </c>
      <c r="R1406" t="s">
        <v>215</v>
      </c>
      <c r="S1406" t="s">
        <v>216</v>
      </c>
      <c r="T1406">
        <v>1</v>
      </c>
      <c r="U1406">
        <v>5</v>
      </c>
      <c r="V1406">
        <v>44</v>
      </c>
      <c r="W1406">
        <v>267</v>
      </c>
      <c r="Y1406">
        <v>664</v>
      </c>
      <c r="Z1406">
        <v>10846145</v>
      </c>
      <c r="AA1406">
        <v>16334.31</v>
      </c>
      <c r="AB1406">
        <v>106.8361183</v>
      </c>
      <c r="AC1406">
        <v>-6.2046989909999999</v>
      </c>
      <c r="AD1406">
        <v>6.73</v>
      </c>
      <c r="AE1406">
        <v>362.06</v>
      </c>
      <c r="AF1406">
        <v>0.92</v>
      </c>
      <c r="AG1406">
        <v>33.93</v>
      </c>
      <c r="AH1406">
        <v>9.3700000000000006E-2</v>
      </c>
      <c r="AI1406">
        <v>0.1487</v>
      </c>
      <c r="AJ1406">
        <v>1.24</v>
      </c>
      <c r="AK1406">
        <v>2</v>
      </c>
    </row>
    <row r="1407" spans="1:37" x14ac:dyDescent="0.25">
      <c r="A1407" s="18">
        <v>43955</v>
      </c>
      <c r="B1407" t="s">
        <v>223</v>
      </c>
      <c r="C1407" t="s">
        <v>160</v>
      </c>
      <c r="D1407">
        <v>0</v>
      </c>
      <c r="E1407">
        <v>0</v>
      </c>
      <c r="F1407">
        <v>4</v>
      </c>
      <c r="G1407">
        <v>-4</v>
      </c>
      <c r="H1407">
        <v>100</v>
      </c>
      <c r="I1407">
        <v>7</v>
      </c>
      <c r="J1407">
        <v>52</v>
      </c>
      <c r="K1407">
        <v>41</v>
      </c>
      <c r="L1407" t="s">
        <v>13</v>
      </c>
      <c r="N1407" t="s">
        <v>160</v>
      </c>
      <c r="O1407" t="s">
        <v>39</v>
      </c>
      <c r="P1407" t="s">
        <v>40</v>
      </c>
      <c r="Q1407" t="s">
        <v>214</v>
      </c>
      <c r="R1407" t="s">
        <v>215</v>
      </c>
      <c r="S1407" t="s">
        <v>224</v>
      </c>
      <c r="T1407">
        <v>4</v>
      </c>
      <c r="U1407">
        <v>1</v>
      </c>
      <c r="V1407">
        <v>78</v>
      </c>
      <c r="W1407">
        <v>46</v>
      </c>
      <c r="X1407">
        <v>392</v>
      </c>
      <c r="Y1407">
        <v>3133</v>
      </c>
      <c r="Z1407">
        <v>3631015</v>
      </c>
      <c r="AA1407">
        <v>1158.9000000000001</v>
      </c>
      <c r="AB1407">
        <v>110.4448783</v>
      </c>
      <c r="AC1407">
        <v>-7.8945018500000002</v>
      </c>
      <c r="AD1407">
        <v>0</v>
      </c>
      <c r="AE1407">
        <v>27.54</v>
      </c>
      <c r="AF1407">
        <v>0</v>
      </c>
      <c r="AG1407">
        <v>1.93</v>
      </c>
      <c r="AH1407">
        <v>7.0000000000000007E-2</v>
      </c>
      <c r="AI1407">
        <v>0.52</v>
      </c>
      <c r="AJ1407">
        <v>0</v>
      </c>
      <c r="AK1407">
        <v>1</v>
      </c>
    </row>
    <row r="1408" spans="1:37" x14ac:dyDescent="0.25">
      <c r="A1408" s="18">
        <v>43955</v>
      </c>
      <c r="B1408" t="s">
        <v>254</v>
      </c>
      <c r="C1408" t="s">
        <v>162</v>
      </c>
      <c r="D1408">
        <v>0</v>
      </c>
      <c r="E1408">
        <v>0</v>
      </c>
      <c r="F1408">
        <v>0</v>
      </c>
      <c r="G1408">
        <v>0</v>
      </c>
      <c r="H1408">
        <v>15</v>
      </c>
      <c r="I1408">
        <v>1</v>
      </c>
      <c r="J1408">
        <v>2</v>
      </c>
      <c r="K1408">
        <v>12</v>
      </c>
      <c r="L1408" t="s">
        <v>13</v>
      </c>
      <c r="N1408" t="s">
        <v>162</v>
      </c>
      <c r="O1408" t="s">
        <v>39</v>
      </c>
      <c r="P1408" t="s">
        <v>40</v>
      </c>
      <c r="Q1408" t="s">
        <v>220</v>
      </c>
      <c r="R1408" t="s">
        <v>42</v>
      </c>
      <c r="T1408">
        <v>5</v>
      </c>
      <c r="U1408">
        <v>1</v>
      </c>
      <c r="V1408">
        <v>77</v>
      </c>
      <c r="W1408">
        <v>72</v>
      </c>
      <c r="X1408">
        <v>657</v>
      </c>
      <c r="Y1408">
        <v>11257</v>
      </c>
      <c r="Z1408">
        <v>1180651</v>
      </c>
      <c r="AA1408">
        <v>104.88</v>
      </c>
      <c r="AB1408">
        <v>122.37605809999999</v>
      </c>
      <c r="AC1408">
        <v>0.68700260400000002</v>
      </c>
      <c r="AD1408">
        <v>0</v>
      </c>
      <c r="AE1408">
        <v>12.7</v>
      </c>
      <c r="AF1408">
        <v>0</v>
      </c>
      <c r="AG1408">
        <v>0.85</v>
      </c>
      <c r="AH1408">
        <v>6.6699999999999995E-2</v>
      </c>
      <c r="AI1408">
        <v>0.1333</v>
      </c>
      <c r="AJ1408">
        <v>1</v>
      </c>
      <c r="AK1408">
        <v>1</v>
      </c>
    </row>
    <row r="1409" spans="1:37" x14ac:dyDescent="0.25">
      <c r="A1409" s="18">
        <v>43955</v>
      </c>
      <c r="B1409" t="s">
        <v>246</v>
      </c>
      <c r="C1409" t="s">
        <v>163</v>
      </c>
      <c r="D1409">
        <v>0</v>
      </c>
      <c r="E1409">
        <v>0</v>
      </c>
      <c r="F1409">
        <v>0</v>
      </c>
      <c r="G1409">
        <v>0</v>
      </c>
      <c r="H1409">
        <v>37</v>
      </c>
      <c r="I1409">
        <v>0</v>
      </c>
      <c r="J1409">
        <v>1</v>
      </c>
      <c r="K1409">
        <v>36</v>
      </c>
      <c r="L1409" t="s">
        <v>13</v>
      </c>
      <c r="N1409" t="s">
        <v>163</v>
      </c>
      <c r="O1409" t="s">
        <v>39</v>
      </c>
      <c r="P1409" t="s">
        <v>40</v>
      </c>
      <c r="Q1409" t="s">
        <v>226</v>
      </c>
      <c r="R1409" t="s">
        <v>215</v>
      </c>
      <c r="T1409">
        <v>9</v>
      </c>
      <c r="U1409">
        <v>2</v>
      </c>
      <c r="V1409">
        <v>141</v>
      </c>
      <c r="W1409">
        <v>163</v>
      </c>
      <c r="X1409">
        <v>1399</v>
      </c>
      <c r="Y1409">
        <v>50058</v>
      </c>
      <c r="Z1409">
        <v>3493357</v>
      </c>
      <c r="AA1409">
        <v>69.790000000000006</v>
      </c>
      <c r="AB1409">
        <v>102.72364039999999</v>
      </c>
      <c r="AC1409">
        <v>-1.69769766</v>
      </c>
      <c r="AD1409">
        <v>0</v>
      </c>
      <c r="AE1409">
        <v>10.59</v>
      </c>
      <c r="AF1409">
        <v>0</v>
      </c>
      <c r="AG1409">
        <v>0</v>
      </c>
      <c r="AH1409">
        <v>0</v>
      </c>
      <c r="AI1409">
        <v>2.7E-2</v>
      </c>
      <c r="AJ1409">
        <v>0</v>
      </c>
      <c r="AK1409">
        <v>1</v>
      </c>
    </row>
    <row r="1410" spans="1:37" x14ac:dyDescent="0.25">
      <c r="A1410" s="18">
        <v>43955</v>
      </c>
      <c r="B1410" t="s">
        <v>217</v>
      </c>
      <c r="C1410" t="s">
        <v>164</v>
      </c>
      <c r="D1410">
        <v>186</v>
      </c>
      <c r="E1410">
        <v>1</v>
      </c>
      <c r="F1410">
        <v>7</v>
      </c>
      <c r="G1410">
        <v>178</v>
      </c>
      <c r="H1410">
        <v>1244</v>
      </c>
      <c r="I1410">
        <v>81</v>
      </c>
      <c r="J1410">
        <v>158</v>
      </c>
      <c r="K1410">
        <v>1005</v>
      </c>
      <c r="L1410" t="s">
        <v>13</v>
      </c>
      <c r="N1410" t="s">
        <v>164</v>
      </c>
      <c r="O1410" t="s">
        <v>39</v>
      </c>
      <c r="P1410" t="s">
        <v>40</v>
      </c>
      <c r="Q1410" t="s">
        <v>214</v>
      </c>
      <c r="R1410" t="s">
        <v>215</v>
      </c>
      <c r="T1410">
        <v>18</v>
      </c>
      <c r="U1410">
        <v>9</v>
      </c>
      <c r="V1410">
        <v>627</v>
      </c>
      <c r="W1410">
        <v>645</v>
      </c>
      <c r="X1410">
        <v>5312</v>
      </c>
      <c r="Y1410">
        <v>35378</v>
      </c>
      <c r="Z1410">
        <v>45161325</v>
      </c>
      <c r="AA1410">
        <v>1276.55</v>
      </c>
      <c r="AB1410">
        <v>107.60370829999999</v>
      </c>
      <c r="AC1410">
        <v>-6.9204320829999997</v>
      </c>
      <c r="AD1410">
        <v>4.12</v>
      </c>
      <c r="AE1410">
        <v>27.55</v>
      </c>
      <c r="AF1410">
        <v>0.02</v>
      </c>
      <c r="AG1410">
        <v>1.79</v>
      </c>
      <c r="AH1410">
        <v>6.5100000000000005E-2</v>
      </c>
      <c r="AI1410">
        <v>0.127</v>
      </c>
      <c r="AJ1410">
        <v>14.31</v>
      </c>
      <c r="AK1410">
        <v>1</v>
      </c>
    </row>
    <row r="1411" spans="1:37" x14ac:dyDescent="0.25">
      <c r="A1411" s="18">
        <v>43955</v>
      </c>
      <c r="B1411" t="s">
        <v>227</v>
      </c>
      <c r="C1411" t="s">
        <v>165</v>
      </c>
      <c r="D1411">
        <v>22</v>
      </c>
      <c r="E1411">
        <v>0</v>
      </c>
      <c r="F1411">
        <v>6</v>
      </c>
      <c r="G1411">
        <v>16</v>
      </c>
      <c r="H1411">
        <v>787</v>
      </c>
      <c r="I1411">
        <v>55</v>
      </c>
      <c r="J1411">
        <v>140</v>
      </c>
      <c r="K1411">
        <v>592</v>
      </c>
      <c r="L1411" t="s">
        <v>13</v>
      </c>
      <c r="N1411" t="s">
        <v>165</v>
      </c>
      <c r="O1411" t="s">
        <v>39</v>
      </c>
      <c r="P1411" t="s">
        <v>40</v>
      </c>
      <c r="Q1411" t="s">
        <v>214</v>
      </c>
      <c r="R1411" t="s">
        <v>215</v>
      </c>
      <c r="T1411">
        <v>29</v>
      </c>
      <c r="U1411">
        <v>6</v>
      </c>
      <c r="V1411">
        <v>576</v>
      </c>
      <c r="W1411">
        <v>753</v>
      </c>
      <c r="X1411">
        <v>7809</v>
      </c>
      <c r="Y1411">
        <v>32801</v>
      </c>
      <c r="Z1411">
        <v>36364072</v>
      </c>
      <c r="AA1411">
        <v>1108.6400000000001</v>
      </c>
      <c r="AB1411">
        <v>110.20111489999999</v>
      </c>
      <c r="AC1411">
        <v>-7.2590971770000001</v>
      </c>
      <c r="AD1411">
        <v>0.6</v>
      </c>
      <c r="AE1411">
        <v>21.64</v>
      </c>
      <c r="AF1411">
        <v>0</v>
      </c>
      <c r="AG1411">
        <v>1.51</v>
      </c>
      <c r="AH1411">
        <v>6.9900000000000004E-2</v>
      </c>
      <c r="AI1411">
        <v>0.1779</v>
      </c>
      <c r="AJ1411">
        <v>2.44</v>
      </c>
      <c r="AK1411">
        <v>0</v>
      </c>
    </row>
    <row r="1412" spans="1:37" x14ac:dyDescent="0.25">
      <c r="A1412" s="18">
        <v>43955</v>
      </c>
      <c r="B1412" t="s">
        <v>228</v>
      </c>
      <c r="C1412" t="s">
        <v>166</v>
      </c>
      <c r="D1412">
        <v>9</v>
      </c>
      <c r="E1412">
        <v>6</v>
      </c>
      <c r="F1412">
        <v>4</v>
      </c>
      <c r="G1412">
        <v>-1</v>
      </c>
      <c r="H1412">
        <v>1068</v>
      </c>
      <c r="I1412">
        <v>116</v>
      </c>
      <c r="J1412">
        <v>166</v>
      </c>
      <c r="K1412">
        <v>786</v>
      </c>
      <c r="L1412" t="s">
        <v>13</v>
      </c>
      <c r="N1412" t="s">
        <v>166</v>
      </c>
      <c r="O1412" t="s">
        <v>39</v>
      </c>
      <c r="P1412" t="s">
        <v>40</v>
      </c>
      <c r="Q1412" t="s">
        <v>214</v>
      </c>
      <c r="R1412" t="s">
        <v>215</v>
      </c>
      <c r="T1412">
        <v>29</v>
      </c>
      <c r="U1412">
        <v>9</v>
      </c>
      <c r="V1412">
        <v>666</v>
      </c>
      <c r="W1412">
        <v>777</v>
      </c>
      <c r="X1412">
        <v>7724</v>
      </c>
      <c r="Y1412">
        <v>47803</v>
      </c>
      <c r="Z1412">
        <v>40479023</v>
      </c>
      <c r="AA1412">
        <v>846.78</v>
      </c>
      <c r="AB1412">
        <v>112.7329414</v>
      </c>
      <c r="AC1412">
        <v>-7.7233455790000001</v>
      </c>
      <c r="AD1412">
        <v>0.22</v>
      </c>
      <c r="AE1412">
        <v>26.38</v>
      </c>
      <c r="AF1412">
        <v>0.15</v>
      </c>
      <c r="AG1412">
        <v>2.87</v>
      </c>
      <c r="AH1412">
        <v>0.1086</v>
      </c>
      <c r="AI1412">
        <v>0.15540000000000001</v>
      </c>
      <c r="AJ1412">
        <v>0.13</v>
      </c>
      <c r="AK1412">
        <v>1.2</v>
      </c>
    </row>
    <row r="1413" spans="1:37" x14ac:dyDescent="0.25">
      <c r="A1413" s="18">
        <v>43955</v>
      </c>
      <c r="B1413" t="s">
        <v>244</v>
      </c>
      <c r="C1413" t="s">
        <v>167</v>
      </c>
      <c r="D1413">
        <v>3</v>
      </c>
      <c r="E1413">
        <v>0</v>
      </c>
      <c r="F1413">
        <v>0</v>
      </c>
      <c r="G1413">
        <v>3</v>
      </c>
      <c r="H1413">
        <v>70</v>
      </c>
      <c r="I1413">
        <v>1</v>
      </c>
      <c r="J1413">
        <v>7</v>
      </c>
      <c r="K1413">
        <v>62</v>
      </c>
      <c r="L1413" t="s">
        <v>13</v>
      </c>
      <c r="N1413" t="s">
        <v>167</v>
      </c>
      <c r="O1413" t="s">
        <v>39</v>
      </c>
      <c r="P1413" t="s">
        <v>40</v>
      </c>
      <c r="Q1413" t="s">
        <v>222</v>
      </c>
      <c r="R1413" t="s">
        <v>215</v>
      </c>
      <c r="T1413">
        <v>12</v>
      </c>
      <c r="U1413">
        <v>2</v>
      </c>
      <c r="V1413">
        <v>174</v>
      </c>
      <c r="W1413">
        <v>99</v>
      </c>
      <c r="X1413">
        <v>2031</v>
      </c>
      <c r="Y1413">
        <v>147307</v>
      </c>
      <c r="Z1413">
        <v>5422814</v>
      </c>
      <c r="AA1413">
        <v>36.81</v>
      </c>
      <c r="AB1413">
        <v>111.1211776</v>
      </c>
      <c r="AC1413">
        <v>-8.6474572E-2</v>
      </c>
      <c r="AD1413">
        <v>0.55000000000000004</v>
      </c>
      <c r="AE1413">
        <v>12.91</v>
      </c>
      <c r="AF1413">
        <v>0</v>
      </c>
      <c r="AG1413">
        <v>0.18</v>
      </c>
      <c r="AH1413">
        <v>1.43E-2</v>
      </c>
      <c r="AI1413">
        <v>0.1</v>
      </c>
      <c r="AJ1413">
        <v>1.5</v>
      </c>
      <c r="AK1413">
        <v>1</v>
      </c>
    </row>
    <row r="1414" spans="1:37" x14ac:dyDescent="0.25">
      <c r="A1414" s="18">
        <v>43955</v>
      </c>
      <c r="B1414" t="s">
        <v>247</v>
      </c>
      <c r="C1414" t="s">
        <v>168</v>
      </c>
      <c r="D1414">
        <v>3</v>
      </c>
      <c r="E1414">
        <v>0</v>
      </c>
      <c r="F1414">
        <v>0</v>
      </c>
      <c r="G1414">
        <v>3</v>
      </c>
      <c r="H1414">
        <v>197</v>
      </c>
      <c r="I1414">
        <v>9</v>
      </c>
      <c r="J1414">
        <v>24</v>
      </c>
      <c r="K1414">
        <v>164</v>
      </c>
      <c r="L1414" t="s">
        <v>13</v>
      </c>
      <c r="N1414" t="s">
        <v>168</v>
      </c>
      <c r="O1414" t="s">
        <v>39</v>
      </c>
      <c r="P1414" t="s">
        <v>40</v>
      </c>
      <c r="Q1414" t="s">
        <v>222</v>
      </c>
      <c r="R1414" t="s">
        <v>42</v>
      </c>
      <c r="T1414">
        <v>11</v>
      </c>
      <c r="U1414">
        <v>2</v>
      </c>
      <c r="V1414">
        <v>153</v>
      </c>
      <c r="W1414">
        <v>144</v>
      </c>
      <c r="X1414">
        <v>1864</v>
      </c>
      <c r="Y1414">
        <v>38744</v>
      </c>
      <c r="Z1414">
        <v>4023049</v>
      </c>
      <c r="AA1414">
        <v>103.84</v>
      </c>
      <c r="AB1414">
        <v>115.4385783</v>
      </c>
      <c r="AC1414">
        <v>-2.993594979</v>
      </c>
      <c r="AD1414">
        <v>0.75</v>
      </c>
      <c r="AE1414">
        <v>48.97</v>
      </c>
      <c r="AF1414">
        <v>0</v>
      </c>
      <c r="AG1414">
        <v>2.2400000000000002</v>
      </c>
      <c r="AH1414">
        <v>4.5699999999999998E-2</v>
      </c>
      <c r="AI1414">
        <v>0.12180000000000001</v>
      </c>
      <c r="AJ1414">
        <v>0.19</v>
      </c>
      <c r="AK1414">
        <v>1</v>
      </c>
    </row>
    <row r="1415" spans="1:37" x14ac:dyDescent="0.25">
      <c r="A1415" s="18">
        <v>43955</v>
      </c>
      <c r="B1415" t="s">
        <v>236</v>
      </c>
      <c r="C1415" t="s">
        <v>169</v>
      </c>
      <c r="D1415">
        <v>23</v>
      </c>
      <c r="E1415">
        <v>0</v>
      </c>
      <c r="F1415">
        <v>1</v>
      </c>
      <c r="G1415">
        <v>22</v>
      </c>
      <c r="H1415">
        <v>176</v>
      </c>
      <c r="I1415">
        <v>7</v>
      </c>
      <c r="J1415">
        <v>16</v>
      </c>
      <c r="K1415">
        <v>153</v>
      </c>
      <c r="L1415" t="s">
        <v>13</v>
      </c>
      <c r="N1415" t="s">
        <v>169</v>
      </c>
      <c r="O1415" t="s">
        <v>39</v>
      </c>
      <c r="P1415" t="s">
        <v>40</v>
      </c>
      <c r="Q1415" t="s">
        <v>222</v>
      </c>
      <c r="R1415" t="s">
        <v>215</v>
      </c>
      <c r="T1415">
        <v>13</v>
      </c>
      <c r="U1415">
        <v>1</v>
      </c>
      <c r="V1415">
        <v>136</v>
      </c>
      <c r="W1415">
        <v>139</v>
      </c>
      <c r="X1415">
        <v>1432</v>
      </c>
      <c r="Y1415">
        <v>153565</v>
      </c>
      <c r="Z1415">
        <v>2570289</v>
      </c>
      <c r="AA1415">
        <v>16.739999999999998</v>
      </c>
      <c r="AB1415">
        <v>113.41765359999999</v>
      </c>
      <c r="AC1415">
        <v>-1.6024846530000001</v>
      </c>
      <c r="AD1415">
        <v>8.9499999999999993</v>
      </c>
      <c r="AE1415">
        <v>68.47</v>
      </c>
      <c r="AF1415">
        <v>0</v>
      </c>
      <c r="AG1415">
        <v>2.72</v>
      </c>
      <c r="AH1415">
        <v>3.9800000000000002E-2</v>
      </c>
      <c r="AI1415">
        <v>9.0899999999999995E-2</v>
      </c>
      <c r="AK1415">
        <v>1</v>
      </c>
    </row>
    <row r="1416" spans="1:37" x14ac:dyDescent="0.25">
      <c r="A1416" s="18">
        <v>43955</v>
      </c>
      <c r="B1416" t="s">
        <v>221</v>
      </c>
      <c r="C1416" t="s">
        <v>170</v>
      </c>
      <c r="D1416">
        <v>5</v>
      </c>
      <c r="E1416">
        <v>1</v>
      </c>
      <c r="F1416">
        <v>0</v>
      </c>
      <c r="G1416">
        <v>4</v>
      </c>
      <c r="H1416">
        <v>164</v>
      </c>
      <c r="I1416">
        <v>2</v>
      </c>
      <c r="J1416">
        <v>16</v>
      </c>
      <c r="K1416">
        <v>146</v>
      </c>
      <c r="L1416" t="s">
        <v>13</v>
      </c>
      <c r="N1416" t="s">
        <v>170</v>
      </c>
      <c r="O1416" t="s">
        <v>39</v>
      </c>
      <c r="P1416" t="s">
        <v>40</v>
      </c>
      <c r="Q1416" t="s">
        <v>222</v>
      </c>
      <c r="R1416" t="s">
        <v>42</v>
      </c>
      <c r="T1416">
        <v>7</v>
      </c>
      <c r="U1416">
        <v>3</v>
      </c>
      <c r="V1416">
        <v>103</v>
      </c>
      <c r="W1416">
        <v>197</v>
      </c>
      <c r="X1416">
        <v>841</v>
      </c>
      <c r="Y1416">
        <v>129067</v>
      </c>
      <c r="Z1416">
        <v>3552191</v>
      </c>
      <c r="AA1416">
        <v>27.52</v>
      </c>
      <c r="AB1416">
        <v>116.4684405</v>
      </c>
      <c r="AC1416">
        <v>0.45385803000000002</v>
      </c>
      <c r="AD1416">
        <v>1.41</v>
      </c>
      <c r="AE1416">
        <v>46.17</v>
      </c>
      <c r="AF1416">
        <v>0.28000000000000003</v>
      </c>
      <c r="AG1416">
        <v>0.56000000000000005</v>
      </c>
      <c r="AH1416">
        <v>1.2200000000000001E-2</v>
      </c>
      <c r="AI1416">
        <v>9.7600000000000006E-2</v>
      </c>
      <c r="AJ1416">
        <v>0.63</v>
      </c>
    </row>
    <row r="1417" spans="1:37" x14ac:dyDescent="0.25">
      <c r="A1417" s="18">
        <v>43955</v>
      </c>
      <c r="B1417" t="s">
        <v>241</v>
      </c>
      <c r="C1417" t="s">
        <v>171</v>
      </c>
      <c r="D1417">
        <v>8</v>
      </c>
      <c r="E1417">
        <v>0</v>
      </c>
      <c r="F1417">
        <v>0</v>
      </c>
      <c r="G1417">
        <v>8</v>
      </c>
      <c r="H1417">
        <v>130</v>
      </c>
      <c r="I1417">
        <v>1</v>
      </c>
      <c r="J1417">
        <v>5</v>
      </c>
      <c r="K1417">
        <v>124</v>
      </c>
      <c r="L1417" t="s">
        <v>13</v>
      </c>
      <c r="N1417" t="s">
        <v>171</v>
      </c>
      <c r="O1417" t="s">
        <v>39</v>
      </c>
      <c r="P1417" t="s">
        <v>40</v>
      </c>
      <c r="Q1417" t="s">
        <v>222</v>
      </c>
      <c r="R1417" t="s">
        <v>42</v>
      </c>
      <c r="T1417">
        <v>4</v>
      </c>
      <c r="U1417">
        <v>1</v>
      </c>
      <c r="V1417">
        <v>53</v>
      </c>
      <c r="W1417">
        <v>35</v>
      </c>
      <c r="X1417">
        <v>447</v>
      </c>
      <c r="Y1417">
        <v>75468</v>
      </c>
      <c r="Z1417">
        <v>648407</v>
      </c>
      <c r="AA1417">
        <v>8.59</v>
      </c>
      <c r="AB1417">
        <v>116.2188791</v>
      </c>
      <c r="AC1417">
        <v>2.8910126209999998</v>
      </c>
      <c r="AD1417">
        <v>12.34</v>
      </c>
      <c r="AE1417">
        <v>200.49</v>
      </c>
      <c r="AF1417">
        <v>0</v>
      </c>
      <c r="AG1417">
        <v>1.54</v>
      </c>
      <c r="AH1417">
        <v>7.7000000000000002E-3</v>
      </c>
      <c r="AI1417">
        <v>3.85E-2</v>
      </c>
      <c r="AK1417">
        <v>1</v>
      </c>
    </row>
    <row r="1418" spans="1:37" x14ac:dyDescent="0.25">
      <c r="A1418" s="18">
        <v>43955</v>
      </c>
      <c r="B1418" t="s">
        <v>248</v>
      </c>
      <c r="C1418" t="s">
        <v>172</v>
      </c>
      <c r="D1418">
        <v>0</v>
      </c>
      <c r="E1418">
        <v>0</v>
      </c>
      <c r="F1418">
        <v>0</v>
      </c>
      <c r="G1418">
        <v>0</v>
      </c>
      <c r="H1418">
        <v>20</v>
      </c>
      <c r="I1418">
        <v>1</v>
      </c>
      <c r="J1418">
        <v>4</v>
      </c>
      <c r="K1418">
        <v>15</v>
      </c>
      <c r="L1418" t="s">
        <v>13</v>
      </c>
      <c r="N1418" t="s">
        <v>172</v>
      </c>
      <c r="O1418" t="s">
        <v>39</v>
      </c>
      <c r="P1418" t="s">
        <v>40</v>
      </c>
      <c r="Q1418" t="s">
        <v>226</v>
      </c>
      <c r="R1418" t="s">
        <v>215</v>
      </c>
      <c r="T1418">
        <v>6</v>
      </c>
      <c r="U1418">
        <v>1</v>
      </c>
      <c r="V1418">
        <v>47</v>
      </c>
      <c r="W1418">
        <v>82</v>
      </c>
      <c r="X1418">
        <v>309</v>
      </c>
      <c r="Y1418">
        <v>16424</v>
      </c>
      <c r="Z1418">
        <v>1379767</v>
      </c>
      <c r="AA1418">
        <v>84.01</v>
      </c>
      <c r="AB1418">
        <v>106.5499324</v>
      </c>
      <c r="AC1418">
        <v>-2.4474441269999998</v>
      </c>
      <c r="AD1418">
        <v>0</v>
      </c>
      <c r="AE1418">
        <v>14.5</v>
      </c>
      <c r="AF1418">
        <v>0</v>
      </c>
      <c r="AG1418">
        <v>0.72</v>
      </c>
      <c r="AH1418">
        <v>0.05</v>
      </c>
      <c r="AI1418">
        <v>0.2</v>
      </c>
      <c r="AJ1418">
        <v>0</v>
      </c>
      <c r="AK1418">
        <v>1</v>
      </c>
    </row>
    <row r="1419" spans="1:37" x14ac:dyDescent="0.25">
      <c r="A1419" s="18">
        <v>43955</v>
      </c>
      <c r="B1419" t="s">
        <v>249</v>
      </c>
      <c r="C1419" t="s">
        <v>173</v>
      </c>
      <c r="D1419">
        <v>0</v>
      </c>
      <c r="E1419">
        <v>0</v>
      </c>
      <c r="F1419">
        <v>3</v>
      </c>
      <c r="G1419">
        <v>-3</v>
      </c>
      <c r="H1419">
        <v>87</v>
      </c>
      <c r="I1419">
        <v>9</v>
      </c>
      <c r="J1419">
        <v>52</v>
      </c>
      <c r="K1419">
        <v>26</v>
      </c>
      <c r="L1419" t="s">
        <v>13</v>
      </c>
      <c r="N1419" t="s">
        <v>173</v>
      </c>
      <c r="O1419" t="s">
        <v>39</v>
      </c>
      <c r="P1419" t="s">
        <v>40</v>
      </c>
      <c r="Q1419" t="s">
        <v>226</v>
      </c>
      <c r="R1419" t="s">
        <v>215</v>
      </c>
      <c r="T1419">
        <v>5</v>
      </c>
      <c r="U1419">
        <v>2</v>
      </c>
      <c r="V1419">
        <v>75</v>
      </c>
      <c r="W1419">
        <v>142</v>
      </c>
      <c r="X1419">
        <v>275</v>
      </c>
      <c r="Y1419">
        <v>8202</v>
      </c>
      <c r="Z1419">
        <v>1929400</v>
      </c>
      <c r="AA1419">
        <v>235.24</v>
      </c>
      <c r="AB1419">
        <v>108.261746</v>
      </c>
      <c r="AC1419">
        <v>3.9163459999999999</v>
      </c>
      <c r="AD1419">
        <v>0</v>
      </c>
      <c r="AE1419">
        <v>45.09</v>
      </c>
      <c r="AF1419">
        <v>0</v>
      </c>
      <c r="AG1419">
        <v>4.66</v>
      </c>
      <c r="AH1419">
        <v>0.10340000000000001</v>
      </c>
      <c r="AI1419">
        <v>0.59770000000000001</v>
      </c>
      <c r="AJ1419">
        <v>0</v>
      </c>
      <c r="AK1419">
        <v>0</v>
      </c>
    </row>
    <row r="1420" spans="1:37" x14ac:dyDescent="0.25">
      <c r="A1420" s="18">
        <v>43955</v>
      </c>
      <c r="B1420" t="s">
        <v>237</v>
      </c>
      <c r="C1420" t="s">
        <v>174</v>
      </c>
      <c r="D1420">
        <v>4</v>
      </c>
      <c r="E1420">
        <v>0</v>
      </c>
      <c r="F1420">
        <v>0</v>
      </c>
      <c r="G1420">
        <v>4</v>
      </c>
      <c r="H1420">
        <v>53</v>
      </c>
      <c r="I1420">
        <v>5</v>
      </c>
      <c r="J1420">
        <v>13</v>
      </c>
      <c r="K1420">
        <v>35</v>
      </c>
      <c r="L1420" t="s">
        <v>13</v>
      </c>
      <c r="N1420" t="s">
        <v>174</v>
      </c>
      <c r="O1420" t="s">
        <v>39</v>
      </c>
      <c r="P1420" t="s">
        <v>40</v>
      </c>
      <c r="Q1420" t="s">
        <v>226</v>
      </c>
      <c r="R1420" t="s">
        <v>215</v>
      </c>
      <c r="T1420">
        <v>13</v>
      </c>
      <c r="U1420">
        <v>2</v>
      </c>
      <c r="V1420">
        <v>228</v>
      </c>
      <c r="W1420">
        <v>205</v>
      </c>
      <c r="X1420">
        <v>2435</v>
      </c>
      <c r="Y1420">
        <v>34624</v>
      </c>
      <c r="Z1420">
        <v>9095591</v>
      </c>
      <c r="AA1420">
        <v>262.7</v>
      </c>
      <c r="AB1420">
        <v>105.0214366</v>
      </c>
      <c r="AC1420">
        <v>-4.9167929749999999</v>
      </c>
      <c r="AD1420">
        <v>0.44</v>
      </c>
      <c r="AE1420">
        <v>5.83</v>
      </c>
      <c r="AF1420">
        <v>0</v>
      </c>
      <c r="AG1420">
        <v>0.55000000000000004</v>
      </c>
      <c r="AH1420">
        <v>9.4299999999999995E-2</v>
      </c>
      <c r="AI1420">
        <v>0.24529999999999999</v>
      </c>
      <c r="AK1420">
        <v>1</v>
      </c>
    </row>
    <row r="1421" spans="1:37" x14ac:dyDescent="0.25">
      <c r="A1421" s="18">
        <v>43955</v>
      </c>
      <c r="B1421" t="s">
        <v>230</v>
      </c>
      <c r="C1421" t="s">
        <v>175</v>
      </c>
      <c r="D1421">
        <v>0</v>
      </c>
      <c r="E1421">
        <v>0</v>
      </c>
      <c r="F1421">
        <v>0</v>
      </c>
      <c r="G1421">
        <v>0</v>
      </c>
      <c r="H1421">
        <v>23</v>
      </c>
      <c r="I1421">
        <v>0</v>
      </c>
      <c r="J1421">
        <v>11</v>
      </c>
      <c r="K1421">
        <v>12</v>
      </c>
      <c r="L1421" t="s">
        <v>13</v>
      </c>
      <c r="N1421" t="s">
        <v>175</v>
      </c>
      <c r="O1421" t="s">
        <v>39</v>
      </c>
      <c r="P1421" t="s">
        <v>40</v>
      </c>
      <c r="Q1421" t="s">
        <v>175</v>
      </c>
      <c r="R1421" t="s">
        <v>231</v>
      </c>
      <c r="T1421">
        <v>9</v>
      </c>
      <c r="U1421">
        <v>2</v>
      </c>
      <c r="V1421">
        <v>118</v>
      </c>
      <c r="W1421">
        <v>35</v>
      </c>
      <c r="X1421">
        <v>1198</v>
      </c>
      <c r="Y1421">
        <v>46914</v>
      </c>
      <c r="Z1421">
        <v>1847097</v>
      </c>
      <c r="AA1421">
        <v>39.369999999999997</v>
      </c>
      <c r="AB1421">
        <v>129.57679200000001</v>
      </c>
      <c r="AC1421">
        <v>-3.1925720000000002</v>
      </c>
      <c r="AD1421">
        <v>0</v>
      </c>
      <c r="AE1421">
        <v>12.45</v>
      </c>
      <c r="AF1421">
        <v>0</v>
      </c>
      <c r="AG1421">
        <v>0</v>
      </c>
      <c r="AH1421">
        <v>0</v>
      </c>
      <c r="AI1421">
        <v>0.4783</v>
      </c>
      <c r="AJ1421">
        <v>1</v>
      </c>
      <c r="AK1421">
        <v>1</v>
      </c>
    </row>
    <row r="1422" spans="1:37" x14ac:dyDescent="0.25">
      <c r="A1422" s="18">
        <v>43955</v>
      </c>
      <c r="B1422" t="s">
        <v>234</v>
      </c>
      <c r="C1422" t="s">
        <v>176</v>
      </c>
      <c r="D1422">
        <v>0</v>
      </c>
      <c r="E1422">
        <v>0</v>
      </c>
      <c r="F1422">
        <v>0</v>
      </c>
      <c r="G1422">
        <v>0</v>
      </c>
      <c r="H1422">
        <v>50</v>
      </c>
      <c r="I1422">
        <v>0</v>
      </c>
      <c r="J1422">
        <v>6</v>
      </c>
      <c r="K1422">
        <v>44</v>
      </c>
      <c r="L1422" t="s">
        <v>13</v>
      </c>
      <c r="N1422" t="s">
        <v>176</v>
      </c>
      <c r="O1422" t="s">
        <v>39</v>
      </c>
      <c r="P1422" t="s">
        <v>40</v>
      </c>
      <c r="Q1422" t="s">
        <v>175</v>
      </c>
      <c r="R1422" t="s">
        <v>231</v>
      </c>
      <c r="T1422">
        <v>8</v>
      </c>
      <c r="U1422">
        <v>2</v>
      </c>
      <c r="V1422">
        <v>116</v>
      </c>
      <c r="W1422">
        <v>118</v>
      </c>
      <c r="X1422">
        <v>1063</v>
      </c>
      <c r="Y1422">
        <v>31983</v>
      </c>
      <c r="Z1422">
        <v>1307803</v>
      </c>
      <c r="AA1422">
        <v>40.89</v>
      </c>
      <c r="AB1422">
        <v>127.5391072</v>
      </c>
      <c r="AC1422">
        <v>0.212036949</v>
      </c>
      <c r="AD1422">
        <v>0</v>
      </c>
      <c r="AE1422">
        <v>38.229999999999997</v>
      </c>
      <c r="AF1422">
        <v>0</v>
      </c>
      <c r="AG1422">
        <v>0</v>
      </c>
      <c r="AH1422">
        <v>0</v>
      </c>
      <c r="AI1422">
        <v>0.12</v>
      </c>
      <c r="AJ1422">
        <v>0</v>
      </c>
      <c r="AK1422">
        <v>1</v>
      </c>
    </row>
    <row r="1423" spans="1:37" x14ac:dyDescent="0.25">
      <c r="A1423" s="18">
        <v>43955</v>
      </c>
      <c r="B1423" t="s">
        <v>251</v>
      </c>
      <c r="C1423" t="s">
        <v>177</v>
      </c>
      <c r="D1423">
        <v>0</v>
      </c>
      <c r="E1423">
        <v>0</v>
      </c>
      <c r="F1423">
        <v>0</v>
      </c>
      <c r="G1423">
        <v>0</v>
      </c>
      <c r="H1423">
        <v>266</v>
      </c>
      <c r="I1423">
        <v>4</v>
      </c>
      <c r="J1423">
        <v>36</v>
      </c>
      <c r="K1423">
        <v>226</v>
      </c>
      <c r="L1423" t="s">
        <v>13</v>
      </c>
      <c r="N1423" t="s">
        <v>177</v>
      </c>
      <c r="O1423" t="s">
        <v>39</v>
      </c>
      <c r="P1423" t="s">
        <v>40</v>
      </c>
      <c r="Q1423" t="s">
        <v>41</v>
      </c>
      <c r="R1423" t="s">
        <v>42</v>
      </c>
      <c r="T1423">
        <v>8</v>
      </c>
      <c r="U1423">
        <v>2</v>
      </c>
      <c r="V1423">
        <v>117</v>
      </c>
      <c r="W1423">
        <v>145</v>
      </c>
      <c r="X1423">
        <v>995</v>
      </c>
      <c r="Y1423">
        <v>18572</v>
      </c>
      <c r="Z1423">
        <v>5270247</v>
      </c>
      <c r="AA1423">
        <v>283.77</v>
      </c>
      <c r="AB1423">
        <v>117.5086257</v>
      </c>
      <c r="AC1423">
        <v>-8.6069988659999996</v>
      </c>
      <c r="AD1423">
        <v>0</v>
      </c>
      <c r="AE1423">
        <v>50.47</v>
      </c>
      <c r="AF1423">
        <v>0</v>
      </c>
      <c r="AG1423">
        <v>0.76</v>
      </c>
      <c r="AH1423">
        <v>1.4999999999999999E-2</v>
      </c>
      <c r="AI1423">
        <v>0.1353</v>
      </c>
      <c r="AJ1423">
        <v>0</v>
      </c>
      <c r="AK1423">
        <v>1</v>
      </c>
    </row>
    <row r="1424" spans="1:37" x14ac:dyDescent="0.25">
      <c r="A1424" s="18">
        <v>43955</v>
      </c>
      <c r="B1424" t="s">
        <v>253</v>
      </c>
      <c r="C1424" t="s">
        <v>178</v>
      </c>
      <c r="D1424">
        <v>0</v>
      </c>
      <c r="E1424">
        <v>0</v>
      </c>
      <c r="F1424">
        <v>0</v>
      </c>
      <c r="G1424">
        <v>0</v>
      </c>
      <c r="H1424">
        <v>10</v>
      </c>
      <c r="I1424">
        <v>0</v>
      </c>
      <c r="J1424">
        <v>1</v>
      </c>
      <c r="K1424">
        <v>9</v>
      </c>
      <c r="L1424" t="s">
        <v>13</v>
      </c>
      <c r="N1424" t="s">
        <v>178</v>
      </c>
      <c r="O1424" t="s">
        <v>39</v>
      </c>
      <c r="P1424" t="s">
        <v>40</v>
      </c>
      <c r="Q1424" t="s">
        <v>41</v>
      </c>
      <c r="R1424" t="s">
        <v>42</v>
      </c>
      <c r="T1424">
        <v>21</v>
      </c>
      <c r="U1424">
        <v>1</v>
      </c>
      <c r="V1424">
        <v>309</v>
      </c>
      <c r="W1424">
        <v>327</v>
      </c>
      <c r="X1424">
        <v>3026</v>
      </c>
      <c r="Y1424">
        <v>48718</v>
      </c>
      <c r="Z1424">
        <v>5411321</v>
      </c>
      <c r="AA1424">
        <v>111.07</v>
      </c>
      <c r="AB1424">
        <v>121.592271</v>
      </c>
      <c r="AC1424">
        <v>-8.6822049999999997</v>
      </c>
      <c r="AD1424">
        <v>0</v>
      </c>
      <c r="AE1424">
        <v>1.85</v>
      </c>
      <c r="AF1424">
        <v>0</v>
      </c>
      <c r="AG1424">
        <v>0</v>
      </c>
      <c r="AH1424">
        <v>0</v>
      </c>
      <c r="AI1424">
        <v>0.1</v>
      </c>
      <c r="AJ1424">
        <v>0</v>
      </c>
      <c r="AK1424">
        <v>1</v>
      </c>
    </row>
    <row r="1425" spans="1:37" x14ac:dyDescent="0.25">
      <c r="A1425" s="18">
        <v>43955</v>
      </c>
      <c r="B1425" t="s">
        <v>232</v>
      </c>
      <c r="C1425" t="s">
        <v>179</v>
      </c>
      <c r="D1425">
        <v>0</v>
      </c>
      <c r="E1425">
        <v>0</v>
      </c>
      <c r="F1425">
        <v>0</v>
      </c>
      <c r="G1425">
        <v>0</v>
      </c>
      <c r="H1425">
        <v>238</v>
      </c>
      <c r="I1425">
        <v>6</v>
      </c>
      <c r="J1425">
        <v>48</v>
      </c>
      <c r="K1425">
        <v>184</v>
      </c>
      <c r="L1425" t="s">
        <v>13</v>
      </c>
      <c r="N1425" t="s">
        <v>179</v>
      </c>
      <c r="O1425" t="s">
        <v>39</v>
      </c>
      <c r="P1425" t="s">
        <v>40</v>
      </c>
      <c r="Q1425" t="s">
        <v>179</v>
      </c>
      <c r="R1425" t="s">
        <v>231</v>
      </c>
      <c r="S1425" t="s">
        <v>233</v>
      </c>
      <c r="T1425">
        <v>28</v>
      </c>
      <c r="U1425">
        <v>1</v>
      </c>
      <c r="V1425">
        <v>560</v>
      </c>
      <c r="W1425">
        <v>110</v>
      </c>
      <c r="X1425">
        <v>5411</v>
      </c>
      <c r="Y1425">
        <v>319036</v>
      </c>
      <c r="Z1425">
        <v>4340348</v>
      </c>
      <c r="AA1425">
        <v>13.6</v>
      </c>
      <c r="AB1425">
        <v>138.69603000000001</v>
      </c>
      <c r="AC1425">
        <v>-4.6662095299999997</v>
      </c>
      <c r="AD1425">
        <v>0</v>
      </c>
      <c r="AE1425">
        <v>54.83</v>
      </c>
      <c r="AF1425">
        <v>0</v>
      </c>
      <c r="AG1425">
        <v>1.38</v>
      </c>
      <c r="AH1425">
        <v>2.52E-2</v>
      </c>
      <c r="AI1425">
        <v>0.20169999999999999</v>
      </c>
      <c r="AJ1425">
        <v>1</v>
      </c>
      <c r="AK1425">
        <v>1</v>
      </c>
    </row>
    <row r="1426" spans="1:37" x14ac:dyDescent="0.25">
      <c r="A1426" s="18">
        <v>43955</v>
      </c>
      <c r="B1426" t="s">
        <v>240</v>
      </c>
      <c r="C1426" t="s">
        <v>180</v>
      </c>
      <c r="D1426">
        <v>0</v>
      </c>
      <c r="E1426">
        <v>0</v>
      </c>
      <c r="F1426">
        <v>0</v>
      </c>
      <c r="G1426">
        <v>0</v>
      </c>
      <c r="H1426">
        <v>43</v>
      </c>
      <c r="I1426">
        <v>0</v>
      </c>
      <c r="J1426">
        <v>0</v>
      </c>
      <c r="K1426">
        <v>43</v>
      </c>
      <c r="L1426" t="s">
        <v>13</v>
      </c>
      <c r="N1426" t="s">
        <v>180</v>
      </c>
      <c r="O1426" t="s">
        <v>39</v>
      </c>
      <c r="P1426" t="s">
        <v>40</v>
      </c>
      <c r="Q1426" t="s">
        <v>179</v>
      </c>
      <c r="R1426" t="s">
        <v>231</v>
      </c>
      <c r="S1426" t="s">
        <v>233</v>
      </c>
      <c r="T1426">
        <v>12</v>
      </c>
      <c r="U1426">
        <v>1</v>
      </c>
      <c r="V1426">
        <v>218</v>
      </c>
      <c r="W1426">
        <v>95</v>
      </c>
      <c r="X1426">
        <v>1742</v>
      </c>
      <c r="Y1426">
        <v>102955</v>
      </c>
      <c r="Z1426">
        <v>1140701</v>
      </c>
      <c r="AA1426">
        <v>11.08</v>
      </c>
      <c r="AB1426">
        <v>132.9762624</v>
      </c>
      <c r="AC1426">
        <v>-2.045160182</v>
      </c>
      <c r="AD1426">
        <v>0</v>
      </c>
      <c r="AE1426">
        <v>37.700000000000003</v>
      </c>
      <c r="AF1426">
        <v>0</v>
      </c>
      <c r="AG1426">
        <v>0</v>
      </c>
      <c r="AH1426">
        <v>0</v>
      </c>
      <c r="AI1426">
        <v>0</v>
      </c>
      <c r="AJ1426">
        <v>1</v>
      </c>
      <c r="AK1426">
        <v>1</v>
      </c>
    </row>
    <row r="1427" spans="1:37" x14ac:dyDescent="0.25">
      <c r="A1427" s="18">
        <v>43955</v>
      </c>
      <c r="B1427" t="s">
        <v>245</v>
      </c>
      <c r="C1427" t="s">
        <v>181</v>
      </c>
      <c r="D1427">
        <v>5</v>
      </c>
      <c r="E1427">
        <v>0</v>
      </c>
      <c r="F1427">
        <v>0</v>
      </c>
      <c r="G1427">
        <v>5</v>
      </c>
      <c r="H1427">
        <v>57</v>
      </c>
      <c r="I1427">
        <v>6</v>
      </c>
      <c r="J1427">
        <v>26</v>
      </c>
      <c r="K1427">
        <v>25</v>
      </c>
      <c r="L1427" t="s">
        <v>13</v>
      </c>
      <c r="N1427" t="s">
        <v>181</v>
      </c>
      <c r="O1427" t="s">
        <v>39</v>
      </c>
      <c r="P1427" t="s">
        <v>40</v>
      </c>
      <c r="Q1427" t="s">
        <v>226</v>
      </c>
      <c r="R1427" t="s">
        <v>215</v>
      </c>
      <c r="T1427">
        <v>10</v>
      </c>
      <c r="U1427">
        <v>2</v>
      </c>
      <c r="V1427">
        <v>169</v>
      </c>
      <c r="W1427">
        <v>268</v>
      </c>
      <c r="X1427">
        <v>1591</v>
      </c>
      <c r="Y1427">
        <v>87024</v>
      </c>
      <c r="Z1427">
        <v>6074100</v>
      </c>
      <c r="AA1427">
        <v>69.8</v>
      </c>
      <c r="AB1427">
        <v>101.8051092</v>
      </c>
      <c r="AC1427">
        <v>0.51164785099999999</v>
      </c>
      <c r="AD1427">
        <v>0.82</v>
      </c>
      <c r="AE1427">
        <v>9.3800000000000008</v>
      </c>
      <c r="AF1427">
        <v>0</v>
      </c>
      <c r="AG1427">
        <v>0.99</v>
      </c>
      <c r="AH1427">
        <v>0.1053</v>
      </c>
      <c r="AI1427">
        <v>0.45610000000000001</v>
      </c>
      <c r="AJ1427">
        <v>0.63</v>
      </c>
      <c r="AK1427">
        <v>1</v>
      </c>
    </row>
    <row r="1428" spans="1:37" x14ac:dyDescent="0.25">
      <c r="A1428" s="18">
        <v>43955</v>
      </c>
      <c r="B1428" t="s">
        <v>242</v>
      </c>
      <c r="C1428" t="s">
        <v>182</v>
      </c>
      <c r="D1428">
        <v>0</v>
      </c>
      <c r="E1428">
        <v>0</v>
      </c>
      <c r="F1428">
        <v>0</v>
      </c>
      <c r="G1428">
        <v>0</v>
      </c>
      <c r="H1428">
        <v>44</v>
      </c>
      <c r="I1428">
        <v>1</v>
      </c>
      <c r="J1428">
        <v>5</v>
      </c>
      <c r="K1428">
        <v>38</v>
      </c>
      <c r="L1428" t="s">
        <v>13</v>
      </c>
      <c r="N1428" t="s">
        <v>182</v>
      </c>
      <c r="O1428" t="s">
        <v>39</v>
      </c>
      <c r="P1428" t="s">
        <v>40</v>
      </c>
      <c r="Q1428" t="s">
        <v>220</v>
      </c>
      <c r="R1428" t="s">
        <v>42</v>
      </c>
      <c r="T1428">
        <v>6</v>
      </c>
      <c r="V1428">
        <v>69</v>
      </c>
      <c r="W1428">
        <v>73</v>
      </c>
      <c r="X1428">
        <v>575</v>
      </c>
      <c r="Y1428">
        <v>16787</v>
      </c>
      <c r="Z1428">
        <v>1559984</v>
      </c>
      <c r="AA1428">
        <v>92.93</v>
      </c>
      <c r="AB1428">
        <v>119.3450194</v>
      </c>
      <c r="AC1428">
        <v>-2.4617460530000002</v>
      </c>
      <c r="AD1428">
        <v>0</v>
      </c>
      <c r="AE1428">
        <v>28.21</v>
      </c>
      <c r="AF1428">
        <v>0</v>
      </c>
      <c r="AG1428">
        <v>0.64</v>
      </c>
      <c r="AH1428">
        <v>2.2700000000000001E-2</v>
      </c>
      <c r="AI1428">
        <v>0.11360000000000001</v>
      </c>
      <c r="AJ1428">
        <v>1</v>
      </c>
      <c r="AK1428">
        <v>1</v>
      </c>
    </row>
    <row r="1429" spans="1:37" x14ac:dyDescent="0.25">
      <c r="A1429" s="18">
        <v>43955</v>
      </c>
      <c r="B1429" t="s">
        <v>229</v>
      </c>
      <c r="C1429" t="s">
        <v>183</v>
      </c>
      <c r="D1429">
        <v>6</v>
      </c>
      <c r="E1429">
        <v>0</v>
      </c>
      <c r="F1429">
        <v>48</v>
      </c>
      <c r="G1429">
        <v>-42</v>
      </c>
      <c r="H1429">
        <v>606</v>
      </c>
      <c r="I1429">
        <v>39</v>
      </c>
      <c r="J1429">
        <v>199</v>
      </c>
      <c r="K1429">
        <v>368</v>
      </c>
      <c r="L1429" t="s">
        <v>13</v>
      </c>
      <c r="N1429" t="s">
        <v>183</v>
      </c>
      <c r="O1429" t="s">
        <v>39</v>
      </c>
      <c r="P1429" t="s">
        <v>40</v>
      </c>
      <c r="Q1429" t="s">
        <v>220</v>
      </c>
      <c r="R1429" t="s">
        <v>42</v>
      </c>
      <c r="T1429">
        <v>21</v>
      </c>
      <c r="U1429">
        <v>3</v>
      </c>
      <c r="V1429">
        <v>311</v>
      </c>
      <c r="W1429">
        <v>792</v>
      </c>
      <c r="X1429">
        <v>2255</v>
      </c>
      <c r="Y1429">
        <v>46717</v>
      </c>
      <c r="Z1429">
        <v>9426885</v>
      </c>
      <c r="AA1429">
        <v>201.78</v>
      </c>
      <c r="AB1429">
        <v>120.1620559</v>
      </c>
      <c r="AC1429">
        <v>-3.731080714</v>
      </c>
      <c r="AD1429">
        <v>0.64</v>
      </c>
      <c r="AE1429">
        <v>64.28</v>
      </c>
      <c r="AF1429">
        <v>0</v>
      </c>
      <c r="AG1429">
        <v>4.1399999999999997</v>
      </c>
      <c r="AH1429">
        <v>6.4399999999999999E-2</v>
      </c>
      <c r="AI1429">
        <v>0.32840000000000003</v>
      </c>
      <c r="AJ1429">
        <v>0.25</v>
      </c>
      <c r="AK1429">
        <v>1</v>
      </c>
    </row>
    <row r="1430" spans="1:37" x14ac:dyDescent="0.25">
      <c r="A1430" s="18">
        <v>43955</v>
      </c>
      <c r="B1430" t="s">
        <v>238</v>
      </c>
      <c r="C1430" t="s">
        <v>184</v>
      </c>
      <c r="D1430">
        <v>0</v>
      </c>
      <c r="E1430">
        <v>0</v>
      </c>
      <c r="F1430">
        <v>0</v>
      </c>
      <c r="G1430">
        <v>0</v>
      </c>
      <c r="H1430">
        <v>59</v>
      </c>
      <c r="I1430">
        <v>3</v>
      </c>
      <c r="J1430">
        <v>11</v>
      </c>
      <c r="K1430">
        <v>45</v>
      </c>
      <c r="L1430" t="s">
        <v>13</v>
      </c>
      <c r="N1430" t="s">
        <v>184</v>
      </c>
      <c r="O1430" t="s">
        <v>39</v>
      </c>
      <c r="P1430" t="s">
        <v>40</v>
      </c>
      <c r="Q1430" t="s">
        <v>220</v>
      </c>
      <c r="R1430" t="s">
        <v>42</v>
      </c>
      <c r="T1430">
        <v>12</v>
      </c>
      <c r="U1430">
        <v>1</v>
      </c>
      <c r="V1430">
        <v>175</v>
      </c>
      <c r="W1430">
        <v>175</v>
      </c>
      <c r="X1430">
        <v>1842</v>
      </c>
      <c r="Y1430">
        <v>61841</v>
      </c>
      <c r="Z1430">
        <v>2955567</v>
      </c>
      <c r="AA1430">
        <v>47.79</v>
      </c>
      <c r="AB1430">
        <v>121.2010927</v>
      </c>
      <c r="AC1430">
        <v>-1.00413668</v>
      </c>
      <c r="AD1430">
        <v>0</v>
      </c>
      <c r="AE1430">
        <v>19.96</v>
      </c>
      <c r="AF1430">
        <v>0</v>
      </c>
      <c r="AG1430">
        <v>1.02</v>
      </c>
      <c r="AH1430">
        <v>5.0799999999999998E-2</v>
      </c>
      <c r="AI1430">
        <v>0.18640000000000001</v>
      </c>
      <c r="AJ1430">
        <v>1</v>
      </c>
      <c r="AK1430">
        <v>1</v>
      </c>
    </row>
    <row r="1431" spans="1:37" x14ac:dyDescent="0.25">
      <c r="A1431" s="18">
        <v>43955</v>
      </c>
      <c r="B1431" t="s">
        <v>219</v>
      </c>
      <c r="C1431" t="s">
        <v>185</v>
      </c>
      <c r="D1431">
        <v>0</v>
      </c>
      <c r="E1431">
        <v>0</v>
      </c>
      <c r="F1431">
        <v>0</v>
      </c>
      <c r="G1431">
        <v>0</v>
      </c>
      <c r="H1431">
        <v>64</v>
      </c>
      <c r="I1431">
        <v>3</v>
      </c>
      <c r="J1431">
        <v>11</v>
      </c>
      <c r="K1431">
        <v>50</v>
      </c>
      <c r="L1431" t="s">
        <v>13</v>
      </c>
      <c r="N1431" t="s">
        <v>185</v>
      </c>
      <c r="O1431" t="s">
        <v>39</v>
      </c>
      <c r="P1431" t="s">
        <v>40</v>
      </c>
      <c r="Q1431" t="s">
        <v>220</v>
      </c>
      <c r="R1431" t="s">
        <v>42</v>
      </c>
      <c r="T1431">
        <v>15</v>
      </c>
      <c r="U1431">
        <v>2</v>
      </c>
      <c r="V1431">
        <v>219</v>
      </c>
      <c r="W1431">
        <v>377</v>
      </c>
      <c r="X1431">
        <v>1911</v>
      </c>
      <c r="Y1431">
        <v>38068</v>
      </c>
      <c r="Z1431">
        <v>2635461</v>
      </c>
      <c r="AA1431">
        <v>69.23</v>
      </c>
      <c r="AB1431">
        <v>122.070311</v>
      </c>
      <c r="AC1431">
        <v>-4.1246887929999998</v>
      </c>
      <c r="AD1431">
        <v>0</v>
      </c>
      <c r="AE1431">
        <v>24.28</v>
      </c>
      <c r="AF1431">
        <v>0</v>
      </c>
      <c r="AG1431">
        <v>1.1399999999999999</v>
      </c>
      <c r="AH1431">
        <v>4.6899999999999997E-2</v>
      </c>
      <c r="AI1431">
        <v>0.1719</v>
      </c>
      <c r="AJ1431">
        <v>1</v>
      </c>
      <c r="AK1431">
        <v>0</v>
      </c>
    </row>
    <row r="1432" spans="1:37" x14ac:dyDescent="0.25">
      <c r="A1432" s="18">
        <v>43955</v>
      </c>
      <c r="B1432" t="s">
        <v>252</v>
      </c>
      <c r="C1432" t="s">
        <v>186</v>
      </c>
      <c r="D1432">
        <v>0</v>
      </c>
      <c r="E1432">
        <v>0</v>
      </c>
      <c r="F1432">
        <v>0</v>
      </c>
      <c r="G1432">
        <v>0</v>
      </c>
      <c r="H1432">
        <v>43</v>
      </c>
      <c r="I1432">
        <v>4</v>
      </c>
      <c r="J1432">
        <v>16</v>
      </c>
      <c r="K1432">
        <v>23</v>
      </c>
      <c r="L1432" t="s">
        <v>13</v>
      </c>
      <c r="N1432" t="s">
        <v>186</v>
      </c>
      <c r="O1432" t="s">
        <v>39</v>
      </c>
      <c r="P1432" t="s">
        <v>40</v>
      </c>
      <c r="Q1432" t="s">
        <v>220</v>
      </c>
      <c r="R1432" t="s">
        <v>42</v>
      </c>
      <c r="T1432">
        <v>11</v>
      </c>
      <c r="U1432">
        <v>4</v>
      </c>
      <c r="V1432">
        <v>171</v>
      </c>
      <c r="W1432">
        <v>332</v>
      </c>
      <c r="X1432">
        <v>1507</v>
      </c>
      <c r="Y1432">
        <v>13892</v>
      </c>
      <c r="Z1432">
        <v>2641884</v>
      </c>
      <c r="AA1432">
        <v>190.17</v>
      </c>
      <c r="AB1432">
        <v>124.5212396</v>
      </c>
      <c r="AC1432">
        <v>1.259638212</v>
      </c>
      <c r="AD1432">
        <v>0</v>
      </c>
      <c r="AE1432">
        <v>16.28</v>
      </c>
      <c r="AF1432">
        <v>0</v>
      </c>
      <c r="AG1432">
        <v>1.51</v>
      </c>
      <c r="AH1432">
        <v>9.2999999999999999E-2</v>
      </c>
      <c r="AI1432">
        <v>0.37209999999999999</v>
      </c>
      <c r="AJ1432">
        <v>1</v>
      </c>
      <c r="AK1432">
        <v>1</v>
      </c>
    </row>
    <row r="1433" spans="1:37" x14ac:dyDescent="0.25">
      <c r="A1433" s="18">
        <v>43955</v>
      </c>
      <c r="B1433" t="s">
        <v>239</v>
      </c>
      <c r="C1433" t="s">
        <v>56</v>
      </c>
      <c r="D1433">
        <v>8</v>
      </c>
      <c r="E1433">
        <v>0</v>
      </c>
      <c r="F1433">
        <v>2</v>
      </c>
      <c r="G1433">
        <v>6</v>
      </c>
      <c r="H1433">
        <v>203</v>
      </c>
      <c r="I1433">
        <v>16</v>
      </c>
      <c r="J1433">
        <v>38</v>
      </c>
      <c r="K1433">
        <v>149</v>
      </c>
      <c r="L1433" t="s">
        <v>13</v>
      </c>
      <c r="N1433" t="s">
        <v>56</v>
      </c>
      <c r="O1433" t="s">
        <v>39</v>
      </c>
      <c r="P1433" t="s">
        <v>40</v>
      </c>
      <c r="Q1433" t="s">
        <v>226</v>
      </c>
      <c r="R1433" t="s">
        <v>215</v>
      </c>
      <c r="T1433">
        <v>12</v>
      </c>
      <c r="U1433">
        <v>7</v>
      </c>
      <c r="V1433">
        <v>179</v>
      </c>
      <c r="W1433">
        <v>230</v>
      </c>
      <c r="X1433">
        <v>928</v>
      </c>
      <c r="Y1433">
        <v>42013</v>
      </c>
      <c r="Z1433">
        <v>5519245</v>
      </c>
      <c r="AA1433">
        <v>131.37</v>
      </c>
      <c r="AB1433">
        <v>100.46506239999999</v>
      </c>
      <c r="AC1433">
        <v>-0.850253225</v>
      </c>
      <c r="AD1433">
        <v>1.45</v>
      </c>
      <c r="AE1433">
        <v>36.78</v>
      </c>
      <c r="AF1433">
        <v>0</v>
      </c>
      <c r="AG1433">
        <v>2.9</v>
      </c>
      <c r="AH1433">
        <v>7.8799999999999995E-2</v>
      </c>
      <c r="AI1433">
        <v>0.18720000000000001</v>
      </c>
      <c r="AJ1433">
        <v>0.62</v>
      </c>
      <c r="AK1433">
        <v>1</v>
      </c>
    </row>
    <row r="1434" spans="1:37" x14ac:dyDescent="0.25">
      <c r="A1434" s="18">
        <v>43955</v>
      </c>
      <c r="B1434" t="s">
        <v>243</v>
      </c>
      <c r="C1434" t="s">
        <v>156</v>
      </c>
      <c r="D1434">
        <v>0</v>
      </c>
      <c r="E1434">
        <v>1</v>
      </c>
      <c r="F1434">
        <v>7</v>
      </c>
      <c r="G1434">
        <v>-8</v>
      </c>
      <c r="H1434">
        <v>183</v>
      </c>
      <c r="I1434">
        <v>4</v>
      </c>
      <c r="J1434">
        <v>42</v>
      </c>
      <c r="K1434">
        <v>137</v>
      </c>
      <c r="L1434" t="s">
        <v>13</v>
      </c>
      <c r="N1434" t="s">
        <v>156</v>
      </c>
      <c r="O1434" t="s">
        <v>39</v>
      </c>
      <c r="P1434" t="s">
        <v>40</v>
      </c>
      <c r="Q1434" t="s">
        <v>226</v>
      </c>
      <c r="R1434" t="s">
        <v>215</v>
      </c>
      <c r="T1434">
        <v>13</v>
      </c>
      <c r="U1434">
        <v>4</v>
      </c>
      <c r="V1434">
        <v>241</v>
      </c>
      <c r="W1434">
        <v>387</v>
      </c>
      <c r="X1434">
        <v>2853</v>
      </c>
      <c r="Y1434">
        <v>91592</v>
      </c>
      <c r="Z1434">
        <v>8217551</v>
      </c>
      <c r="AA1434">
        <v>89.72</v>
      </c>
      <c r="AB1434">
        <v>104.16946470000001</v>
      </c>
      <c r="AC1434">
        <v>-3.2162118080000002</v>
      </c>
      <c r="AD1434">
        <v>0</v>
      </c>
      <c r="AE1434">
        <v>22.27</v>
      </c>
      <c r="AF1434">
        <v>0.12</v>
      </c>
      <c r="AG1434">
        <v>0.49</v>
      </c>
      <c r="AH1434">
        <v>2.1899999999999999E-2</v>
      </c>
      <c r="AI1434">
        <v>0.22950000000000001</v>
      </c>
      <c r="AJ1434">
        <v>0</v>
      </c>
    </row>
    <row r="1435" spans="1:37" x14ac:dyDescent="0.25">
      <c r="A1435" s="18">
        <v>43955</v>
      </c>
      <c r="B1435" t="s">
        <v>225</v>
      </c>
      <c r="C1435" t="s">
        <v>187</v>
      </c>
      <c r="D1435">
        <v>6</v>
      </c>
      <c r="E1435">
        <v>0</v>
      </c>
      <c r="F1435">
        <v>0</v>
      </c>
      <c r="G1435">
        <v>6</v>
      </c>
      <c r="H1435">
        <v>122</v>
      </c>
      <c r="I1435">
        <v>14</v>
      </c>
      <c r="J1435">
        <v>41</v>
      </c>
      <c r="K1435">
        <v>67</v>
      </c>
      <c r="L1435" t="s">
        <v>13</v>
      </c>
      <c r="N1435" t="s">
        <v>187</v>
      </c>
      <c r="O1435" t="s">
        <v>39</v>
      </c>
      <c r="P1435" t="s">
        <v>40</v>
      </c>
      <c r="Q1435" t="s">
        <v>226</v>
      </c>
      <c r="R1435" t="s">
        <v>215</v>
      </c>
      <c r="T1435">
        <v>25</v>
      </c>
      <c r="U1435">
        <v>8</v>
      </c>
      <c r="V1435">
        <v>450</v>
      </c>
      <c r="W1435">
        <v>693</v>
      </c>
      <c r="X1435">
        <v>5417</v>
      </c>
      <c r="Y1435">
        <v>72981</v>
      </c>
      <c r="Z1435">
        <v>14874889</v>
      </c>
      <c r="AA1435">
        <v>203.82</v>
      </c>
      <c r="AB1435">
        <v>99.051964420000004</v>
      </c>
      <c r="AC1435">
        <v>2.1918944530000002</v>
      </c>
      <c r="AD1435">
        <v>0.4</v>
      </c>
      <c r="AE1435">
        <v>8.1999999999999993</v>
      </c>
      <c r="AF1435">
        <v>0</v>
      </c>
      <c r="AG1435">
        <v>0.94</v>
      </c>
      <c r="AH1435">
        <v>0.1148</v>
      </c>
      <c r="AI1435">
        <v>0.33610000000000001</v>
      </c>
      <c r="AJ1435">
        <v>1</v>
      </c>
      <c r="AK1435">
        <v>1</v>
      </c>
    </row>
    <row r="1436" spans="1:37" x14ac:dyDescent="0.25">
      <c r="A1436" s="18">
        <v>43956</v>
      </c>
      <c r="B1436" t="s">
        <v>235</v>
      </c>
      <c r="C1436" t="s">
        <v>157</v>
      </c>
      <c r="D1436">
        <v>0</v>
      </c>
      <c r="E1436">
        <v>0</v>
      </c>
      <c r="F1436">
        <v>0</v>
      </c>
      <c r="G1436">
        <v>0</v>
      </c>
      <c r="H1436">
        <v>12</v>
      </c>
      <c r="I1436">
        <v>1</v>
      </c>
      <c r="J1436">
        <v>8</v>
      </c>
      <c r="K1436">
        <v>3</v>
      </c>
      <c r="L1436" t="s">
        <v>13</v>
      </c>
      <c r="N1436" t="s">
        <v>157</v>
      </c>
      <c r="O1436" t="s">
        <v>39</v>
      </c>
      <c r="P1436" t="s">
        <v>40</v>
      </c>
      <c r="Q1436" t="s">
        <v>226</v>
      </c>
      <c r="R1436" t="s">
        <v>215</v>
      </c>
      <c r="S1436" t="s">
        <v>233</v>
      </c>
      <c r="T1436">
        <v>18</v>
      </c>
      <c r="U1436">
        <v>5</v>
      </c>
      <c r="V1436">
        <v>289</v>
      </c>
      <c r="X1436">
        <v>6497</v>
      </c>
      <c r="Y1436">
        <v>57956</v>
      </c>
      <c r="Z1436">
        <v>5247257</v>
      </c>
      <c r="AA1436">
        <v>90.54</v>
      </c>
      <c r="AB1436">
        <v>96.910521739999993</v>
      </c>
      <c r="AC1436">
        <v>4.2256146279999998</v>
      </c>
      <c r="AD1436">
        <v>0</v>
      </c>
      <c r="AE1436">
        <v>2.29</v>
      </c>
      <c r="AF1436">
        <v>0</v>
      </c>
      <c r="AG1436">
        <v>0.19</v>
      </c>
      <c r="AH1436">
        <v>8.3299999999999999E-2</v>
      </c>
      <c r="AI1436">
        <v>0.66669999999999996</v>
      </c>
      <c r="AJ1436">
        <v>1</v>
      </c>
      <c r="AK1436">
        <v>1</v>
      </c>
    </row>
    <row r="1437" spans="1:37" x14ac:dyDescent="0.25">
      <c r="A1437" s="18">
        <v>43956</v>
      </c>
      <c r="B1437" t="s">
        <v>37</v>
      </c>
      <c r="C1437" t="s">
        <v>38</v>
      </c>
      <c r="D1437">
        <v>6</v>
      </c>
      <c r="E1437">
        <v>0</v>
      </c>
      <c r="F1437">
        <v>1</v>
      </c>
      <c r="G1437">
        <v>5</v>
      </c>
      <c r="H1437">
        <v>268</v>
      </c>
      <c r="I1437">
        <v>2</v>
      </c>
      <c r="J1437">
        <v>154</v>
      </c>
      <c r="K1437">
        <v>112</v>
      </c>
      <c r="L1437" t="s">
        <v>13</v>
      </c>
      <c r="N1437" t="s">
        <v>38</v>
      </c>
      <c r="O1437" t="s">
        <v>39</v>
      </c>
      <c r="P1437" t="s">
        <v>40</v>
      </c>
      <c r="Q1437" t="s">
        <v>41</v>
      </c>
      <c r="R1437" t="s">
        <v>42</v>
      </c>
      <c r="T1437">
        <v>8</v>
      </c>
      <c r="U1437">
        <v>1</v>
      </c>
      <c r="V1437">
        <v>57</v>
      </c>
      <c r="W1437">
        <v>80</v>
      </c>
      <c r="X1437">
        <v>636</v>
      </c>
      <c r="Y1437">
        <v>5780</v>
      </c>
      <c r="Z1437">
        <v>4216171</v>
      </c>
      <c r="AA1437">
        <v>729.43</v>
      </c>
      <c r="AB1437">
        <v>115.1317136</v>
      </c>
      <c r="AC1437">
        <v>-8.3694716880000009</v>
      </c>
      <c r="AD1437">
        <v>1.42</v>
      </c>
      <c r="AE1437">
        <v>63.56</v>
      </c>
      <c r="AF1437">
        <v>0</v>
      </c>
      <c r="AG1437">
        <v>0.47</v>
      </c>
      <c r="AH1437">
        <v>7.4999999999999997E-3</v>
      </c>
      <c r="AI1437">
        <v>0.5746</v>
      </c>
      <c r="AJ1437">
        <v>0.67</v>
      </c>
      <c r="AK1437">
        <v>1</v>
      </c>
    </row>
    <row r="1438" spans="1:37" x14ac:dyDescent="0.25">
      <c r="A1438" s="18">
        <v>43956</v>
      </c>
      <c r="B1438" t="s">
        <v>218</v>
      </c>
      <c r="C1438" t="s">
        <v>158</v>
      </c>
      <c r="D1438">
        <v>10</v>
      </c>
      <c r="E1438">
        <v>0</v>
      </c>
      <c r="F1438">
        <v>83</v>
      </c>
      <c r="G1438">
        <v>-73</v>
      </c>
      <c r="H1438">
        <v>397</v>
      </c>
      <c r="I1438">
        <v>40</v>
      </c>
      <c r="J1438">
        <v>117</v>
      </c>
      <c r="K1438">
        <v>240</v>
      </c>
      <c r="L1438" t="s">
        <v>13</v>
      </c>
      <c r="N1438" t="s">
        <v>158</v>
      </c>
      <c r="O1438" t="s">
        <v>39</v>
      </c>
      <c r="P1438" t="s">
        <v>40</v>
      </c>
      <c r="Q1438" t="s">
        <v>214</v>
      </c>
      <c r="R1438" t="s">
        <v>215</v>
      </c>
      <c r="T1438">
        <v>4</v>
      </c>
      <c r="U1438">
        <v>4</v>
      </c>
      <c r="V1438">
        <v>155</v>
      </c>
      <c r="W1438">
        <v>313</v>
      </c>
      <c r="X1438">
        <v>1238</v>
      </c>
      <c r="Y1438">
        <v>9663</v>
      </c>
      <c r="Z1438">
        <v>10722374</v>
      </c>
      <c r="AA1438">
        <v>1109.6400000000001</v>
      </c>
      <c r="AB1438">
        <v>106.1090043</v>
      </c>
      <c r="AC1438">
        <v>-6.4567363880000004</v>
      </c>
      <c r="AD1438">
        <v>0.93</v>
      </c>
      <c r="AE1438">
        <v>37.03</v>
      </c>
      <c r="AF1438">
        <v>0</v>
      </c>
      <c r="AG1438">
        <v>3.73</v>
      </c>
      <c r="AH1438">
        <v>0.1008</v>
      </c>
      <c r="AI1438">
        <v>0.29470000000000002</v>
      </c>
      <c r="AJ1438">
        <v>0.71</v>
      </c>
      <c r="AK1438">
        <v>1</v>
      </c>
    </row>
    <row r="1439" spans="1:37" x14ac:dyDescent="0.25">
      <c r="A1439" s="18">
        <v>43956</v>
      </c>
      <c r="B1439" t="s">
        <v>250</v>
      </c>
      <c r="C1439" t="s">
        <v>159</v>
      </c>
      <c r="D1439">
        <v>0</v>
      </c>
      <c r="E1439">
        <v>0</v>
      </c>
      <c r="F1439">
        <v>0</v>
      </c>
      <c r="G1439">
        <v>0</v>
      </c>
      <c r="H1439">
        <v>12</v>
      </c>
      <c r="I1439">
        <v>2</v>
      </c>
      <c r="J1439">
        <v>1</v>
      </c>
      <c r="K1439">
        <v>9</v>
      </c>
      <c r="L1439" t="s">
        <v>13</v>
      </c>
      <c r="N1439" t="s">
        <v>159</v>
      </c>
      <c r="O1439" t="s">
        <v>39</v>
      </c>
      <c r="P1439" t="s">
        <v>40</v>
      </c>
      <c r="Q1439" t="s">
        <v>226</v>
      </c>
      <c r="R1439" t="s">
        <v>215</v>
      </c>
      <c r="T1439">
        <v>9</v>
      </c>
      <c r="U1439">
        <v>1</v>
      </c>
      <c r="V1439">
        <v>129</v>
      </c>
      <c r="W1439">
        <v>172</v>
      </c>
      <c r="X1439">
        <v>1341</v>
      </c>
      <c r="Y1439">
        <v>19919</v>
      </c>
      <c r="Z1439">
        <v>1999539</v>
      </c>
      <c r="AA1439">
        <v>100.38</v>
      </c>
      <c r="AB1439">
        <v>102.33842129999999</v>
      </c>
      <c r="AC1439">
        <v>-3.5335836270000001</v>
      </c>
      <c r="AD1439">
        <v>0</v>
      </c>
      <c r="AE1439">
        <v>6</v>
      </c>
      <c r="AF1439">
        <v>0</v>
      </c>
      <c r="AG1439">
        <v>1</v>
      </c>
      <c r="AH1439">
        <v>0.16669999999999999</v>
      </c>
      <c r="AI1439">
        <v>8.3299999999999999E-2</v>
      </c>
      <c r="AJ1439">
        <v>1</v>
      </c>
      <c r="AK1439">
        <v>1</v>
      </c>
    </row>
    <row r="1440" spans="1:37" x14ac:dyDescent="0.25">
      <c r="A1440" s="18">
        <v>43956</v>
      </c>
      <c r="B1440" t="s">
        <v>213</v>
      </c>
      <c r="C1440" t="s">
        <v>161</v>
      </c>
      <c r="D1440">
        <v>131</v>
      </c>
      <c r="E1440">
        <v>1</v>
      </c>
      <c r="F1440">
        <v>67</v>
      </c>
      <c r="G1440">
        <v>63</v>
      </c>
      <c r="H1440">
        <v>4058</v>
      </c>
      <c r="I1440">
        <v>369</v>
      </c>
      <c r="J1440">
        <v>651</v>
      </c>
      <c r="K1440">
        <v>3038</v>
      </c>
      <c r="L1440" t="s">
        <v>13</v>
      </c>
      <c r="N1440" t="s">
        <v>161</v>
      </c>
      <c r="O1440" t="s">
        <v>39</v>
      </c>
      <c r="P1440" t="s">
        <v>40</v>
      </c>
      <c r="Q1440" t="s">
        <v>214</v>
      </c>
      <c r="R1440" t="s">
        <v>215</v>
      </c>
      <c r="S1440" t="s">
        <v>216</v>
      </c>
      <c r="T1440">
        <v>1</v>
      </c>
      <c r="U1440">
        <v>5</v>
      </c>
      <c r="V1440">
        <v>44</v>
      </c>
      <c r="W1440">
        <v>267</v>
      </c>
      <c r="Y1440">
        <v>664</v>
      </c>
      <c r="Z1440">
        <v>10846145</v>
      </c>
      <c r="AA1440">
        <v>16334.31</v>
      </c>
      <c r="AB1440">
        <v>106.8361183</v>
      </c>
      <c r="AC1440">
        <v>-6.2046989909999999</v>
      </c>
      <c r="AD1440">
        <v>12.08</v>
      </c>
      <c r="AE1440">
        <v>374.14</v>
      </c>
      <c r="AF1440">
        <v>0.09</v>
      </c>
      <c r="AG1440">
        <v>34.020000000000003</v>
      </c>
      <c r="AH1440">
        <v>9.0899999999999995E-2</v>
      </c>
      <c r="AI1440">
        <v>0.16039999999999999</v>
      </c>
      <c r="AJ1440">
        <v>1.79</v>
      </c>
      <c r="AK1440">
        <v>0.1</v>
      </c>
    </row>
    <row r="1441" spans="1:37" x14ac:dyDescent="0.25">
      <c r="A1441" s="18">
        <v>43956</v>
      </c>
      <c r="B1441" t="s">
        <v>223</v>
      </c>
      <c r="C1441" t="s">
        <v>160</v>
      </c>
      <c r="D1441">
        <v>6</v>
      </c>
      <c r="E1441">
        <v>0</v>
      </c>
      <c r="F1441">
        <v>1</v>
      </c>
      <c r="G1441">
        <v>5</v>
      </c>
      <c r="H1441">
        <v>106</v>
      </c>
      <c r="I1441">
        <v>7</v>
      </c>
      <c r="J1441">
        <v>53</v>
      </c>
      <c r="K1441">
        <v>46</v>
      </c>
      <c r="L1441" t="s">
        <v>13</v>
      </c>
      <c r="N1441" t="s">
        <v>160</v>
      </c>
      <c r="O1441" t="s">
        <v>39</v>
      </c>
      <c r="P1441" t="s">
        <v>40</v>
      </c>
      <c r="Q1441" t="s">
        <v>214</v>
      </c>
      <c r="R1441" t="s">
        <v>215</v>
      </c>
      <c r="S1441" t="s">
        <v>224</v>
      </c>
      <c r="T1441">
        <v>4</v>
      </c>
      <c r="U1441">
        <v>1</v>
      </c>
      <c r="V1441">
        <v>78</v>
      </c>
      <c r="W1441">
        <v>46</v>
      </c>
      <c r="X1441">
        <v>392</v>
      </c>
      <c r="Y1441">
        <v>3133</v>
      </c>
      <c r="Z1441">
        <v>3631015</v>
      </c>
      <c r="AA1441">
        <v>1158.9000000000001</v>
      </c>
      <c r="AB1441">
        <v>110.4448783</v>
      </c>
      <c r="AC1441">
        <v>-7.8945018500000002</v>
      </c>
      <c r="AD1441">
        <v>1.65</v>
      </c>
      <c r="AE1441">
        <v>29.19</v>
      </c>
      <c r="AF1441">
        <v>0</v>
      </c>
      <c r="AG1441">
        <v>1.93</v>
      </c>
      <c r="AH1441">
        <v>6.6000000000000003E-2</v>
      </c>
      <c r="AI1441">
        <v>0.5</v>
      </c>
      <c r="AK1441">
        <v>1</v>
      </c>
    </row>
    <row r="1442" spans="1:37" x14ac:dyDescent="0.25">
      <c r="A1442" s="18">
        <v>43956</v>
      </c>
      <c r="B1442" t="s">
        <v>254</v>
      </c>
      <c r="C1442" t="s">
        <v>162</v>
      </c>
      <c r="D1442">
        <v>0</v>
      </c>
      <c r="E1442">
        <v>0</v>
      </c>
      <c r="F1442">
        <v>4</v>
      </c>
      <c r="G1442">
        <v>-4</v>
      </c>
      <c r="H1442">
        <v>15</v>
      </c>
      <c r="I1442">
        <v>1</v>
      </c>
      <c r="J1442">
        <v>6</v>
      </c>
      <c r="K1442">
        <v>8</v>
      </c>
      <c r="L1442" t="s">
        <v>13</v>
      </c>
      <c r="N1442" t="s">
        <v>162</v>
      </c>
      <c r="O1442" t="s">
        <v>39</v>
      </c>
      <c r="P1442" t="s">
        <v>40</v>
      </c>
      <c r="Q1442" t="s">
        <v>220</v>
      </c>
      <c r="R1442" t="s">
        <v>42</v>
      </c>
      <c r="T1442">
        <v>5</v>
      </c>
      <c r="U1442">
        <v>1</v>
      </c>
      <c r="V1442">
        <v>77</v>
      </c>
      <c r="W1442">
        <v>72</v>
      </c>
      <c r="X1442">
        <v>657</v>
      </c>
      <c r="Y1442">
        <v>11257</v>
      </c>
      <c r="Z1442">
        <v>1180651</v>
      </c>
      <c r="AA1442">
        <v>104.88</v>
      </c>
      <c r="AB1442">
        <v>122.37605809999999</v>
      </c>
      <c r="AC1442">
        <v>0.68700260400000002</v>
      </c>
      <c r="AD1442">
        <v>0</v>
      </c>
      <c r="AE1442">
        <v>12.7</v>
      </c>
      <c r="AF1442">
        <v>0</v>
      </c>
      <c r="AG1442">
        <v>0.85</v>
      </c>
      <c r="AH1442">
        <v>6.6699999999999995E-2</v>
      </c>
      <c r="AI1442">
        <v>0.4</v>
      </c>
      <c r="AJ1442">
        <v>1</v>
      </c>
      <c r="AK1442">
        <v>1</v>
      </c>
    </row>
    <row r="1443" spans="1:37" x14ac:dyDescent="0.25">
      <c r="A1443" s="18">
        <v>43956</v>
      </c>
      <c r="B1443" t="s">
        <v>246</v>
      </c>
      <c r="C1443" t="s">
        <v>163</v>
      </c>
      <c r="D1443">
        <v>5</v>
      </c>
      <c r="E1443">
        <v>0</v>
      </c>
      <c r="F1443">
        <v>0</v>
      </c>
      <c r="G1443">
        <v>5</v>
      </c>
      <c r="H1443">
        <v>42</v>
      </c>
      <c r="I1443">
        <v>0</v>
      </c>
      <c r="J1443">
        <v>1</v>
      </c>
      <c r="K1443">
        <v>41</v>
      </c>
      <c r="L1443" t="s">
        <v>13</v>
      </c>
      <c r="N1443" t="s">
        <v>163</v>
      </c>
      <c r="O1443" t="s">
        <v>39</v>
      </c>
      <c r="P1443" t="s">
        <v>40</v>
      </c>
      <c r="Q1443" t="s">
        <v>226</v>
      </c>
      <c r="R1443" t="s">
        <v>215</v>
      </c>
      <c r="T1443">
        <v>9</v>
      </c>
      <c r="U1443">
        <v>2</v>
      </c>
      <c r="V1443">
        <v>141</v>
      </c>
      <c r="W1443">
        <v>163</v>
      </c>
      <c r="X1443">
        <v>1399</v>
      </c>
      <c r="Y1443">
        <v>50058</v>
      </c>
      <c r="Z1443">
        <v>3493357</v>
      </c>
      <c r="AA1443">
        <v>69.790000000000006</v>
      </c>
      <c r="AB1443">
        <v>102.72364039999999</v>
      </c>
      <c r="AC1443">
        <v>-1.69769766</v>
      </c>
      <c r="AD1443">
        <v>1.43</v>
      </c>
      <c r="AE1443">
        <v>12.02</v>
      </c>
      <c r="AF1443">
        <v>0</v>
      </c>
      <c r="AG1443">
        <v>0</v>
      </c>
      <c r="AH1443">
        <v>0</v>
      </c>
      <c r="AI1443">
        <v>2.3800000000000002E-2</v>
      </c>
      <c r="AK1443">
        <v>1</v>
      </c>
    </row>
    <row r="1444" spans="1:37" x14ac:dyDescent="0.25">
      <c r="A1444" s="18">
        <v>43956</v>
      </c>
      <c r="B1444" t="s">
        <v>217</v>
      </c>
      <c r="C1444" t="s">
        <v>164</v>
      </c>
      <c r="D1444">
        <v>52</v>
      </c>
      <c r="E1444">
        <v>1</v>
      </c>
      <c r="F1444">
        <v>8</v>
      </c>
      <c r="G1444">
        <v>43</v>
      </c>
      <c r="H1444">
        <v>1296</v>
      </c>
      <c r="I1444">
        <v>82</v>
      </c>
      <c r="J1444">
        <v>166</v>
      </c>
      <c r="K1444">
        <v>1048</v>
      </c>
      <c r="L1444" t="s">
        <v>13</v>
      </c>
      <c r="N1444" t="s">
        <v>164</v>
      </c>
      <c r="O1444" t="s">
        <v>39</v>
      </c>
      <c r="P1444" t="s">
        <v>40</v>
      </c>
      <c r="Q1444" t="s">
        <v>214</v>
      </c>
      <c r="R1444" t="s">
        <v>215</v>
      </c>
      <c r="T1444">
        <v>18</v>
      </c>
      <c r="U1444">
        <v>9</v>
      </c>
      <c r="V1444">
        <v>627</v>
      </c>
      <c r="W1444">
        <v>645</v>
      </c>
      <c r="X1444">
        <v>5312</v>
      </c>
      <c r="Y1444">
        <v>35378</v>
      </c>
      <c r="Z1444">
        <v>45161325</v>
      </c>
      <c r="AA1444">
        <v>1276.55</v>
      </c>
      <c r="AB1444">
        <v>107.60370829999999</v>
      </c>
      <c r="AC1444">
        <v>-6.9204320829999997</v>
      </c>
      <c r="AD1444">
        <v>1.1499999999999999</v>
      </c>
      <c r="AE1444">
        <v>28.7</v>
      </c>
      <c r="AF1444">
        <v>0.02</v>
      </c>
      <c r="AG1444">
        <v>1.82</v>
      </c>
      <c r="AH1444">
        <v>6.3299999999999995E-2</v>
      </c>
      <c r="AI1444">
        <v>0.12809999999999999</v>
      </c>
      <c r="AJ1444">
        <v>0.28000000000000003</v>
      </c>
      <c r="AK1444">
        <v>1</v>
      </c>
    </row>
    <row r="1445" spans="1:37" x14ac:dyDescent="0.25">
      <c r="A1445" s="18">
        <v>43956</v>
      </c>
      <c r="B1445" t="s">
        <v>227</v>
      </c>
      <c r="C1445" t="s">
        <v>165</v>
      </c>
      <c r="D1445">
        <v>49</v>
      </c>
      <c r="E1445">
        <v>0</v>
      </c>
      <c r="F1445">
        <v>15</v>
      </c>
      <c r="G1445">
        <v>34</v>
      </c>
      <c r="H1445">
        <v>836</v>
      </c>
      <c r="I1445">
        <v>55</v>
      </c>
      <c r="J1445">
        <v>155</v>
      </c>
      <c r="K1445">
        <v>626</v>
      </c>
      <c r="L1445" t="s">
        <v>13</v>
      </c>
      <c r="N1445" t="s">
        <v>165</v>
      </c>
      <c r="O1445" t="s">
        <v>39</v>
      </c>
      <c r="P1445" t="s">
        <v>40</v>
      </c>
      <c r="Q1445" t="s">
        <v>214</v>
      </c>
      <c r="R1445" t="s">
        <v>215</v>
      </c>
      <c r="T1445">
        <v>29</v>
      </c>
      <c r="U1445">
        <v>6</v>
      </c>
      <c r="V1445">
        <v>576</v>
      </c>
      <c r="W1445">
        <v>753</v>
      </c>
      <c r="X1445">
        <v>7809</v>
      </c>
      <c r="Y1445">
        <v>32801</v>
      </c>
      <c r="Z1445">
        <v>36364072</v>
      </c>
      <c r="AA1445">
        <v>1108.6400000000001</v>
      </c>
      <c r="AB1445">
        <v>110.20111489999999</v>
      </c>
      <c r="AC1445">
        <v>-7.2590971770000001</v>
      </c>
      <c r="AD1445">
        <v>1.35</v>
      </c>
      <c r="AE1445">
        <v>22.99</v>
      </c>
      <c r="AF1445">
        <v>0</v>
      </c>
      <c r="AG1445">
        <v>1.51</v>
      </c>
      <c r="AH1445">
        <v>6.5799999999999997E-2</v>
      </c>
      <c r="AI1445">
        <v>0.18540000000000001</v>
      </c>
      <c r="AJ1445">
        <v>2.23</v>
      </c>
      <c r="AK1445">
        <v>1</v>
      </c>
    </row>
    <row r="1446" spans="1:37" x14ac:dyDescent="0.25">
      <c r="A1446" s="18">
        <v>43956</v>
      </c>
      <c r="B1446" t="s">
        <v>228</v>
      </c>
      <c r="C1446" t="s">
        <v>166</v>
      </c>
      <c r="D1446">
        <v>42</v>
      </c>
      <c r="E1446">
        <v>0</v>
      </c>
      <c r="F1446">
        <v>2</v>
      </c>
      <c r="G1446">
        <v>40</v>
      </c>
      <c r="H1446">
        <v>1110</v>
      </c>
      <c r="I1446">
        <v>116</v>
      </c>
      <c r="J1446">
        <v>168</v>
      </c>
      <c r="K1446">
        <v>826</v>
      </c>
      <c r="L1446" t="s">
        <v>13</v>
      </c>
      <c r="N1446" t="s">
        <v>166</v>
      </c>
      <c r="O1446" t="s">
        <v>39</v>
      </c>
      <c r="P1446" t="s">
        <v>40</v>
      </c>
      <c r="Q1446" t="s">
        <v>214</v>
      </c>
      <c r="R1446" t="s">
        <v>215</v>
      </c>
      <c r="T1446">
        <v>29</v>
      </c>
      <c r="U1446">
        <v>9</v>
      </c>
      <c r="V1446">
        <v>666</v>
      </c>
      <c r="W1446">
        <v>777</v>
      </c>
      <c r="X1446">
        <v>7724</v>
      </c>
      <c r="Y1446">
        <v>47803</v>
      </c>
      <c r="Z1446">
        <v>40479023</v>
      </c>
      <c r="AA1446">
        <v>846.78</v>
      </c>
      <c r="AB1446">
        <v>112.7329414</v>
      </c>
      <c r="AC1446">
        <v>-7.7233455790000001</v>
      </c>
      <c r="AD1446">
        <v>1.04</v>
      </c>
      <c r="AE1446">
        <v>27.42</v>
      </c>
      <c r="AF1446">
        <v>0</v>
      </c>
      <c r="AG1446">
        <v>2.87</v>
      </c>
      <c r="AH1446">
        <v>0.1045</v>
      </c>
      <c r="AI1446">
        <v>0.15140000000000001</v>
      </c>
      <c r="AJ1446">
        <v>4.67</v>
      </c>
      <c r="AK1446">
        <v>0</v>
      </c>
    </row>
    <row r="1447" spans="1:37" x14ac:dyDescent="0.25">
      <c r="A1447" s="18">
        <v>43956</v>
      </c>
      <c r="B1447" t="s">
        <v>244</v>
      </c>
      <c r="C1447" t="s">
        <v>167</v>
      </c>
      <c r="D1447">
        <v>0</v>
      </c>
      <c r="E1447">
        <v>0</v>
      </c>
      <c r="F1447">
        <v>0</v>
      </c>
      <c r="G1447">
        <v>0</v>
      </c>
      <c r="H1447">
        <v>70</v>
      </c>
      <c r="I1447">
        <v>1</v>
      </c>
      <c r="J1447">
        <v>7</v>
      </c>
      <c r="K1447">
        <v>62</v>
      </c>
      <c r="L1447" t="s">
        <v>13</v>
      </c>
      <c r="N1447" t="s">
        <v>167</v>
      </c>
      <c r="O1447" t="s">
        <v>39</v>
      </c>
      <c r="P1447" t="s">
        <v>40</v>
      </c>
      <c r="Q1447" t="s">
        <v>222</v>
      </c>
      <c r="R1447" t="s">
        <v>215</v>
      </c>
      <c r="T1447">
        <v>12</v>
      </c>
      <c r="U1447">
        <v>2</v>
      </c>
      <c r="V1447">
        <v>174</v>
      </c>
      <c r="W1447">
        <v>99</v>
      </c>
      <c r="X1447">
        <v>2031</v>
      </c>
      <c r="Y1447">
        <v>147307</v>
      </c>
      <c r="Z1447">
        <v>5422814</v>
      </c>
      <c r="AA1447">
        <v>36.81</v>
      </c>
      <c r="AB1447">
        <v>111.1211776</v>
      </c>
      <c r="AC1447">
        <v>-8.6474572E-2</v>
      </c>
      <c r="AD1447">
        <v>0</v>
      </c>
      <c r="AE1447">
        <v>12.91</v>
      </c>
      <c r="AF1447">
        <v>0</v>
      </c>
      <c r="AG1447">
        <v>0.18</v>
      </c>
      <c r="AH1447">
        <v>1.43E-2</v>
      </c>
      <c r="AI1447">
        <v>0.1</v>
      </c>
      <c r="AJ1447">
        <v>0</v>
      </c>
      <c r="AK1447">
        <v>1</v>
      </c>
    </row>
    <row r="1448" spans="1:37" x14ac:dyDescent="0.25">
      <c r="A1448" s="18">
        <v>43956</v>
      </c>
      <c r="B1448" t="s">
        <v>247</v>
      </c>
      <c r="C1448" t="s">
        <v>168</v>
      </c>
      <c r="D1448">
        <v>14</v>
      </c>
      <c r="E1448">
        <v>0</v>
      </c>
      <c r="F1448">
        <v>0</v>
      </c>
      <c r="G1448">
        <v>14</v>
      </c>
      <c r="H1448">
        <v>211</v>
      </c>
      <c r="I1448">
        <v>9</v>
      </c>
      <c r="J1448">
        <v>24</v>
      </c>
      <c r="K1448">
        <v>178</v>
      </c>
      <c r="L1448" t="s">
        <v>13</v>
      </c>
      <c r="N1448" t="s">
        <v>168</v>
      </c>
      <c r="O1448" t="s">
        <v>39</v>
      </c>
      <c r="P1448" t="s">
        <v>40</v>
      </c>
      <c r="Q1448" t="s">
        <v>222</v>
      </c>
      <c r="R1448" t="s">
        <v>42</v>
      </c>
      <c r="T1448">
        <v>11</v>
      </c>
      <c r="U1448">
        <v>2</v>
      </c>
      <c r="V1448">
        <v>153</v>
      </c>
      <c r="W1448">
        <v>144</v>
      </c>
      <c r="X1448">
        <v>1864</v>
      </c>
      <c r="Y1448">
        <v>38744</v>
      </c>
      <c r="Z1448">
        <v>4023049</v>
      </c>
      <c r="AA1448">
        <v>103.84</v>
      </c>
      <c r="AB1448">
        <v>115.4385783</v>
      </c>
      <c r="AC1448">
        <v>-2.993594979</v>
      </c>
      <c r="AD1448">
        <v>3.48</v>
      </c>
      <c r="AE1448">
        <v>52.45</v>
      </c>
      <c r="AF1448">
        <v>0</v>
      </c>
      <c r="AG1448">
        <v>2.2400000000000002</v>
      </c>
      <c r="AH1448">
        <v>4.2700000000000002E-2</v>
      </c>
      <c r="AI1448">
        <v>0.1137</v>
      </c>
      <c r="AJ1448">
        <v>4.67</v>
      </c>
      <c r="AK1448">
        <v>1</v>
      </c>
    </row>
    <row r="1449" spans="1:37" x14ac:dyDescent="0.25">
      <c r="A1449" s="18">
        <v>43956</v>
      </c>
      <c r="B1449" t="s">
        <v>236</v>
      </c>
      <c r="C1449" t="s">
        <v>169</v>
      </c>
      <c r="D1449">
        <v>1</v>
      </c>
      <c r="E1449">
        <v>2</v>
      </c>
      <c r="F1449">
        <v>0</v>
      </c>
      <c r="G1449">
        <v>-1</v>
      </c>
      <c r="H1449">
        <v>177</v>
      </c>
      <c r="I1449">
        <v>9</v>
      </c>
      <c r="J1449">
        <v>16</v>
      </c>
      <c r="K1449">
        <v>152</v>
      </c>
      <c r="L1449" t="s">
        <v>13</v>
      </c>
      <c r="N1449" t="s">
        <v>169</v>
      </c>
      <c r="O1449" t="s">
        <v>39</v>
      </c>
      <c r="P1449" t="s">
        <v>40</v>
      </c>
      <c r="Q1449" t="s">
        <v>222</v>
      </c>
      <c r="R1449" t="s">
        <v>215</v>
      </c>
      <c r="T1449">
        <v>13</v>
      </c>
      <c r="U1449">
        <v>1</v>
      </c>
      <c r="V1449">
        <v>136</v>
      </c>
      <c r="W1449">
        <v>139</v>
      </c>
      <c r="X1449">
        <v>1432</v>
      </c>
      <c r="Y1449">
        <v>153565</v>
      </c>
      <c r="Z1449">
        <v>2570289</v>
      </c>
      <c r="AA1449">
        <v>16.739999999999998</v>
      </c>
      <c r="AB1449">
        <v>113.41765359999999</v>
      </c>
      <c r="AC1449">
        <v>-1.6024846530000001</v>
      </c>
      <c r="AD1449">
        <v>0.39</v>
      </c>
      <c r="AE1449">
        <v>68.86</v>
      </c>
      <c r="AF1449">
        <v>0.78</v>
      </c>
      <c r="AG1449">
        <v>3.5</v>
      </c>
      <c r="AH1449">
        <v>5.0799999999999998E-2</v>
      </c>
      <c r="AI1449">
        <v>9.0399999999999994E-2</v>
      </c>
      <c r="AJ1449">
        <v>0.04</v>
      </c>
    </row>
    <row r="1450" spans="1:37" x14ac:dyDescent="0.25">
      <c r="A1450" s="18">
        <v>43956</v>
      </c>
      <c r="B1450" t="s">
        <v>221</v>
      </c>
      <c r="C1450" t="s">
        <v>170</v>
      </c>
      <c r="D1450">
        <v>1</v>
      </c>
      <c r="E1450">
        <v>0</v>
      </c>
      <c r="F1450">
        <v>0</v>
      </c>
      <c r="G1450">
        <v>1</v>
      </c>
      <c r="H1450">
        <v>165</v>
      </c>
      <c r="I1450">
        <v>2</v>
      </c>
      <c r="J1450">
        <v>16</v>
      </c>
      <c r="K1450">
        <v>147</v>
      </c>
      <c r="L1450" t="s">
        <v>13</v>
      </c>
      <c r="N1450" t="s">
        <v>170</v>
      </c>
      <c r="O1450" t="s">
        <v>39</v>
      </c>
      <c r="P1450" t="s">
        <v>40</v>
      </c>
      <c r="Q1450" t="s">
        <v>222</v>
      </c>
      <c r="R1450" t="s">
        <v>42</v>
      </c>
      <c r="T1450">
        <v>7</v>
      </c>
      <c r="U1450">
        <v>3</v>
      </c>
      <c r="V1450">
        <v>103</v>
      </c>
      <c r="W1450">
        <v>197</v>
      </c>
      <c r="X1450">
        <v>841</v>
      </c>
      <c r="Y1450">
        <v>129067</v>
      </c>
      <c r="Z1450">
        <v>3552191</v>
      </c>
      <c r="AA1450">
        <v>27.52</v>
      </c>
      <c r="AB1450">
        <v>116.4684405</v>
      </c>
      <c r="AC1450">
        <v>0.45385803000000002</v>
      </c>
      <c r="AD1450">
        <v>0.28000000000000003</v>
      </c>
      <c r="AE1450">
        <v>46.45</v>
      </c>
      <c r="AF1450">
        <v>0</v>
      </c>
      <c r="AG1450">
        <v>0.56000000000000005</v>
      </c>
      <c r="AH1450">
        <v>1.21E-2</v>
      </c>
      <c r="AI1450">
        <v>9.7000000000000003E-2</v>
      </c>
      <c r="AJ1450">
        <v>0.2</v>
      </c>
      <c r="AK1450">
        <v>0</v>
      </c>
    </row>
    <row r="1451" spans="1:37" x14ac:dyDescent="0.25">
      <c r="A1451" s="18">
        <v>43956</v>
      </c>
      <c r="B1451" t="s">
        <v>241</v>
      </c>
      <c r="C1451" t="s">
        <v>171</v>
      </c>
      <c r="D1451">
        <v>1</v>
      </c>
      <c r="E1451">
        <v>0</v>
      </c>
      <c r="F1451">
        <v>1</v>
      </c>
      <c r="G1451">
        <v>0</v>
      </c>
      <c r="H1451">
        <v>131</v>
      </c>
      <c r="I1451">
        <v>1</v>
      </c>
      <c r="J1451">
        <v>6</v>
      </c>
      <c r="K1451">
        <v>124</v>
      </c>
      <c r="L1451" t="s">
        <v>13</v>
      </c>
      <c r="N1451" t="s">
        <v>171</v>
      </c>
      <c r="O1451" t="s">
        <v>39</v>
      </c>
      <c r="P1451" t="s">
        <v>40</v>
      </c>
      <c r="Q1451" t="s">
        <v>222</v>
      </c>
      <c r="R1451" t="s">
        <v>42</v>
      </c>
      <c r="T1451">
        <v>4</v>
      </c>
      <c r="U1451">
        <v>1</v>
      </c>
      <c r="V1451">
        <v>53</v>
      </c>
      <c r="W1451">
        <v>35</v>
      </c>
      <c r="X1451">
        <v>447</v>
      </c>
      <c r="Y1451">
        <v>75468</v>
      </c>
      <c r="Z1451">
        <v>648407</v>
      </c>
      <c r="AA1451">
        <v>8.59</v>
      </c>
      <c r="AB1451">
        <v>116.2188791</v>
      </c>
      <c r="AC1451">
        <v>2.8910126209999998</v>
      </c>
      <c r="AD1451">
        <v>1.54</v>
      </c>
      <c r="AE1451">
        <v>202.03</v>
      </c>
      <c r="AF1451">
        <v>0</v>
      </c>
      <c r="AG1451">
        <v>1.54</v>
      </c>
      <c r="AH1451">
        <v>7.6E-3</v>
      </c>
      <c r="AI1451">
        <v>4.58E-2</v>
      </c>
      <c r="AJ1451">
        <v>0.13</v>
      </c>
      <c r="AK1451">
        <v>1</v>
      </c>
    </row>
    <row r="1452" spans="1:37" x14ac:dyDescent="0.25">
      <c r="A1452" s="18">
        <v>43956</v>
      </c>
      <c r="B1452" t="s">
        <v>248</v>
      </c>
      <c r="C1452" t="s">
        <v>172</v>
      </c>
      <c r="D1452">
        <v>8</v>
      </c>
      <c r="E1452">
        <v>0</v>
      </c>
      <c r="F1452">
        <v>0</v>
      </c>
      <c r="G1452">
        <v>8</v>
      </c>
      <c r="H1452">
        <v>28</v>
      </c>
      <c r="I1452">
        <v>1</v>
      </c>
      <c r="J1452">
        <v>4</v>
      </c>
      <c r="K1452">
        <v>23</v>
      </c>
      <c r="L1452" t="s">
        <v>13</v>
      </c>
      <c r="N1452" t="s">
        <v>172</v>
      </c>
      <c r="O1452" t="s">
        <v>39</v>
      </c>
      <c r="P1452" t="s">
        <v>40</v>
      </c>
      <c r="Q1452" t="s">
        <v>226</v>
      </c>
      <c r="R1452" t="s">
        <v>215</v>
      </c>
      <c r="T1452">
        <v>6</v>
      </c>
      <c r="U1452">
        <v>1</v>
      </c>
      <c r="V1452">
        <v>47</v>
      </c>
      <c r="W1452">
        <v>82</v>
      </c>
      <c r="X1452">
        <v>309</v>
      </c>
      <c r="Y1452">
        <v>16424</v>
      </c>
      <c r="Z1452">
        <v>1379767</v>
      </c>
      <c r="AA1452">
        <v>84.01</v>
      </c>
      <c r="AB1452">
        <v>106.5499324</v>
      </c>
      <c r="AC1452">
        <v>-2.4474441269999998</v>
      </c>
      <c r="AD1452">
        <v>5.8</v>
      </c>
      <c r="AE1452">
        <v>20.29</v>
      </c>
      <c r="AF1452">
        <v>0</v>
      </c>
      <c r="AG1452">
        <v>0.72</v>
      </c>
      <c r="AH1452">
        <v>3.5700000000000003E-2</v>
      </c>
      <c r="AI1452">
        <v>0.1429</v>
      </c>
      <c r="AK1452">
        <v>1</v>
      </c>
    </row>
    <row r="1453" spans="1:37" x14ac:dyDescent="0.25">
      <c r="A1453" s="18">
        <v>43956</v>
      </c>
      <c r="B1453" t="s">
        <v>249</v>
      </c>
      <c r="C1453" t="s">
        <v>173</v>
      </c>
      <c r="D1453">
        <v>5</v>
      </c>
      <c r="E1453">
        <v>0</v>
      </c>
      <c r="F1453">
        <v>3</v>
      </c>
      <c r="G1453">
        <v>2</v>
      </c>
      <c r="H1453">
        <v>92</v>
      </c>
      <c r="I1453">
        <v>9</v>
      </c>
      <c r="J1453">
        <v>55</v>
      </c>
      <c r="K1453">
        <v>28</v>
      </c>
      <c r="L1453" t="s">
        <v>13</v>
      </c>
      <c r="N1453" t="s">
        <v>173</v>
      </c>
      <c r="O1453" t="s">
        <v>39</v>
      </c>
      <c r="P1453" t="s">
        <v>40</v>
      </c>
      <c r="Q1453" t="s">
        <v>226</v>
      </c>
      <c r="R1453" t="s">
        <v>215</v>
      </c>
      <c r="T1453">
        <v>5</v>
      </c>
      <c r="U1453">
        <v>2</v>
      </c>
      <c r="V1453">
        <v>75</v>
      </c>
      <c r="W1453">
        <v>142</v>
      </c>
      <c r="X1453">
        <v>275</v>
      </c>
      <c r="Y1453">
        <v>8202</v>
      </c>
      <c r="Z1453">
        <v>1929400</v>
      </c>
      <c r="AA1453">
        <v>235.24</v>
      </c>
      <c r="AB1453">
        <v>108.261746</v>
      </c>
      <c r="AC1453">
        <v>3.9163459999999999</v>
      </c>
      <c r="AD1453">
        <v>2.59</v>
      </c>
      <c r="AE1453">
        <v>47.68</v>
      </c>
      <c r="AF1453">
        <v>0</v>
      </c>
      <c r="AG1453">
        <v>4.66</v>
      </c>
      <c r="AH1453">
        <v>9.7799999999999998E-2</v>
      </c>
      <c r="AI1453">
        <v>0.5978</v>
      </c>
      <c r="AK1453">
        <v>1</v>
      </c>
    </row>
    <row r="1454" spans="1:37" x14ac:dyDescent="0.25">
      <c r="A1454" s="18">
        <v>43956</v>
      </c>
      <c r="B1454" t="s">
        <v>237</v>
      </c>
      <c r="C1454" t="s">
        <v>174</v>
      </c>
      <c r="D1454">
        <v>1</v>
      </c>
      <c r="E1454">
        <v>0</v>
      </c>
      <c r="F1454">
        <v>1</v>
      </c>
      <c r="G1454">
        <v>0</v>
      </c>
      <c r="H1454">
        <v>54</v>
      </c>
      <c r="I1454">
        <v>5</v>
      </c>
      <c r="J1454">
        <v>14</v>
      </c>
      <c r="K1454">
        <v>35</v>
      </c>
      <c r="L1454" t="s">
        <v>13</v>
      </c>
      <c r="N1454" t="s">
        <v>174</v>
      </c>
      <c r="O1454" t="s">
        <v>39</v>
      </c>
      <c r="P1454" t="s">
        <v>40</v>
      </c>
      <c r="Q1454" t="s">
        <v>226</v>
      </c>
      <c r="R1454" t="s">
        <v>215</v>
      </c>
      <c r="T1454">
        <v>13</v>
      </c>
      <c r="U1454">
        <v>2</v>
      </c>
      <c r="V1454">
        <v>228</v>
      </c>
      <c r="W1454">
        <v>205</v>
      </c>
      <c r="X1454">
        <v>2435</v>
      </c>
      <c r="Y1454">
        <v>34624</v>
      </c>
      <c r="Z1454">
        <v>9095591</v>
      </c>
      <c r="AA1454">
        <v>262.7</v>
      </c>
      <c r="AB1454">
        <v>105.0214366</v>
      </c>
      <c r="AC1454">
        <v>-4.9167929749999999</v>
      </c>
      <c r="AD1454">
        <v>0.11</v>
      </c>
      <c r="AE1454">
        <v>5.94</v>
      </c>
      <c r="AF1454">
        <v>0</v>
      </c>
      <c r="AG1454">
        <v>0.55000000000000004</v>
      </c>
      <c r="AH1454">
        <v>9.2600000000000002E-2</v>
      </c>
      <c r="AI1454">
        <v>0.25929999999999997</v>
      </c>
      <c r="AJ1454">
        <v>0.25</v>
      </c>
      <c r="AK1454">
        <v>1</v>
      </c>
    </row>
    <row r="1455" spans="1:37" x14ac:dyDescent="0.25">
      <c r="A1455" s="18">
        <v>43956</v>
      </c>
      <c r="B1455" t="s">
        <v>230</v>
      </c>
      <c r="C1455" t="s">
        <v>175</v>
      </c>
      <c r="D1455">
        <v>0</v>
      </c>
      <c r="E1455">
        <v>0</v>
      </c>
      <c r="F1455">
        <v>0</v>
      </c>
      <c r="G1455">
        <v>0</v>
      </c>
      <c r="H1455">
        <v>23</v>
      </c>
      <c r="I1455">
        <v>0</v>
      </c>
      <c r="J1455">
        <v>11</v>
      </c>
      <c r="K1455">
        <v>12</v>
      </c>
      <c r="L1455" t="s">
        <v>13</v>
      </c>
      <c r="N1455" t="s">
        <v>175</v>
      </c>
      <c r="O1455" t="s">
        <v>39</v>
      </c>
      <c r="P1455" t="s">
        <v>40</v>
      </c>
      <c r="Q1455" t="s">
        <v>175</v>
      </c>
      <c r="R1455" t="s">
        <v>231</v>
      </c>
      <c r="T1455">
        <v>9</v>
      </c>
      <c r="U1455">
        <v>2</v>
      </c>
      <c r="V1455">
        <v>118</v>
      </c>
      <c r="W1455">
        <v>35</v>
      </c>
      <c r="X1455">
        <v>1198</v>
      </c>
      <c r="Y1455">
        <v>46914</v>
      </c>
      <c r="Z1455">
        <v>1847097</v>
      </c>
      <c r="AA1455">
        <v>39.369999999999997</v>
      </c>
      <c r="AB1455">
        <v>129.57679200000001</v>
      </c>
      <c r="AC1455">
        <v>-3.1925720000000002</v>
      </c>
      <c r="AD1455">
        <v>0</v>
      </c>
      <c r="AE1455">
        <v>12.45</v>
      </c>
      <c r="AF1455">
        <v>0</v>
      </c>
      <c r="AG1455">
        <v>0</v>
      </c>
      <c r="AH1455">
        <v>0</v>
      </c>
      <c r="AI1455">
        <v>0.4783</v>
      </c>
      <c r="AJ1455">
        <v>1</v>
      </c>
      <c r="AK1455">
        <v>1</v>
      </c>
    </row>
    <row r="1456" spans="1:37" x14ac:dyDescent="0.25">
      <c r="A1456" s="18">
        <v>43956</v>
      </c>
      <c r="B1456" t="s">
        <v>234</v>
      </c>
      <c r="C1456" t="s">
        <v>176</v>
      </c>
      <c r="D1456">
        <v>0</v>
      </c>
      <c r="E1456">
        <v>0</v>
      </c>
      <c r="F1456">
        <v>0</v>
      </c>
      <c r="G1456">
        <v>0</v>
      </c>
      <c r="H1456">
        <v>50</v>
      </c>
      <c r="I1456">
        <v>0</v>
      </c>
      <c r="J1456">
        <v>6</v>
      </c>
      <c r="K1456">
        <v>44</v>
      </c>
      <c r="L1456" t="s">
        <v>13</v>
      </c>
      <c r="N1456" t="s">
        <v>176</v>
      </c>
      <c r="O1456" t="s">
        <v>39</v>
      </c>
      <c r="P1456" t="s">
        <v>40</v>
      </c>
      <c r="Q1456" t="s">
        <v>175</v>
      </c>
      <c r="R1456" t="s">
        <v>231</v>
      </c>
      <c r="T1456">
        <v>8</v>
      </c>
      <c r="U1456">
        <v>2</v>
      </c>
      <c r="V1456">
        <v>116</v>
      </c>
      <c r="W1456">
        <v>118</v>
      </c>
      <c r="X1456">
        <v>1063</v>
      </c>
      <c r="Y1456">
        <v>31983</v>
      </c>
      <c r="Z1456">
        <v>1307803</v>
      </c>
      <c r="AA1456">
        <v>40.89</v>
      </c>
      <c r="AB1456">
        <v>127.5391072</v>
      </c>
      <c r="AC1456">
        <v>0.212036949</v>
      </c>
      <c r="AD1456">
        <v>0</v>
      </c>
      <c r="AE1456">
        <v>38.229999999999997</v>
      </c>
      <c r="AF1456">
        <v>0</v>
      </c>
      <c r="AG1456">
        <v>0</v>
      </c>
      <c r="AH1456">
        <v>0</v>
      </c>
      <c r="AI1456">
        <v>0.12</v>
      </c>
      <c r="AJ1456">
        <v>1</v>
      </c>
      <c r="AK1456">
        <v>1</v>
      </c>
    </row>
    <row r="1457" spans="1:37" x14ac:dyDescent="0.25">
      <c r="A1457" s="18">
        <v>43956</v>
      </c>
      <c r="B1457" t="s">
        <v>251</v>
      </c>
      <c r="C1457" t="s">
        <v>177</v>
      </c>
      <c r="D1457">
        <v>16</v>
      </c>
      <c r="E1457">
        <v>0</v>
      </c>
      <c r="F1457">
        <v>10</v>
      </c>
      <c r="G1457">
        <v>6</v>
      </c>
      <c r="H1457">
        <v>282</v>
      </c>
      <c r="I1457">
        <v>4</v>
      </c>
      <c r="J1457">
        <v>46</v>
      </c>
      <c r="K1457">
        <v>232</v>
      </c>
      <c r="L1457" t="s">
        <v>13</v>
      </c>
      <c r="N1457" t="s">
        <v>177</v>
      </c>
      <c r="O1457" t="s">
        <v>39</v>
      </c>
      <c r="P1457" t="s">
        <v>40</v>
      </c>
      <c r="Q1457" t="s">
        <v>41</v>
      </c>
      <c r="R1457" t="s">
        <v>42</v>
      </c>
      <c r="T1457">
        <v>8</v>
      </c>
      <c r="U1457">
        <v>2</v>
      </c>
      <c r="V1457">
        <v>117</v>
      </c>
      <c r="W1457">
        <v>145</v>
      </c>
      <c r="X1457">
        <v>995</v>
      </c>
      <c r="Y1457">
        <v>18572</v>
      </c>
      <c r="Z1457">
        <v>5270247</v>
      </c>
      <c r="AA1457">
        <v>283.77</v>
      </c>
      <c r="AB1457">
        <v>117.5086257</v>
      </c>
      <c r="AC1457">
        <v>-8.6069988659999996</v>
      </c>
      <c r="AD1457">
        <v>3.04</v>
      </c>
      <c r="AE1457">
        <v>53.51</v>
      </c>
      <c r="AF1457">
        <v>0</v>
      </c>
      <c r="AG1457">
        <v>0.76</v>
      </c>
      <c r="AH1457">
        <v>1.4200000000000001E-2</v>
      </c>
      <c r="AI1457">
        <v>0.16309999999999999</v>
      </c>
      <c r="AK1457">
        <v>1</v>
      </c>
    </row>
    <row r="1458" spans="1:37" x14ac:dyDescent="0.25">
      <c r="A1458" s="18">
        <v>43956</v>
      </c>
      <c r="B1458" t="s">
        <v>253</v>
      </c>
      <c r="C1458" t="s">
        <v>178</v>
      </c>
      <c r="D1458">
        <v>2</v>
      </c>
      <c r="E1458">
        <v>0</v>
      </c>
      <c r="F1458">
        <v>0</v>
      </c>
      <c r="G1458">
        <v>2</v>
      </c>
      <c r="H1458">
        <v>12</v>
      </c>
      <c r="I1458">
        <v>0</v>
      </c>
      <c r="J1458">
        <v>1</v>
      </c>
      <c r="K1458">
        <v>11</v>
      </c>
      <c r="L1458" t="s">
        <v>13</v>
      </c>
      <c r="N1458" t="s">
        <v>178</v>
      </c>
      <c r="O1458" t="s">
        <v>39</v>
      </c>
      <c r="P1458" t="s">
        <v>40</v>
      </c>
      <c r="Q1458" t="s">
        <v>41</v>
      </c>
      <c r="R1458" t="s">
        <v>42</v>
      </c>
      <c r="T1458">
        <v>21</v>
      </c>
      <c r="U1458">
        <v>1</v>
      </c>
      <c r="V1458">
        <v>309</v>
      </c>
      <c r="W1458">
        <v>327</v>
      </c>
      <c r="X1458">
        <v>3026</v>
      </c>
      <c r="Y1458">
        <v>48718</v>
      </c>
      <c r="Z1458">
        <v>5411321</v>
      </c>
      <c r="AA1458">
        <v>111.07</v>
      </c>
      <c r="AB1458">
        <v>121.592271</v>
      </c>
      <c r="AC1458">
        <v>-8.6822049999999997</v>
      </c>
      <c r="AD1458">
        <v>0.37</v>
      </c>
      <c r="AE1458">
        <v>2.2200000000000002</v>
      </c>
      <c r="AF1458">
        <v>0</v>
      </c>
      <c r="AG1458">
        <v>0</v>
      </c>
      <c r="AH1458">
        <v>0</v>
      </c>
      <c r="AI1458">
        <v>8.3299999999999999E-2</v>
      </c>
      <c r="AK1458">
        <v>1</v>
      </c>
    </row>
    <row r="1459" spans="1:37" x14ac:dyDescent="0.25">
      <c r="A1459" s="18">
        <v>43956</v>
      </c>
      <c r="B1459" t="s">
        <v>232</v>
      </c>
      <c r="C1459" t="s">
        <v>179</v>
      </c>
      <c r="D1459">
        <v>6</v>
      </c>
      <c r="E1459">
        <v>0</v>
      </c>
      <c r="F1459">
        <v>0</v>
      </c>
      <c r="G1459">
        <v>6</v>
      </c>
      <c r="H1459">
        <v>244</v>
      </c>
      <c r="I1459">
        <v>6</v>
      </c>
      <c r="J1459">
        <v>48</v>
      </c>
      <c r="K1459">
        <v>190</v>
      </c>
      <c r="L1459" t="s">
        <v>13</v>
      </c>
      <c r="N1459" t="s">
        <v>179</v>
      </c>
      <c r="O1459" t="s">
        <v>39</v>
      </c>
      <c r="P1459" t="s">
        <v>40</v>
      </c>
      <c r="Q1459" t="s">
        <v>179</v>
      </c>
      <c r="R1459" t="s">
        <v>231</v>
      </c>
      <c r="S1459" t="s">
        <v>233</v>
      </c>
      <c r="T1459">
        <v>28</v>
      </c>
      <c r="U1459">
        <v>1</v>
      </c>
      <c r="V1459">
        <v>560</v>
      </c>
      <c r="W1459">
        <v>110</v>
      </c>
      <c r="X1459">
        <v>5411</v>
      </c>
      <c r="Y1459">
        <v>319036</v>
      </c>
      <c r="Z1459">
        <v>4340348</v>
      </c>
      <c r="AA1459">
        <v>13.6</v>
      </c>
      <c r="AB1459">
        <v>138.69603000000001</v>
      </c>
      <c r="AC1459">
        <v>-4.6662095299999997</v>
      </c>
      <c r="AD1459">
        <v>1.38</v>
      </c>
      <c r="AE1459">
        <v>56.22</v>
      </c>
      <c r="AF1459">
        <v>0</v>
      </c>
      <c r="AG1459">
        <v>1.38</v>
      </c>
      <c r="AH1459">
        <v>2.46E-2</v>
      </c>
      <c r="AI1459">
        <v>0.19670000000000001</v>
      </c>
      <c r="AK1459">
        <v>1</v>
      </c>
    </row>
    <row r="1460" spans="1:37" x14ac:dyDescent="0.25">
      <c r="A1460" s="18">
        <v>43956</v>
      </c>
      <c r="B1460" t="s">
        <v>240</v>
      </c>
      <c r="C1460" t="s">
        <v>180</v>
      </c>
      <c r="D1460">
        <v>6</v>
      </c>
      <c r="E1460">
        <v>0</v>
      </c>
      <c r="F1460">
        <v>0</v>
      </c>
      <c r="G1460">
        <v>6</v>
      </c>
      <c r="H1460">
        <v>49</v>
      </c>
      <c r="I1460">
        <v>0</v>
      </c>
      <c r="J1460">
        <v>0</v>
      </c>
      <c r="K1460">
        <v>49</v>
      </c>
      <c r="L1460" t="s">
        <v>13</v>
      </c>
      <c r="N1460" t="s">
        <v>180</v>
      </c>
      <c r="O1460" t="s">
        <v>39</v>
      </c>
      <c r="P1460" t="s">
        <v>40</v>
      </c>
      <c r="Q1460" t="s">
        <v>179</v>
      </c>
      <c r="R1460" t="s">
        <v>231</v>
      </c>
      <c r="S1460" t="s">
        <v>233</v>
      </c>
      <c r="T1460">
        <v>12</v>
      </c>
      <c r="U1460">
        <v>1</v>
      </c>
      <c r="V1460">
        <v>218</v>
      </c>
      <c r="W1460">
        <v>95</v>
      </c>
      <c r="X1460">
        <v>1742</v>
      </c>
      <c r="Y1460">
        <v>102955</v>
      </c>
      <c r="Z1460">
        <v>1140701</v>
      </c>
      <c r="AA1460">
        <v>11.08</v>
      </c>
      <c r="AB1460">
        <v>132.9762624</v>
      </c>
      <c r="AC1460">
        <v>-2.045160182</v>
      </c>
      <c r="AD1460">
        <v>5.26</v>
      </c>
      <c r="AE1460">
        <v>42.96</v>
      </c>
      <c r="AF1460">
        <v>0</v>
      </c>
      <c r="AG1460">
        <v>0</v>
      </c>
      <c r="AH1460">
        <v>0</v>
      </c>
      <c r="AI1460">
        <v>0</v>
      </c>
      <c r="AK1460">
        <v>1</v>
      </c>
    </row>
    <row r="1461" spans="1:37" x14ac:dyDescent="0.25">
      <c r="A1461" s="18">
        <v>43956</v>
      </c>
      <c r="B1461" t="s">
        <v>245</v>
      </c>
      <c r="C1461" t="s">
        <v>181</v>
      </c>
      <c r="D1461">
        <v>3</v>
      </c>
      <c r="E1461">
        <v>0</v>
      </c>
      <c r="F1461">
        <v>1</v>
      </c>
      <c r="G1461">
        <v>2</v>
      </c>
      <c r="H1461">
        <v>60</v>
      </c>
      <c r="I1461">
        <v>6</v>
      </c>
      <c r="J1461">
        <v>27</v>
      </c>
      <c r="K1461">
        <v>27</v>
      </c>
      <c r="L1461" t="s">
        <v>13</v>
      </c>
      <c r="N1461" t="s">
        <v>181</v>
      </c>
      <c r="O1461" t="s">
        <v>39</v>
      </c>
      <c r="P1461" t="s">
        <v>40</v>
      </c>
      <c r="Q1461" t="s">
        <v>226</v>
      </c>
      <c r="R1461" t="s">
        <v>215</v>
      </c>
      <c r="T1461">
        <v>10</v>
      </c>
      <c r="U1461">
        <v>2</v>
      </c>
      <c r="V1461">
        <v>169</v>
      </c>
      <c r="W1461">
        <v>268</v>
      </c>
      <c r="X1461">
        <v>1591</v>
      </c>
      <c r="Y1461">
        <v>87024</v>
      </c>
      <c r="Z1461">
        <v>6074100</v>
      </c>
      <c r="AA1461">
        <v>69.8</v>
      </c>
      <c r="AB1461">
        <v>101.8051092</v>
      </c>
      <c r="AC1461">
        <v>0.51164785099999999</v>
      </c>
      <c r="AD1461">
        <v>0.49</v>
      </c>
      <c r="AE1461">
        <v>9.8800000000000008</v>
      </c>
      <c r="AF1461">
        <v>0</v>
      </c>
      <c r="AG1461">
        <v>0.99</v>
      </c>
      <c r="AH1461">
        <v>0.1</v>
      </c>
      <c r="AI1461">
        <v>0.45</v>
      </c>
      <c r="AJ1461">
        <v>0.6</v>
      </c>
      <c r="AK1461">
        <v>1</v>
      </c>
    </row>
    <row r="1462" spans="1:37" x14ac:dyDescent="0.25">
      <c r="A1462" s="18">
        <v>43956</v>
      </c>
      <c r="B1462" t="s">
        <v>242</v>
      </c>
      <c r="C1462" t="s">
        <v>182</v>
      </c>
      <c r="D1462">
        <v>14</v>
      </c>
      <c r="E1462">
        <v>1</v>
      </c>
      <c r="F1462">
        <v>0</v>
      </c>
      <c r="G1462">
        <v>13</v>
      </c>
      <c r="H1462">
        <v>58</v>
      </c>
      <c r="I1462">
        <v>2</v>
      </c>
      <c r="J1462">
        <v>5</v>
      </c>
      <c r="K1462">
        <v>51</v>
      </c>
      <c r="L1462" t="s">
        <v>13</v>
      </c>
      <c r="N1462" t="s">
        <v>182</v>
      </c>
      <c r="O1462" t="s">
        <v>39</v>
      </c>
      <c r="P1462" t="s">
        <v>40</v>
      </c>
      <c r="Q1462" t="s">
        <v>220</v>
      </c>
      <c r="R1462" t="s">
        <v>42</v>
      </c>
      <c r="T1462">
        <v>6</v>
      </c>
      <c r="V1462">
        <v>69</v>
      </c>
      <c r="W1462">
        <v>73</v>
      </c>
      <c r="X1462">
        <v>575</v>
      </c>
      <c r="Y1462">
        <v>16787</v>
      </c>
      <c r="Z1462">
        <v>1559984</v>
      </c>
      <c r="AA1462">
        <v>92.93</v>
      </c>
      <c r="AB1462">
        <v>119.3450194</v>
      </c>
      <c r="AC1462">
        <v>-2.4617460530000002</v>
      </c>
      <c r="AD1462">
        <v>8.9700000000000006</v>
      </c>
      <c r="AE1462">
        <v>37.18</v>
      </c>
      <c r="AF1462">
        <v>0.64</v>
      </c>
      <c r="AG1462">
        <v>1.28</v>
      </c>
      <c r="AH1462">
        <v>3.4500000000000003E-2</v>
      </c>
      <c r="AI1462">
        <v>8.6199999999999999E-2</v>
      </c>
    </row>
    <row r="1463" spans="1:37" x14ac:dyDescent="0.25">
      <c r="A1463" s="18">
        <v>43956</v>
      </c>
      <c r="B1463" t="s">
        <v>229</v>
      </c>
      <c r="C1463" t="s">
        <v>183</v>
      </c>
      <c r="D1463">
        <v>33</v>
      </c>
      <c r="E1463">
        <v>2</v>
      </c>
      <c r="F1463">
        <v>27</v>
      </c>
      <c r="G1463">
        <v>4</v>
      </c>
      <c r="H1463">
        <v>639</v>
      </c>
      <c r="I1463">
        <v>41</v>
      </c>
      <c r="J1463">
        <v>226</v>
      </c>
      <c r="K1463">
        <v>372</v>
      </c>
      <c r="L1463" t="s">
        <v>13</v>
      </c>
      <c r="N1463" t="s">
        <v>183</v>
      </c>
      <c r="O1463" t="s">
        <v>39</v>
      </c>
      <c r="P1463" t="s">
        <v>40</v>
      </c>
      <c r="Q1463" t="s">
        <v>220</v>
      </c>
      <c r="R1463" t="s">
        <v>42</v>
      </c>
      <c r="T1463">
        <v>21</v>
      </c>
      <c r="U1463">
        <v>3</v>
      </c>
      <c r="V1463">
        <v>311</v>
      </c>
      <c r="W1463">
        <v>792</v>
      </c>
      <c r="X1463">
        <v>2255</v>
      </c>
      <c r="Y1463">
        <v>46717</v>
      </c>
      <c r="Z1463">
        <v>9426885</v>
      </c>
      <c r="AA1463">
        <v>201.78</v>
      </c>
      <c r="AB1463">
        <v>120.1620559</v>
      </c>
      <c r="AC1463">
        <v>-3.731080714</v>
      </c>
      <c r="AD1463">
        <v>3.5</v>
      </c>
      <c r="AE1463">
        <v>67.78</v>
      </c>
      <c r="AF1463">
        <v>0.21</v>
      </c>
      <c r="AG1463">
        <v>4.3499999999999996</v>
      </c>
      <c r="AH1463">
        <v>6.4199999999999993E-2</v>
      </c>
      <c r="AI1463">
        <v>0.35370000000000001</v>
      </c>
      <c r="AJ1463">
        <v>5.5</v>
      </c>
    </row>
    <row r="1464" spans="1:37" x14ac:dyDescent="0.25">
      <c r="A1464" s="18">
        <v>43956</v>
      </c>
      <c r="B1464" t="s">
        <v>238</v>
      </c>
      <c r="C1464" t="s">
        <v>184</v>
      </c>
      <c r="D1464">
        <v>11</v>
      </c>
      <c r="E1464">
        <v>0</v>
      </c>
      <c r="F1464">
        <v>1</v>
      </c>
      <c r="G1464">
        <v>10</v>
      </c>
      <c r="H1464">
        <v>70</v>
      </c>
      <c r="I1464">
        <v>3</v>
      </c>
      <c r="J1464">
        <v>12</v>
      </c>
      <c r="K1464">
        <v>55</v>
      </c>
      <c r="L1464" t="s">
        <v>13</v>
      </c>
      <c r="N1464" t="s">
        <v>184</v>
      </c>
      <c r="O1464" t="s">
        <v>39</v>
      </c>
      <c r="P1464" t="s">
        <v>40</v>
      </c>
      <c r="Q1464" t="s">
        <v>220</v>
      </c>
      <c r="R1464" t="s">
        <v>42</v>
      </c>
      <c r="T1464">
        <v>12</v>
      </c>
      <c r="U1464">
        <v>1</v>
      </c>
      <c r="V1464">
        <v>175</v>
      </c>
      <c r="W1464">
        <v>175</v>
      </c>
      <c r="X1464">
        <v>1842</v>
      </c>
      <c r="Y1464">
        <v>61841</v>
      </c>
      <c r="Z1464">
        <v>2955567</v>
      </c>
      <c r="AA1464">
        <v>47.79</v>
      </c>
      <c r="AB1464">
        <v>121.2010927</v>
      </c>
      <c r="AC1464">
        <v>-1.00413668</v>
      </c>
      <c r="AD1464">
        <v>3.72</v>
      </c>
      <c r="AE1464">
        <v>23.68</v>
      </c>
      <c r="AF1464">
        <v>0</v>
      </c>
      <c r="AG1464">
        <v>1.02</v>
      </c>
      <c r="AH1464">
        <v>4.2900000000000001E-2</v>
      </c>
      <c r="AI1464">
        <v>0.1714</v>
      </c>
      <c r="AK1464">
        <v>1</v>
      </c>
    </row>
    <row r="1465" spans="1:37" x14ac:dyDescent="0.25">
      <c r="A1465" s="18">
        <v>43956</v>
      </c>
      <c r="B1465" t="s">
        <v>219</v>
      </c>
      <c r="C1465" t="s">
        <v>185</v>
      </c>
      <c r="D1465">
        <v>5</v>
      </c>
      <c r="E1465">
        <v>0</v>
      </c>
      <c r="F1465">
        <v>4</v>
      </c>
      <c r="G1465">
        <v>1</v>
      </c>
      <c r="H1465">
        <v>69</v>
      </c>
      <c r="I1465">
        <v>3</v>
      </c>
      <c r="J1465">
        <v>15</v>
      </c>
      <c r="K1465">
        <v>51</v>
      </c>
      <c r="L1465" t="s">
        <v>13</v>
      </c>
      <c r="N1465" t="s">
        <v>185</v>
      </c>
      <c r="O1465" t="s">
        <v>39</v>
      </c>
      <c r="P1465" t="s">
        <v>40</v>
      </c>
      <c r="Q1465" t="s">
        <v>220</v>
      </c>
      <c r="R1465" t="s">
        <v>42</v>
      </c>
      <c r="T1465">
        <v>15</v>
      </c>
      <c r="U1465">
        <v>2</v>
      </c>
      <c r="V1465">
        <v>219</v>
      </c>
      <c r="W1465">
        <v>377</v>
      </c>
      <c r="X1465">
        <v>1911</v>
      </c>
      <c r="Y1465">
        <v>38068</v>
      </c>
      <c r="Z1465">
        <v>2635461</v>
      </c>
      <c r="AA1465">
        <v>69.23</v>
      </c>
      <c r="AB1465">
        <v>122.070311</v>
      </c>
      <c r="AC1465">
        <v>-4.1246887929999998</v>
      </c>
      <c r="AD1465">
        <v>1.9</v>
      </c>
      <c r="AE1465">
        <v>26.18</v>
      </c>
      <c r="AF1465">
        <v>0</v>
      </c>
      <c r="AG1465">
        <v>1.1399999999999999</v>
      </c>
      <c r="AH1465">
        <v>4.3499999999999997E-2</v>
      </c>
      <c r="AI1465">
        <v>0.21740000000000001</v>
      </c>
      <c r="AK1465">
        <v>1</v>
      </c>
    </row>
    <row r="1466" spans="1:37" x14ac:dyDescent="0.25">
      <c r="A1466" s="18">
        <v>43956</v>
      </c>
      <c r="B1466" t="s">
        <v>252</v>
      </c>
      <c r="C1466" t="s">
        <v>186</v>
      </c>
      <c r="D1466">
        <v>0</v>
      </c>
      <c r="E1466">
        <v>0</v>
      </c>
      <c r="F1466">
        <v>0</v>
      </c>
      <c r="G1466">
        <v>0</v>
      </c>
      <c r="H1466">
        <v>43</v>
      </c>
      <c r="I1466">
        <v>4</v>
      </c>
      <c r="J1466">
        <v>16</v>
      </c>
      <c r="K1466">
        <v>23</v>
      </c>
      <c r="L1466" t="s">
        <v>13</v>
      </c>
      <c r="N1466" t="s">
        <v>186</v>
      </c>
      <c r="O1466" t="s">
        <v>39</v>
      </c>
      <c r="P1466" t="s">
        <v>40</v>
      </c>
      <c r="Q1466" t="s">
        <v>220</v>
      </c>
      <c r="R1466" t="s">
        <v>42</v>
      </c>
      <c r="T1466">
        <v>11</v>
      </c>
      <c r="U1466">
        <v>4</v>
      </c>
      <c r="V1466">
        <v>171</v>
      </c>
      <c r="W1466">
        <v>332</v>
      </c>
      <c r="X1466">
        <v>1507</v>
      </c>
      <c r="Y1466">
        <v>13892</v>
      </c>
      <c r="Z1466">
        <v>2641884</v>
      </c>
      <c r="AA1466">
        <v>190.17</v>
      </c>
      <c r="AB1466">
        <v>124.5212396</v>
      </c>
      <c r="AC1466">
        <v>1.259638212</v>
      </c>
      <c r="AD1466">
        <v>0</v>
      </c>
      <c r="AE1466">
        <v>16.28</v>
      </c>
      <c r="AF1466">
        <v>0</v>
      </c>
      <c r="AG1466">
        <v>1.51</v>
      </c>
      <c r="AH1466">
        <v>9.2999999999999999E-2</v>
      </c>
      <c r="AI1466">
        <v>0.37209999999999999</v>
      </c>
      <c r="AJ1466">
        <v>1</v>
      </c>
      <c r="AK1466">
        <v>1</v>
      </c>
    </row>
    <row r="1467" spans="1:37" x14ac:dyDescent="0.25">
      <c r="A1467" s="18">
        <v>43956</v>
      </c>
      <c r="B1467" t="s">
        <v>239</v>
      </c>
      <c r="C1467" t="s">
        <v>56</v>
      </c>
      <c r="D1467">
        <v>18</v>
      </c>
      <c r="E1467">
        <v>0</v>
      </c>
      <c r="F1467">
        <v>1</v>
      </c>
      <c r="G1467">
        <v>17</v>
      </c>
      <c r="H1467">
        <v>221</v>
      </c>
      <c r="I1467">
        <v>16</v>
      </c>
      <c r="J1467">
        <v>39</v>
      </c>
      <c r="K1467">
        <v>166</v>
      </c>
      <c r="L1467" t="s">
        <v>13</v>
      </c>
      <c r="N1467" t="s">
        <v>56</v>
      </c>
      <c r="O1467" t="s">
        <v>39</v>
      </c>
      <c r="P1467" t="s">
        <v>40</v>
      </c>
      <c r="Q1467" t="s">
        <v>226</v>
      </c>
      <c r="R1467" t="s">
        <v>215</v>
      </c>
      <c r="T1467">
        <v>12</v>
      </c>
      <c r="U1467">
        <v>7</v>
      </c>
      <c r="V1467">
        <v>179</v>
      </c>
      <c r="W1467">
        <v>230</v>
      </c>
      <c r="X1467">
        <v>928</v>
      </c>
      <c r="Y1467">
        <v>42013</v>
      </c>
      <c r="Z1467">
        <v>5519245</v>
      </c>
      <c r="AA1467">
        <v>131.37</v>
      </c>
      <c r="AB1467">
        <v>100.46506239999999</v>
      </c>
      <c r="AC1467">
        <v>-0.850253225</v>
      </c>
      <c r="AD1467">
        <v>3.26</v>
      </c>
      <c r="AE1467">
        <v>40.04</v>
      </c>
      <c r="AF1467">
        <v>0</v>
      </c>
      <c r="AG1467">
        <v>2.9</v>
      </c>
      <c r="AH1467">
        <v>7.2400000000000006E-2</v>
      </c>
      <c r="AI1467">
        <v>0.17649999999999999</v>
      </c>
      <c r="AJ1467">
        <v>2.25</v>
      </c>
      <c r="AK1467">
        <v>1</v>
      </c>
    </row>
    <row r="1468" spans="1:37" x14ac:dyDescent="0.25">
      <c r="A1468" s="18">
        <v>43956</v>
      </c>
      <c r="B1468" t="s">
        <v>243</v>
      </c>
      <c r="C1468" t="s">
        <v>156</v>
      </c>
      <c r="D1468">
        <v>15</v>
      </c>
      <c r="E1468">
        <v>0</v>
      </c>
      <c r="F1468">
        <v>4</v>
      </c>
      <c r="G1468">
        <v>11</v>
      </c>
      <c r="H1468">
        <v>198</v>
      </c>
      <c r="I1468">
        <v>4</v>
      </c>
      <c r="J1468">
        <v>46</v>
      </c>
      <c r="K1468">
        <v>148</v>
      </c>
      <c r="L1468" t="s">
        <v>13</v>
      </c>
      <c r="N1468" t="s">
        <v>156</v>
      </c>
      <c r="O1468" t="s">
        <v>39</v>
      </c>
      <c r="P1468" t="s">
        <v>40</v>
      </c>
      <c r="Q1468" t="s">
        <v>226</v>
      </c>
      <c r="R1468" t="s">
        <v>215</v>
      </c>
      <c r="T1468">
        <v>13</v>
      </c>
      <c r="U1468">
        <v>4</v>
      </c>
      <c r="V1468">
        <v>241</v>
      </c>
      <c r="W1468">
        <v>387</v>
      </c>
      <c r="X1468">
        <v>2853</v>
      </c>
      <c r="Y1468">
        <v>91592</v>
      </c>
      <c r="Z1468">
        <v>8217551</v>
      </c>
      <c r="AA1468">
        <v>89.72</v>
      </c>
      <c r="AB1468">
        <v>104.16946470000001</v>
      </c>
      <c r="AC1468">
        <v>-3.2162118080000002</v>
      </c>
      <c r="AD1468">
        <v>1.83</v>
      </c>
      <c r="AE1468">
        <v>24.09</v>
      </c>
      <c r="AF1468">
        <v>0</v>
      </c>
      <c r="AG1468">
        <v>0.49</v>
      </c>
      <c r="AH1468">
        <v>2.0199999999999999E-2</v>
      </c>
      <c r="AI1468">
        <v>0.23230000000000001</v>
      </c>
      <c r="AK1468">
        <v>0</v>
      </c>
    </row>
    <row r="1469" spans="1:37" x14ac:dyDescent="0.25">
      <c r="A1469" s="18">
        <v>43956</v>
      </c>
      <c r="B1469" t="s">
        <v>225</v>
      </c>
      <c r="C1469" t="s">
        <v>187</v>
      </c>
      <c r="D1469">
        <v>1</v>
      </c>
      <c r="E1469">
        <v>0</v>
      </c>
      <c r="F1469">
        <v>2</v>
      </c>
      <c r="G1469">
        <v>-1</v>
      </c>
      <c r="H1469">
        <v>123</v>
      </c>
      <c r="I1469">
        <v>14</v>
      </c>
      <c r="J1469">
        <v>43</v>
      </c>
      <c r="K1469">
        <v>66</v>
      </c>
      <c r="L1469" t="s">
        <v>13</v>
      </c>
      <c r="N1469" t="s">
        <v>187</v>
      </c>
      <c r="O1469" t="s">
        <v>39</v>
      </c>
      <c r="P1469" t="s">
        <v>40</v>
      </c>
      <c r="Q1469" t="s">
        <v>226</v>
      </c>
      <c r="R1469" t="s">
        <v>215</v>
      </c>
      <c r="T1469">
        <v>25</v>
      </c>
      <c r="U1469">
        <v>8</v>
      </c>
      <c r="V1469">
        <v>450</v>
      </c>
      <c r="W1469">
        <v>693</v>
      </c>
      <c r="X1469">
        <v>5417</v>
      </c>
      <c r="Y1469">
        <v>72981</v>
      </c>
      <c r="Z1469">
        <v>14874889</v>
      </c>
      <c r="AA1469">
        <v>203.82</v>
      </c>
      <c r="AB1469">
        <v>99.051964420000004</v>
      </c>
      <c r="AC1469">
        <v>2.1918944530000002</v>
      </c>
      <c r="AD1469">
        <v>7.0000000000000007E-2</v>
      </c>
      <c r="AE1469">
        <v>8.27</v>
      </c>
      <c r="AF1469">
        <v>0</v>
      </c>
      <c r="AG1469">
        <v>0.94</v>
      </c>
      <c r="AH1469">
        <v>0.1138</v>
      </c>
      <c r="AI1469">
        <v>0.34960000000000002</v>
      </c>
      <c r="AJ1469">
        <v>0.17</v>
      </c>
      <c r="AK1469">
        <v>1</v>
      </c>
    </row>
    <row r="1470" spans="1:37" x14ac:dyDescent="0.25">
      <c r="A1470" s="18">
        <v>43957</v>
      </c>
      <c r="B1470" t="s">
        <v>235</v>
      </c>
      <c r="C1470" t="s">
        <v>157</v>
      </c>
      <c r="D1470">
        <v>5</v>
      </c>
      <c r="E1470">
        <v>0</v>
      </c>
      <c r="F1470">
        <v>0</v>
      </c>
      <c r="G1470">
        <v>5</v>
      </c>
      <c r="H1470">
        <v>17</v>
      </c>
      <c r="I1470">
        <v>1</v>
      </c>
      <c r="J1470">
        <v>8</v>
      </c>
      <c r="K1470">
        <v>8</v>
      </c>
      <c r="L1470" t="s">
        <v>13</v>
      </c>
      <c r="N1470" t="s">
        <v>157</v>
      </c>
      <c r="O1470" t="s">
        <v>39</v>
      </c>
      <c r="P1470" t="s">
        <v>40</v>
      </c>
      <c r="Q1470" t="s">
        <v>226</v>
      </c>
      <c r="R1470" t="s">
        <v>215</v>
      </c>
      <c r="S1470" t="s">
        <v>233</v>
      </c>
      <c r="T1470">
        <v>18</v>
      </c>
      <c r="U1470">
        <v>5</v>
      </c>
      <c r="V1470">
        <v>289</v>
      </c>
      <c r="X1470">
        <v>6497</v>
      </c>
      <c r="Y1470">
        <v>57956</v>
      </c>
      <c r="Z1470">
        <v>5247257</v>
      </c>
      <c r="AA1470">
        <v>90.54</v>
      </c>
      <c r="AB1470">
        <v>96.910521739999993</v>
      </c>
      <c r="AC1470">
        <v>4.2256146279999998</v>
      </c>
      <c r="AD1470">
        <v>0.95</v>
      </c>
      <c r="AE1470">
        <v>3.24</v>
      </c>
      <c r="AF1470">
        <v>0</v>
      </c>
      <c r="AG1470">
        <v>0.19</v>
      </c>
      <c r="AH1470">
        <v>5.8799999999999998E-2</v>
      </c>
      <c r="AI1470">
        <v>0.47060000000000002</v>
      </c>
      <c r="AK1470">
        <v>1</v>
      </c>
    </row>
    <row r="1471" spans="1:37" x14ac:dyDescent="0.25">
      <c r="A1471" s="18">
        <v>43957</v>
      </c>
      <c r="B1471" t="s">
        <v>37</v>
      </c>
      <c r="C1471" t="s">
        <v>38</v>
      </c>
      <c r="D1471">
        <v>0</v>
      </c>
      <c r="E1471">
        <v>0</v>
      </c>
      <c r="F1471">
        <v>6</v>
      </c>
      <c r="G1471">
        <v>-6</v>
      </c>
      <c r="H1471">
        <v>268</v>
      </c>
      <c r="I1471">
        <v>2</v>
      </c>
      <c r="J1471">
        <v>160</v>
      </c>
      <c r="K1471">
        <v>106</v>
      </c>
      <c r="L1471" t="s">
        <v>13</v>
      </c>
      <c r="N1471" t="s">
        <v>38</v>
      </c>
      <c r="O1471" t="s">
        <v>39</v>
      </c>
      <c r="P1471" t="s">
        <v>40</v>
      </c>
      <c r="Q1471" t="s">
        <v>41</v>
      </c>
      <c r="R1471" t="s">
        <v>42</v>
      </c>
      <c r="T1471">
        <v>8</v>
      </c>
      <c r="U1471">
        <v>1</v>
      </c>
      <c r="V1471">
        <v>57</v>
      </c>
      <c r="W1471">
        <v>80</v>
      </c>
      <c r="X1471">
        <v>636</v>
      </c>
      <c r="Y1471">
        <v>5780</v>
      </c>
      <c r="Z1471">
        <v>4216171</v>
      </c>
      <c r="AA1471">
        <v>729.43</v>
      </c>
      <c r="AB1471">
        <v>115.1317136</v>
      </c>
      <c r="AC1471">
        <v>-8.3694716880000009</v>
      </c>
      <c r="AD1471">
        <v>0</v>
      </c>
      <c r="AE1471">
        <v>63.56</v>
      </c>
      <c r="AF1471">
        <v>0</v>
      </c>
      <c r="AG1471">
        <v>0.47</v>
      </c>
      <c r="AH1471">
        <v>7.4999999999999997E-3</v>
      </c>
      <c r="AI1471">
        <v>0.59699999999999998</v>
      </c>
      <c r="AJ1471">
        <v>0</v>
      </c>
      <c r="AK1471">
        <v>1</v>
      </c>
    </row>
    <row r="1472" spans="1:37" x14ac:dyDescent="0.25">
      <c r="A1472" s="18">
        <v>43957</v>
      </c>
      <c r="B1472" t="s">
        <v>218</v>
      </c>
      <c r="C1472" t="s">
        <v>158</v>
      </c>
      <c r="D1472">
        <v>29</v>
      </c>
      <c r="E1472">
        <v>0</v>
      </c>
      <c r="F1472">
        <v>5</v>
      </c>
      <c r="G1472">
        <v>24</v>
      </c>
      <c r="H1472">
        <v>426</v>
      </c>
      <c r="I1472">
        <v>40</v>
      </c>
      <c r="J1472">
        <v>122</v>
      </c>
      <c r="K1472">
        <v>264</v>
      </c>
      <c r="L1472" t="s">
        <v>13</v>
      </c>
      <c r="N1472" t="s">
        <v>158</v>
      </c>
      <c r="O1472" t="s">
        <v>39</v>
      </c>
      <c r="P1472" t="s">
        <v>40</v>
      </c>
      <c r="Q1472" t="s">
        <v>214</v>
      </c>
      <c r="R1472" t="s">
        <v>215</v>
      </c>
      <c r="T1472">
        <v>4</v>
      </c>
      <c r="U1472">
        <v>4</v>
      </c>
      <c r="V1472">
        <v>155</v>
      </c>
      <c r="W1472">
        <v>313</v>
      </c>
      <c r="X1472">
        <v>1238</v>
      </c>
      <c r="Y1472">
        <v>9663</v>
      </c>
      <c r="Z1472">
        <v>10722374</v>
      </c>
      <c r="AA1472">
        <v>1109.6400000000001</v>
      </c>
      <c r="AB1472">
        <v>106.1090043</v>
      </c>
      <c r="AC1472">
        <v>-6.4567363880000004</v>
      </c>
      <c r="AD1472">
        <v>2.7</v>
      </c>
      <c r="AE1472">
        <v>39.729999999999997</v>
      </c>
      <c r="AF1472">
        <v>0</v>
      </c>
      <c r="AG1472">
        <v>3.73</v>
      </c>
      <c r="AH1472">
        <v>9.3899999999999997E-2</v>
      </c>
      <c r="AI1472">
        <v>0.28639999999999999</v>
      </c>
      <c r="AJ1472">
        <v>2.9</v>
      </c>
      <c r="AK1472">
        <v>1</v>
      </c>
    </row>
    <row r="1473" spans="1:37" x14ac:dyDescent="0.25">
      <c r="A1473" s="18">
        <v>43957</v>
      </c>
      <c r="B1473" t="s">
        <v>250</v>
      </c>
      <c r="C1473" t="s">
        <v>159</v>
      </c>
      <c r="D1473">
        <v>2</v>
      </c>
      <c r="E1473">
        <v>0</v>
      </c>
      <c r="F1473">
        <v>0</v>
      </c>
      <c r="G1473">
        <v>2</v>
      </c>
      <c r="H1473">
        <v>14</v>
      </c>
      <c r="I1473">
        <v>2</v>
      </c>
      <c r="J1473">
        <v>1</v>
      </c>
      <c r="K1473">
        <v>11</v>
      </c>
      <c r="L1473" t="s">
        <v>13</v>
      </c>
      <c r="N1473" t="s">
        <v>159</v>
      </c>
      <c r="O1473" t="s">
        <v>39</v>
      </c>
      <c r="P1473" t="s">
        <v>40</v>
      </c>
      <c r="Q1473" t="s">
        <v>226</v>
      </c>
      <c r="R1473" t="s">
        <v>215</v>
      </c>
      <c r="T1473">
        <v>9</v>
      </c>
      <c r="U1473">
        <v>1</v>
      </c>
      <c r="V1473">
        <v>129</v>
      </c>
      <c r="W1473">
        <v>172</v>
      </c>
      <c r="X1473">
        <v>1341</v>
      </c>
      <c r="Y1473">
        <v>19919</v>
      </c>
      <c r="Z1473">
        <v>1999539</v>
      </c>
      <c r="AA1473">
        <v>100.38</v>
      </c>
      <c r="AB1473">
        <v>102.33842129999999</v>
      </c>
      <c r="AC1473">
        <v>-3.5335836270000001</v>
      </c>
      <c r="AD1473">
        <v>1</v>
      </c>
      <c r="AE1473">
        <v>7</v>
      </c>
      <c r="AF1473">
        <v>0</v>
      </c>
      <c r="AG1473">
        <v>1</v>
      </c>
      <c r="AH1473">
        <v>0.1429</v>
      </c>
      <c r="AI1473">
        <v>7.1400000000000005E-2</v>
      </c>
      <c r="AK1473">
        <v>1</v>
      </c>
    </row>
    <row r="1474" spans="1:37" x14ac:dyDescent="0.25">
      <c r="A1474" s="18">
        <v>43957</v>
      </c>
      <c r="B1474" t="s">
        <v>213</v>
      </c>
      <c r="C1474" t="s">
        <v>161</v>
      </c>
      <c r="D1474">
        <v>106</v>
      </c>
      <c r="E1474">
        <v>5</v>
      </c>
      <c r="F1474">
        <v>38</v>
      </c>
      <c r="G1474">
        <v>63</v>
      </c>
      <c r="H1474">
        <v>4164</v>
      </c>
      <c r="I1474">
        <v>374</v>
      </c>
      <c r="J1474">
        <v>689</v>
      </c>
      <c r="K1474">
        <v>3101</v>
      </c>
      <c r="L1474" t="s">
        <v>13</v>
      </c>
      <c r="N1474" t="s">
        <v>161</v>
      </c>
      <c r="O1474" t="s">
        <v>39</v>
      </c>
      <c r="P1474" t="s">
        <v>40</v>
      </c>
      <c r="Q1474" t="s">
        <v>214</v>
      </c>
      <c r="R1474" t="s">
        <v>215</v>
      </c>
      <c r="S1474" t="s">
        <v>216</v>
      </c>
      <c r="T1474">
        <v>1</v>
      </c>
      <c r="U1474">
        <v>5</v>
      </c>
      <c r="V1474">
        <v>44</v>
      </c>
      <c r="W1474">
        <v>267</v>
      </c>
      <c r="Y1474">
        <v>664</v>
      </c>
      <c r="Z1474">
        <v>10846145</v>
      </c>
      <c r="AA1474">
        <v>16334.31</v>
      </c>
      <c r="AB1474">
        <v>106.8361183</v>
      </c>
      <c r="AC1474">
        <v>-6.2046989909999999</v>
      </c>
      <c r="AD1474">
        <v>9.77</v>
      </c>
      <c r="AE1474">
        <v>383.92</v>
      </c>
      <c r="AF1474">
        <v>0.46</v>
      </c>
      <c r="AG1474">
        <v>34.479999999999997</v>
      </c>
      <c r="AH1474">
        <v>8.9800000000000005E-2</v>
      </c>
      <c r="AI1474">
        <v>0.16550000000000001</v>
      </c>
      <c r="AJ1474">
        <v>0.81</v>
      </c>
      <c r="AK1474">
        <v>5</v>
      </c>
    </row>
    <row r="1475" spans="1:37" x14ac:dyDescent="0.25">
      <c r="A1475" s="18">
        <v>43957</v>
      </c>
      <c r="B1475" t="s">
        <v>223</v>
      </c>
      <c r="C1475" t="s">
        <v>160</v>
      </c>
      <c r="D1475">
        <v>1</v>
      </c>
      <c r="E1475">
        <v>0</v>
      </c>
      <c r="F1475">
        <v>5</v>
      </c>
      <c r="G1475">
        <v>-4</v>
      </c>
      <c r="H1475">
        <v>107</v>
      </c>
      <c r="I1475">
        <v>7</v>
      </c>
      <c r="J1475">
        <v>58</v>
      </c>
      <c r="K1475">
        <v>42</v>
      </c>
      <c r="L1475" t="s">
        <v>13</v>
      </c>
      <c r="N1475" t="s">
        <v>160</v>
      </c>
      <c r="O1475" t="s">
        <v>39</v>
      </c>
      <c r="P1475" t="s">
        <v>40</v>
      </c>
      <c r="Q1475" t="s">
        <v>214</v>
      </c>
      <c r="R1475" t="s">
        <v>215</v>
      </c>
      <c r="S1475" t="s">
        <v>224</v>
      </c>
      <c r="T1475">
        <v>4</v>
      </c>
      <c r="U1475">
        <v>1</v>
      </c>
      <c r="V1475">
        <v>78</v>
      </c>
      <c r="W1475">
        <v>46</v>
      </c>
      <c r="X1475">
        <v>392</v>
      </c>
      <c r="Y1475">
        <v>3133</v>
      </c>
      <c r="Z1475">
        <v>3631015</v>
      </c>
      <c r="AA1475">
        <v>1158.9000000000001</v>
      </c>
      <c r="AB1475">
        <v>110.4448783</v>
      </c>
      <c r="AC1475">
        <v>-7.8945018500000002</v>
      </c>
      <c r="AD1475">
        <v>0.28000000000000003</v>
      </c>
      <c r="AE1475">
        <v>29.47</v>
      </c>
      <c r="AF1475">
        <v>0</v>
      </c>
      <c r="AG1475">
        <v>1.93</v>
      </c>
      <c r="AH1475">
        <v>6.54E-2</v>
      </c>
      <c r="AI1475">
        <v>0.54210000000000003</v>
      </c>
      <c r="AJ1475">
        <v>0.17</v>
      </c>
      <c r="AK1475">
        <v>1</v>
      </c>
    </row>
    <row r="1476" spans="1:37" x14ac:dyDescent="0.25">
      <c r="A1476" s="18">
        <v>43957</v>
      </c>
      <c r="B1476" t="s">
        <v>254</v>
      </c>
      <c r="C1476" t="s">
        <v>162</v>
      </c>
      <c r="D1476">
        <v>0</v>
      </c>
      <c r="E1476">
        <v>0</v>
      </c>
      <c r="F1476">
        <v>1</v>
      </c>
      <c r="G1476">
        <v>-1</v>
      </c>
      <c r="H1476">
        <v>15</v>
      </c>
      <c r="I1476">
        <v>1</v>
      </c>
      <c r="J1476">
        <v>7</v>
      </c>
      <c r="K1476">
        <v>7</v>
      </c>
      <c r="L1476" t="s">
        <v>13</v>
      </c>
      <c r="N1476" t="s">
        <v>162</v>
      </c>
      <c r="O1476" t="s">
        <v>39</v>
      </c>
      <c r="P1476" t="s">
        <v>40</v>
      </c>
      <c r="Q1476" t="s">
        <v>220</v>
      </c>
      <c r="R1476" t="s">
        <v>42</v>
      </c>
      <c r="T1476">
        <v>5</v>
      </c>
      <c r="U1476">
        <v>1</v>
      </c>
      <c r="V1476">
        <v>77</v>
      </c>
      <c r="W1476">
        <v>72</v>
      </c>
      <c r="X1476">
        <v>657</v>
      </c>
      <c r="Y1476">
        <v>11257</v>
      </c>
      <c r="Z1476">
        <v>1180651</v>
      </c>
      <c r="AA1476">
        <v>104.88</v>
      </c>
      <c r="AB1476">
        <v>122.37605809999999</v>
      </c>
      <c r="AC1476">
        <v>0.68700260400000002</v>
      </c>
      <c r="AD1476">
        <v>0</v>
      </c>
      <c r="AE1476">
        <v>12.7</v>
      </c>
      <c r="AF1476">
        <v>0</v>
      </c>
      <c r="AG1476">
        <v>0.85</v>
      </c>
      <c r="AH1476">
        <v>6.6699999999999995E-2</v>
      </c>
      <c r="AI1476">
        <v>0.4667</v>
      </c>
      <c r="AJ1476">
        <v>1</v>
      </c>
      <c r="AK1476">
        <v>1</v>
      </c>
    </row>
    <row r="1477" spans="1:37" x14ac:dyDescent="0.25">
      <c r="A1477" s="18">
        <v>43957</v>
      </c>
      <c r="B1477" t="s">
        <v>246</v>
      </c>
      <c r="C1477" t="s">
        <v>163</v>
      </c>
      <c r="D1477">
        <v>4</v>
      </c>
      <c r="E1477">
        <v>0</v>
      </c>
      <c r="F1477">
        <v>0</v>
      </c>
      <c r="G1477">
        <v>4</v>
      </c>
      <c r="H1477">
        <v>46</v>
      </c>
      <c r="I1477">
        <v>0</v>
      </c>
      <c r="J1477">
        <v>1</v>
      </c>
      <c r="K1477">
        <v>45</v>
      </c>
      <c r="L1477" t="s">
        <v>13</v>
      </c>
      <c r="N1477" t="s">
        <v>163</v>
      </c>
      <c r="O1477" t="s">
        <v>39</v>
      </c>
      <c r="P1477" t="s">
        <v>40</v>
      </c>
      <c r="Q1477" t="s">
        <v>226</v>
      </c>
      <c r="R1477" t="s">
        <v>215</v>
      </c>
      <c r="T1477">
        <v>9</v>
      </c>
      <c r="U1477">
        <v>2</v>
      </c>
      <c r="V1477">
        <v>141</v>
      </c>
      <c r="W1477">
        <v>163</v>
      </c>
      <c r="X1477">
        <v>1399</v>
      </c>
      <c r="Y1477">
        <v>50058</v>
      </c>
      <c r="Z1477">
        <v>3493357</v>
      </c>
      <c r="AA1477">
        <v>69.790000000000006</v>
      </c>
      <c r="AB1477">
        <v>102.72364039999999</v>
      </c>
      <c r="AC1477">
        <v>-1.69769766</v>
      </c>
      <c r="AD1477">
        <v>1.1499999999999999</v>
      </c>
      <c r="AE1477">
        <v>13.17</v>
      </c>
      <c r="AF1477">
        <v>0</v>
      </c>
      <c r="AG1477">
        <v>0</v>
      </c>
      <c r="AH1477">
        <v>0</v>
      </c>
      <c r="AI1477">
        <v>2.1700000000000001E-2</v>
      </c>
      <c r="AJ1477">
        <v>0.8</v>
      </c>
      <c r="AK1477">
        <v>1</v>
      </c>
    </row>
    <row r="1478" spans="1:37" x14ac:dyDescent="0.25">
      <c r="A1478" s="18">
        <v>43957</v>
      </c>
      <c r="B1478" t="s">
        <v>217</v>
      </c>
      <c r="C1478" t="s">
        <v>164</v>
      </c>
      <c r="D1478">
        <v>19</v>
      </c>
      <c r="E1478">
        <v>3</v>
      </c>
      <c r="F1478">
        <v>10</v>
      </c>
      <c r="G1478">
        <v>6</v>
      </c>
      <c r="H1478">
        <v>1315</v>
      </c>
      <c r="I1478">
        <v>85</v>
      </c>
      <c r="J1478">
        <v>176</v>
      </c>
      <c r="K1478">
        <v>1054</v>
      </c>
      <c r="L1478" t="s">
        <v>13</v>
      </c>
      <c r="N1478" t="s">
        <v>164</v>
      </c>
      <c r="O1478" t="s">
        <v>39</v>
      </c>
      <c r="P1478" t="s">
        <v>40</v>
      </c>
      <c r="Q1478" t="s">
        <v>214</v>
      </c>
      <c r="R1478" t="s">
        <v>215</v>
      </c>
      <c r="T1478">
        <v>18</v>
      </c>
      <c r="U1478">
        <v>9</v>
      </c>
      <c r="V1478">
        <v>627</v>
      </c>
      <c r="W1478">
        <v>645</v>
      </c>
      <c r="X1478">
        <v>5312</v>
      </c>
      <c r="Y1478">
        <v>35378</v>
      </c>
      <c r="Z1478">
        <v>45161325</v>
      </c>
      <c r="AA1478">
        <v>1276.55</v>
      </c>
      <c r="AB1478">
        <v>107.60370829999999</v>
      </c>
      <c r="AC1478">
        <v>-6.9204320829999997</v>
      </c>
      <c r="AD1478">
        <v>0.42</v>
      </c>
      <c r="AE1478">
        <v>29.12</v>
      </c>
      <c r="AF1478">
        <v>7.0000000000000007E-2</v>
      </c>
      <c r="AG1478">
        <v>1.88</v>
      </c>
      <c r="AH1478">
        <v>6.4600000000000005E-2</v>
      </c>
      <c r="AI1478">
        <v>0.1338</v>
      </c>
      <c r="AJ1478">
        <v>0.37</v>
      </c>
      <c r="AK1478">
        <v>3</v>
      </c>
    </row>
    <row r="1479" spans="1:37" x14ac:dyDescent="0.25">
      <c r="A1479" s="18">
        <v>43957</v>
      </c>
      <c r="B1479" t="s">
        <v>227</v>
      </c>
      <c r="C1479" t="s">
        <v>165</v>
      </c>
      <c r="D1479">
        <v>44</v>
      </c>
      <c r="E1479">
        <v>1</v>
      </c>
      <c r="F1479">
        <v>25</v>
      </c>
      <c r="G1479">
        <v>18</v>
      </c>
      <c r="H1479">
        <v>880</v>
      </c>
      <c r="I1479">
        <v>56</v>
      </c>
      <c r="J1479">
        <v>180</v>
      </c>
      <c r="K1479">
        <v>644</v>
      </c>
      <c r="L1479" t="s">
        <v>13</v>
      </c>
      <c r="N1479" t="s">
        <v>165</v>
      </c>
      <c r="O1479" t="s">
        <v>39</v>
      </c>
      <c r="P1479" t="s">
        <v>40</v>
      </c>
      <c r="Q1479" t="s">
        <v>214</v>
      </c>
      <c r="R1479" t="s">
        <v>215</v>
      </c>
      <c r="T1479">
        <v>29</v>
      </c>
      <c r="U1479">
        <v>6</v>
      </c>
      <c r="V1479">
        <v>576</v>
      </c>
      <c r="W1479">
        <v>753</v>
      </c>
      <c r="X1479">
        <v>7809</v>
      </c>
      <c r="Y1479">
        <v>32801</v>
      </c>
      <c r="Z1479">
        <v>36364072</v>
      </c>
      <c r="AA1479">
        <v>1108.6400000000001</v>
      </c>
      <c r="AB1479">
        <v>110.20111489999999</v>
      </c>
      <c r="AC1479">
        <v>-7.2590971770000001</v>
      </c>
      <c r="AD1479">
        <v>1.21</v>
      </c>
      <c r="AE1479">
        <v>24.2</v>
      </c>
      <c r="AF1479">
        <v>0.03</v>
      </c>
      <c r="AG1479">
        <v>1.54</v>
      </c>
      <c r="AH1479">
        <v>6.3600000000000004E-2</v>
      </c>
      <c r="AI1479">
        <v>0.20449999999999999</v>
      </c>
      <c r="AJ1479">
        <v>0.9</v>
      </c>
    </row>
    <row r="1480" spans="1:37" x14ac:dyDescent="0.25">
      <c r="A1480" s="18">
        <v>43957</v>
      </c>
      <c r="B1480" t="s">
        <v>228</v>
      </c>
      <c r="C1480" t="s">
        <v>166</v>
      </c>
      <c r="D1480">
        <v>56</v>
      </c>
      <c r="E1480">
        <v>6</v>
      </c>
      <c r="F1480">
        <v>18</v>
      </c>
      <c r="G1480">
        <v>32</v>
      </c>
      <c r="H1480">
        <v>1166</v>
      </c>
      <c r="I1480">
        <v>122</v>
      </c>
      <c r="J1480">
        <v>186</v>
      </c>
      <c r="K1480">
        <v>858</v>
      </c>
      <c r="L1480" t="s">
        <v>13</v>
      </c>
      <c r="N1480" t="s">
        <v>166</v>
      </c>
      <c r="O1480" t="s">
        <v>39</v>
      </c>
      <c r="P1480" t="s">
        <v>40</v>
      </c>
      <c r="Q1480" t="s">
        <v>214</v>
      </c>
      <c r="R1480" t="s">
        <v>215</v>
      </c>
      <c r="T1480">
        <v>29</v>
      </c>
      <c r="U1480">
        <v>9</v>
      </c>
      <c r="V1480">
        <v>666</v>
      </c>
      <c r="W1480">
        <v>777</v>
      </c>
      <c r="X1480">
        <v>7724</v>
      </c>
      <c r="Y1480">
        <v>47803</v>
      </c>
      <c r="Z1480">
        <v>40479023</v>
      </c>
      <c r="AA1480">
        <v>846.78</v>
      </c>
      <c r="AB1480">
        <v>112.7329414</v>
      </c>
      <c r="AC1480">
        <v>-7.7233455790000001</v>
      </c>
      <c r="AD1480">
        <v>1.38</v>
      </c>
      <c r="AE1480">
        <v>28.81</v>
      </c>
      <c r="AF1480">
        <v>0.15</v>
      </c>
      <c r="AG1480">
        <v>3.01</v>
      </c>
      <c r="AH1480">
        <v>0.1046</v>
      </c>
      <c r="AI1480">
        <v>0.1595</v>
      </c>
      <c r="AJ1480">
        <v>1.33</v>
      </c>
    </row>
    <row r="1481" spans="1:37" x14ac:dyDescent="0.25">
      <c r="A1481" s="18">
        <v>43957</v>
      </c>
      <c r="B1481" t="s">
        <v>244</v>
      </c>
      <c r="C1481" t="s">
        <v>167</v>
      </c>
      <c r="D1481">
        <v>17</v>
      </c>
      <c r="E1481">
        <v>0</v>
      </c>
      <c r="F1481">
        <v>3</v>
      </c>
      <c r="G1481">
        <v>14</v>
      </c>
      <c r="H1481">
        <v>87</v>
      </c>
      <c r="I1481">
        <v>1</v>
      </c>
      <c r="J1481">
        <v>10</v>
      </c>
      <c r="K1481">
        <v>76</v>
      </c>
      <c r="L1481" t="s">
        <v>13</v>
      </c>
      <c r="N1481" t="s">
        <v>167</v>
      </c>
      <c r="O1481" t="s">
        <v>39</v>
      </c>
      <c r="P1481" t="s">
        <v>40</v>
      </c>
      <c r="Q1481" t="s">
        <v>222</v>
      </c>
      <c r="R1481" t="s">
        <v>215</v>
      </c>
      <c r="T1481">
        <v>12</v>
      </c>
      <c r="U1481">
        <v>2</v>
      </c>
      <c r="V1481">
        <v>174</v>
      </c>
      <c r="W1481">
        <v>99</v>
      </c>
      <c r="X1481">
        <v>2031</v>
      </c>
      <c r="Y1481">
        <v>147307</v>
      </c>
      <c r="Z1481">
        <v>5422814</v>
      </c>
      <c r="AA1481">
        <v>36.81</v>
      </c>
      <c r="AB1481">
        <v>111.1211776</v>
      </c>
      <c r="AC1481">
        <v>-8.6474572E-2</v>
      </c>
      <c r="AD1481">
        <v>3.13</v>
      </c>
      <c r="AE1481">
        <v>16.04</v>
      </c>
      <c r="AF1481">
        <v>0</v>
      </c>
      <c r="AG1481">
        <v>0.18</v>
      </c>
      <c r="AH1481">
        <v>1.15E-2</v>
      </c>
      <c r="AI1481">
        <v>0.1149</v>
      </c>
      <c r="AK1481">
        <v>1</v>
      </c>
    </row>
    <row r="1482" spans="1:37" x14ac:dyDescent="0.25">
      <c r="A1482" s="18">
        <v>43957</v>
      </c>
      <c r="B1482" t="s">
        <v>247</v>
      </c>
      <c r="C1482" t="s">
        <v>168</v>
      </c>
      <c r="D1482">
        <v>13</v>
      </c>
      <c r="E1482">
        <v>0</v>
      </c>
      <c r="F1482">
        <v>0</v>
      </c>
      <c r="G1482">
        <v>13</v>
      </c>
      <c r="H1482">
        <v>224</v>
      </c>
      <c r="I1482">
        <v>9</v>
      </c>
      <c r="J1482">
        <v>24</v>
      </c>
      <c r="K1482">
        <v>191</v>
      </c>
      <c r="L1482" t="s">
        <v>13</v>
      </c>
      <c r="N1482" t="s">
        <v>168</v>
      </c>
      <c r="O1482" t="s">
        <v>39</v>
      </c>
      <c r="P1482" t="s">
        <v>40</v>
      </c>
      <c r="Q1482" t="s">
        <v>222</v>
      </c>
      <c r="R1482" t="s">
        <v>42</v>
      </c>
      <c r="T1482">
        <v>11</v>
      </c>
      <c r="U1482">
        <v>2</v>
      </c>
      <c r="V1482">
        <v>153</v>
      </c>
      <c r="W1482">
        <v>144</v>
      </c>
      <c r="X1482">
        <v>1864</v>
      </c>
      <c r="Y1482">
        <v>38744</v>
      </c>
      <c r="Z1482">
        <v>4023049</v>
      </c>
      <c r="AA1482">
        <v>103.84</v>
      </c>
      <c r="AB1482">
        <v>115.4385783</v>
      </c>
      <c r="AC1482">
        <v>-2.993594979</v>
      </c>
      <c r="AD1482">
        <v>3.23</v>
      </c>
      <c r="AE1482">
        <v>55.68</v>
      </c>
      <c r="AF1482">
        <v>0</v>
      </c>
      <c r="AG1482">
        <v>2.2400000000000002</v>
      </c>
      <c r="AH1482">
        <v>4.02E-2</v>
      </c>
      <c r="AI1482">
        <v>0.1071</v>
      </c>
      <c r="AJ1482">
        <v>0.93</v>
      </c>
      <c r="AK1482">
        <v>1</v>
      </c>
    </row>
    <row r="1483" spans="1:37" x14ac:dyDescent="0.25">
      <c r="A1483" s="18">
        <v>43957</v>
      </c>
      <c r="B1483" t="s">
        <v>236</v>
      </c>
      <c r="C1483" t="s">
        <v>169</v>
      </c>
      <c r="D1483">
        <v>5</v>
      </c>
      <c r="E1483">
        <v>0</v>
      </c>
      <c r="F1483">
        <v>13</v>
      </c>
      <c r="G1483">
        <v>-8</v>
      </c>
      <c r="H1483">
        <v>182</v>
      </c>
      <c r="I1483">
        <v>9</v>
      </c>
      <c r="J1483">
        <v>29</v>
      </c>
      <c r="K1483">
        <v>144</v>
      </c>
      <c r="L1483" t="s">
        <v>13</v>
      </c>
      <c r="N1483" t="s">
        <v>169</v>
      </c>
      <c r="O1483" t="s">
        <v>39</v>
      </c>
      <c r="P1483" t="s">
        <v>40</v>
      </c>
      <c r="Q1483" t="s">
        <v>222</v>
      </c>
      <c r="R1483" t="s">
        <v>215</v>
      </c>
      <c r="T1483">
        <v>13</v>
      </c>
      <c r="U1483">
        <v>1</v>
      </c>
      <c r="V1483">
        <v>136</v>
      </c>
      <c r="W1483">
        <v>139</v>
      </c>
      <c r="X1483">
        <v>1432</v>
      </c>
      <c r="Y1483">
        <v>153565</v>
      </c>
      <c r="Z1483">
        <v>2570289</v>
      </c>
      <c r="AA1483">
        <v>16.739999999999998</v>
      </c>
      <c r="AB1483">
        <v>113.41765359999999</v>
      </c>
      <c r="AC1483">
        <v>-1.6024846530000001</v>
      </c>
      <c r="AD1483">
        <v>1.95</v>
      </c>
      <c r="AE1483">
        <v>70.81</v>
      </c>
      <c r="AF1483">
        <v>0</v>
      </c>
      <c r="AG1483">
        <v>3.5</v>
      </c>
      <c r="AH1483">
        <v>4.9500000000000002E-2</v>
      </c>
      <c r="AI1483">
        <v>0.1593</v>
      </c>
      <c r="AJ1483">
        <v>5</v>
      </c>
      <c r="AK1483">
        <v>0</v>
      </c>
    </row>
    <row r="1484" spans="1:37" x14ac:dyDescent="0.25">
      <c r="A1484" s="18">
        <v>43957</v>
      </c>
      <c r="B1484" t="s">
        <v>221</v>
      </c>
      <c r="C1484" t="s">
        <v>170</v>
      </c>
      <c r="D1484">
        <v>14</v>
      </c>
      <c r="E1484">
        <v>0</v>
      </c>
      <c r="F1484">
        <v>0</v>
      </c>
      <c r="G1484">
        <v>14</v>
      </c>
      <c r="H1484">
        <v>179</v>
      </c>
      <c r="I1484">
        <v>2</v>
      </c>
      <c r="J1484">
        <v>16</v>
      </c>
      <c r="K1484">
        <v>161</v>
      </c>
      <c r="L1484" t="s">
        <v>13</v>
      </c>
      <c r="N1484" t="s">
        <v>170</v>
      </c>
      <c r="O1484" t="s">
        <v>39</v>
      </c>
      <c r="P1484" t="s">
        <v>40</v>
      </c>
      <c r="Q1484" t="s">
        <v>222</v>
      </c>
      <c r="R1484" t="s">
        <v>42</v>
      </c>
      <c r="T1484">
        <v>7</v>
      </c>
      <c r="U1484">
        <v>3</v>
      </c>
      <c r="V1484">
        <v>103</v>
      </c>
      <c r="W1484">
        <v>197</v>
      </c>
      <c r="X1484">
        <v>841</v>
      </c>
      <c r="Y1484">
        <v>129067</v>
      </c>
      <c r="Z1484">
        <v>3552191</v>
      </c>
      <c r="AA1484">
        <v>27.52</v>
      </c>
      <c r="AB1484">
        <v>116.4684405</v>
      </c>
      <c r="AC1484">
        <v>0.45385803000000002</v>
      </c>
      <c r="AD1484">
        <v>3.94</v>
      </c>
      <c r="AE1484">
        <v>50.39</v>
      </c>
      <c r="AF1484">
        <v>0</v>
      </c>
      <c r="AG1484">
        <v>0.56000000000000005</v>
      </c>
      <c r="AH1484">
        <v>1.12E-2</v>
      </c>
      <c r="AI1484">
        <v>8.9399999999999993E-2</v>
      </c>
      <c r="AJ1484">
        <v>14</v>
      </c>
      <c r="AK1484">
        <v>1</v>
      </c>
    </row>
    <row r="1485" spans="1:37" x14ac:dyDescent="0.25">
      <c r="A1485" s="18">
        <v>43957</v>
      </c>
      <c r="B1485" t="s">
        <v>241</v>
      </c>
      <c r="C1485" t="s">
        <v>171</v>
      </c>
      <c r="D1485">
        <v>0</v>
      </c>
      <c r="E1485">
        <v>0</v>
      </c>
      <c r="F1485">
        <v>0</v>
      </c>
      <c r="G1485">
        <v>0</v>
      </c>
      <c r="H1485">
        <v>131</v>
      </c>
      <c r="I1485">
        <v>1</v>
      </c>
      <c r="J1485">
        <v>6</v>
      </c>
      <c r="K1485">
        <v>124</v>
      </c>
      <c r="L1485" t="s">
        <v>13</v>
      </c>
      <c r="N1485" t="s">
        <v>171</v>
      </c>
      <c r="O1485" t="s">
        <v>39</v>
      </c>
      <c r="P1485" t="s">
        <v>40</v>
      </c>
      <c r="Q1485" t="s">
        <v>222</v>
      </c>
      <c r="R1485" t="s">
        <v>42</v>
      </c>
      <c r="T1485">
        <v>4</v>
      </c>
      <c r="U1485">
        <v>1</v>
      </c>
      <c r="V1485">
        <v>53</v>
      </c>
      <c r="W1485">
        <v>35</v>
      </c>
      <c r="X1485">
        <v>447</v>
      </c>
      <c r="Y1485">
        <v>75468</v>
      </c>
      <c r="Z1485">
        <v>648407</v>
      </c>
      <c r="AA1485">
        <v>8.59</v>
      </c>
      <c r="AB1485">
        <v>116.2188791</v>
      </c>
      <c r="AC1485">
        <v>2.8910126209999998</v>
      </c>
      <c r="AD1485">
        <v>0</v>
      </c>
      <c r="AE1485">
        <v>202.03</v>
      </c>
      <c r="AF1485">
        <v>0</v>
      </c>
      <c r="AG1485">
        <v>1.54</v>
      </c>
      <c r="AH1485">
        <v>7.6E-3</v>
      </c>
      <c r="AI1485">
        <v>4.58E-2</v>
      </c>
      <c r="AJ1485">
        <v>0</v>
      </c>
      <c r="AK1485">
        <v>1</v>
      </c>
    </row>
    <row r="1486" spans="1:37" x14ac:dyDescent="0.25">
      <c r="A1486" s="18">
        <v>43957</v>
      </c>
      <c r="B1486" t="s">
        <v>248</v>
      </c>
      <c r="C1486" t="s">
        <v>172</v>
      </c>
      <c r="D1486">
        <v>0</v>
      </c>
      <c r="E1486">
        <v>0</v>
      </c>
      <c r="F1486">
        <v>2</v>
      </c>
      <c r="G1486">
        <v>-2</v>
      </c>
      <c r="H1486">
        <v>28</v>
      </c>
      <c r="I1486">
        <v>1</v>
      </c>
      <c r="J1486">
        <v>6</v>
      </c>
      <c r="K1486">
        <v>21</v>
      </c>
      <c r="L1486" t="s">
        <v>13</v>
      </c>
      <c r="N1486" t="s">
        <v>172</v>
      </c>
      <c r="O1486" t="s">
        <v>39</v>
      </c>
      <c r="P1486" t="s">
        <v>40</v>
      </c>
      <c r="Q1486" t="s">
        <v>226</v>
      </c>
      <c r="R1486" t="s">
        <v>215</v>
      </c>
      <c r="T1486">
        <v>6</v>
      </c>
      <c r="U1486">
        <v>1</v>
      </c>
      <c r="V1486">
        <v>47</v>
      </c>
      <c r="W1486">
        <v>82</v>
      </c>
      <c r="X1486">
        <v>309</v>
      </c>
      <c r="Y1486">
        <v>16424</v>
      </c>
      <c r="Z1486">
        <v>1379767</v>
      </c>
      <c r="AA1486">
        <v>84.01</v>
      </c>
      <c r="AB1486">
        <v>106.5499324</v>
      </c>
      <c r="AC1486">
        <v>-2.4474441269999998</v>
      </c>
      <c r="AD1486">
        <v>0</v>
      </c>
      <c r="AE1486">
        <v>20.29</v>
      </c>
      <c r="AF1486">
        <v>0</v>
      </c>
      <c r="AG1486">
        <v>0.72</v>
      </c>
      <c r="AH1486">
        <v>3.5700000000000003E-2</v>
      </c>
      <c r="AI1486">
        <v>0.21429999999999999</v>
      </c>
      <c r="AJ1486">
        <v>0</v>
      </c>
      <c r="AK1486">
        <v>1</v>
      </c>
    </row>
    <row r="1487" spans="1:37" x14ac:dyDescent="0.25">
      <c r="A1487" s="18">
        <v>43957</v>
      </c>
      <c r="B1487" t="s">
        <v>249</v>
      </c>
      <c r="C1487" t="s">
        <v>173</v>
      </c>
      <c r="D1487">
        <v>1</v>
      </c>
      <c r="E1487">
        <v>0</v>
      </c>
      <c r="F1487">
        <v>6</v>
      </c>
      <c r="G1487">
        <v>-5</v>
      </c>
      <c r="H1487">
        <v>93</v>
      </c>
      <c r="I1487">
        <v>9</v>
      </c>
      <c r="J1487">
        <v>61</v>
      </c>
      <c r="K1487">
        <v>23</v>
      </c>
      <c r="L1487" t="s">
        <v>13</v>
      </c>
      <c r="N1487" t="s">
        <v>173</v>
      </c>
      <c r="O1487" t="s">
        <v>39</v>
      </c>
      <c r="P1487" t="s">
        <v>40</v>
      </c>
      <c r="Q1487" t="s">
        <v>226</v>
      </c>
      <c r="R1487" t="s">
        <v>215</v>
      </c>
      <c r="T1487">
        <v>5</v>
      </c>
      <c r="U1487">
        <v>2</v>
      </c>
      <c r="V1487">
        <v>75</v>
      </c>
      <c r="W1487">
        <v>142</v>
      </c>
      <c r="X1487">
        <v>275</v>
      </c>
      <c r="Y1487">
        <v>8202</v>
      </c>
      <c r="Z1487">
        <v>1929400</v>
      </c>
      <c r="AA1487">
        <v>235.24</v>
      </c>
      <c r="AB1487">
        <v>108.261746</v>
      </c>
      <c r="AC1487">
        <v>3.9163459999999999</v>
      </c>
      <c r="AD1487">
        <v>0.52</v>
      </c>
      <c r="AE1487">
        <v>48.2</v>
      </c>
      <c r="AF1487">
        <v>0</v>
      </c>
      <c r="AG1487">
        <v>4.66</v>
      </c>
      <c r="AH1487">
        <v>9.6799999999999997E-2</v>
      </c>
      <c r="AI1487">
        <v>0.65590000000000004</v>
      </c>
      <c r="AJ1487">
        <v>0.2</v>
      </c>
      <c r="AK1487">
        <v>1</v>
      </c>
    </row>
    <row r="1488" spans="1:37" x14ac:dyDescent="0.25">
      <c r="A1488" s="18">
        <v>43957</v>
      </c>
      <c r="B1488" t="s">
        <v>237</v>
      </c>
      <c r="C1488" t="s">
        <v>174</v>
      </c>
      <c r="D1488">
        <v>8</v>
      </c>
      <c r="E1488">
        <v>0</v>
      </c>
      <c r="F1488">
        <v>5</v>
      </c>
      <c r="G1488">
        <v>3</v>
      </c>
      <c r="H1488">
        <v>62</v>
      </c>
      <c r="I1488">
        <v>5</v>
      </c>
      <c r="J1488">
        <v>19</v>
      </c>
      <c r="K1488">
        <v>38</v>
      </c>
      <c r="L1488" t="s">
        <v>13</v>
      </c>
      <c r="N1488" t="s">
        <v>174</v>
      </c>
      <c r="O1488" t="s">
        <v>39</v>
      </c>
      <c r="P1488" t="s">
        <v>40</v>
      </c>
      <c r="Q1488" t="s">
        <v>226</v>
      </c>
      <c r="R1488" t="s">
        <v>215</v>
      </c>
      <c r="T1488">
        <v>13</v>
      </c>
      <c r="U1488">
        <v>2</v>
      </c>
      <c r="V1488">
        <v>228</v>
      </c>
      <c r="W1488">
        <v>205</v>
      </c>
      <c r="X1488">
        <v>2435</v>
      </c>
      <c r="Y1488">
        <v>34624</v>
      </c>
      <c r="Z1488">
        <v>9095591</v>
      </c>
      <c r="AA1488">
        <v>262.7</v>
      </c>
      <c r="AB1488">
        <v>105.0214366</v>
      </c>
      <c r="AC1488">
        <v>-4.9167929749999999</v>
      </c>
      <c r="AD1488">
        <v>0.88</v>
      </c>
      <c r="AE1488">
        <v>6.82</v>
      </c>
      <c r="AF1488">
        <v>0</v>
      </c>
      <c r="AG1488">
        <v>0.55000000000000004</v>
      </c>
      <c r="AH1488">
        <v>8.0600000000000005E-2</v>
      </c>
      <c r="AI1488">
        <v>0.30649999999999999</v>
      </c>
      <c r="AJ1488">
        <v>8</v>
      </c>
      <c r="AK1488">
        <v>1</v>
      </c>
    </row>
    <row r="1489" spans="1:37" x14ac:dyDescent="0.25">
      <c r="A1489" s="18">
        <v>43957</v>
      </c>
      <c r="B1489" t="s">
        <v>230</v>
      </c>
      <c r="C1489" t="s">
        <v>175</v>
      </c>
      <c r="D1489">
        <v>0</v>
      </c>
      <c r="E1489">
        <v>2</v>
      </c>
      <c r="F1489">
        <v>0</v>
      </c>
      <c r="G1489">
        <v>-2</v>
      </c>
      <c r="H1489">
        <v>23</v>
      </c>
      <c r="I1489">
        <v>2</v>
      </c>
      <c r="J1489">
        <v>11</v>
      </c>
      <c r="K1489">
        <v>10</v>
      </c>
      <c r="L1489" t="s">
        <v>13</v>
      </c>
      <c r="N1489" t="s">
        <v>175</v>
      </c>
      <c r="O1489" t="s">
        <v>39</v>
      </c>
      <c r="P1489" t="s">
        <v>40</v>
      </c>
      <c r="Q1489" t="s">
        <v>175</v>
      </c>
      <c r="R1489" t="s">
        <v>231</v>
      </c>
      <c r="T1489">
        <v>9</v>
      </c>
      <c r="U1489">
        <v>2</v>
      </c>
      <c r="V1489">
        <v>118</v>
      </c>
      <c r="W1489">
        <v>35</v>
      </c>
      <c r="X1489">
        <v>1198</v>
      </c>
      <c r="Y1489">
        <v>46914</v>
      </c>
      <c r="Z1489">
        <v>1847097</v>
      </c>
      <c r="AA1489">
        <v>39.369999999999997</v>
      </c>
      <c r="AB1489">
        <v>129.57679200000001</v>
      </c>
      <c r="AC1489">
        <v>-3.1925720000000002</v>
      </c>
      <c r="AD1489">
        <v>0</v>
      </c>
      <c r="AE1489">
        <v>12.45</v>
      </c>
      <c r="AF1489">
        <v>1.08</v>
      </c>
      <c r="AG1489">
        <v>1.08</v>
      </c>
      <c r="AH1489">
        <v>8.6999999999999994E-2</v>
      </c>
      <c r="AI1489">
        <v>0.4783</v>
      </c>
      <c r="AJ1489">
        <v>1</v>
      </c>
    </row>
    <row r="1490" spans="1:37" x14ac:dyDescent="0.25">
      <c r="A1490" s="18">
        <v>43957</v>
      </c>
      <c r="B1490" t="s">
        <v>234</v>
      </c>
      <c r="C1490" t="s">
        <v>176</v>
      </c>
      <c r="D1490">
        <v>0</v>
      </c>
      <c r="E1490">
        <v>0</v>
      </c>
      <c r="F1490">
        <v>0</v>
      </c>
      <c r="G1490">
        <v>0</v>
      </c>
      <c r="H1490">
        <v>50</v>
      </c>
      <c r="I1490">
        <v>0</v>
      </c>
      <c r="J1490">
        <v>6</v>
      </c>
      <c r="K1490">
        <v>44</v>
      </c>
      <c r="L1490" t="s">
        <v>13</v>
      </c>
      <c r="N1490" t="s">
        <v>176</v>
      </c>
      <c r="O1490" t="s">
        <v>39</v>
      </c>
      <c r="P1490" t="s">
        <v>40</v>
      </c>
      <c r="Q1490" t="s">
        <v>175</v>
      </c>
      <c r="R1490" t="s">
        <v>231</v>
      </c>
      <c r="T1490">
        <v>8</v>
      </c>
      <c r="U1490">
        <v>2</v>
      </c>
      <c r="V1490">
        <v>116</v>
      </c>
      <c r="W1490">
        <v>118</v>
      </c>
      <c r="X1490">
        <v>1063</v>
      </c>
      <c r="Y1490">
        <v>31983</v>
      </c>
      <c r="Z1490">
        <v>1307803</v>
      </c>
      <c r="AA1490">
        <v>40.89</v>
      </c>
      <c r="AB1490">
        <v>127.5391072</v>
      </c>
      <c r="AC1490">
        <v>0.212036949</v>
      </c>
      <c r="AD1490">
        <v>0</v>
      </c>
      <c r="AE1490">
        <v>38.229999999999997</v>
      </c>
      <c r="AF1490">
        <v>0</v>
      </c>
      <c r="AG1490">
        <v>0</v>
      </c>
      <c r="AH1490">
        <v>0</v>
      </c>
      <c r="AI1490">
        <v>0.12</v>
      </c>
      <c r="AJ1490">
        <v>1</v>
      </c>
      <c r="AK1490">
        <v>1</v>
      </c>
    </row>
    <row r="1491" spans="1:37" x14ac:dyDescent="0.25">
      <c r="A1491" s="18">
        <v>43957</v>
      </c>
      <c r="B1491" t="s">
        <v>251</v>
      </c>
      <c r="C1491" t="s">
        <v>177</v>
      </c>
      <c r="D1491">
        <v>5</v>
      </c>
      <c r="E1491">
        <v>1</v>
      </c>
      <c r="F1491">
        <v>7</v>
      </c>
      <c r="G1491">
        <v>-3</v>
      </c>
      <c r="H1491">
        <v>287</v>
      </c>
      <c r="I1491">
        <v>5</v>
      </c>
      <c r="J1491">
        <v>53</v>
      </c>
      <c r="K1491">
        <v>229</v>
      </c>
      <c r="L1491" t="s">
        <v>13</v>
      </c>
      <c r="N1491" t="s">
        <v>177</v>
      </c>
      <c r="O1491" t="s">
        <v>39</v>
      </c>
      <c r="P1491" t="s">
        <v>40</v>
      </c>
      <c r="Q1491" t="s">
        <v>41</v>
      </c>
      <c r="R1491" t="s">
        <v>42</v>
      </c>
      <c r="T1491">
        <v>8</v>
      </c>
      <c r="U1491">
        <v>2</v>
      </c>
      <c r="V1491">
        <v>117</v>
      </c>
      <c r="W1491">
        <v>145</v>
      </c>
      <c r="X1491">
        <v>995</v>
      </c>
      <c r="Y1491">
        <v>18572</v>
      </c>
      <c r="Z1491">
        <v>5270247</v>
      </c>
      <c r="AA1491">
        <v>283.77</v>
      </c>
      <c r="AB1491">
        <v>117.5086257</v>
      </c>
      <c r="AC1491">
        <v>-8.6069988659999996</v>
      </c>
      <c r="AD1491">
        <v>0.95</v>
      </c>
      <c r="AE1491">
        <v>54.46</v>
      </c>
      <c r="AF1491">
        <v>0.19</v>
      </c>
      <c r="AG1491">
        <v>0.95</v>
      </c>
      <c r="AH1491">
        <v>1.7399999999999999E-2</v>
      </c>
      <c r="AI1491">
        <v>0.1847</v>
      </c>
      <c r="AJ1491">
        <v>0.31</v>
      </c>
    </row>
    <row r="1492" spans="1:37" x14ac:dyDescent="0.25">
      <c r="A1492" s="18">
        <v>43957</v>
      </c>
      <c r="B1492" t="s">
        <v>253</v>
      </c>
      <c r="C1492" t="s">
        <v>178</v>
      </c>
      <c r="D1492">
        <v>0</v>
      </c>
      <c r="E1492">
        <v>0</v>
      </c>
      <c r="F1492">
        <v>0</v>
      </c>
      <c r="G1492">
        <v>0</v>
      </c>
      <c r="H1492">
        <v>12</v>
      </c>
      <c r="I1492">
        <v>0</v>
      </c>
      <c r="J1492">
        <v>1</v>
      </c>
      <c r="K1492">
        <v>11</v>
      </c>
      <c r="L1492" t="s">
        <v>13</v>
      </c>
      <c r="N1492" t="s">
        <v>178</v>
      </c>
      <c r="O1492" t="s">
        <v>39</v>
      </c>
      <c r="P1492" t="s">
        <v>40</v>
      </c>
      <c r="Q1492" t="s">
        <v>41</v>
      </c>
      <c r="R1492" t="s">
        <v>42</v>
      </c>
      <c r="T1492">
        <v>21</v>
      </c>
      <c r="U1492">
        <v>1</v>
      </c>
      <c r="V1492">
        <v>309</v>
      </c>
      <c r="W1492">
        <v>327</v>
      </c>
      <c r="X1492">
        <v>3026</v>
      </c>
      <c r="Y1492">
        <v>48718</v>
      </c>
      <c r="Z1492">
        <v>5411321</v>
      </c>
      <c r="AA1492">
        <v>111.07</v>
      </c>
      <c r="AB1492">
        <v>121.592271</v>
      </c>
      <c r="AC1492">
        <v>-8.6822049999999997</v>
      </c>
      <c r="AD1492">
        <v>0</v>
      </c>
      <c r="AE1492">
        <v>2.2200000000000002</v>
      </c>
      <c r="AF1492">
        <v>0</v>
      </c>
      <c r="AG1492">
        <v>0</v>
      </c>
      <c r="AH1492">
        <v>0</v>
      </c>
      <c r="AI1492">
        <v>8.3299999999999999E-2</v>
      </c>
      <c r="AJ1492">
        <v>0</v>
      </c>
      <c r="AK1492">
        <v>1</v>
      </c>
    </row>
    <row r="1493" spans="1:37" x14ac:dyDescent="0.25">
      <c r="A1493" s="18">
        <v>43957</v>
      </c>
      <c r="B1493" t="s">
        <v>232</v>
      </c>
      <c r="C1493" t="s">
        <v>179</v>
      </c>
      <c r="D1493">
        <v>1</v>
      </c>
      <c r="E1493">
        <v>0</v>
      </c>
      <c r="F1493">
        <v>0</v>
      </c>
      <c r="G1493">
        <v>1</v>
      </c>
      <c r="H1493">
        <v>245</v>
      </c>
      <c r="I1493">
        <v>6</v>
      </c>
      <c r="J1493">
        <v>48</v>
      </c>
      <c r="K1493">
        <v>191</v>
      </c>
      <c r="L1493" t="s">
        <v>13</v>
      </c>
      <c r="N1493" t="s">
        <v>179</v>
      </c>
      <c r="O1493" t="s">
        <v>39</v>
      </c>
      <c r="P1493" t="s">
        <v>40</v>
      </c>
      <c r="Q1493" t="s">
        <v>179</v>
      </c>
      <c r="R1493" t="s">
        <v>231</v>
      </c>
      <c r="S1493" t="s">
        <v>233</v>
      </c>
      <c r="T1493">
        <v>28</v>
      </c>
      <c r="U1493">
        <v>1</v>
      </c>
      <c r="V1493">
        <v>560</v>
      </c>
      <c r="W1493">
        <v>110</v>
      </c>
      <c r="X1493">
        <v>5411</v>
      </c>
      <c r="Y1493">
        <v>319036</v>
      </c>
      <c r="Z1493">
        <v>4340348</v>
      </c>
      <c r="AA1493">
        <v>13.6</v>
      </c>
      <c r="AB1493">
        <v>138.69603000000001</v>
      </c>
      <c r="AC1493">
        <v>-4.6662095299999997</v>
      </c>
      <c r="AD1493">
        <v>0.23</v>
      </c>
      <c r="AE1493">
        <v>56.45</v>
      </c>
      <c r="AF1493">
        <v>0</v>
      </c>
      <c r="AG1493">
        <v>1.38</v>
      </c>
      <c r="AH1493">
        <v>2.4500000000000001E-2</v>
      </c>
      <c r="AI1493">
        <v>0.19589999999999999</v>
      </c>
      <c r="AJ1493">
        <v>0.17</v>
      </c>
      <c r="AK1493">
        <v>1</v>
      </c>
    </row>
    <row r="1494" spans="1:37" x14ac:dyDescent="0.25">
      <c r="A1494" s="18">
        <v>43957</v>
      </c>
      <c r="B1494" t="s">
        <v>240</v>
      </c>
      <c r="C1494" t="s">
        <v>180</v>
      </c>
      <c r="D1494">
        <v>4</v>
      </c>
      <c r="E1494">
        <v>0</v>
      </c>
      <c r="F1494">
        <v>0</v>
      </c>
      <c r="G1494">
        <v>4</v>
      </c>
      <c r="H1494">
        <v>53</v>
      </c>
      <c r="I1494">
        <v>0</v>
      </c>
      <c r="J1494">
        <v>0</v>
      </c>
      <c r="K1494">
        <v>53</v>
      </c>
      <c r="L1494" t="s">
        <v>13</v>
      </c>
      <c r="N1494" t="s">
        <v>180</v>
      </c>
      <c r="O1494" t="s">
        <v>39</v>
      </c>
      <c r="P1494" t="s">
        <v>40</v>
      </c>
      <c r="Q1494" t="s">
        <v>179</v>
      </c>
      <c r="R1494" t="s">
        <v>231</v>
      </c>
      <c r="S1494" t="s">
        <v>233</v>
      </c>
      <c r="T1494">
        <v>12</v>
      </c>
      <c r="U1494">
        <v>1</v>
      </c>
      <c r="V1494">
        <v>218</v>
      </c>
      <c r="W1494">
        <v>95</v>
      </c>
      <c r="X1494">
        <v>1742</v>
      </c>
      <c r="Y1494">
        <v>102955</v>
      </c>
      <c r="Z1494">
        <v>1140701</v>
      </c>
      <c r="AA1494">
        <v>11.08</v>
      </c>
      <c r="AB1494">
        <v>132.9762624</v>
      </c>
      <c r="AC1494">
        <v>-2.045160182</v>
      </c>
      <c r="AD1494">
        <v>3.51</v>
      </c>
      <c r="AE1494">
        <v>46.46</v>
      </c>
      <c r="AF1494">
        <v>0</v>
      </c>
      <c r="AG1494">
        <v>0</v>
      </c>
      <c r="AH1494">
        <v>0</v>
      </c>
      <c r="AI1494">
        <v>0</v>
      </c>
      <c r="AJ1494">
        <v>0.67</v>
      </c>
      <c r="AK1494">
        <v>1</v>
      </c>
    </row>
    <row r="1495" spans="1:37" x14ac:dyDescent="0.25">
      <c r="A1495" s="18">
        <v>43957</v>
      </c>
      <c r="B1495" t="s">
        <v>245</v>
      </c>
      <c r="C1495" t="s">
        <v>181</v>
      </c>
      <c r="D1495">
        <v>0</v>
      </c>
      <c r="E1495">
        <v>0</v>
      </c>
      <c r="F1495">
        <v>0</v>
      </c>
      <c r="G1495">
        <v>0</v>
      </c>
      <c r="H1495">
        <v>60</v>
      </c>
      <c r="I1495">
        <v>6</v>
      </c>
      <c r="J1495">
        <v>27</v>
      </c>
      <c r="K1495">
        <v>27</v>
      </c>
      <c r="L1495" t="s">
        <v>13</v>
      </c>
      <c r="N1495" t="s">
        <v>181</v>
      </c>
      <c r="O1495" t="s">
        <v>39</v>
      </c>
      <c r="P1495" t="s">
        <v>40</v>
      </c>
      <c r="Q1495" t="s">
        <v>226</v>
      </c>
      <c r="R1495" t="s">
        <v>215</v>
      </c>
      <c r="T1495">
        <v>10</v>
      </c>
      <c r="U1495">
        <v>2</v>
      </c>
      <c r="V1495">
        <v>169</v>
      </c>
      <c r="W1495">
        <v>268</v>
      </c>
      <c r="X1495">
        <v>1591</v>
      </c>
      <c r="Y1495">
        <v>87024</v>
      </c>
      <c r="Z1495">
        <v>6074100</v>
      </c>
      <c r="AA1495">
        <v>69.8</v>
      </c>
      <c r="AB1495">
        <v>101.8051092</v>
      </c>
      <c r="AC1495">
        <v>0.51164785099999999</v>
      </c>
      <c r="AD1495">
        <v>0</v>
      </c>
      <c r="AE1495">
        <v>9.8800000000000008</v>
      </c>
      <c r="AF1495">
        <v>0</v>
      </c>
      <c r="AG1495">
        <v>0.99</v>
      </c>
      <c r="AH1495">
        <v>0.1</v>
      </c>
      <c r="AI1495">
        <v>0.45</v>
      </c>
      <c r="AJ1495">
        <v>0</v>
      </c>
      <c r="AK1495">
        <v>1</v>
      </c>
    </row>
    <row r="1496" spans="1:37" x14ac:dyDescent="0.25">
      <c r="A1496" s="18">
        <v>43957</v>
      </c>
      <c r="B1496" t="s">
        <v>242</v>
      </c>
      <c r="C1496" t="s">
        <v>182</v>
      </c>
      <c r="D1496">
        <v>0</v>
      </c>
      <c r="E1496">
        <v>0</v>
      </c>
      <c r="F1496">
        <v>0</v>
      </c>
      <c r="G1496">
        <v>0</v>
      </c>
      <c r="H1496">
        <v>58</v>
      </c>
      <c r="I1496">
        <v>2</v>
      </c>
      <c r="J1496">
        <v>5</v>
      </c>
      <c r="K1496">
        <v>51</v>
      </c>
      <c r="L1496" t="s">
        <v>13</v>
      </c>
      <c r="N1496" t="s">
        <v>182</v>
      </c>
      <c r="O1496" t="s">
        <v>39</v>
      </c>
      <c r="P1496" t="s">
        <v>40</v>
      </c>
      <c r="Q1496" t="s">
        <v>220</v>
      </c>
      <c r="R1496" t="s">
        <v>42</v>
      </c>
      <c r="T1496">
        <v>6</v>
      </c>
      <c r="V1496">
        <v>69</v>
      </c>
      <c r="W1496">
        <v>73</v>
      </c>
      <c r="X1496">
        <v>575</v>
      </c>
      <c r="Y1496">
        <v>16787</v>
      </c>
      <c r="Z1496">
        <v>1559984</v>
      </c>
      <c r="AA1496">
        <v>92.93</v>
      </c>
      <c r="AB1496">
        <v>119.3450194</v>
      </c>
      <c r="AC1496">
        <v>-2.4617460530000002</v>
      </c>
      <c r="AD1496">
        <v>0</v>
      </c>
      <c r="AE1496">
        <v>37.18</v>
      </c>
      <c r="AF1496">
        <v>0</v>
      </c>
      <c r="AG1496">
        <v>1.28</v>
      </c>
      <c r="AH1496">
        <v>3.4500000000000003E-2</v>
      </c>
      <c r="AI1496">
        <v>8.6199999999999999E-2</v>
      </c>
      <c r="AJ1496">
        <v>0</v>
      </c>
      <c r="AK1496">
        <v>0</v>
      </c>
    </row>
    <row r="1497" spans="1:37" x14ac:dyDescent="0.25">
      <c r="A1497" s="18">
        <v>43957</v>
      </c>
      <c r="B1497" t="s">
        <v>229</v>
      </c>
      <c r="C1497" t="s">
        <v>183</v>
      </c>
      <c r="D1497">
        <v>25</v>
      </c>
      <c r="E1497">
        <v>3</v>
      </c>
      <c r="F1497">
        <v>7</v>
      </c>
      <c r="G1497">
        <v>15</v>
      </c>
      <c r="H1497">
        <v>664</v>
      </c>
      <c r="I1497">
        <v>44</v>
      </c>
      <c r="J1497">
        <v>233</v>
      </c>
      <c r="K1497">
        <v>387</v>
      </c>
      <c r="L1497" t="s">
        <v>13</v>
      </c>
      <c r="N1497" t="s">
        <v>183</v>
      </c>
      <c r="O1497" t="s">
        <v>39</v>
      </c>
      <c r="P1497" t="s">
        <v>40</v>
      </c>
      <c r="Q1497" t="s">
        <v>220</v>
      </c>
      <c r="R1497" t="s">
        <v>42</v>
      </c>
      <c r="T1497">
        <v>21</v>
      </c>
      <c r="U1497">
        <v>3</v>
      </c>
      <c r="V1497">
        <v>311</v>
      </c>
      <c r="W1497">
        <v>792</v>
      </c>
      <c r="X1497">
        <v>2255</v>
      </c>
      <c r="Y1497">
        <v>46717</v>
      </c>
      <c r="Z1497">
        <v>9426885</v>
      </c>
      <c r="AA1497">
        <v>201.78</v>
      </c>
      <c r="AB1497">
        <v>120.1620559</v>
      </c>
      <c r="AC1497">
        <v>-3.731080714</v>
      </c>
      <c r="AD1497">
        <v>2.65</v>
      </c>
      <c r="AE1497">
        <v>70.44</v>
      </c>
      <c r="AF1497">
        <v>0.32</v>
      </c>
      <c r="AG1497">
        <v>4.67</v>
      </c>
      <c r="AH1497">
        <v>6.6299999999999998E-2</v>
      </c>
      <c r="AI1497">
        <v>0.35089999999999999</v>
      </c>
      <c r="AJ1497">
        <v>0.76</v>
      </c>
      <c r="AK1497">
        <v>1.5</v>
      </c>
    </row>
    <row r="1498" spans="1:37" x14ac:dyDescent="0.25">
      <c r="A1498" s="18">
        <v>43957</v>
      </c>
      <c r="B1498" t="s">
        <v>238</v>
      </c>
      <c r="C1498" t="s">
        <v>184</v>
      </c>
      <c r="D1498">
        <v>0</v>
      </c>
      <c r="E1498">
        <v>0</v>
      </c>
      <c r="F1498">
        <v>0</v>
      </c>
      <c r="G1498">
        <v>0</v>
      </c>
      <c r="H1498">
        <v>70</v>
      </c>
      <c r="I1498">
        <v>3</v>
      </c>
      <c r="J1498">
        <v>12</v>
      </c>
      <c r="K1498">
        <v>55</v>
      </c>
      <c r="L1498" t="s">
        <v>13</v>
      </c>
      <c r="N1498" t="s">
        <v>184</v>
      </c>
      <c r="O1498" t="s">
        <v>39</v>
      </c>
      <c r="P1498" t="s">
        <v>40</v>
      </c>
      <c r="Q1498" t="s">
        <v>220</v>
      </c>
      <c r="R1498" t="s">
        <v>42</v>
      </c>
      <c r="T1498">
        <v>12</v>
      </c>
      <c r="U1498">
        <v>1</v>
      </c>
      <c r="V1498">
        <v>175</v>
      </c>
      <c r="W1498">
        <v>175</v>
      </c>
      <c r="X1498">
        <v>1842</v>
      </c>
      <c r="Y1498">
        <v>61841</v>
      </c>
      <c r="Z1498">
        <v>2955567</v>
      </c>
      <c r="AA1498">
        <v>47.79</v>
      </c>
      <c r="AB1498">
        <v>121.2010927</v>
      </c>
      <c r="AC1498">
        <v>-1.00413668</v>
      </c>
      <c r="AD1498">
        <v>0</v>
      </c>
      <c r="AE1498">
        <v>23.68</v>
      </c>
      <c r="AF1498">
        <v>0</v>
      </c>
      <c r="AG1498">
        <v>1.02</v>
      </c>
      <c r="AH1498">
        <v>4.2900000000000001E-2</v>
      </c>
      <c r="AI1498">
        <v>0.1714</v>
      </c>
      <c r="AJ1498">
        <v>0</v>
      </c>
      <c r="AK1498">
        <v>1</v>
      </c>
    </row>
    <row r="1499" spans="1:37" x14ac:dyDescent="0.25">
      <c r="A1499" s="18">
        <v>43957</v>
      </c>
      <c r="B1499" t="s">
        <v>219</v>
      </c>
      <c r="C1499" t="s">
        <v>185</v>
      </c>
      <c r="D1499">
        <v>0</v>
      </c>
      <c r="E1499">
        <v>0</v>
      </c>
      <c r="F1499">
        <v>0</v>
      </c>
      <c r="G1499">
        <v>0</v>
      </c>
      <c r="H1499">
        <v>69</v>
      </c>
      <c r="I1499">
        <v>3</v>
      </c>
      <c r="J1499">
        <v>15</v>
      </c>
      <c r="K1499">
        <v>51</v>
      </c>
      <c r="L1499" t="s">
        <v>13</v>
      </c>
      <c r="N1499" t="s">
        <v>185</v>
      </c>
      <c r="O1499" t="s">
        <v>39</v>
      </c>
      <c r="P1499" t="s">
        <v>40</v>
      </c>
      <c r="Q1499" t="s">
        <v>220</v>
      </c>
      <c r="R1499" t="s">
        <v>42</v>
      </c>
      <c r="T1499">
        <v>15</v>
      </c>
      <c r="U1499">
        <v>2</v>
      </c>
      <c r="V1499">
        <v>219</v>
      </c>
      <c r="W1499">
        <v>377</v>
      </c>
      <c r="X1499">
        <v>1911</v>
      </c>
      <c r="Y1499">
        <v>38068</v>
      </c>
      <c r="Z1499">
        <v>2635461</v>
      </c>
      <c r="AA1499">
        <v>69.23</v>
      </c>
      <c r="AB1499">
        <v>122.070311</v>
      </c>
      <c r="AC1499">
        <v>-4.1246887929999998</v>
      </c>
      <c r="AD1499">
        <v>0</v>
      </c>
      <c r="AE1499">
        <v>26.18</v>
      </c>
      <c r="AF1499">
        <v>0</v>
      </c>
      <c r="AG1499">
        <v>1.1399999999999999</v>
      </c>
      <c r="AH1499">
        <v>4.3499999999999997E-2</v>
      </c>
      <c r="AI1499">
        <v>0.21740000000000001</v>
      </c>
      <c r="AJ1499">
        <v>0</v>
      </c>
      <c r="AK1499">
        <v>1</v>
      </c>
    </row>
    <row r="1500" spans="1:37" x14ac:dyDescent="0.25">
      <c r="A1500" s="18">
        <v>43957</v>
      </c>
      <c r="B1500" t="s">
        <v>252</v>
      </c>
      <c r="C1500" t="s">
        <v>186</v>
      </c>
      <c r="D1500">
        <v>0</v>
      </c>
      <c r="E1500">
        <v>0</v>
      </c>
      <c r="F1500">
        <v>0</v>
      </c>
      <c r="G1500">
        <v>0</v>
      </c>
      <c r="H1500">
        <v>43</v>
      </c>
      <c r="I1500">
        <v>4</v>
      </c>
      <c r="J1500">
        <v>16</v>
      </c>
      <c r="K1500">
        <v>23</v>
      </c>
      <c r="L1500" t="s">
        <v>13</v>
      </c>
      <c r="N1500" t="s">
        <v>186</v>
      </c>
      <c r="O1500" t="s">
        <v>39</v>
      </c>
      <c r="P1500" t="s">
        <v>40</v>
      </c>
      <c r="Q1500" t="s">
        <v>220</v>
      </c>
      <c r="R1500" t="s">
        <v>42</v>
      </c>
      <c r="T1500">
        <v>11</v>
      </c>
      <c r="U1500">
        <v>4</v>
      </c>
      <c r="V1500">
        <v>171</v>
      </c>
      <c r="W1500">
        <v>332</v>
      </c>
      <c r="X1500">
        <v>1507</v>
      </c>
      <c r="Y1500">
        <v>13892</v>
      </c>
      <c r="Z1500">
        <v>2641884</v>
      </c>
      <c r="AA1500">
        <v>190.17</v>
      </c>
      <c r="AB1500">
        <v>124.5212396</v>
      </c>
      <c r="AC1500">
        <v>1.259638212</v>
      </c>
      <c r="AD1500">
        <v>0</v>
      </c>
      <c r="AE1500">
        <v>16.28</v>
      </c>
      <c r="AF1500">
        <v>0</v>
      </c>
      <c r="AG1500">
        <v>1.51</v>
      </c>
      <c r="AH1500">
        <v>9.2999999999999999E-2</v>
      </c>
      <c r="AI1500">
        <v>0.37209999999999999</v>
      </c>
      <c r="AJ1500">
        <v>1</v>
      </c>
      <c r="AK1500">
        <v>1</v>
      </c>
    </row>
    <row r="1501" spans="1:37" x14ac:dyDescent="0.25">
      <c r="A1501" s="18">
        <v>43957</v>
      </c>
      <c r="B1501" t="s">
        <v>239</v>
      </c>
      <c r="C1501" t="s">
        <v>56</v>
      </c>
      <c r="D1501">
        <v>17</v>
      </c>
      <c r="E1501">
        <v>1</v>
      </c>
      <c r="F1501">
        <v>0</v>
      </c>
      <c r="G1501">
        <v>16</v>
      </c>
      <c r="H1501">
        <v>238</v>
      </c>
      <c r="I1501">
        <v>17</v>
      </c>
      <c r="J1501">
        <v>39</v>
      </c>
      <c r="K1501">
        <v>182</v>
      </c>
      <c r="L1501" t="s">
        <v>13</v>
      </c>
      <c r="N1501" t="s">
        <v>56</v>
      </c>
      <c r="O1501" t="s">
        <v>39</v>
      </c>
      <c r="P1501" t="s">
        <v>40</v>
      </c>
      <c r="Q1501" t="s">
        <v>226</v>
      </c>
      <c r="R1501" t="s">
        <v>215</v>
      </c>
      <c r="T1501">
        <v>12</v>
      </c>
      <c r="U1501">
        <v>7</v>
      </c>
      <c r="V1501">
        <v>179</v>
      </c>
      <c r="W1501">
        <v>230</v>
      </c>
      <c r="X1501">
        <v>928</v>
      </c>
      <c r="Y1501">
        <v>42013</v>
      </c>
      <c r="Z1501">
        <v>5519245</v>
      </c>
      <c r="AA1501">
        <v>131.37</v>
      </c>
      <c r="AB1501">
        <v>100.46506239999999</v>
      </c>
      <c r="AC1501">
        <v>-0.850253225</v>
      </c>
      <c r="AD1501">
        <v>3.08</v>
      </c>
      <c r="AE1501">
        <v>43.12</v>
      </c>
      <c r="AF1501">
        <v>0.18</v>
      </c>
      <c r="AG1501">
        <v>3.08</v>
      </c>
      <c r="AH1501">
        <v>7.1400000000000005E-2</v>
      </c>
      <c r="AI1501">
        <v>0.16389999999999999</v>
      </c>
      <c r="AJ1501">
        <v>0.94</v>
      </c>
    </row>
    <row r="1502" spans="1:37" x14ac:dyDescent="0.25">
      <c r="A1502" s="18">
        <v>43957</v>
      </c>
      <c r="B1502" t="s">
        <v>243</v>
      </c>
      <c r="C1502" t="s">
        <v>156</v>
      </c>
      <c r="D1502">
        <v>11</v>
      </c>
      <c r="E1502">
        <v>1</v>
      </c>
      <c r="F1502">
        <v>0</v>
      </c>
      <c r="G1502">
        <v>10</v>
      </c>
      <c r="H1502">
        <v>209</v>
      </c>
      <c r="I1502">
        <v>5</v>
      </c>
      <c r="J1502">
        <v>46</v>
      </c>
      <c r="K1502">
        <v>158</v>
      </c>
      <c r="L1502" t="s">
        <v>13</v>
      </c>
      <c r="N1502" t="s">
        <v>156</v>
      </c>
      <c r="O1502" t="s">
        <v>39</v>
      </c>
      <c r="P1502" t="s">
        <v>40</v>
      </c>
      <c r="Q1502" t="s">
        <v>226</v>
      </c>
      <c r="R1502" t="s">
        <v>215</v>
      </c>
      <c r="T1502">
        <v>13</v>
      </c>
      <c r="U1502">
        <v>4</v>
      </c>
      <c r="V1502">
        <v>241</v>
      </c>
      <c r="W1502">
        <v>387</v>
      </c>
      <c r="X1502">
        <v>2853</v>
      </c>
      <c r="Y1502">
        <v>91592</v>
      </c>
      <c r="Z1502">
        <v>8217551</v>
      </c>
      <c r="AA1502">
        <v>89.72</v>
      </c>
      <c r="AB1502">
        <v>104.16946470000001</v>
      </c>
      <c r="AC1502">
        <v>-3.2162118080000002</v>
      </c>
      <c r="AD1502">
        <v>1.34</v>
      </c>
      <c r="AE1502">
        <v>25.43</v>
      </c>
      <c r="AF1502">
        <v>0.12</v>
      </c>
      <c r="AG1502">
        <v>0.61</v>
      </c>
      <c r="AH1502">
        <v>2.3900000000000001E-2</v>
      </c>
      <c r="AI1502">
        <v>0.22009999999999999</v>
      </c>
      <c r="AJ1502">
        <v>0.73</v>
      </c>
    </row>
    <row r="1503" spans="1:37" x14ac:dyDescent="0.25">
      <c r="A1503" s="18">
        <v>43957</v>
      </c>
      <c r="B1503" t="s">
        <v>225</v>
      </c>
      <c r="C1503" t="s">
        <v>187</v>
      </c>
      <c r="D1503">
        <v>11</v>
      </c>
      <c r="E1503">
        <v>5</v>
      </c>
      <c r="F1503">
        <v>0</v>
      </c>
      <c r="G1503">
        <v>6</v>
      </c>
      <c r="H1503">
        <v>134</v>
      </c>
      <c r="I1503">
        <v>19</v>
      </c>
      <c r="J1503">
        <v>43</v>
      </c>
      <c r="K1503">
        <v>72</v>
      </c>
      <c r="L1503" t="s">
        <v>13</v>
      </c>
      <c r="N1503" t="s">
        <v>187</v>
      </c>
      <c r="O1503" t="s">
        <v>39</v>
      </c>
      <c r="P1503" t="s">
        <v>40</v>
      </c>
      <c r="Q1503" t="s">
        <v>226</v>
      </c>
      <c r="R1503" t="s">
        <v>215</v>
      </c>
      <c r="T1503">
        <v>25</v>
      </c>
      <c r="U1503">
        <v>8</v>
      </c>
      <c r="V1503">
        <v>450</v>
      </c>
      <c r="W1503">
        <v>693</v>
      </c>
      <c r="X1503">
        <v>5417</v>
      </c>
      <c r="Y1503">
        <v>72981</v>
      </c>
      <c r="Z1503">
        <v>14874889</v>
      </c>
      <c r="AA1503">
        <v>203.82</v>
      </c>
      <c r="AB1503">
        <v>99.051964420000004</v>
      </c>
      <c r="AC1503">
        <v>2.1918944530000002</v>
      </c>
      <c r="AD1503">
        <v>0.74</v>
      </c>
      <c r="AE1503">
        <v>9.01</v>
      </c>
      <c r="AF1503">
        <v>0.34</v>
      </c>
      <c r="AG1503">
        <v>1.28</v>
      </c>
      <c r="AH1503">
        <v>0.14180000000000001</v>
      </c>
      <c r="AI1503">
        <v>0.32090000000000002</v>
      </c>
      <c r="AJ1503">
        <v>11</v>
      </c>
    </row>
    <row r="1504" spans="1:37" x14ac:dyDescent="0.25">
      <c r="A1504" s="18">
        <v>43958</v>
      </c>
      <c r="B1504" t="s">
        <v>235</v>
      </c>
      <c r="C1504" t="s">
        <v>157</v>
      </c>
      <c r="D1504">
        <v>0</v>
      </c>
      <c r="E1504">
        <v>0</v>
      </c>
      <c r="F1504">
        <v>0</v>
      </c>
      <c r="G1504">
        <v>0</v>
      </c>
      <c r="H1504">
        <v>17</v>
      </c>
      <c r="I1504">
        <v>1</v>
      </c>
      <c r="J1504">
        <v>8</v>
      </c>
      <c r="K1504">
        <v>8</v>
      </c>
      <c r="L1504" t="s">
        <v>13</v>
      </c>
      <c r="N1504" t="s">
        <v>157</v>
      </c>
      <c r="O1504" t="s">
        <v>39</v>
      </c>
      <c r="P1504" t="s">
        <v>40</v>
      </c>
      <c r="Q1504" t="s">
        <v>226</v>
      </c>
      <c r="R1504" t="s">
        <v>215</v>
      </c>
      <c r="S1504" t="s">
        <v>233</v>
      </c>
      <c r="T1504">
        <v>18</v>
      </c>
      <c r="U1504">
        <v>5</v>
      </c>
      <c r="V1504">
        <v>289</v>
      </c>
      <c r="X1504">
        <v>6497</v>
      </c>
      <c r="Y1504">
        <v>57956</v>
      </c>
      <c r="Z1504">
        <v>5247257</v>
      </c>
      <c r="AA1504">
        <v>90.54</v>
      </c>
      <c r="AB1504">
        <v>96.910521739999993</v>
      </c>
      <c r="AC1504">
        <v>4.2256146279999998</v>
      </c>
      <c r="AD1504">
        <v>0</v>
      </c>
      <c r="AE1504">
        <v>3.24</v>
      </c>
      <c r="AF1504">
        <v>0</v>
      </c>
      <c r="AG1504">
        <v>0.19</v>
      </c>
      <c r="AH1504">
        <v>5.8799999999999998E-2</v>
      </c>
      <c r="AI1504">
        <v>0.47060000000000002</v>
      </c>
      <c r="AJ1504">
        <v>0</v>
      </c>
      <c r="AK1504">
        <v>1</v>
      </c>
    </row>
    <row r="1505" spans="1:37" x14ac:dyDescent="0.25">
      <c r="A1505" s="18">
        <v>43958</v>
      </c>
      <c r="B1505" t="s">
        <v>37</v>
      </c>
      <c r="C1505" t="s">
        <v>38</v>
      </c>
      <c r="D1505">
        <v>10</v>
      </c>
      <c r="E1505">
        <v>0</v>
      </c>
      <c r="F1505">
        <v>17</v>
      </c>
      <c r="G1505">
        <v>-7</v>
      </c>
      <c r="H1505">
        <v>278</v>
      </c>
      <c r="I1505">
        <v>2</v>
      </c>
      <c r="J1505">
        <v>177</v>
      </c>
      <c r="K1505">
        <v>99</v>
      </c>
      <c r="L1505" t="s">
        <v>13</v>
      </c>
      <c r="N1505" t="s">
        <v>38</v>
      </c>
      <c r="O1505" t="s">
        <v>39</v>
      </c>
      <c r="P1505" t="s">
        <v>40</v>
      </c>
      <c r="Q1505" t="s">
        <v>41</v>
      </c>
      <c r="R1505" t="s">
        <v>42</v>
      </c>
      <c r="T1505">
        <v>8</v>
      </c>
      <c r="U1505">
        <v>1</v>
      </c>
      <c r="V1505">
        <v>57</v>
      </c>
      <c r="W1505">
        <v>80</v>
      </c>
      <c r="X1505">
        <v>636</v>
      </c>
      <c r="Y1505">
        <v>5780</v>
      </c>
      <c r="Z1505">
        <v>4216171</v>
      </c>
      <c r="AA1505">
        <v>729.43</v>
      </c>
      <c r="AB1505">
        <v>115.1317136</v>
      </c>
      <c r="AC1505">
        <v>-8.3694716880000009</v>
      </c>
      <c r="AD1505">
        <v>2.37</v>
      </c>
      <c r="AE1505">
        <v>65.94</v>
      </c>
      <c r="AF1505">
        <v>0</v>
      </c>
      <c r="AG1505">
        <v>0.47</v>
      </c>
      <c r="AH1505">
        <v>7.1999999999999998E-3</v>
      </c>
      <c r="AI1505">
        <v>0.63670000000000004</v>
      </c>
      <c r="AK1505">
        <v>1</v>
      </c>
    </row>
    <row r="1506" spans="1:37" x14ac:dyDescent="0.25">
      <c r="A1506" s="18">
        <v>43958</v>
      </c>
      <c r="B1506" t="s">
        <v>218</v>
      </c>
      <c r="C1506" t="s">
        <v>158</v>
      </c>
      <c r="D1506">
        <v>0</v>
      </c>
      <c r="E1506">
        <v>15</v>
      </c>
      <c r="F1506">
        <v>0</v>
      </c>
      <c r="G1506">
        <v>-15</v>
      </c>
      <c r="H1506">
        <v>426</v>
      </c>
      <c r="I1506">
        <v>55</v>
      </c>
      <c r="J1506">
        <v>122</v>
      </c>
      <c r="K1506">
        <v>249</v>
      </c>
      <c r="L1506" t="s">
        <v>13</v>
      </c>
      <c r="N1506" t="s">
        <v>158</v>
      </c>
      <c r="O1506" t="s">
        <v>39</v>
      </c>
      <c r="P1506" t="s">
        <v>40</v>
      </c>
      <c r="Q1506" t="s">
        <v>214</v>
      </c>
      <c r="R1506" t="s">
        <v>215</v>
      </c>
      <c r="T1506">
        <v>4</v>
      </c>
      <c r="U1506">
        <v>4</v>
      </c>
      <c r="V1506">
        <v>155</v>
      </c>
      <c r="W1506">
        <v>313</v>
      </c>
      <c r="X1506">
        <v>1238</v>
      </c>
      <c r="Y1506">
        <v>9663</v>
      </c>
      <c r="Z1506">
        <v>10722374</v>
      </c>
      <c r="AA1506">
        <v>1109.6400000000001</v>
      </c>
      <c r="AB1506">
        <v>106.1090043</v>
      </c>
      <c r="AC1506">
        <v>-6.4567363880000004</v>
      </c>
      <c r="AD1506">
        <v>0</v>
      </c>
      <c r="AE1506">
        <v>39.729999999999997</v>
      </c>
      <c r="AF1506">
        <v>1.4</v>
      </c>
      <c r="AG1506">
        <v>5.13</v>
      </c>
      <c r="AH1506">
        <v>0.12909999999999999</v>
      </c>
      <c r="AI1506">
        <v>0.28639999999999999</v>
      </c>
      <c r="AJ1506">
        <v>0</v>
      </c>
    </row>
    <row r="1507" spans="1:37" x14ac:dyDescent="0.25">
      <c r="A1507" s="18">
        <v>43958</v>
      </c>
      <c r="B1507" t="s">
        <v>250</v>
      </c>
      <c r="C1507" t="s">
        <v>159</v>
      </c>
      <c r="D1507">
        <v>0</v>
      </c>
      <c r="E1507">
        <v>0</v>
      </c>
      <c r="F1507">
        <v>0</v>
      </c>
      <c r="G1507">
        <v>0</v>
      </c>
      <c r="H1507">
        <v>14</v>
      </c>
      <c r="I1507">
        <v>2</v>
      </c>
      <c r="J1507">
        <v>1</v>
      </c>
      <c r="K1507">
        <v>11</v>
      </c>
      <c r="L1507" t="s">
        <v>13</v>
      </c>
      <c r="N1507" t="s">
        <v>159</v>
      </c>
      <c r="O1507" t="s">
        <v>39</v>
      </c>
      <c r="P1507" t="s">
        <v>40</v>
      </c>
      <c r="Q1507" t="s">
        <v>226</v>
      </c>
      <c r="R1507" t="s">
        <v>215</v>
      </c>
      <c r="T1507">
        <v>9</v>
      </c>
      <c r="U1507">
        <v>1</v>
      </c>
      <c r="V1507">
        <v>129</v>
      </c>
      <c r="W1507">
        <v>172</v>
      </c>
      <c r="X1507">
        <v>1341</v>
      </c>
      <c r="Y1507">
        <v>19919</v>
      </c>
      <c r="Z1507">
        <v>1999539</v>
      </c>
      <c r="AA1507">
        <v>100.38</v>
      </c>
      <c r="AB1507">
        <v>102.33842129999999</v>
      </c>
      <c r="AC1507">
        <v>-3.5335836270000001</v>
      </c>
      <c r="AD1507">
        <v>0</v>
      </c>
      <c r="AE1507">
        <v>7</v>
      </c>
      <c r="AF1507">
        <v>0</v>
      </c>
      <c r="AG1507">
        <v>1</v>
      </c>
      <c r="AH1507">
        <v>0.1429</v>
      </c>
      <c r="AI1507">
        <v>7.1400000000000005E-2</v>
      </c>
      <c r="AJ1507">
        <v>0</v>
      </c>
      <c r="AK1507">
        <v>1</v>
      </c>
    </row>
    <row r="1508" spans="1:37" x14ac:dyDescent="0.25">
      <c r="A1508" s="18">
        <v>43958</v>
      </c>
      <c r="B1508" t="s">
        <v>213</v>
      </c>
      <c r="C1508" t="s">
        <v>161</v>
      </c>
      <c r="D1508">
        <v>82</v>
      </c>
      <c r="E1508">
        <v>8</v>
      </c>
      <c r="F1508">
        <v>4</v>
      </c>
      <c r="G1508">
        <v>70</v>
      </c>
      <c r="H1508">
        <v>4246</v>
      </c>
      <c r="I1508">
        <v>382</v>
      </c>
      <c r="J1508">
        <v>693</v>
      </c>
      <c r="K1508">
        <v>3171</v>
      </c>
      <c r="L1508" t="s">
        <v>13</v>
      </c>
      <c r="N1508" t="s">
        <v>161</v>
      </c>
      <c r="O1508" t="s">
        <v>39</v>
      </c>
      <c r="P1508" t="s">
        <v>40</v>
      </c>
      <c r="Q1508" t="s">
        <v>214</v>
      </c>
      <c r="R1508" t="s">
        <v>215</v>
      </c>
      <c r="S1508" t="s">
        <v>216</v>
      </c>
      <c r="T1508">
        <v>1</v>
      </c>
      <c r="U1508">
        <v>5</v>
      </c>
      <c r="V1508">
        <v>44</v>
      </c>
      <c r="W1508">
        <v>267</v>
      </c>
      <c r="Y1508">
        <v>664</v>
      </c>
      <c r="Z1508">
        <v>10846145</v>
      </c>
      <c r="AA1508">
        <v>16334.31</v>
      </c>
      <c r="AB1508">
        <v>106.8361183</v>
      </c>
      <c r="AC1508">
        <v>-6.2046989909999999</v>
      </c>
      <c r="AD1508">
        <v>7.56</v>
      </c>
      <c r="AE1508">
        <v>391.48</v>
      </c>
      <c r="AF1508">
        <v>0.74</v>
      </c>
      <c r="AG1508">
        <v>35.22</v>
      </c>
      <c r="AH1508">
        <v>0.09</v>
      </c>
      <c r="AI1508">
        <v>0.16320000000000001</v>
      </c>
      <c r="AJ1508">
        <v>0.77</v>
      </c>
      <c r="AK1508">
        <v>1.6</v>
      </c>
    </row>
    <row r="1509" spans="1:37" x14ac:dyDescent="0.25">
      <c r="A1509" s="18">
        <v>43958</v>
      </c>
      <c r="B1509" t="s">
        <v>223</v>
      </c>
      <c r="C1509" t="s">
        <v>160</v>
      </c>
      <c r="D1509">
        <v>15</v>
      </c>
      <c r="E1509">
        <v>0</v>
      </c>
      <c r="F1509">
        <v>1</v>
      </c>
      <c r="G1509">
        <v>14</v>
      </c>
      <c r="H1509">
        <v>122</v>
      </c>
      <c r="I1509">
        <v>7</v>
      </c>
      <c r="J1509">
        <v>59</v>
      </c>
      <c r="K1509">
        <v>56</v>
      </c>
      <c r="L1509" t="s">
        <v>13</v>
      </c>
      <c r="N1509" t="s">
        <v>160</v>
      </c>
      <c r="O1509" t="s">
        <v>39</v>
      </c>
      <c r="P1509" t="s">
        <v>40</v>
      </c>
      <c r="Q1509" t="s">
        <v>214</v>
      </c>
      <c r="R1509" t="s">
        <v>215</v>
      </c>
      <c r="S1509" t="s">
        <v>224</v>
      </c>
      <c r="T1509">
        <v>4</v>
      </c>
      <c r="U1509">
        <v>1</v>
      </c>
      <c r="V1509">
        <v>78</v>
      </c>
      <c r="W1509">
        <v>46</v>
      </c>
      <c r="X1509">
        <v>392</v>
      </c>
      <c r="Y1509">
        <v>3133</v>
      </c>
      <c r="Z1509">
        <v>3631015</v>
      </c>
      <c r="AA1509">
        <v>1158.9000000000001</v>
      </c>
      <c r="AB1509">
        <v>110.4448783</v>
      </c>
      <c r="AC1509">
        <v>-7.8945018500000002</v>
      </c>
      <c r="AD1509">
        <v>4.13</v>
      </c>
      <c r="AE1509">
        <v>33.6</v>
      </c>
      <c r="AF1509">
        <v>0</v>
      </c>
      <c r="AG1509">
        <v>1.93</v>
      </c>
      <c r="AH1509">
        <v>5.74E-2</v>
      </c>
      <c r="AI1509">
        <v>0.48359999999999997</v>
      </c>
      <c r="AJ1509">
        <v>15</v>
      </c>
      <c r="AK1509">
        <v>1</v>
      </c>
    </row>
    <row r="1510" spans="1:37" x14ac:dyDescent="0.25">
      <c r="A1510" s="18">
        <v>43958</v>
      </c>
      <c r="B1510" t="s">
        <v>254</v>
      </c>
      <c r="C1510" t="s">
        <v>162</v>
      </c>
      <c r="D1510">
        <v>4</v>
      </c>
      <c r="E1510">
        <v>0</v>
      </c>
      <c r="F1510">
        <v>0</v>
      </c>
      <c r="G1510">
        <v>4</v>
      </c>
      <c r="H1510">
        <v>19</v>
      </c>
      <c r="I1510">
        <v>1</v>
      </c>
      <c r="J1510">
        <v>7</v>
      </c>
      <c r="K1510">
        <v>11</v>
      </c>
      <c r="L1510" t="s">
        <v>13</v>
      </c>
      <c r="N1510" t="s">
        <v>162</v>
      </c>
      <c r="O1510" t="s">
        <v>39</v>
      </c>
      <c r="P1510" t="s">
        <v>40</v>
      </c>
      <c r="Q1510" t="s">
        <v>220</v>
      </c>
      <c r="R1510" t="s">
        <v>42</v>
      </c>
      <c r="T1510">
        <v>5</v>
      </c>
      <c r="U1510">
        <v>1</v>
      </c>
      <c r="V1510">
        <v>77</v>
      </c>
      <c r="W1510">
        <v>72</v>
      </c>
      <c r="X1510">
        <v>657</v>
      </c>
      <c r="Y1510">
        <v>11257</v>
      </c>
      <c r="Z1510">
        <v>1180651</v>
      </c>
      <c r="AA1510">
        <v>104.88</v>
      </c>
      <c r="AB1510">
        <v>122.37605809999999</v>
      </c>
      <c r="AC1510">
        <v>0.68700260400000002</v>
      </c>
      <c r="AD1510">
        <v>3.39</v>
      </c>
      <c r="AE1510">
        <v>16.09</v>
      </c>
      <c r="AF1510">
        <v>0</v>
      </c>
      <c r="AG1510">
        <v>0.85</v>
      </c>
      <c r="AH1510">
        <v>5.2600000000000001E-2</v>
      </c>
      <c r="AI1510">
        <v>0.36840000000000001</v>
      </c>
      <c r="AK1510">
        <v>1</v>
      </c>
    </row>
    <row r="1511" spans="1:37" x14ac:dyDescent="0.25">
      <c r="A1511" s="18">
        <v>43958</v>
      </c>
      <c r="B1511" t="s">
        <v>246</v>
      </c>
      <c r="C1511" t="s">
        <v>163</v>
      </c>
      <c r="D1511">
        <v>0</v>
      </c>
      <c r="E1511">
        <v>0</v>
      </c>
      <c r="F1511">
        <v>0</v>
      </c>
      <c r="G1511">
        <v>0</v>
      </c>
      <c r="H1511">
        <v>46</v>
      </c>
      <c r="I1511">
        <v>0</v>
      </c>
      <c r="J1511">
        <v>1</v>
      </c>
      <c r="K1511">
        <v>45</v>
      </c>
      <c r="L1511" t="s">
        <v>13</v>
      </c>
      <c r="N1511" t="s">
        <v>163</v>
      </c>
      <c r="O1511" t="s">
        <v>39</v>
      </c>
      <c r="P1511" t="s">
        <v>40</v>
      </c>
      <c r="Q1511" t="s">
        <v>226</v>
      </c>
      <c r="R1511" t="s">
        <v>215</v>
      </c>
      <c r="T1511">
        <v>9</v>
      </c>
      <c r="U1511">
        <v>2</v>
      </c>
      <c r="V1511">
        <v>141</v>
      </c>
      <c r="W1511">
        <v>163</v>
      </c>
      <c r="X1511">
        <v>1399</v>
      </c>
      <c r="Y1511">
        <v>50058</v>
      </c>
      <c r="Z1511">
        <v>3493357</v>
      </c>
      <c r="AA1511">
        <v>69.790000000000006</v>
      </c>
      <c r="AB1511">
        <v>102.72364039999999</v>
      </c>
      <c r="AC1511">
        <v>-1.69769766</v>
      </c>
      <c r="AD1511">
        <v>0</v>
      </c>
      <c r="AE1511">
        <v>13.17</v>
      </c>
      <c r="AF1511">
        <v>0</v>
      </c>
      <c r="AG1511">
        <v>0</v>
      </c>
      <c r="AH1511">
        <v>0</v>
      </c>
      <c r="AI1511">
        <v>2.1700000000000001E-2</v>
      </c>
      <c r="AJ1511">
        <v>0</v>
      </c>
      <c r="AK1511">
        <v>1</v>
      </c>
    </row>
    <row r="1512" spans="1:37" x14ac:dyDescent="0.25">
      <c r="A1512" s="18">
        <v>43958</v>
      </c>
      <c r="B1512" t="s">
        <v>217</v>
      </c>
      <c r="C1512" t="s">
        <v>164</v>
      </c>
      <c r="D1512">
        <v>54</v>
      </c>
      <c r="E1512">
        <v>0</v>
      </c>
      <c r="F1512">
        <v>7</v>
      </c>
      <c r="G1512">
        <v>47</v>
      </c>
      <c r="H1512">
        <v>1369</v>
      </c>
      <c r="I1512">
        <v>85</v>
      </c>
      <c r="J1512">
        <v>183</v>
      </c>
      <c r="K1512">
        <v>1101</v>
      </c>
      <c r="L1512" t="s">
        <v>13</v>
      </c>
      <c r="N1512" t="s">
        <v>164</v>
      </c>
      <c r="O1512" t="s">
        <v>39</v>
      </c>
      <c r="P1512" t="s">
        <v>40</v>
      </c>
      <c r="Q1512" t="s">
        <v>214</v>
      </c>
      <c r="R1512" t="s">
        <v>215</v>
      </c>
      <c r="T1512">
        <v>18</v>
      </c>
      <c r="U1512">
        <v>9</v>
      </c>
      <c r="V1512">
        <v>627</v>
      </c>
      <c r="W1512">
        <v>645</v>
      </c>
      <c r="X1512">
        <v>5312</v>
      </c>
      <c r="Y1512">
        <v>35378</v>
      </c>
      <c r="Z1512">
        <v>45161325</v>
      </c>
      <c r="AA1512">
        <v>1276.55</v>
      </c>
      <c r="AB1512">
        <v>107.60370829999999</v>
      </c>
      <c r="AC1512">
        <v>-6.9204320829999997</v>
      </c>
      <c r="AD1512">
        <v>1.2</v>
      </c>
      <c r="AE1512">
        <v>30.31</v>
      </c>
      <c r="AF1512">
        <v>0</v>
      </c>
      <c r="AG1512">
        <v>1.88</v>
      </c>
      <c r="AH1512">
        <v>6.2100000000000002E-2</v>
      </c>
      <c r="AI1512">
        <v>0.13370000000000001</v>
      </c>
      <c r="AJ1512">
        <v>2.84</v>
      </c>
      <c r="AK1512">
        <v>0</v>
      </c>
    </row>
    <row r="1513" spans="1:37" x14ac:dyDescent="0.25">
      <c r="A1513" s="18">
        <v>43958</v>
      </c>
      <c r="B1513" t="s">
        <v>227</v>
      </c>
      <c r="C1513" t="s">
        <v>165</v>
      </c>
      <c r="D1513">
        <v>13</v>
      </c>
      <c r="E1513">
        <v>1</v>
      </c>
      <c r="F1513">
        <v>13</v>
      </c>
      <c r="G1513">
        <v>-1</v>
      </c>
      <c r="H1513">
        <v>893</v>
      </c>
      <c r="I1513">
        <v>57</v>
      </c>
      <c r="J1513">
        <v>193</v>
      </c>
      <c r="K1513">
        <v>643</v>
      </c>
      <c r="L1513" t="s">
        <v>13</v>
      </c>
      <c r="N1513" t="s">
        <v>165</v>
      </c>
      <c r="O1513" t="s">
        <v>39</v>
      </c>
      <c r="P1513" t="s">
        <v>40</v>
      </c>
      <c r="Q1513" t="s">
        <v>214</v>
      </c>
      <c r="R1513" t="s">
        <v>215</v>
      </c>
      <c r="T1513">
        <v>29</v>
      </c>
      <c r="U1513">
        <v>6</v>
      </c>
      <c r="V1513">
        <v>576</v>
      </c>
      <c r="W1513">
        <v>753</v>
      </c>
      <c r="X1513">
        <v>7809</v>
      </c>
      <c r="Y1513">
        <v>32801</v>
      </c>
      <c r="Z1513">
        <v>36364072</v>
      </c>
      <c r="AA1513">
        <v>1108.6400000000001</v>
      </c>
      <c r="AB1513">
        <v>110.20111489999999</v>
      </c>
      <c r="AC1513">
        <v>-7.2590971770000001</v>
      </c>
      <c r="AD1513">
        <v>0.36</v>
      </c>
      <c r="AE1513">
        <v>24.56</v>
      </c>
      <c r="AF1513">
        <v>0.03</v>
      </c>
      <c r="AG1513">
        <v>1.57</v>
      </c>
      <c r="AH1513">
        <v>6.3799999999999996E-2</v>
      </c>
      <c r="AI1513">
        <v>0.21609999999999999</v>
      </c>
      <c r="AJ1513">
        <v>0.3</v>
      </c>
      <c r="AK1513">
        <v>1</v>
      </c>
    </row>
    <row r="1514" spans="1:37" x14ac:dyDescent="0.25">
      <c r="A1514" s="18">
        <v>43958</v>
      </c>
      <c r="B1514" t="s">
        <v>228</v>
      </c>
      <c r="C1514" t="s">
        <v>166</v>
      </c>
      <c r="D1514">
        <v>45</v>
      </c>
      <c r="E1514">
        <v>10</v>
      </c>
      <c r="F1514">
        <v>8</v>
      </c>
      <c r="G1514">
        <v>27</v>
      </c>
      <c r="H1514">
        <v>1211</v>
      </c>
      <c r="I1514">
        <v>132</v>
      </c>
      <c r="J1514">
        <v>194</v>
      </c>
      <c r="K1514">
        <v>885</v>
      </c>
      <c r="L1514" t="s">
        <v>13</v>
      </c>
      <c r="N1514" t="s">
        <v>166</v>
      </c>
      <c r="O1514" t="s">
        <v>39</v>
      </c>
      <c r="P1514" t="s">
        <v>40</v>
      </c>
      <c r="Q1514" t="s">
        <v>214</v>
      </c>
      <c r="R1514" t="s">
        <v>215</v>
      </c>
      <c r="T1514">
        <v>29</v>
      </c>
      <c r="U1514">
        <v>9</v>
      </c>
      <c r="V1514">
        <v>666</v>
      </c>
      <c r="W1514">
        <v>777</v>
      </c>
      <c r="X1514">
        <v>7724</v>
      </c>
      <c r="Y1514">
        <v>47803</v>
      </c>
      <c r="Z1514">
        <v>40479023</v>
      </c>
      <c r="AA1514">
        <v>846.78</v>
      </c>
      <c r="AB1514">
        <v>112.7329414</v>
      </c>
      <c r="AC1514">
        <v>-7.7233455790000001</v>
      </c>
      <c r="AD1514">
        <v>1.1100000000000001</v>
      </c>
      <c r="AE1514">
        <v>29.92</v>
      </c>
      <c r="AF1514">
        <v>0.25</v>
      </c>
      <c r="AG1514">
        <v>3.26</v>
      </c>
      <c r="AH1514">
        <v>0.109</v>
      </c>
      <c r="AI1514">
        <v>0.16020000000000001</v>
      </c>
      <c r="AJ1514">
        <v>0.8</v>
      </c>
      <c r="AK1514">
        <v>1.67</v>
      </c>
    </row>
    <row r="1515" spans="1:37" x14ac:dyDescent="0.25">
      <c r="A1515" s="18">
        <v>43958</v>
      </c>
      <c r="B1515" t="s">
        <v>244</v>
      </c>
      <c r="C1515" t="s">
        <v>167</v>
      </c>
      <c r="D1515">
        <v>5</v>
      </c>
      <c r="E1515">
        <v>0</v>
      </c>
      <c r="F1515">
        <v>0</v>
      </c>
      <c r="G1515">
        <v>5</v>
      </c>
      <c r="H1515">
        <v>92</v>
      </c>
      <c r="I1515">
        <v>1</v>
      </c>
      <c r="J1515">
        <v>10</v>
      </c>
      <c r="K1515">
        <v>81</v>
      </c>
      <c r="L1515" t="s">
        <v>13</v>
      </c>
      <c r="N1515" t="s">
        <v>167</v>
      </c>
      <c r="O1515" t="s">
        <v>39</v>
      </c>
      <c r="P1515" t="s">
        <v>40</v>
      </c>
      <c r="Q1515" t="s">
        <v>222</v>
      </c>
      <c r="R1515" t="s">
        <v>215</v>
      </c>
      <c r="T1515">
        <v>12</v>
      </c>
      <c r="U1515">
        <v>2</v>
      </c>
      <c r="V1515">
        <v>174</v>
      </c>
      <c r="W1515">
        <v>99</v>
      </c>
      <c r="X1515">
        <v>2031</v>
      </c>
      <c r="Y1515">
        <v>147307</v>
      </c>
      <c r="Z1515">
        <v>5422814</v>
      </c>
      <c r="AA1515">
        <v>36.81</v>
      </c>
      <c r="AB1515">
        <v>111.1211776</v>
      </c>
      <c r="AC1515">
        <v>-8.6474572E-2</v>
      </c>
      <c r="AD1515">
        <v>0.92</v>
      </c>
      <c r="AE1515">
        <v>16.97</v>
      </c>
      <c r="AF1515">
        <v>0</v>
      </c>
      <c r="AG1515">
        <v>0.18</v>
      </c>
      <c r="AH1515">
        <v>1.09E-2</v>
      </c>
      <c r="AI1515">
        <v>0.1087</v>
      </c>
      <c r="AJ1515">
        <v>0.28999999999999998</v>
      </c>
      <c r="AK1515">
        <v>1</v>
      </c>
    </row>
    <row r="1516" spans="1:37" x14ac:dyDescent="0.25">
      <c r="A1516" s="18">
        <v>43958</v>
      </c>
      <c r="B1516" t="s">
        <v>247</v>
      </c>
      <c r="C1516" t="s">
        <v>168</v>
      </c>
      <c r="D1516">
        <v>13</v>
      </c>
      <c r="E1516">
        <v>0</v>
      </c>
      <c r="F1516">
        <v>0</v>
      </c>
      <c r="G1516">
        <v>13</v>
      </c>
      <c r="H1516">
        <v>237</v>
      </c>
      <c r="I1516">
        <v>9</v>
      </c>
      <c r="J1516">
        <v>24</v>
      </c>
      <c r="K1516">
        <v>204</v>
      </c>
      <c r="L1516" t="s">
        <v>13</v>
      </c>
      <c r="N1516" t="s">
        <v>168</v>
      </c>
      <c r="O1516" t="s">
        <v>39</v>
      </c>
      <c r="P1516" t="s">
        <v>40</v>
      </c>
      <c r="Q1516" t="s">
        <v>222</v>
      </c>
      <c r="R1516" t="s">
        <v>42</v>
      </c>
      <c r="T1516">
        <v>11</v>
      </c>
      <c r="U1516">
        <v>2</v>
      </c>
      <c r="V1516">
        <v>153</v>
      </c>
      <c r="W1516">
        <v>144</v>
      </c>
      <c r="X1516">
        <v>1864</v>
      </c>
      <c r="Y1516">
        <v>38744</v>
      </c>
      <c r="Z1516">
        <v>4023049</v>
      </c>
      <c r="AA1516">
        <v>103.84</v>
      </c>
      <c r="AB1516">
        <v>115.4385783</v>
      </c>
      <c r="AC1516">
        <v>-2.993594979</v>
      </c>
      <c r="AD1516">
        <v>3.23</v>
      </c>
      <c r="AE1516">
        <v>58.91</v>
      </c>
      <c r="AF1516">
        <v>0</v>
      </c>
      <c r="AG1516">
        <v>2.2400000000000002</v>
      </c>
      <c r="AH1516">
        <v>3.7999999999999999E-2</v>
      </c>
      <c r="AI1516">
        <v>0.1013</v>
      </c>
      <c r="AJ1516">
        <v>1</v>
      </c>
      <c r="AK1516">
        <v>1</v>
      </c>
    </row>
    <row r="1517" spans="1:37" x14ac:dyDescent="0.25">
      <c r="A1517" s="18">
        <v>43958</v>
      </c>
      <c r="B1517" t="s">
        <v>236</v>
      </c>
      <c r="C1517" t="s">
        <v>169</v>
      </c>
      <c r="D1517">
        <v>2</v>
      </c>
      <c r="E1517">
        <v>1</v>
      </c>
      <c r="F1517">
        <v>0</v>
      </c>
      <c r="G1517">
        <v>1</v>
      </c>
      <c r="H1517">
        <v>184</v>
      </c>
      <c r="I1517">
        <v>10</v>
      </c>
      <c r="J1517">
        <v>29</v>
      </c>
      <c r="K1517">
        <v>145</v>
      </c>
      <c r="L1517" t="s">
        <v>13</v>
      </c>
      <c r="N1517" t="s">
        <v>169</v>
      </c>
      <c r="O1517" t="s">
        <v>39</v>
      </c>
      <c r="P1517" t="s">
        <v>40</v>
      </c>
      <c r="Q1517" t="s">
        <v>222</v>
      </c>
      <c r="R1517" t="s">
        <v>215</v>
      </c>
      <c r="T1517">
        <v>13</v>
      </c>
      <c r="U1517">
        <v>1</v>
      </c>
      <c r="V1517">
        <v>136</v>
      </c>
      <c r="W1517">
        <v>139</v>
      </c>
      <c r="X1517">
        <v>1432</v>
      </c>
      <c r="Y1517">
        <v>153565</v>
      </c>
      <c r="Z1517">
        <v>2570289</v>
      </c>
      <c r="AA1517">
        <v>16.739999999999998</v>
      </c>
      <c r="AB1517">
        <v>113.41765359999999</v>
      </c>
      <c r="AC1517">
        <v>-1.6024846530000001</v>
      </c>
      <c r="AD1517">
        <v>0.78</v>
      </c>
      <c r="AE1517">
        <v>71.59</v>
      </c>
      <c r="AF1517">
        <v>0.39</v>
      </c>
      <c r="AG1517">
        <v>3.89</v>
      </c>
      <c r="AH1517">
        <v>5.4300000000000001E-2</v>
      </c>
      <c r="AI1517">
        <v>0.15759999999999999</v>
      </c>
      <c r="AJ1517">
        <v>0.4</v>
      </c>
    </row>
    <row r="1518" spans="1:37" x14ac:dyDescent="0.25">
      <c r="A1518" s="18">
        <v>43958</v>
      </c>
      <c r="B1518" t="s">
        <v>221</v>
      </c>
      <c r="C1518" t="s">
        <v>170</v>
      </c>
      <c r="D1518">
        <v>0</v>
      </c>
      <c r="E1518">
        <v>0</v>
      </c>
      <c r="F1518">
        <v>0</v>
      </c>
      <c r="G1518">
        <v>0</v>
      </c>
      <c r="H1518">
        <v>179</v>
      </c>
      <c r="I1518">
        <v>2</v>
      </c>
      <c r="J1518">
        <v>16</v>
      </c>
      <c r="K1518">
        <v>161</v>
      </c>
      <c r="L1518" t="s">
        <v>13</v>
      </c>
      <c r="N1518" t="s">
        <v>170</v>
      </c>
      <c r="O1518" t="s">
        <v>39</v>
      </c>
      <c r="P1518" t="s">
        <v>40</v>
      </c>
      <c r="Q1518" t="s">
        <v>222</v>
      </c>
      <c r="R1518" t="s">
        <v>42</v>
      </c>
      <c r="T1518">
        <v>7</v>
      </c>
      <c r="U1518">
        <v>3</v>
      </c>
      <c r="V1518">
        <v>103</v>
      </c>
      <c r="W1518">
        <v>197</v>
      </c>
      <c r="X1518">
        <v>841</v>
      </c>
      <c r="Y1518">
        <v>129067</v>
      </c>
      <c r="Z1518">
        <v>3552191</v>
      </c>
      <c r="AA1518">
        <v>27.52</v>
      </c>
      <c r="AB1518">
        <v>116.4684405</v>
      </c>
      <c r="AC1518">
        <v>0.45385803000000002</v>
      </c>
      <c r="AD1518">
        <v>0</v>
      </c>
      <c r="AE1518">
        <v>50.39</v>
      </c>
      <c r="AF1518">
        <v>0</v>
      </c>
      <c r="AG1518">
        <v>0.56000000000000005</v>
      </c>
      <c r="AH1518">
        <v>1.12E-2</v>
      </c>
      <c r="AI1518">
        <v>8.9399999999999993E-2</v>
      </c>
      <c r="AJ1518">
        <v>0</v>
      </c>
      <c r="AK1518">
        <v>1</v>
      </c>
    </row>
    <row r="1519" spans="1:37" x14ac:dyDescent="0.25">
      <c r="A1519" s="18">
        <v>43958</v>
      </c>
      <c r="B1519" t="s">
        <v>241</v>
      </c>
      <c r="C1519" t="s">
        <v>171</v>
      </c>
      <c r="D1519">
        <v>0</v>
      </c>
      <c r="E1519">
        <v>0</v>
      </c>
      <c r="F1519">
        <v>0</v>
      </c>
      <c r="G1519">
        <v>0</v>
      </c>
      <c r="H1519">
        <v>131</v>
      </c>
      <c r="I1519">
        <v>1</v>
      </c>
      <c r="J1519">
        <v>6</v>
      </c>
      <c r="K1519">
        <v>124</v>
      </c>
      <c r="L1519" t="s">
        <v>13</v>
      </c>
      <c r="N1519" t="s">
        <v>171</v>
      </c>
      <c r="O1519" t="s">
        <v>39</v>
      </c>
      <c r="P1519" t="s">
        <v>40</v>
      </c>
      <c r="Q1519" t="s">
        <v>222</v>
      </c>
      <c r="R1519" t="s">
        <v>42</v>
      </c>
      <c r="T1519">
        <v>4</v>
      </c>
      <c r="U1519">
        <v>1</v>
      </c>
      <c r="V1519">
        <v>53</v>
      </c>
      <c r="W1519">
        <v>35</v>
      </c>
      <c r="X1519">
        <v>447</v>
      </c>
      <c r="Y1519">
        <v>75468</v>
      </c>
      <c r="Z1519">
        <v>648407</v>
      </c>
      <c r="AA1519">
        <v>8.59</v>
      </c>
      <c r="AB1519">
        <v>116.2188791</v>
      </c>
      <c r="AC1519">
        <v>2.8910126209999998</v>
      </c>
      <c r="AD1519">
        <v>0</v>
      </c>
      <c r="AE1519">
        <v>202.03</v>
      </c>
      <c r="AF1519">
        <v>0</v>
      </c>
      <c r="AG1519">
        <v>1.54</v>
      </c>
      <c r="AH1519">
        <v>7.6E-3</v>
      </c>
      <c r="AI1519">
        <v>4.58E-2</v>
      </c>
      <c r="AJ1519">
        <v>1</v>
      </c>
      <c r="AK1519">
        <v>1</v>
      </c>
    </row>
    <row r="1520" spans="1:37" x14ac:dyDescent="0.25">
      <c r="A1520" s="18">
        <v>43958</v>
      </c>
      <c r="B1520" t="s">
        <v>248</v>
      </c>
      <c r="C1520" t="s">
        <v>172</v>
      </c>
      <c r="D1520">
        <v>0</v>
      </c>
      <c r="E1520">
        <v>0</v>
      </c>
      <c r="F1520">
        <v>0</v>
      </c>
      <c r="G1520">
        <v>0</v>
      </c>
      <c r="H1520">
        <v>28</v>
      </c>
      <c r="I1520">
        <v>1</v>
      </c>
      <c r="J1520">
        <v>6</v>
      </c>
      <c r="K1520">
        <v>21</v>
      </c>
      <c r="L1520" t="s">
        <v>13</v>
      </c>
      <c r="N1520" t="s">
        <v>172</v>
      </c>
      <c r="O1520" t="s">
        <v>39</v>
      </c>
      <c r="P1520" t="s">
        <v>40</v>
      </c>
      <c r="Q1520" t="s">
        <v>226</v>
      </c>
      <c r="R1520" t="s">
        <v>215</v>
      </c>
      <c r="T1520">
        <v>6</v>
      </c>
      <c r="U1520">
        <v>1</v>
      </c>
      <c r="V1520">
        <v>47</v>
      </c>
      <c r="W1520">
        <v>82</v>
      </c>
      <c r="X1520">
        <v>309</v>
      </c>
      <c r="Y1520">
        <v>16424</v>
      </c>
      <c r="Z1520">
        <v>1379767</v>
      </c>
      <c r="AA1520">
        <v>84.01</v>
      </c>
      <c r="AB1520">
        <v>106.5499324</v>
      </c>
      <c r="AC1520">
        <v>-2.4474441269999998</v>
      </c>
      <c r="AD1520">
        <v>0</v>
      </c>
      <c r="AE1520">
        <v>20.29</v>
      </c>
      <c r="AF1520">
        <v>0</v>
      </c>
      <c r="AG1520">
        <v>0.72</v>
      </c>
      <c r="AH1520">
        <v>3.5700000000000003E-2</v>
      </c>
      <c r="AI1520">
        <v>0.21429999999999999</v>
      </c>
      <c r="AJ1520">
        <v>1</v>
      </c>
      <c r="AK1520">
        <v>1</v>
      </c>
    </row>
    <row r="1521" spans="1:37" x14ac:dyDescent="0.25">
      <c r="A1521" s="18">
        <v>43958</v>
      </c>
      <c r="B1521" t="s">
        <v>249</v>
      </c>
      <c r="C1521" t="s">
        <v>173</v>
      </c>
      <c r="D1521">
        <v>0</v>
      </c>
      <c r="E1521">
        <v>0</v>
      </c>
      <c r="F1521">
        <v>1</v>
      </c>
      <c r="G1521">
        <v>-1</v>
      </c>
      <c r="H1521">
        <v>93</v>
      </c>
      <c r="I1521">
        <v>9</v>
      </c>
      <c r="J1521">
        <v>62</v>
      </c>
      <c r="K1521">
        <v>22</v>
      </c>
      <c r="L1521" t="s">
        <v>13</v>
      </c>
      <c r="N1521" t="s">
        <v>173</v>
      </c>
      <c r="O1521" t="s">
        <v>39</v>
      </c>
      <c r="P1521" t="s">
        <v>40</v>
      </c>
      <c r="Q1521" t="s">
        <v>226</v>
      </c>
      <c r="R1521" t="s">
        <v>215</v>
      </c>
      <c r="T1521">
        <v>5</v>
      </c>
      <c r="U1521">
        <v>2</v>
      </c>
      <c r="V1521">
        <v>75</v>
      </c>
      <c r="W1521">
        <v>142</v>
      </c>
      <c r="X1521">
        <v>275</v>
      </c>
      <c r="Y1521">
        <v>8202</v>
      </c>
      <c r="Z1521">
        <v>1929400</v>
      </c>
      <c r="AA1521">
        <v>235.24</v>
      </c>
      <c r="AB1521">
        <v>108.261746</v>
      </c>
      <c r="AC1521">
        <v>3.9163459999999999</v>
      </c>
      <c r="AD1521">
        <v>0</v>
      </c>
      <c r="AE1521">
        <v>48.2</v>
      </c>
      <c r="AF1521">
        <v>0</v>
      </c>
      <c r="AG1521">
        <v>4.66</v>
      </c>
      <c r="AH1521">
        <v>9.6799999999999997E-2</v>
      </c>
      <c r="AI1521">
        <v>0.66669999999999996</v>
      </c>
      <c r="AJ1521">
        <v>0</v>
      </c>
      <c r="AK1521">
        <v>1</v>
      </c>
    </row>
    <row r="1522" spans="1:37" x14ac:dyDescent="0.25">
      <c r="A1522" s="18">
        <v>43958</v>
      </c>
      <c r="B1522" t="s">
        <v>237</v>
      </c>
      <c r="C1522" t="s">
        <v>174</v>
      </c>
      <c r="D1522">
        <v>0</v>
      </c>
      <c r="E1522">
        <v>0</v>
      </c>
      <c r="F1522">
        <v>0</v>
      </c>
      <c r="G1522">
        <v>0</v>
      </c>
      <c r="H1522">
        <v>62</v>
      </c>
      <c r="I1522">
        <v>5</v>
      </c>
      <c r="J1522">
        <v>19</v>
      </c>
      <c r="K1522">
        <v>38</v>
      </c>
      <c r="L1522" t="s">
        <v>13</v>
      </c>
      <c r="N1522" t="s">
        <v>174</v>
      </c>
      <c r="O1522" t="s">
        <v>39</v>
      </c>
      <c r="P1522" t="s">
        <v>40</v>
      </c>
      <c r="Q1522" t="s">
        <v>226</v>
      </c>
      <c r="R1522" t="s">
        <v>215</v>
      </c>
      <c r="T1522">
        <v>13</v>
      </c>
      <c r="U1522">
        <v>2</v>
      </c>
      <c r="V1522">
        <v>228</v>
      </c>
      <c r="W1522">
        <v>205</v>
      </c>
      <c r="X1522">
        <v>2435</v>
      </c>
      <c r="Y1522">
        <v>34624</v>
      </c>
      <c r="Z1522">
        <v>9095591</v>
      </c>
      <c r="AA1522">
        <v>262.7</v>
      </c>
      <c r="AB1522">
        <v>105.0214366</v>
      </c>
      <c r="AC1522">
        <v>-4.9167929749999999</v>
      </c>
      <c r="AD1522">
        <v>0</v>
      </c>
      <c r="AE1522">
        <v>6.82</v>
      </c>
      <c r="AF1522">
        <v>0</v>
      </c>
      <c r="AG1522">
        <v>0.55000000000000004</v>
      </c>
      <c r="AH1522">
        <v>8.0600000000000005E-2</v>
      </c>
      <c r="AI1522">
        <v>0.30649999999999999</v>
      </c>
      <c r="AJ1522">
        <v>0</v>
      </c>
      <c r="AK1522">
        <v>1</v>
      </c>
    </row>
    <row r="1523" spans="1:37" x14ac:dyDescent="0.25">
      <c r="A1523" s="18">
        <v>43958</v>
      </c>
      <c r="B1523" t="s">
        <v>230</v>
      </c>
      <c r="C1523" t="s">
        <v>175</v>
      </c>
      <c r="D1523">
        <v>0</v>
      </c>
      <c r="E1523">
        <v>0</v>
      </c>
      <c r="F1523">
        <v>0</v>
      </c>
      <c r="G1523">
        <v>0</v>
      </c>
      <c r="H1523">
        <v>23</v>
      </c>
      <c r="I1523">
        <v>2</v>
      </c>
      <c r="J1523">
        <v>11</v>
      </c>
      <c r="K1523">
        <v>10</v>
      </c>
      <c r="L1523" t="s">
        <v>13</v>
      </c>
      <c r="N1523" t="s">
        <v>175</v>
      </c>
      <c r="O1523" t="s">
        <v>39</v>
      </c>
      <c r="P1523" t="s">
        <v>40</v>
      </c>
      <c r="Q1523" t="s">
        <v>175</v>
      </c>
      <c r="R1523" t="s">
        <v>231</v>
      </c>
      <c r="T1523">
        <v>9</v>
      </c>
      <c r="U1523">
        <v>2</v>
      </c>
      <c r="V1523">
        <v>118</v>
      </c>
      <c r="W1523">
        <v>35</v>
      </c>
      <c r="X1523">
        <v>1198</v>
      </c>
      <c r="Y1523">
        <v>46914</v>
      </c>
      <c r="Z1523">
        <v>1847097</v>
      </c>
      <c r="AA1523">
        <v>39.369999999999997</v>
      </c>
      <c r="AB1523">
        <v>129.57679200000001</v>
      </c>
      <c r="AC1523">
        <v>-3.1925720000000002</v>
      </c>
      <c r="AD1523">
        <v>0</v>
      </c>
      <c r="AE1523">
        <v>12.45</v>
      </c>
      <c r="AF1523">
        <v>0</v>
      </c>
      <c r="AG1523">
        <v>1.08</v>
      </c>
      <c r="AH1523">
        <v>8.6999999999999994E-2</v>
      </c>
      <c r="AI1523">
        <v>0.4783</v>
      </c>
      <c r="AJ1523">
        <v>1</v>
      </c>
      <c r="AK1523">
        <v>0</v>
      </c>
    </row>
    <row r="1524" spans="1:37" x14ac:dyDescent="0.25">
      <c r="A1524" s="18">
        <v>43958</v>
      </c>
      <c r="B1524" t="s">
        <v>234</v>
      </c>
      <c r="C1524" t="s">
        <v>176</v>
      </c>
      <c r="D1524">
        <v>0</v>
      </c>
      <c r="E1524">
        <v>0</v>
      </c>
      <c r="F1524">
        <v>0</v>
      </c>
      <c r="G1524">
        <v>0</v>
      </c>
      <c r="H1524">
        <v>50</v>
      </c>
      <c r="I1524">
        <v>0</v>
      </c>
      <c r="J1524">
        <v>6</v>
      </c>
      <c r="K1524">
        <v>44</v>
      </c>
      <c r="L1524" t="s">
        <v>13</v>
      </c>
      <c r="N1524" t="s">
        <v>176</v>
      </c>
      <c r="O1524" t="s">
        <v>39</v>
      </c>
      <c r="P1524" t="s">
        <v>40</v>
      </c>
      <c r="Q1524" t="s">
        <v>175</v>
      </c>
      <c r="R1524" t="s">
        <v>231</v>
      </c>
      <c r="T1524">
        <v>8</v>
      </c>
      <c r="U1524">
        <v>2</v>
      </c>
      <c r="V1524">
        <v>116</v>
      </c>
      <c r="W1524">
        <v>118</v>
      </c>
      <c r="X1524">
        <v>1063</v>
      </c>
      <c r="Y1524">
        <v>31983</v>
      </c>
      <c r="Z1524">
        <v>1307803</v>
      </c>
      <c r="AA1524">
        <v>40.89</v>
      </c>
      <c r="AB1524">
        <v>127.5391072</v>
      </c>
      <c r="AC1524">
        <v>0.212036949</v>
      </c>
      <c r="AD1524">
        <v>0</v>
      </c>
      <c r="AE1524">
        <v>38.229999999999997</v>
      </c>
      <c r="AF1524">
        <v>0</v>
      </c>
      <c r="AG1524">
        <v>0</v>
      </c>
      <c r="AH1524">
        <v>0</v>
      </c>
      <c r="AI1524">
        <v>0.12</v>
      </c>
      <c r="AJ1524">
        <v>1</v>
      </c>
      <c r="AK1524">
        <v>1</v>
      </c>
    </row>
    <row r="1525" spans="1:37" x14ac:dyDescent="0.25">
      <c r="A1525" s="18">
        <v>43958</v>
      </c>
      <c r="B1525" t="s">
        <v>251</v>
      </c>
      <c r="C1525" t="s">
        <v>177</v>
      </c>
      <c r="D1525">
        <v>11</v>
      </c>
      <c r="E1525">
        <v>0</v>
      </c>
      <c r="F1525">
        <v>4</v>
      </c>
      <c r="G1525">
        <v>7</v>
      </c>
      <c r="H1525">
        <v>298</v>
      </c>
      <c r="I1525">
        <v>5</v>
      </c>
      <c r="J1525">
        <v>57</v>
      </c>
      <c r="K1525">
        <v>236</v>
      </c>
      <c r="L1525" t="s">
        <v>13</v>
      </c>
      <c r="N1525" t="s">
        <v>177</v>
      </c>
      <c r="O1525" t="s">
        <v>39</v>
      </c>
      <c r="P1525" t="s">
        <v>40</v>
      </c>
      <c r="Q1525" t="s">
        <v>41</v>
      </c>
      <c r="R1525" t="s">
        <v>42</v>
      </c>
      <c r="T1525">
        <v>8</v>
      </c>
      <c r="U1525">
        <v>2</v>
      </c>
      <c r="V1525">
        <v>117</v>
      </c>
      <c r="W1525">
        <v>145</v>
      </c>
      <c r="X1525">
        <v>995</v>
      </c>
      <c r="Y1525">
        <v>18572</v>
      </c>
      <c r="Z1525">
        <v>5270247</v>
      </c>
      <c r="AA1525">
        <v>283.77</v>
      </c>
      <c r="AB1525">
        <v>117.5086257</v>
      </c>
      <c r="AC1525">
        <v>-8.6069988659999996</v>
      </c>
      <c r="AD1525">
        <v>2.09</v>
      </c>
      <c r="AE1525">
        <v>56.54</v>
      </c>
      <c r="AF1525">
        <v>0</v>
      </c>
      <c r="AG1525">
        <v>0.95</v>
      </c>
      <c r="AH1525">
        <v>1.6799999999999999E-2</v>
      </c>
      <c r="AI1525">
        <v>0.1913</v>
      </c>
      <c r="AJ1525">
        <v>2.2000000000000002</v>
      </c>
      <c r="AK1525">
        <v>0</v>
      </c>
    </row>
    <row r="1526" spans="1:37" x14ac:dyDescent="0.25">
      <c r="A1526" s="18">
        <v>43958</v>
      </c>
      <c r="B1526" t="s">
        <v>253</v>
      </c>
      <c r="C1526" t="s">
        <v>178</v>
      </c>
      <c r="D1526">
        <v>0</v>
      </c>
      <c r="E1526">
        <v>0</v>
      </c>
      <c r="F1526">
        <v>0</v>
      </c>
      <c r="G1526">
        <v>0</v>
      </c>
      <c r="H1526">
        <v>12</v>
      </c>
      <c r="I1526">
        <v>0</v>
      </c>
      <c r="J1526">
        <v>1</v>
      </c>
      <c r="K1526">
        <v>11</v>
      </c>
      <c r="L1526" t="s">
        <v>13</v>
      </c>
      <c r="N1526" t="s">
        <v>178</v>
      </c>
      <c r="O1526" t="s">
        <v>39</v>
      </c>
      <c r="P1526" t="s">
        <v>40</v>
      </c>
      <c r="Q1526" t="s">
        <v>41</v>
      </c>
      <c r="R1526" t="s">
        <v>42</v>
      </c>
      <c r="T1526">
        <v>21</v>
      </c>
      <c r="U1526">
        <v>1</v>
      </c>
      <c r="V1526">
        <v>309</v>
      </c>
      <c r="W1526">
        <v>327</v>
      </c>
      <c r="X1526">
        <v>3026</v>
      </c>
      <c r="Y1526">
        <v>48718</v>
      </c>
      <c r="Z1526">
        <v>5411321</v>
      </c>
      <c r="AA1526">
        <v>111.07</v>
      </c>
      <c r="AB1526">
        <v>121.592271</v>
      </c>
      <c r="AC1526">
        <v>-8.6822049999999997</v>
      </c>
      <c r="AD1526">
        <v>0</v>
      </c>
      <c r="AE1526">
        <v>2.2200000000000002</v>
      </c>
      <c r="AF1526">
        <v>0</v>
      </c>
      <c r="AG1526">
        <v>0</v>
      </c>
      <c r="AH1526">
        <v>0</v>
      </c>
      <c r="AI1526">
        <v>8.3299999999999999E-2</v>
      </c>
      <c r="AJ1526">
        <v>1</v>
      </c>
      <c r="AK1526">
        <v>1</v>
      </c>
    </row>
    <row r="1527" spans="1:37" x14ac:dyDescent="0.25">
      <c r="A1527" s="18">
        <v>43958</v>
      </c>
      <c r="B1527" t="s">
        <v>232</v>
      </c>
      <c r="C1527" t="s">
        <v>179</v>
      </c>
      <c r="D1527">
        <v>4</v>
      </c>
      <c r="E1527">
        <v>0</v>
      </c>
      <c r="F1527">
        <v>0</v>
      </c>
      <c r="G1527">
        <v>4</v>
      </c>
      <c r="H1527">
        <v>249</v>
      </c>
      <c r="I1527">
        <v>6</v>
      </c>
      <c r="J1527">
        <v>48</v>
      </c>
      <c r="K1527">
        <v>195</v>
      </c>
      <c r="L1527" t="s">
        <v>13</v>
      </c>
      <c r="N1527" t="s">
        <v>179</v>
      </c>
      <c r="O1527" t="s">
        <v>39</v>
      </c>
      <c r="P1527" t="s">
        <v>40</v>
      </c>
      <c r="Q1527" t="s">
        <v>179</v>
      </c>
      <c r="R1527" t="s">
        <v>231</v>
      </c>
      <c r="S1527" t="s">
        <v>233</v>
      </c>
      <c r="T1527">
        <v>28</v>
      </c>
      <c r="U1527">
        <v>1</v>
      </c>
      <c r="V1527">
        <v>560</v>
      </c>
      <c r="W1527">
        <v>110</v>
      </c>
      <c r="X1527">
        <v>5411</v>
      </c>
      <c r="Y1527">
        <v>319036</v>
      </c>
      <c r="Z1527">
        <v>4340348</v>
      </c>
      <c r="AA1527">
        <v>13.6</v>
      </c>
      <c r="AB1527">
        <v>138.69603000000001</v>
      </c>
      <c r="AC1527">
        <v>-4.6662095299999997</v>
      </c>
      <c r="AD1527">
        <v>0.92</v>
      </c>
      <c r="AE1527">
        <v>57.37</v>
      </c>
      <c r="AF1527">
        <v>0</v>
      </c>
      <c r="AG1527">
        <v>1.38</v>
      </c>
      <c r="AH1527">
        <v>2.41E-2</v>
      </c>
      <c r="AI1527">
        <v>0.1928</v>
      </c>
      <c r="AJ1527">
        <v>4</v>
      </c>
      <c r="AK1527">
        <v>1</v>
      </c>
    </row>
    <row r="1528" spans="1:37" x14ac:dyDescent="0.25">
      <c r="A1528" s="18">
        <v>43958</v>
      </c>
      <c r="B1528" t="s">
        <v>240</v>
      </c>
      <c r="C1528" t="s">
        <v>180</v>
      </c>
      <c r="D1528">
        <v>0</v>
      </c>
      <c r="E1528">
        <v>0</v>
      </c>
      <c r="F1528">
        <v>0</v>
      </c>
      <c r="G1528">
        <v>0</v>
      </c>
      <c r="H1528">
        <v>53</v>
      </c>
      <c r="I1528">
        <v>0</v>
      </c>
      <c r="J1528">
        <v>0</v>
      </c>
      <c r="K1528">
        <v>53</v>
      </c>
      <c r="L1528" t="s">
        <v>13</v>
      </c>
      <c r="N1528" t="s">
        <v>180</v>
      </c>
      <c r="O1528" t="s">
        <v>39</v>
      </c>
      <c r="P1528" t="s">
        <v>40</v>
      </c>
      <c r="Q1528" t="s">
        <v>179</v>
      </c>
      <c r="R1528" t="s">
        <v>231</v>
      </c>
      <c r="S1528" t="s">
        <v>233</v>
      </c>
      <c r="T1528">
        <v>12</v>
      </c>
      <c r="U1528">
        <v>1</v>
      </c>
      <c r="V1528">
        <v>218</v>
      </c>
      <c r="W1528">
        <v>95</v>
      </c>
      <c r="X1528">
        <v>1742</v>
      </c>
      <c r="Y1528">
        <v>102955</v>
      </c>
      <c r="Z1528">
        <v>1140701</v>
      </c>
      <c r="AA1528">
        <v>11.08</v>
      </c>
      <c r="AB1528">
        <v>132.9762624</v>
      </c>
      <c r="AC1528">
        <v>-2.045160182</v>
      </c>
      <c r="AD1528">
        <v>0</v>
      </c>
      <c r="AE1528">
        <v>46.46</v>
      </c>
      <c r="AF1528">
        <v>0</v>
      </c>
      <c r="AG1528">
        <v>0</v>
      </c>
      <c r="AH1528">
        <v>0</v>
      </c>
      <c r="AI1528">
        <v>0</v>
      </c>
      <c r="AJ1528">
        <v>0</v>
      </c>
      <c r="AK1528">
        <v>1</v>
      </c>
    </row>
    <row r="1529" spans="1:37" x14ac:dyDescent="0.25">
      <c r="A1529" s="18">
        <v>43958</v>
      </c>
      <c r="B1529" t="s">
        <v>245</v>
      </c>
      <c r="C1529" t="s">
        <v>181</v>
      </c>
      <c r="D1529">
        <v>5</v>
      </c>
      <c r="E1529">
        <v>0</v>
      </c>
      <c r="F1529">
        <v>0</v>
      </c>
      <c r="G1529">
        <v>5</v>
      </c>
      <c r="H1529">
        <v>65</v>
      </c>
      <c r="I1529">
        <v>6</v>
      </c>
      <c r="J1529">
        <v>27</v>
      </c>
      <c r="K1529">
        <v>32</v>
      </c>
      <c r="L1529" t="s">
        <v>13</v>
      </c>
      <c r="N1529" t="s">
        <v>181</v>
      </c>
      <c r="O1529" t="s">
        <v>39</v>
      </c>
      <c r="P1529" t="s">
        <v>40</v>
      </c>
      <c r="Q1529" t="s">
        <v>226</v>
      </c>
      <c r="R1529" t="s">
        <v>215</v>
      </c>
      <c r="T1529">
        <v>10</v>
      </c>
      <c r="U1529">
        <v>2</v>
      </c>
      <c r="V1529">
        <v>169</v>
      </c>
      <c r="W1529">
        <v>268</v>
      </c>
      <c r="X1529">
        <v>1591</v>
      </c>
      <c r="Y1529">
        <v>87024</v>
      </c>
      <c r="Z1529">
        <v>6074100</v>
      </c>
      <c r="AA1529">
        <v>69.8</v>
      </c>
      <c r="AB1529">
        <v>101.8051092</v>
      </c>
      <c r="AC1529">
        <v>0.51164785099999999</v>
      </c>
      <c r="AD1529">
        <v>0.82</v>
      </c>
      <c r="AE1529">
        <v>10.7</v>
      </c>
      <c r="AF1529">
        <v>0</v>
      </c>
      <c r="AG1529">
        <v>0.99</v>
      </c>
      <c r="AH1529">
        <v>9.2299999999999993E-2</v>
      </c>
      <c r="AI1529">
        <v>0.41539999999999999</v>
      </c>
      <c r="AK1529">
        <v>1</v>
      </c>
    </row>
    <row r="1530" spans="1:37" x14ac:dyDescent="0.25">
      <c r="A1530" s="18">
        <v>43958</v>
      </c>
      <c r="B1530" t="s">
        <v>242</v>
      </c>
      <c r="C1530" t="s">
        <v>182</v>
      </c>
      <c r="D1530">
        <v>0</v>
      </c>
      <c r="E1530">
        <v>0</v>
      </c>
      <c r="F1530">
        <v>0</v>
      </c>
      <c r="G1530">
        <v>0</v>
      </c>
      <c r="H1530">
        <v>58</v>
      </c>
      <c r="I1530">
        <v>2</v>
      </c>
      <c r="J1530">
        <v>5</v>
      </c>
      <c r="K1530">
        <v>51</v>
      </c>
      <c r="L1530" t="s">
        <v>13</v>
      </c>
      <c r="N1530" t="s">
        <v>182</v>
      </c>
      <c r="O1530" t="s">
        <v>39</v>
      </c>
      <c r="P1530" t="s">
        <v>40</v>
      </c>
      <c r="Q1530" t="s">
        <v>220</v>
      </c>
      <c r="R1530" t="s">
        <v>42</v>
      </c>
      <c r="T1530">
        <v>6</v>
      </c>
      <c r="V1530">
        <v>69</v>
      </c>
      <c r="W1530">
        <v>73</v>
      </c>
      <c r="X1530">
        <v>575</v>
      </c>
      <c r="Y1530">
        <v>16787</v>
      </c>
      <c r="Z1530">
        <v>1559984</v>
      </c>
      <c r="AA1530">
        <v>92.93</v>
      </c>
      <c r="AB1530">
        <v>119.3450194</v>
      </c>
      <c r="AC1530">
        <v>-2.4617460530000002</v>
      </c>
      <c r="AD1530">
        <v>0</v>
      </c>
      <c r="AE1530">
        <v>37.18</v>
      </c>
      <c r="AF1530">
        <v>0</v>
      </c>
      <c r="AG1530">
        <v>1.28</v>
      </c>
      <c r="AH1530">
        <v>3.4500000000000003E-2</v>
      </c>
      <c r="AI1530">
        <v>8.6199999999999999E-2</v>
      </c>
      <c r="AJ1530">
        <v>1</v>
      </c>
      <c r="AK1530">
        <v>1</v>
      </c>
    </row>
    <row r="1531" spans="1:37" x14ac:dyDescent="0.25">
      <c r="A1531" s="18">
        <v>43958</v>
      </c>
      <c r="B1531" t="s">
        <v>229</v>
      </c>
      <c r="C1531" t="s">
        <v>183</v>
      </c>
      <c r="D1531">
        <v>19</v>
      </c>
      <c r="E1531">
        <v>1</v>
      </c>
      <c r="F1531">
        <v>3</v>
      </c>
      <c r="G1531">
        <v>15</v>
      </c>
      <c r="H1531">
        <v>683</v>
      </c>
      <c r="I1531">
        <v>45</v>
      </c>
      <c r="J1531">
        <v>236</v>
      </c>
      <c r="K1531">
        <v>402</v>
      </c>
      <c r="L1531" t="s">
        <v>13</v>
      </c>
      <c r="N1531" t="s">
        <v>183</v>
      </c>
      <c r="O1531" t="s">
        <v>39</v>
      </c>
      <c r="P1531" t="s">
        <v>40</v>
      </c>
      <c r="Q1531" t="s">
        <v>220</v>
      </c>
      <c r="R1531" t="s">
        <v>42</v>
      </c>
      <c r="T1531">
        <v>21</v>
      </c>
      <c r="U1531">
        <v>3</v>
      </c>
      <c r="V1531">
        <v>311</v>
      </c>
      <c r="W1531">
        <v>792</v>
      </c>
      <c r="X1531">
        <v>2255</v>
      </c>
      <c r="Y1531">
        <v>46717</v>
      </c>
      <c r="Z1531">
        <v>9426885</v>
      </c>
      <c r="AA1531">
        <v>201.78</v>
      </c>
      <c r="AB1531">
        <v>120.1620559</v>
      </c>
      <c r="AC1531">
        <v>-3.731080714</v>
      </c>
      <c r="AD1531">
        <v>2.02</v>
      </c>
      <c r="AE1531">
        <v>72.45</v>
      </c>
      <c r="AF1531">
        <v>0.11</v>
      </c>
      <c r="AG1531">
        <v>4.7699999999999996</v>
      </c>
      <c r="AH1531">
        <v>6.59E-2</v>
      </c>
      <c r="AI1531">
        <v>0.34549999999999997</v>
      </c>
      <c r="AJ1531">
        <v>0.76</v>
      </c>
      <c r="AK1531">
        <v>0.33</v>
      </c>
    </row>
    <row r="1532" spans="1:37" x14ac:dyDescent="0.25">
      <c r="A1532" s="18">
        <v>43958</v>
      </c>
      <c r="B1532" t="s">
        <v>238</v>
      </c>
      <c r="C1532" t="s">
        <v>184</v>
      </c>
      <c r="D1532">
        <v>5</v>
      </c>
      <c r="E1532">
        <v>0</v>
      </c>
      <c r="F1532">
        <v>0</v>
      </c>
      <c r="G1532">
        <v>5</v>
      </c>
      <c r="H1532">
        <v>75</v>
      </c>
      <c r="I1532">
        <v>3</v>
      </c>
      <c r="J1532">
        <v>12</v>
      </c>
      <c r="K1532">
        <v>60</v>
      </c>
      <c r="L1532" t="s">
        <v>13</v>
      </c>
      <c r="N1532" t="s">
        <v>184</v>
      </c>
      <c r="O1532" t="s">
        <v>39</v>
      </c>
      <c r="P1532" t="s">
        <v>40</v>
      </c>
      <c r="Q1532" t="s">
        <v>220</v>
      </c>
      <c r="R1532" t="s">
        <v>42</v>
      </c>
      <c r="T1532">
        <v>12</v>
      </c>
      <c r="U1532">
        <v>1</v>
      </c>
      <c r="V1532">
        <v>175</v>
      </c>
      <c r="W1532">
        <v>175</v>
      </c>
      <c r="X1532">
        <v>1842</v>
      </c>
      <c r="Y1532">
        <v>61841</v>
      </c>
      <c r="Z1532">
        <v>2955567</v>
      </c>
      <c r="AA1532">
        <v>47.79</v>
      </c>
      <c r="AB1532">
        <v>121.2010927</v>
      </c>
      <c r="AC1532">
        <v>-1.00413668</v>
      </c>
      <c r="AD1532">
        <v>1.69</v>
      </c>
      <c r="AE1532">
        <v>25.38</v>
      </c>
      <c r="AF1532">
        <v>0</v>
      </c>
      <c r="AG1532">
        <v>1.02</v>
      </c>
      <c r="AH1532">
        <v>0.04</v>
      </c>
      <c r="AI1532">
        <v>0.16</v>
      </c>
      <c r="AK1532">
        <v>1</v>
      </c>
    </row>
    <row r="1533" spans="1:37" x14ac:dyDescent="0.25">
      <c r="A1533" s="18">
        <v>43958</v>
      </c>
      <c r="B1533" t="s">
        <v>219</v>
      </c>
      <c r="C1533" t="s">
        <v>185</v>
      </c>
      <c r="D1533">
        <v>0</v>
      </c>
      <c r="E1533">
        <v>0</v>
      </c>
      <c r="F1533">
        <v>0</v>
      </c>
      <c r="G1533">
        <v>0</v>
      </c>
      <c r="H1533">
        <v>69</v>
      </c>
      <c r="I1533">
        <v>3</v>
      </c>
      <c r="J1533">
        <v>15</v>
      </c>
      <c r="K1533">
        <v>51</v>
      </c>
      <c r="L1533" t="s">
        <v>13</v>
      </c>
      <c r="N1533" t="s">
        <v>185</v>
      </c>
      <c r="O1533" t="s">
        <v>39</v>
      </c>
      <c r="P1533" t="s">
        <v>40</v>
      </c>
      <c r="Q1533" t="s">
        <v>220</v>
      </c>
      <c r="R1533" t="s">
        <v>42</v>
      </c>
      <c r="T1533">
        <v>15</v>
      </c>
      <c r="U1533">
        <v>2</v>
      </c>
      <c r="V1533">
        <v>219</v>
      </c>
      <c r="W1533">
        <v>377</v>
      </c>
      <c r="X1533">
        <v>1911</v>
      </c>
      <c r="Y1533">
        <v>38068</v>
      </c>
      <c r="Z1533">
        <v>2635461</v>
      </c>
      <c r="AA1533">
        <v>69.23</v>
      </c>
      <c r="AB1533">
        <v>122.070311</v>
      </c>
      <c r="AC1533">
        <v>-4.1246887929999998</v>
      </c>
      <c r="AD1533">
        <v>0</v>
      </c>
      <c r="AE1533">
        <v>26.18</v>
      </c>
      <c r="AF1533">
        <v>0</v>
      </c>
      <c r="AG1533">
        <v>1.1399999999999999</v>
      </c>
      <c r="AH1533">
        <v>4.3499999999999997E-2</v>
      </c>
      <c r="AI1533">
        <v>0.21740000000000001</v>
      </c>
      <c r="AJ1533">
        <v>1</v>
      </c>
      <c r="AK1533">
        <v>1</v>
      </c>
    </row>
    <row r="1534" spans="1:37" x14ac:dyDescent="0.25">
      <c r="A1534" s="18">
        <v>43958</v>
      </c>
      <c r="B1534" t="s">
        <v>252</v>
      </c>
      <c r="C1534" t="s">
        <v>186</v>
      </c>
      <c r="D1534">
        <v>0</v>
      </c>
      <c r="E1534">
        <v>0</v>
      </c>
      <c r="F1534">
        <v>0</v>
      </c>
      <c r="G1534">
        <v>0</v>
      </c>
      <c r="H1534">
        <v>43</v>
      </c>
      <c r="I1534">
        <v>4</v>
      </c>
      <c r="J1534">
        <v>16</v>
      </c>
      <c r="K1534">
        <v>23</v>
      </c>
      <c r="L1534" t="s">
        <v>13</v>
      </c>
      <c r="N1534" t="s">
        <v>186</v>
      </c>
      <c r="O1534" t="s">
        <v>39</v>
      </c>
      <c r="P1534" t="s">
        <v>40</v>
      </c>
      <c r="Q1534" t="s">
        <v>220</v>
      </c>
      <c r="R1534" t="s">
        <v>42</v>
      </c>
      <c r="T1534">
        <v>11</v>
      </c>
      <c r="U1534">
        <v>4</v>
      </c>
      <c r="V1534">
        <v>171</v>
      </c>
      <c r="W1534">
        <v>332</v>
      </c>
      <c r="X1534">
        <v>1507</v>
      </c>
      <c r="Y1534">
        <v>13892</v>
      </c>
      <c r="Z1534">
        <v>2641884</v>
      </c>
      <c r="AA1534">
        <v>190.17</v>
      </c>
      <c r="AB1534">
        <v>124.5212396</v>
      </c>
      <c r="AC1534">
        <v>1.259638212</v>
      </c>
      <c r="AD1534">
        <v>0</v>
      </c>
      <c r="AE1534">
        <v>16.28</v>
      </c>
      <c r="AF1534">
        <v>0</v>
      </c>
      <c r="AG1534">
        <v>1.51</v>
      </c>
      <c r="AH1534">
        <v>9.2999999999999999E-2</v>
      </c>
      <c r="AI1534">
        <v>0.37209999999999999</v>
      </c>
      <c r="AJ1534">
        <v>1</v>
      </c>
      <c r="AK1534">
        <v>1</v>
      </c>
    </row>
    <row r="1535" spans="1:37" x14ac:dyDescent="0.25">
      <c r="A1535" s="18">
        <v>43958</v>
      </c>
      <c r="B1535" t="s">
        <v>239</v>
      </c>
      <c r="C1535" t="s">
        <v>56</v>
      </c>
      <c r="D1535">
        <v>14</v>
      </c>
      <c r="E1535">
        <v>1</v>
      </c>
      <c r="F1535">
        <v>3</v>
      </c>
      <c r="G1535">
        <v>10</v>
      </c>
      <c r="H1535">
        <v>252</v>
      </c>
      <c r="I1535">
        <v>18</v>
      </c>
      <c r="J1535">
        <v>42</v>
      </c>
      <c r="K1535">
        <v>192</v>
      </c>
      <c r="L1535" t="s">
        <v>13</v>
      </c>
      <c r="N1535" t="s">
        <v>56</v>
      </c>
      <c r="O1535" t="s">
        <v>39</v>
      </c>
      <c r="P1535" t="s">
        <v>40</v>
      </c>
      <c r="Q1535" t="s">
        <v>226</v>
      </c>
      <c r="R1535" t="s">
        <v>215</v>
      </c>
      <c r="T1535">
        <v>12</v>
      </c>
      <c r="U1535">
        <v>7</v>
      </c>
      <c r="V1535">
        <v>179</v>
      </c>
      <c r="W1535">
        <v>230</v>
      </c>
      <c r="X1535">
        <v>928</v>
      </c>
      <c r="Y1535">
        <v>42013</v>
      </c>
      <c r="Z1535">
        <v>5519245</v>
      </c>
      <c r="AA1535">
        <v>131.37</v>
      </c>
      <c r="AB1535">
        <v>100.46506239999999</v>
      </c>
      <c r="AC1535">
        <v>-0.850253225</v>
      </c>
      <c r="AD1535">
        <v>2.54</v>
      </c>
      <c r="AE1535">
        <v>45.66</v>
      </c>
      <c r="AF1535">
        <v>0.18</v>
      </c>
      <c r="AG1535">
        <v>3.26</v>
      </c>
      <c r="AH1535">
        <v>7.1400000000000005E-2</v>
      </c>
      <c r="AI1535">
        <v>0.16669999999999999</v>
      </c>
      <c r="AJ1535">
        <v>0.82</v>
      </c>
      <c r="AK1535">
        <v>1</v>
      </c>
    </row>
    <row r="1536" spans="1:37" x14ac:dyDescent="0.25">
      <c r="A1536" s="18">
        <v>43958</v>
      </c>
      <c r="B1536" t="s">
        <v>243</v>
      </c>
      <c r="C1536" t="s">
        <v>156</v>
      </c>
      <c r="D1536">
        <v>17</v>
      </c>
      <c r="E1536">
        <v>2</v>
      </c>
      <c r="F1536">
        <v>2</v>
      </c>
      <c r="G1536">
        <v>13</v>
      </c>
      <c r="H1536">
        <v>226</v>
      </c>
      <c r="I1536">
        <v>7</v>
      </c>
      <c r="J1536">
        <v>48</v>
      </c>
      <c r="K1536">
        <v>171</v>
      </c>
      <c r="L1536" t="s">
        <v>13</v>
      </c>
      <c r="N1536" t="s">
        <v>156</v>
      </c>
      <c r="O1536" t="s">
        <v>39</v>
      </c>
      <c r="P1536" t="s">
        <v>40</v>
      </c>
      <c r="Q1536" t="s">
        <v>226</v>
      </c>
      <c r="R1536" t="s">
        <v>215</v>
      </c>
      <c r="T1536">
        <v>13</v>
      </c>
      <c r="U1536">
        <v>4</v>
      </c>
      <c r="V1536">
        <v>241</v>
      </c>
      <c r="W1536">
        <v>387</v>
      </c>
      <c r="X1536">
        <v>2853</v>
      </c>
      <c r="Y1536">
        <v>91592</v>
      </c>
      <c r="Z1536">
        <v>8217551</v>
      </c>
      <c r="AA1536">
        <v>89.72</v>
      </c>
      <c r="AB1536">
        <v>104.16946470000001</v>
      </c>
      <c r="AC1536">
        <v>-3.2162118080000002</v>
      </c>
      <c r="AD1536">
        <v>2.0699999999999998</v>
      </c>
      <c r="AE1536">
        <v>27.5</v>
      </c>
      <c r="AF1536">
        <v>0.24</v>
      </c>
      <c r="AG1536">
        <v>0.85</v>
      </c>
      <c r="AH1536">
        <v>3.1E-2</v>
      </c>
      <c r="AI1536">
        <v>0.21240000000000001</v>
      </c>
      <c r="AJ1536">
        <v>1.55</v>
      </c>
      <c r="AK1536">
        <v>2</v>
      </c>
    </row>
    <row r="1537" spans="1:37" x14ac:dyDescent="0.25">
      <c r="A1537" s="18">
        <v>43958</v>
      </c>
      <c r="B1537" t="s">
        <v>225</v>
      </c>
      <c r="C1537" t="s">
        <v>187</v>
      </c>
      <c r="D1537">
        <v>1</v>
      </c>
      <c r="E1537">
        <v>0</v>
      </c>
      <c r="F1537">
        <v>5</v>
      </c>
      <c r="G1537">
        <v>-4</v>
      </c>
      <c r="H1537">
        <v>135</v>
      </c>
      <c r="I1537">
        <v>19</v>
      </c>
      <c r="J1537">
        <v>48</v>
      </c>
      <c r="K1537">
        <v>68</v>
      </c>
      <c r="L1537" t="s">
        <v>13</v>
      </c>
      <c r="N1537" t="s">
        <v>187</v>
      </c>
      <c r="O1537" t="s">
        <v>39</v>
      </c>
      <c r="P1537" t="s">
        <v>40</v>
      </c>
      <c r="Q1537" t="s">
        <v>226</v>
      </c>
      <c r="R1537" t="s">
        <v>215</v>
      </c>
      <c r="T1537">
        <v>25</v>
      </c>
      <c r="U1537">
        <v>8</v>
      </c>
      <c r="V1537">
        <v>450</v>
      </c>
      <c r="W1537">
        <v>693</v>
      </c>
      <c r="X1537">
        <v>5417</v>
      </c>
      <c r="Y1537">
        <v>72981</v>
      </c>
      <c r="Z1537">
        <v>14874889</v>
      </c>
      <c r="AA1537">
        <v>203.82</v>
      </c>
      <c r="AB1537">
        <v>99.051964420000004</v>
      </c>
      <c r="AC1537">
        <v>2.1918944530000002</v>
      </c>
      <c r="AD1537">
        <v>7.0000000000000007E-2</v>
      </c>
      <c r="AE1537">
        <v>9.08</v>
      </c>
      <c r="AF1537">
        <v>0</v>
      </c>
      <c r="AG1537">
        <v>1.28</v>
      </c>
      <c r="AH1537">
        <v>0.14069999999999999</v>
      </c>
      <c r="AI1537">
        <v>0.35560000000000003</v>
      </c>
      <c r="AJ1537">
        <v>0.09</v>
      </c>
      <c r="AK1537">
        <v>0</v>
      </c>
    </row>
    <row r="1538" spans="1:37" x14ac:dyDescent="0.25">
      <c r="A1538" s="18">
        <v>43959</v>
      </c>
      <c r="B1538" t="s">
        <v>235</v>
      </c>
      <c r="C1538" t="s">
        <v>157</v>
      </c>
      <c r="D1538">
        <v>0</v>
      </c>
      <c r="E1538">
        <v>0</v>
      </c>
      <c r="F1538">
        <v>3</v>
      </c>
      <c r="G1538">
        <v>-3</v>
      </c>
      <c r="H1538">
        <v>17</v>
      </c>
      <c r="I1538">
        <v>1</v>
      </c>
      <c r="J1538">
        <v>11</v>
      </c>
      <c r="K1538">
        <v>5</v>
      </c>
      <c r="L1538" t="s">
        <v>13</v>
      </c>
      <c r="N1538" t="s">
        <v>157</v>
      </c>
      <c r="O1538" t="s">
        <v>39</v>
      </c>
      <c r="P1538" t="s">
        <v>40</v>
      </c>
      <c r="Q1538" t="s">
        <v>226</v>
      </c>
      <c r="R1538" t="s">
        <v>215</v>
      </c>
      <c r="S1538" t="s">
        <v>233</v>
      </c>
      <c r="T1538">
        <v>18</v>
      </c>
      <c r="U1538">
        <v>5</v>
      </c>
      <c r="V1538">
        <v>289</v>
      </c>
      <c r="X1538">
        <v>6497</v>
      </c>
      <c r="Y1538">
        <v>57956</v>
      </c>
      <c r="Z1538">
        <v>5247257</v>
      </c>
      <c r="AA1538">
        <v>90.54</v>
      </c>
      <c r="AB1538">
        <v>96.910521739999993</v>
      </c>
      <c r="AC1538">
        <v>4.2256146279999998</v>
      </c>
      <c r="AD1538">
        <v>0</v>
      </c>
      <c r="AE1538">
        <v>3.24</v>
      </c>
      <c r="AF1538">
        <v>0</v>
      </c>
      <c r="AG1538">
        <v>0.19</v>
      </c>
      <c r="AH1538">
        <v>5.8799999999999998E-2</v>
      </c>
      <c r="AI1538">
        <v>0.64710000000000001</v>
      </c>
      <c r="AJ1538">
        <v>1</v>
      </c>
      <c r="AK1538">
        <v>1</v>
      </c>
    </row>
    <row r="1539" spans="1:37" x14ac:dyDescent="0.25">
      <c r="A1539" s="18">
        <v>43959</v>
      </c>
      <c r="B1539" t="s">
        <v>37</v>
      </c>
      <c r="C1539" t="s">
        <v>38</v>
      </c>
      <c r="D1539">
        <v>13</v>
      </c>
      <c r="E1539">
        <v>0</v>
      </c>
      <c r="F1539">
        <v>12</v>
      </c>
      <c r="G1539">
        <v>1</v>
      </c>
      <c r="H1539">
        <v>291</v>
      </c>
      <c r="I1539">
        <v>2</v>
      </c>
      <c r="J1539">
        <v>189</v>
      </c>
      <c r="K1539">
        <v>100</v>
      </c>
      <c r="L1539" t="s">
        <v>13</v>
      </c>
      <c r="N1539" t="s">
        <v>38</v>
      </c>
      <c r="O1539" t="s">
        <v>39</v>
      </c>
      <c r="P1539" t="s">
        <v>40</v>
      </c>
      <c r="Q1539" t="s">
        <v>41</v>
      </c>
      <c r="R1539" t="s">
        <v>42</v>
      </c>
      <c r="T1539">
        <v>8</v>
      </c>
      <c r="U1539">
        <v>1</v>
      </c>
      <c r="V1539">
        <v>57</v>
      </c>
      <c r="W1539">
        <v>80</v>
      </c>
      <c r="X1539">
        <v>636</v>
      </c>
      <c r="Y1539">
        <v>5780</v>
      </c>
      <c r="Z1539">
        <v>4216171</v>
      </c>
      <c r="AA1539">
        <v>729.43</v>
      </c>
      <c r="AB1539">
        <v>115.1317136</v>
      </c>
      <c r="AC1539">
        <v>-8.3694716880000009</v>
      </c>
      <c r="AD1539">
        <v>3.08</v>
      </c>
      <c r="AE1539">
        <v>69.02</v>
      </c>
      <c r="AF1539">
        <v>0</v>
      </c>
      <c r="AG1539">
        <v>0.47</v>
      </c>
      <c r="AH1539">
        <v>6.8999999999999999E-3</v>
      </c>
      <c r="AI1539">
        <v>0.64949999999999997</v>
      </c>
      <c r="AJ1539">
        <v>1.3</v>
      </c>
      <c r="AK1539">
        <v>1</v>
      </c>
    </row>
    <row r="1540" spans="1:37" x14ac:dyDescent="0.25">
      <c r="A1540" s="18">
        <v>43959</v>
      </c>
      <c r="B1540" t="s">
        <v>218</v>
      </c>
      <c r="C1540" t="s">
        <v>158</v>
      </c>
      <c r="D1540">
        <v>20</v>
      </c>
      <c r="E1540">
        <v>0</v>
      </c>
      <c r="F1540">
        <v>0</v>
      </c>
      <c r="G1540">
        <v>20</v>
      </c>
      <c r="H1540">
        <v>446</v>
      </c>
      <c r="I1540">
        <v>55</v>
      </c>
      <c r="J1540">
        <v>122</v>
      </c>
      <c r="K1540">
        <v>269</v>
      </c>
      <c r="L1540" t="s">
        <v>13</v>
      </c>
      <c r="N1540" t="s">
        <v>158</v>
      </c>
      <c r="O1540" t="s">
        <v>39</v>
      </c>
      <c r="P1540" t="s">
        <v>40</v>
      </c>
      <c r="Q1540" t="s">
        <v>214</v>
      </c>
      <c r="R1540" t="s">
        <v>215</v>
      </c>
      <c r="T1540">
        <v>4</v>
      </c>
      <c r="U1540">
        <v>4</v>
      </c>
      <c r="V1540">
        <v>155</v>
      </c>
      <c r="W1540">
        <v>313</v>
      </c>
      <c r="X1540">
        <v>1238</v>
      </c>
      <c r="Y1540">
        <v>9663</v>
      </c>
      <c r="Z1540">
        <v>10722374</v>
      </c>
      <c r="AA1540">
        <v>1109.6400000000001</v>
      </c>
      <c r="AB1540">
        <v>106.1090043</v>
      </c>
      <c r="AC1540">
        <v>-6.4567363880000004</v>
      </c>
      <c r="AD1540">
        <v>1.87</v>
      </c>
      <c r="AE1540">
        <v>41.6</v>
      </c>
      <c r="AF1540">
        <v>0</v>
      </c>
      <c r="AG1540">
        <v>5.13</v>
      </c>
      <c r="AH1540">
        <v>0.12330000000000001</v>
      </c>
      <c r="AI1540">
        <v>0.27350000000000002</v>
      </c>
      <c r="AK1540">
        <v>0</v>
      </c>
    </row>
    <row r="1541" spans="1:37" x14ac:dyDescent="0.25">
      <c r="A1541" s="18">
        <v>43959</v>
      </c>
      <c r="B1541" t="s">
        <v>250</v>
      </c>
      <c r="C1541" t="s">
        <v>159</v>
      </c>
      <c r="D1541">
        <v>0</v>
      </c>
      <c r="E1541">
        <v>0</v>
      </c>
      <c r="F1541">
        <v>0</v>
      </c>
      <c r="G1541">
        <v>0</v>
      </c>
      <c r="H1541">
        <v>14</v>
      </c>
      <c r="I1541">
        <v>2</v>
      </c>
      <c r="J1541">
        <v>1</v>
      </c>
      <c r="K1541">
        <v>11</v>
      </c>
      <c r="L1541" t="s">
        <v>13</v>
      </c>
      <c r="N1541" t="s">
        <v>159</v>
      </c>
      <c r="O1541" t="s">
        <v>39</v>
      </c>
      <c r="P1541" t="s">
        <v>40</v>
      </c>
      <c r="Q1541" t="s">
        <v>226</v>
      </c>
      <c r="R1541" t="s">
        <v>215</v>
      </c>
      <c r="T1541">
        <v>9</v>
      </c>
      <c r="U1541">
        <v>1</v>
      </c>
      <c r="V1541">
        <v>129</v>
      </c>
      <c r="W1541">
        <v>172</v>
      </c>
      <c r="X1541">
        <v>1341</v>
      </c>
      <c r="Y1541">
        <v>19919</v>
      </c>
      <c r="Z1541">
        <v>1999539</v>
      </c>
      <c r="AA1541">
        <v>100.38</v>
      </c>
      <c r="AB1541">
        <v>102.33842129999999</v>
      </c>
      <c r="AC1541">
        <v>-3.5335836270000001</v>
      </c>
      <c r="AD1541">
        <v>0</v>
      </c>
      <c r="AE1541">
        <v>7</v>
      </c>
      <c r="AF1541">
        <v>0</v>
      </c>
      <c r="AG1541">
        <v>1</v>
      </c>
      <c r="AH1541">
        <v>0.1429</v>
      </c>
      <c r="AI1541">
        <v>7.1400000000000005E-2</v>
      </c>
      <c r="AJ1541">
        <v>1</v>
      </c>
      <c r="AK1541">
        <v>1</v>
      </c>
    </row>
    <row r="1542" spans="1:37" x14ac:dyDescent="0.25">
      <c r="A1542" s="18">
        <v>43959</v>
      </c>
      <c r="B1542" t="s">
        <v>213</v>
      </c>
      <c r="C1542" t="s">
        <v>161</v>
      </c>
      <c r="D1542">
        <v>96</v>
      </c>
      <c r="E1542">
        <v>1</v>
      </c>
      <c r="F1542">
        <v>0</v>
      </c>
      <c r="G1542">
        <v>95</v>
      </c>
      <c r="H1542">
        <v>4342</v>
      </c>
      <c r="I1542">
        <v>383</v>
      </c>
      <c r="J1542">
        <v>693</v>
      </c>
      <c r="K1542">
        <v>3266</v>
      </c>
      <c r="L1542" t="s">
        <v>13</v>
      </c>
      <c r="N1542" t="s">
        <v>161</v>
      </c>
      <c r="O1542" t="s">
        <v>39</v>
      </c>
      <c r="P1542" t="s">
        <v>40</v>
      </c>
      <c r="Q1542" t="s">
        <v>214</v>
      </c>
      <c r="R1542" t="s">
        <v>215</v>
      </c>
      <c r="S1542" t="s">
        <v>216</v>
      </c>
      <c r="T1542">
        <v>1</v>
      </c>
      <c r="U1542">
        <v>5</v>
      </c>
      <c r="V1542">
        <v>44</v>
      </c>
      <c r="W1542">
        <v>267</v>
      </c>
      <c r="Y1542">
        <v>664</v>
      </c>
      <c r="Z1542">
        <v>10846145</v>
      </c>
      <c r="AA1542">
        <v>16334.31</v>
      </c>
      <c r="AB1542">
        <v>106.8361183</v>
      </c>
      <c r="AC1542">
        <v>-6.2046989909999999</v>
      </c>
      <c r="AD1542">
        <v>8.85</v>
      </c>
      <c r="AE1542">
        <v>400.33</v>
      </c>
      <c r="AF1542">
        <v>0.09</v>
      </c>
      <c r="AG1542">
        <v>35.31</v>
      </c>
      <c r="AH1542">
        <v>8.8200000000000001E-2</v>
      </c>
      <c r="AI1542">
        <v>0.15959999999999999</v>
      </c>
      <c r="AJ1542">
        <v>1.17</v>
      </c>
      <c r="AK1542">
        <v>0.13</v>
      </c>
    </row>
    <row r="1543" spans="1:37" x14ac:dyDescent="0.25">
      <c r="A1543" s="18">
        <v>43959</v>
      </c>
      <c r="B1543" t="s">
        <v>223</v>
      </c>
      <c r="C1543" t="s">
        <v>160</v>
      </c>
      <c r="D1543">
        <v>6</v>
      </c>
      <c r="E1543">
        <v>0</v>
      </c>
      <c r="F1543">
        <v>0</v>
      </c>
      <c r="G1543">
        <v>6</v>
      </c>
      <c r="H1543">
        <v>128</v>
      </c>
      <c r="I1543">
        <v>7</v>
      </c>
      <c r="J1543">
        <v>59</v>
      </c>
      <c r="K1543">
        <v>62</v>
      </c>
      <c r="L1543" t="s">
        <v>13</v>
      </c>
      <c r="N1543" t="s">
        <v>160</v>
      </c>
      <c r="O1543" t="s">
        <v>39</v>
      </c>
      <c r="P1543" t="s">
        <v>40</v>
      </c>
      <c r="Q1543" t="s">
        <v>214</v>
      </c>
      <c r="R1543" t="s">
        <v>215</v>
      </c>
      <c r="S1543" t="s">
        <v>224</v>
      </c>
      <c r="T1543">
        <v>4</v>
      </c>
      <c r="U1543">
        <v>1</v>
      </c>
      <c r="V1543">
        <v>78</v>
      </c>
      <c r="W1543">
        <v>46</v>
      </c>
      <c r="X1543">
        <v>392</v>
      </c>
      <c r="Y1543">
        <v>3133</v>
      </c>
      <c r="Z1543">
        <v>3631015</v>
      </c>
      <c r="AA1543">
        <v>1158.9000000000001</v>
      </c>
      <c r="AB1543">
        <v>110.4448783</v>
      </c>
      <c r="AC1543">
        <v>-7.8945018500000002</v>
      </c>
      <c r="AD1543">
        <v>1.65</v>
      </c>
      <c r="AE1543">
        <v>35.25</v>
      </c>
      <c r="AF1543">
        <v>0</v>
      </c>
      <c r="AG1543">
        <v>1.93</v>
      </c>
      <c r="AH1543">
        <v>5.4699999999999999E-2</v>
      </c>
      <c r="AI1543">
        <v>0.46089999999999998</v>
      </c>
      <c r="AJ1543">
        <v>0.4</v>
      </c>
      <c r="AK1543">
        <v>1</v>
      </c>
    </row>
    <row r="1544" spans="1:37" x14ac:dyDescent="0.25">
      <c r="A1544" s="18">
        <v>43959</v>
      </c>
      <c r="B1544" t="s">
        <v>254</v>
      </c>
      <c r="C1544" t="s">
        <v>162</v>
      </c>
      <c r="D1544">
        <v>0</v>
      </c>
      <c r="E1544">
        <v>0</v>
      </c>
      <c r="F1544">
        <v>3</v>
      </c>
      <c r="G1544">
        <v>-3</v>
      </c>
      <c r="H1544">
        <v>19</v>
      </c>
      <c r="I1544">
        <v>1</v>
      </c>
      <c r="J1544">
        <v>10</v>
      </c>
      <c r="K1544">
        <v>8</v>
      </c>
      <c r="L1544" t="s">
        <v>13</v>
      </c>
      <c r="N1544" t="s">
        <v>162</v>
      </c>
      <c r="O1544" t="s">
        <v>39</v>
      </c>
      <c r="P1544" t="s">
        <v>40</v>
      </c>
      <c r="Q1544" t="s">
        <v>220</v>
      </c>
      <c r="R1544" t="s">
        <v>42</v>
      </c>
      <c r="T1544">
        <v>5</v>
      </c>
      <c r="U1544">
        <v>1</v>
      </c>
      <c r="V1544">
        <v>77</v>
      </c>
      <c r="W1544">
        <v>72</v>
      </c>
      <c r="X1544">
        <v>657</v>
      </c>
      <c r="Y1544">
        <v>11257</v>
      </c>
      <c r="Z1544">
        <v>1180651</v>
      </c>
      <c r="AA1544">
        <v>104.88</v>
      </c>
      <c r="AB1544">
        <v>122.37605809999999</v>
      </c>
      <c r="AC1544">
        <v>0.68700260400000002</v>
      </c>
      <c r="AD1544">
        <v>0</v>
      </c>
      <c r="AE1544">
        <v>16.09</v>
      </c>
      <c r="AF1544">
        <v>0</v>
      </c>
      <c r="AG1544">
        <v>0.85</v>
      </c>
      <c r="AH1544">
        <v>5.2600000000000001E-2</v>
      </c>
      <c r="AI1544">
        <v>0.52629999999999999</v>
      </c>
      <c r="AJ1544">
        <v>0</v>
      </c>
      <c r="AK1544">
        <v>1</v>
      </c>
    </row>
    <row r="1545" spans="1:37" x14ac:dyDescent="0.25">
      <c r="A1545" s="18">
        <v>43959</v>
      </c>
      <c r="B1545" t="s">
        <v>246</v>
      </c>
      <c r="C1545" t="s">
        <v>163</v>
      </c>
      <c r="D1545">
        <v>0</v>
      </c>
      <c r="E1545">
        <v>0</v>
      </c>
      <c r="F1545">
        <v>0</v>
      </c>
      <c r="G1545">
        <v>0</v>
      </c>
      <c r="H1545">
        <v>46</v>
      </c>
      <c r="I1545">
        <v>0</v>
      </c>
      <c r="J1545">
        <v>1</v>
      </c>
      <c r="K1545">
        <v>45</v>
      </c>
      <c r="L1545" t="s">
        <v>13</v>
      </c>
      <c r="N1545" t="s">
        <v>163</v>
      </c>
      <c r="O1545" t="s">
        <v>39</v>
      </c>
      <c r="P1545" t="s">
        <v>40</v>
      </c>
      <c r="Q1545" t="s">
        <v>226</v>
      </c>
      <c r="R1545" t="s">
        <v>215</v>
      </c>
      <c r="T1545">
        <v>9</v>
      </c>
      <c r="U1545">
        <v>2</v>
      </c>
      <c r="V1545">
        <v>141</v>
      </c>
      <c r="W1545">
        <v>163</v>
      </c>
      <c r="X1545">
        <v>1399</v>
      </c>
      <c r="Y1545">
        <v>50058</v>
      </c>
      <c r="Z1545">
        <v>3493357</v>
      </c>
      <c r="AA1545">
        <v>69.790000000000006</v>
      </c>
      <c r="AB1545">
        <v>102.72364039999999</v>
      </c>
      <c r="AC1545">
        <v>-1.69769766</v>
      </c>
      <c r="AD1545">
        <v>0</v>
      </c>
      <c r="AE1545">
        <v>13.17</v>
      </c>
      <c r="AF1545">
        <v>0</v>
      </c>
      <c r="AG1545">
        <v>0</v>
      </c>
      <c r="AH1545">
        <v>0</v>
      </c>
      <c r="AI1545">
        <v>2.1700000000000001E-2</v>
      </c>
      <c r="AJ1545">
        <v>1</v>
      </c>
      <c r="AK1545">
        <v>1</v>
      </c>
    </row>
    <row r="1546" spans="1:37" x14ac:dyDescent="0.25">
      <c r="A1546" s="18">
        <v>43959</v>
      </c>
      <c r="B1546" t="s">
        <v>217</v>
      </c>
      <c r="C1546" t="s">
        <v>164</v>
      </c>
      <c r="D1546">
        <v>30</v>
      </c>
      <c r="E1546">
        <v>2</v>
      </c>
      <c r="F1546">
        <v>1</v>
      </c>
      <c r="G1546">
        <v>27</v>
      </c>
      <c r="H1546">
        <v>1399</v>
      </c>
      <c r="I1546">
        <v>87</v>
      </c>
      <c r="J1546">
        <v>184</v>
      </c>
      <c r="K1546">
        <v>1128</v>
      </c>
      <c r="L1546" t="s">
        <v>13</v>
      </c>
      <c r="N1546" t="s">
        <v>164</v>
      </c>
      <c r="O1546" t="s">
        <v>39</v>
      </c>
      <c r="P1546" t="s">
        <v>40</v>
      </c>
      <c r="Q1546" t="s">
        <v>214</v>
      </c>
      <c r="R1546" t="s">
        <v>215</v>
      </c>
      <c r="T1546">
        <v>18</v>
      </c>
      <c r="U1546">
        <v>9</v>
      </c>
      <c r="V1546">
        <v>627</v>
      </c>
      <c r="W1546">
        <v>645</v>
      </c>
      <c r="X1546">
        <v>5312</v>
      </c>
      <c r="Y1546">
        <v>35378</v>
      </c>
      <c r="Z1546">
        <v>45161325</v>
      </c>
      <c r="AA1546">
        <v>1276.55</v>
      </c>
      <c r="AB1546">
        <v>107.60370829999999</v>
      </c>
      <c r="AC1546">
        <v>-6.9204320829999997</v>
      </c>
      <c r="AD1546">
        <v>0.66</v>
      </c>
      <c r="AE1546">
        <v>30.98</v>
      </c>
      <c r="AF1546">
        <v>0.04</v>
      </c>
      <c r="AG1546">
        <v>1.93</v>
      </c>
      <c r="AH1546">
        <v>6.2199999999999998E-2</v>
      </c>
      <c r="AI1546">
        <v>0.13150000000000001</v>
      </c>
      <c r="AJ1546">
        <v>0.56000000000000005</v>
      </c>
    </row>
    <row r="1547" spans="1:37" x14ac:dyDescent="0.25">
      <c r="A1547" s="18">
        <v>43959</v>
      </c>
      <c r="B1547" t="s">
        <v>227</v>
      </c>
      <c r="C1547" t="s">
        <v>165</v>
      </c>
      <c r="D1547">
        <v>28</v>
      </c>
      <c r="E1547">
        <v>0</v>
      </c>
      <c r="F1547">
        <v>30</v>
      </c>
      <c r="G1547">
        <v>-2</v>
      </c>
      <c r="H1547">
        <v>921</v>
      </c>
      <c r="I1547">
        <v>57</v>
      </c>
      <c r="J1547">
        <v>223</v>
      </c>
      <c r="K1547">
        <v>641</v>
      </c>
      <c r="L1547" t="s">
        <v>13</v>
      </c>
      <c r="N1547" t="s">
        <v>165</v>
      </c>
      <c r="O1547" t="s">
        <v>39</v>
      </c>
      <c r="P1547" t="s">
        <v>40</v>
      </c>
      <c r="Q1547" t="s">
        <v>214</v>
      </c>
      <c r="R1547" t="s">
        <v>215</v>
      </c>
      <c r="T1547">
        <v>29</v>
      </c>
      <c r="U1547">
        <v>6</v>
      </c>
      <c r="V1547">
        <v>576</v>
      </c>
      <c r="W1547">
        <v>753</v>
      </c>
      <c r="X1547">
        <v>7809</v>
      </c>
      <c r="Y1547">
        <v>32801</v>
      </c>
      <c r="Z1547">
        <v>36364072</v>
      </c>
      <c r="AA1547">
        <v>1108.6400000000001</v>
      </c>
      <c r="AB1547">
        <v>110.20111489999999</v>
      </c>
      <c r="AC1547">
        <v>-7.2590971770000001</v>
      </c>
      <c r="AD1547">
        <v>0.77</v>
      </c>
      <c r="AE1547">
        <v>25.33</v>
      </c>
      <c r="AF1547">
        <v>0</v>
      </c>
      <c r="AG1547">
        <v>1.57</v>
      </c>
      <c r="AH1547">
        <v>6.1899999999999997E-2</v>
      </c>
      <c r="AI1547">
        <v>0.24210000000000001</v>
      </c>
      <c r="AJ1547">
        <v>2.15</v>
      </c>
      <c r="AK1547">
        <v>0</v>
      </c>
    </row>
    <row r="1548" spans="1:37" x14ac:dyDescent="0.25">
      <c r="A1548" s="18">
        <v>43959</v>
      </c>
      <c r="B1548" t="s">
        <v>228</v>
      </c>
      <c r="C1548" t="s">
        <v>166</v>
      </c>
      <c r="D1548">
        <v>18</v>
      </c>
      <c r="E1548">
        <v>5</v>
      </c>
      <c r="F1548">
        <v>9</v>
      </c>
      <c r="G1548">
        <v>4</v>
      </c>
      <c r="H1548">
        <v>1229</v>
      </c>
      <c r="I1548">
        <v>137</v>
      </c>
      <c r="J1548">
        <v>203</v>
      </c>
      <c r="K1548">
        <v>889</v>
      </c>
      <c r="L1548" t="s">
        <v>13</v>
      </c>
      <c r="N1548" t="s">
        <v>166</v>
      </c>
      <c r="O1548" t="s">
        <v>39</v>
      </c>
      <c r="P1548" t="s">
        <v>40</v>
      </c>
      <c r="Q1548" t="s">
        <v>214</v>
      </c>
      <c r="R1548" t="s">
        <v>215</v>
      </c>
      <c r="T1548">
        <v>29</v>
      </c>
      <c r="U1548">
        <v>9</v>
      </c>
      <c r="V1548">
        <v>666</v>
      </c>
      <c r="W1548">
        <v>777</v>
      </c>
      <c r="X1548">
        <v>7724</v>
      </c>
      <c r="Y1548">
        <v>47803</v>
      </c>
      <c r="Z1548">
        <v>40479023</v>
      </c>
      <c r="AA1548">
        <v>846.78</v>
      </c>
      <c r="AB1548">
        <v>112.7329414</v>
      </c>
      <c r="AC1548">
        <v>-7.7233455790000001</v>
      </c>
      <c r="AD1548">
        <v>0.44</v>
      </c>
      <c r="AE1548">
        <v>30.36</v>
      </c>
      <c r="AF1548">
        <v>0.12</v>
      </c>
      <c r="AG1548">
        <v>3.38</v>
      </c>
      <c r="AH1548">
        <v>0.1115</v>
      </c>
      <c r="AI1548">
        <v>0.16520000000000001</v>
      </c>
      <c r="AJ1548">
        <v>0.4</v>
      </c>
      <c r="AK1548">
        <v>0.5</v>
      </c>
    </row>
    <row r="1549" spans="1:37" x14ac:dyDescent="0.25">
      <c r="A1549" s="18">
        <v>43959</v>
      </c>
      <c r="B1549" t="s">
        <v>244</v>
      </c>
      <c r="C1549" t="s">
        <v>167</v>
      </c>
      <c r="D1549">
        <v>0</v>
      </c>
      <c r="E1549">
        <v>0</v>
      </c>
      <c r="F1549">
        <v>0</v>
      </c>
      <c r="G1549">
        <v>0</v>
      </c>
      <c r="H1549">
        <v>92</v>
      </c>
      <c r="I1549">
        <v>1</v>
      </c>
      <c r="J1549">
        <v>10</v>
      </c>
      <c r="K1549">
        <v>81</v>
      </c>
      <c r="L1549" t="s">
        <v>13</v>
      </c>
      <c r="N1549" t="s">
        <v>167</v>
      </c>
      <c r="O1549" t="s">
        <v>39</v>
      </c>
      <c r="P1549" t="s">
        <v>40</v>
      </c>
      <c r="Q1549" t="s">
        <v>222</v>
      </c>
      <c r="R1549" t="s">
        <v>215</v>
      </c>
      <c r="T1549">
        <v>12</v>
      </c>
      <c r="U1549">
        <v>2</v>
      </c>
      <c r="V1549">
        <v>174</v>
      </c>
      <c r="W1549">
        <v>99</v>
      </c>
      <c r="X1549">
        <v>2031</v>
      </c>
      <c r="Y1549">
        <v>147307</v>
      </c>
      <c r="Z1549">
        <v>5422814</v>
      </c>
      <c r="AA1549">
        <v>36.81</v>
      </c>
      <c r="AB1549">
        <v>111.1211776</v>
      </c>
      <c r="AC1549">
        <v>-8.6474572E-2</v>
      </c>
      <c r="AD1549">
        <v>0</v>
      </c>
      <c r="AE1549">
        <v>16.97</v>
      </c>
      <c r="AF1549">
        <v>0</v>
      </c>
      <c r="AG1549">
        <v>0.18</v>
      </c>
      <c r="AH1549">
        <v>1.09E-2</v>
      </c>
      <c r="AI1549">
        <v>0.1087</v>
      </c>
      <c r="AJ1549">
        <v>0</v>
      </c>
      <c r="AK1549">
        <v>1</v>
      </c>
    </row>
    <row r="1550" spans="1:37" x14ac:dyDescent="0.25">
      <c r="A1550" s="18">
        <v>43959</v>
      </c>
      <c r="B1550" t="s">
        <v>247</v>
      </c>
      <c r="C1550" t="s">
        <v>168</v>
      </c>
      <c r="D1550">
        <v>8</v>
      </c>
      <c r="E1550">
        <v>0</v>
      </c>
      <c r="F1550">
        <v>0</v>
      </c>
      <c r="G1550">
        <v>8</v>
      </c>
      <c r="H1550">
        <v>245</v>
      </c>
      <c r="I1550">
        <v>9</v>
      </c>
      <c r="J1550">
        <v>24</v>
      </c>
      <c r="K1550">
        <v>212</v>
      </c>
      <c r="L1550" t="s">
        <v>13</v>
      </c>
      <c r="N1550" t="s">
        <v>168</v>
      </c>
      <c r="O1550" t="s">
        <v>39</v>
      </c>
      <c r="P1550" t="s">
        <v>40</v>
      </c>
      <c r="Q1550" t="s">
        <v>222</v>
      </c>
      <c r="R1550" t="s">
        <v>42</v>
      </c>
      <c r="T1550">
        <v>11</v>
      </c>
      <c r="U1550">
        <v>2</v>
      </c>
      <c r="V1550">
        <v>153</v>
      </c>
      <c r="W1550">
        <v>144</v>
      </c>
      <c r="X1550">
        <v>1864</v>
      </c>
      <c r="Y1550">
        <v>38744</v>
      </c>
      <c r="Z1550">
        <v>4023049</v>
      </c>
      <c r="AA1550">
        <v>103.84</v>
      </c>
      <c r="AB1550">
        <v>115.4385783</v>
      </c>
      <c r="AC1550">
        <v>-2.993594979</v>
      </c>
      <c r="AD1550">
        <v>1.99</v>
      </c>
      <c r="AE1550">
        <v>60.9</v>
      </c>
      <c r="AF1550">
        <v>0</v>
      </c>
      <c r="AG1550">
        <v>2.2400000000000002</v>
      </c>
      <c r="AH1550">
        <v>3.6700000000000003E-2</v>
      </c>
      <c r="AI1550">
        <v>9.8000000000000004E-2</v>
      </c>
      <c r="AJ1550">
        <v>0.62</v>
      </c>
      <c r="AK1550">
        <v>1</v>
      </c>
    </row>
    <row r="1551" spans="1:37" x14ac:dyDescent="0.25">
      <c r="A1551" s="18">
        <v>43959</v>
      </c>
      <c r="B1551" t="s">
        <v>236</v>
      </c>
      <c r="C1551" t="s">
        <v>169</v>
      </c>
      <c r="D1551">
        <v>0</v>
      </c>
      <c r="E1551">
        <v>0</v>
      </c>
      <c r="F1551">
        <v>1</v>
      </c>
      <c r="G1551">
        <v>-1</v>
      </c>
      <c r="H1551">
        <v>184</v>
      </c>
      <c r="I1551">
        <v>10</v>
      </c>
      <c r="J1551">
        <v>30</v>
      </c>
      <c r="K1551">
        <v>144</v>
      </c>
      <c r="L1551" t="s">
        <v>13</v>
      </c>
      <c r="N1551" t="s">
        <v>169</v>
      </c>
      <c r="O1551" t="s">
        <v>39</v>
      </c>
      <c r="P1551" t="s">
        <v>40</v>
      </c>
      <c r="Q1551" t="s">
        <v>222</v>
      </c>
      <c r="R1551" t="s">
        <v>215</v>
      </c>
      <c r="T1551">
        <v>13</v>
      </c>
      <c r="U1551">
        <v>1</v>
      </c>
      <c r="V1551">
        <v>136</v>
      </c>
      <c r="W1551">
        <v>139</v>
      </c>
      <c r="X1551">
        <v>1432</v>
      </c>
      <c r="Y1551">
        <v>153565</v>
      </c>
      <c r="Z1551">
        <v>2570289</v>
      </c>
      <c r="AA1551">
        <v>16.739999999999998</v>
      </c>
      <c r="AB1551">
        <v>113.41765359999999</v>
      </c>
      <c r="AC1551">
        <v>-1.6024846530000001</v>
      </c>
      <c r="AD1551">
        <v>0</v>
      </c>
      <c r="AE1551">
        <v>71.59</v>
      </c>
      <c r="AF1551">
        <v>0</v>
      </c>
      <c r="AG1551">
        <v>3.89</v>
      </c>
      <c r="AH1551">
        <v>5.4300000000000001E-2</v>
      </c>
      <c r="AI1551">
        <v>0.16300000000000001</v>
      </c>
      <c r="AJ1551">
        <v>0</v>
      </c>
      <c r="AK1551">
        <v>0</v>
      </c>
    </row>
    <row r="1552" spans="1:37" x14ac:dyDescent="0.25">
      <c r="A1552" s="18">
        <v>43959</v>
      </c>
      <c r="B1552" t="s">
        <v>221</v>
      </c>
      <c r="C1552" t="s">
        <v>170</v>
      </c>
      <c r="D1552">
        <v>27</v>
      </c>
      <c r="E1552">
        <v>0</v>
      </c>
      <c r="F1552">
        <v>9</v>
      </c>
      <c r="G1552">
        <v>18</v>
      </c>
      <c r="H1552">
        <v>206</v>
      </c>
      <c r="I1552">
        <v>2</v>
      </c>
      <c r="J1552">
        <v>25</v>
      </c>
      <c r="K1552">
        <v>179</v>
      </c>
      <c r="L1552" t="s">
        <v>13</v>
      </c>
      <c r="N1552" t="s">
        <v>170</v>
      </c>
      <c r="O1552" t="s">
        <v>39</v>
      </c>
      <c r="P1552" t="s">
        <v>40</v>
      </c>
      <c r="Q1552" t="s">
        <v>222</v>
      </c>
      <c r="R1552" t="s">
        <v>42</v>
      </c>
      <c r="T1552">
        <v>7</v>
      </c>
      <c r="U1552">
        <v>3</v>
      </c>
      <c r="V1552">
        <v>103</v>
      </c>
      <c r="W1552">
        <v>197</v>
      </c>
      <c r="X1552">
        <v>841</v>
      </c>
      <c r="Y1552">
        <v>129067</v>
      </c>
      <c r="Z1552">
        <v>3552191</v>
      </c>
      <c r="AA1552">
        <v>27.52</v>
      </c>
      <c r="AB1552">
        <v>116.4684405</v>
      </c>
      <c r="AC1552">
        <v>0.45385803000000002</v>
      </c>
      <c r="AD1552">
        <v>7.6</v>
      </c>
      <c r="AE1552">
        <v>57.99</v>
      </c>
      <c r="AF1552">
        <v>0</v>
      </c>
      <c r="AG1552">
        <v>0.56000000000000005</v>
      </c>
      <c r="AH1552">
        <v>9.7000000000000003E-3</v>
      </c>
      <c r="AI1552">
        <v>0.12139999999999999</v>
      </c>
      <c r="AK1552">
        <v>1</v>
      </c>
    </row>
    <row r="1553" spans="1:37" x14ac:dyDescent="0.25">
      <c r="A1553" s="18">
        <v>43959</v>
      </c>
      <c r="B1553" t="s">
        <v>241</v>
      </c>
      <c r="C1553" t="s">
        <v>171</v>
      </c>
      <c r="D1553">
        <v>0</v>
      </c>
      <c r="E1553">
        <v>0</v>
      </c>
      <c r="F1553">
        <v>0</v>
      </c>
      <c r="G1553">
        <v>0</v>
      </c>
      <c r="H1553">
        <v>131</v>
      </c>
      <c r="I1553">
        <v>1</v>
      </c>
      <c r="J1553">
        <v>6</v>
      </c>
      <c r="K1553">
        <v>124</v>
      </c>
      <c r="L1553" t="s">
        <v>13</v>
      </c>
      <c r="N1553" t="s">
        <v>171</v>
      </c>
      <c r="O1553" t="s">
        <v>39</v>
      </c>
      <c r="P1553" t="s">
        <v>40</v>
      </c>
      <c r="Q1553" t="s">
        <v>222</v>
      </c>
      <c r="R1553" t="s">
        <v>42</v>
      </c>
      <c r="T1553">
        <v>4</v>
      </c>
      <c r="U1553">
        <v>1</v>
      </c>
      <c r="V1553">
        <v>53</v>
      </c>
      <c r="W1553">
        <v>35</v>
      </c>
      <c r="X1553">
        <v>447</v>
      </c>
      <c r="Y1553">
        <v>75468</v>
      </c>
      <c r="Z1553">
        <v>648407</v>
      </c>
      <c r="AA1553">
        <v>8.59</v>
      </c>
      <c r="AB1553">
        <v>116.2188791</v>
      </c>
      <c r="AC1553">
        <v>2.8910126209999998</v>
      </c>
      <c r="AD1553">
        <v>0</v>
      </c>
      <c r="AE1553">
        <v>202.03</v>
      </c>
      <c r="AF1553">
        <v>0</v>
      </c>
      <c r="AG1553">
        <v>1.54</v>
      </c>
      <c r="AH1553">
        <v>7.6E-3</v>
      </c>
      <c r="AI1553">
        <v>4.58E-2</v>
      </c>
      <c r="AJ1553">
        <v>1</v>
      </c>
      <c r="AK1553">
        <v>1</v>
      </c>
    </row>
    <row r="1554" spans="1:37" x14ac:dyDescent="0.25">
      <c r="A1554" s="18">
        <v>43959</v>
      </c>
      <c r="B1554" t="s">
        <v>248</v>
      </c>
      <c r="C1554" t="s">
        <v>172</v>
      </c>
      <c r="D1554">
        <v>0</v>
      </c>
      <c r="E1554">
        <v>0</v>
      </c>
      <c r="F1554">
        <v>1</v>
      </c>
      <c r="G1554">
        <v>-1</v>
      </c>
      <c r="H1554">
        <v>28</v>
      </c>
      <c r="I1554">
        <v>1</v>
      </c>
      <c r="J1554">
        <v>7</v>
      </c>
      <c r="K1554">
        <v>20</v>
      </c>
      <c r="L1554" t="s">
        <v>13</v>
      </c>
      <c r="N1554" t="s">
        <v>172</v>
      </c>
      <c r="O1554" t="s">
        <v>39</v>
      </c>
      <c r="P1554" t="s">
        <v>40</v>
      </c>
      <c r="Q1554" t="s">
        <v>226</v>
      </c>
      <c r="R1554" t="s">
        <v>215</v>
      </c>
      <c r="T1554">
        <v>6</v>
      </c>
      <c r="U1554">
        <v>1</v>
      </c>
      <c r="V1554">
        <v>47</v>
      </c>
      <c r="W1554">
        <v>82</v>
      </c>
      <c r="X1554">
        <v>309</v>
      </c>
      <c r="Y1554">
        <v>16424</v>
      </c>
      <c r="Z1554">
        <v>1379767</v>
      </c>
      <c r="AA1554">
        <v>84.01</v>
      </c>
      <c r="AB1554">
        <v>106.5499324</v>
      </c>
      <c r="AC1554">
        <v>-2.4474441269999998</v>
      </c>
      <c r="AD1554">
        <v>0</v>
      </c>
      <c r="AE1554">
        <v>20.29</v>
      </c>
      <c r="AF1554">
        <v>0</v>
      </c>
      <c r="AG1554">
        <v>0.72</v>
      </c>
      <c r="AH1554">
        <v>3.5700000000000003E-2</v>
      </c>
      <c r="AI1554">
        <v>0.25</v>
      </c>
      <c r="AJ1554">
        <v>1</v>
      </c>
      <c r="AK1554">
        <v>1</v>
      </c>
    </row>
    <row r="1555" spans="1:37" x14ac:dyDescent="0.25">
      <c r="A1555" s="18">
        <v>43959</v>
      </c>
      <c r="B1555" t="s">
        <v>249</v>
      </c>
      <c r="C1555" t="s">
        <v>173</v>
      </c>
      <c r="D1555">
        <v>2</v>
      </c>
      <c r="E1555">
        <v>0</v>
      </c>
      <c r="F1555">
        <v>6</v>
      </c>
      <c r="G1555">
        <v>-4</v>
      </c>
      <c r="H1555">
        <v>95</v>
      </c>
      <c r="I1555">
        <v>9</v>
      </c>
      <c r="J1555">
        <v>68</v>
      </c>
      <c r="K1555">
        <v>18</v>
      </c>
      <c r="L1555" t="s">
        <v>13</v>
      </c>
      <c r="N1555" t="s">
        <v>173</v>
      </c>
      <c r="O1555" t="s">
        <v>39</v>
      </c>
      <c r="P1555" t="s">
        <v>40</v>
      </c>
      <c r="Q1555" t="s">
        <v>226</v>
      </c>
      <c r="R1555" t="s">
        <v>215</v>
      </c>
      <c r="T1555">
        <v>5</v>
      </c>
      <c r="U1555">
        <v>2</v>
      </c>
      <c r="V1555">
        <v>75</v>
      </c>
      <c r="W1555">
        <v>142</v>
      </c>
      <c r="X1555">
        <v>275</v>
      </c>
      <c r="Y1555">
        <v>8202</v>
      </c>
      <c r="Z1555">
        <v>1929400</v>
      </c>
      <c r="AA1555">
        <v>235.24</v>
      </c>
      <c r="AB1555">
        <v>108.261746</v>
      </c>
      <c r="AC1555">
        <v>3.9163459999999999</v>
      </c>
      <c r="AD1555">
        <v>1.04</v>
      </c>
      <c r="AE1555">
        <v>49.24</v>
      </c>
      <c r="AF1555">
        <v>0</v>
      </c>
      <c r="AG1555">
        <v>4.66</v>
      </c>
      <c r="AH1555">
        <v>9.4700000000000006E-2</v>
      </c>
      <c r="AI1555">
        <v>0.71579999999999999</v>
      </c>
      <c r="AK1555">
        <v>1</v>
      </c>
    </row>
    <row r="1556" spans="1:37" x14ac:dyDescent="0.25">
      <c r="A1556" s="18">
        <v>43959</v>
      </c>
      <c r="B1556" t="s">
        <v>237</v>
      </c>
      <c r="C1556" t="s">
        <v>174</v>
      </c>
      <c r="D1556">
        <v>3</v>
      </c>
      <c r="E1556">
        <v>0</v>
      </c>
      <c r="F1556">
        <v>0</v>
      </c>
      <c r="G1556">
        <v>3</v>
      </c>
      <c r="H1556">
        <v>65</v>
      </c>
      <c r="I1556">
        <v>5</v>
      </c>
      <c r="J1556">
        <v>19</v>
      </c>
      <c r="K1556">
        <v>41</v>
      </c>
      <c r="L1556" t="s">
        <v>13</v>
      </c>
      <c r="N1556" t="s">
        <v>174</v>
      </c>
      <c r="O1556" t="s">
        <v>39</v>
      </c>
      <c r="P1556" t="s">
        <v>40</v>
      </c>
      <c r="Q1556" t="s">
        <v>226</v>
      </c>
      <c r="R1556" t="s">
        <v>215</v>
      </c>
      <c r="T1556">
        <v>13</v>
      </c>
      <c r="U1556">
        <v>2</v>
      </c>
      <c r="V1556">
        <v>228</v>
      </c>
      <c r="W1556">
        <v>205</v>
      </c>
      <c r="X1556">
        <v>2435</v>
      </c>
      <c r="Y1556">
        <v>34624</v>
      </c>
      <c r="Z1556">
        <v>9095591</v>
      </c>
      <c r="AA1556">
        <v>262.7</v>
      </c>
      <c r="AB1556">
        <v>105.0214366</v>
      </c>
      <c r="AC1556">
        <v>-4.9167929749999999</v>
      </c>
      <c r="AD1556">
        <v>0.33</v>
      </c>
      <c r="AE1556">
        <v>7.15</v>
      </c>
      <c r="AF1556">
        <v>0</v>
      </c>
      <c r="AG1556">
        <v>0.55000000000000004</v>
      </c>
      <c r="AH1556">
        <v>7.6899999999999996E-2</v>
      </c>
      <c r="AI1556">
        <v>0.2923</v>
      </c>
      <c r="AK1556">
        <v>1</v>
      </c>
    </row>
    <row r="1557" spans="1:37" x14ac:dyDescent="0.25">
      <c r="A1557" s="18">
        <v>43959</v>
      </c>
      <c r="B1557" t="s">
        <v>230</v>
      </c>
      <c r="C1557" t="s">
        <v>175</v>
      </c>
      <c r="D1557">
        <v>9</v>
      </c>
      <c r="E1557">
        <v>0</v>
      </c>
      <c r="F1557">
        <v>0</v>
      </c>
      <c r="G1557">
        <v>9</v>
      </c>
      <c r="H1557">
        <v>32</v>
      </c>
      <c r="I1557">
        <v>2</v>
      </c>
      <c r="J1557">
        <v>11</v>
      </c>
      <c r="K1557">
        <v>19</v>
      </c>
      <c r="L1557" t="s">
        <v>13</v>
      </c>
      <c r="N1557" t="s">
        <v>175</v>
      </c>
      <c r="O1557" t="s">
        <v>39</v>
      </c>
      <c r="P1557" t="s">
        <v>40</v>
      </c>
      <c r="Q1557" t="s">
        <v>175</v>
      </c>
      <c r="R1557" t="s">
        <v>231</v>
      </c>
      <c r="T1557">
        <v>9</v>
      </c>
      <c r="U1557">
        <v>2</v>
      </c>
      <c r="V1557">
        <v>118</v>
      </c>
      <c r="W1557">
        <v>35</v>
      </c>
      <c r="X1557">
        <v>1198</v>
      </c>
      <c r="Y1557">
        <v>46914</v>
      </c>
      <c r="Z1557">
        <v>1847097</v>
      </c>
      <c r="AA1557">
        <v>39.369999999999997</v>
      </c>
      <c r="AB1557">
        <v>129.57679200000001</v>
      </c>
      <c r="AC1557">
        <v>-3.1925720000000002</v>
      </c>
      <c r="AD1557">
        <v>4.87</v>
      </c>
      <c r="AE1557">
        <v>17.32</v>
      </c>
      <c r="AF1557">
        <v>0</v>
      </c>
      <c r="AG1557">
        <v>1.08</v>
      </c>
      <c r="AH1557">
        <v>6.25E-2</v>
      </c>
      <c r="AI1557">
        <v>0.34379999999999999</v>
      </c>
      <c r="AK1557">
        <v>1</v>
      </c>
    </row>
    <row r="1558" spans="1:37" x14ac:dyDescent="0.25">
      <c r="A1558" s="18">
        <v>43959</v>
      </c>
      <c r="B1558" t="s">
        <v>234</v>
      </c>
      <c r="C1558" t="s">
        <v>176</v>
      </c>
      <c r="D1558">
        <v>0</v>
      </c>
      <c r="E1558">
        <v>0</v>
      </c>
      <c r="F1558">
        <v>3</v>
      </c>
      <c r="G1558">
        <v>-3</v>
      </c>
      <c r="H1558">
        <v>50</v>
      </c>
      <c r="I1558">
        <v>0</v>
      </c>
      <c r="J1558">
        <v>9</v>
      </c>
      <c r="K1558">
        <v>41</v>
      </c>
      <c r="L1558" t="s">
        <v>13</v>
      </c>
      <c r="N1558" t="s">
        <v>176</v>
      </c>
      <c r="O1558" t="s">
        <v>39</v>
      </c>
      <c r="P1558" t="s">
        <v>40</v>
      </c>
      <c r="Q1558" t="s">
        <v>175</v>
      </c>
      <c r="R1558" t="s">
        <v>231</v>
      </c>
      <c r="T1558">
        <v>8</v>
      </c>
      <c r="U1558">
        <v>2</v>
      </c>
      <c r="V1558">
        <v>116</v>
      </c>
      <c r="W1558">
        <v>118</v>
      </c>
      <c r="X1558">
        <v>1063</v>
      </c>
      <c r="Y1558">
        <v>31983</v>
      </c>
      <c r="Z1558">
        <v>1307803</v>
      </c>
      <c r="AA1558">
        <v>40.89</v>
      </c>
      <c r="AB1558">
        <v>127.5391072</v>
      </c>
      <c r="AC1558">
        <v>0.212036949</v>
      </c>
      <c r="AD1558">
        <v>0</v>
      </c>
      <c r="AE1558">
        <v>38.229999999999997</v>
      </c>
      <c r="AF1558">
        <v>0</v>
      </c>
      <c r="AG1558">
        <v>0</v>
      </c>
      <c r="AH1558">
        <v>0</v>
      </c>
      <c r="AI1558">
        <v>0.18</v>
      </c>
      <c r="AJ1558">
        <v>1</v>
      </c>
      <c r="AK1558">
        <v>1</v>
      </c>
    </row>
    <row r="1559" spans="1:37" x14ac:dyDescent="0.25">
      <c r="A1559" s="18">
        <v>43959</v>
      </c>
      <c r="B1559" t="s">
        <v>251</v>
      </c>
      <c r="C1559" t="s">
        <v>177</v>
      </c>
      <c r="D1559">
        <v>12</v>
      </c>
      <c r="E1559">
        <v>0</v>
      </c>
      <c r="F1559">
        <v>23</v>
      </c>
      <c r="G1559">
        <v>-11</v>
      </c>
      <c r="H1559">
        <v>310</v>
      </c>
      <c r="I1559">
        <v>5</v>
      </c>
      <c r="J1559">
        <v>80</v>
      </c>
      <c r="K1559">
        <v>225</v>
      </c>
      <c r="L1559" t="s">
        <v>13</v>
      </c>
      <c r="N1559" t="s">
        <v>177</v>
      </c>
      <c r="O1559" t="s">
        <v>39</v>
      </c>
      <c r="P1559" t="s">
        <v>40</v>
      </c>
      <c r="Q1559" t="s">
        <v>41</v>
      </c>
      <c r="R1559" t="s">
        <v>42</v>
      </c>
      <c r="T1559">
        <v>8</v>
      </c>
      <c r="U1559">
        <v>2</v>
      </c>
      <c r="V1559">
        <v>117</v>
      </c>
      <c r="W1559">
        <v>145</v>
      </c>
      <c r="X1559">
        <v>995</v>
      </c>
      <c r="Y1559">
        <v>18572</v>
      </c>
      <c r="Z1559">
        <v>5270247</v>
      </c>
      <c r="AA1559">
        <v>283.77</v>
      </c>
      <c r="AB1559">
        <v>117.5086257</v>
      </c>
      <c r="AC1559">
        <v>-8.6069988659999996</v>
      </c>
      <c r="AD1559">
        <v>2.2799999999999998</v>
      </c>
      <c r="AE1559">
        <v>58.82</v>
      </c>
      <c r="AF1559">
        <v>0</v>
      </c>
      <c r="AG1559">
        <v>0.95</v>
      </c>
      <c r="AH1559">
        <v>1.61E-2</v>
      </c>
      <c r="AI1559">
        <v>0.2581</v>
      </c>
      <c r="AJ1559">
        <v>1.0900000000000001</v>
      </c>
      <c r="AK1559">
        <v>1</v>
      </c>
    </row>
    <row r="1560" spans="1:37" x14ac:dyDescent="0.25">
      <c r="A1560" s="18">
        <v>43959</v>
      </c>
      <c r="B1560" t="s">
        <v>253</v>
      </c>
      <c r="C1560" t="s">
        <v>178</v>
      </c>
      <c r="D1560">
        <v>0</v>
      </c>
      <c r="E1560">
        <v>0</v>
      </c>
      <c r="F1560">
        <v>0</v>
      </c>
      <c r="G1560">
        <v>0</v>
      </c>
      <c r="H1560">
        <v>12</v>
      </c>
      <c r="I1560">
        <v>0</v>
      </c>
      <c r="J1560">
        <v>1</v>
      </c>
      <c r="K1560">
        <v>11</v>
      </c>
      <c r="L1560" t="s">
        <v>13</v>
      </c>
      <c r="N1560" t="s">
        <v>178</v>
      </c>
      <c r="O1560" t="s">
        <v>39</v>
      </c>
      <c r="P1560" t="s">
        <v>40</v>
      </c>
      <c r="Q1560" t="s">
        <v>41</v>
      </c>
      <c r="R1560" t="s">
        <v>42</v>
      </c>
      <c r="T1560">
        <v>21</v>
      </c>
      <c r="U1560">
        <v>1</v>
      </c>
      <c r="V1560">
        <v>309</v>
      </c>
      <c r="W1560">
        <v>327</v>
      </c>
      <c r="X1560">
        <v>3026</v>
      </c>
      <c r="Y1560">
        <v>48718</v>
      </c>
      <c r="Z1560">
        <v>5411321</v>
      </c>
      <c r="AA1560">
        <v>111.07</v>
      </c>
      <c r="AB1560">
        <v>121.592271</v>
      </c>
      <c r="AC1560">
        <v>-8.6822049999999997</v>
      </c>
      <c r="AD1560">
        <v>0</v>
      </c>
      <c r="AE1560">
        <v>2.2200000000000002</v>
      </c>
      <c r="AF1560">
        <v>0</v>
      </c>
      <c r="AG1560">
        <v>0</v>
      </c>
      <c r="AH1560">
        <v>0</v>
      </c>
      <c r="AI1560">
        <v>8.3299999999999999E-2</v>
      </c>
      <c r="AJ1560">
        <v>1</v>
      </c>
      <c r="AK1560">
        <v>1</v>
      </c>
    </row>
    <row r="1561" spans="1:37" x14ac:dyDescent="0.25">
      <c r="A1561" s="18">
        <v>43959</v>
      </c>
      <c r="B1561" t="s">
        <v>232</v>
      </c>
      <c r="C1561" t="s">
        <v>179</v>
      </c>
      <c r="D1561">
        <v>13</v>
      </c>
      <c r="E1561">
        <v>0</v>
      </c>
      <c r="F1561">
        <v>0</v>
      </c>
      <c r="G1561">
        <v>13</v>
      </c>
      <c r="H1561">
        <v>262</v>
      </c>
      <c r="I1561">
        <v>6</v>
      </c>
      <c r="J1561">
        <v>48</v>
      </c>
      <c r="K1561">
        <v>208</v>
      </c>
      <c r="L1561" t="s">
        <v>13</v>
      </c>
      <c r="N1561" t="s">
        <v>179</v>
      </c>
      <c r="O1561" t="s">
        <v>39</v>
      </c>
      <c r="P1561" t="s">
        <v>40</v>
      </c>
      <c r="Q1561" t="s">
        <v>179</v>
      </c>
      <c r="R1561" t="s">
        <v>231</v>
      </c>
      <c r="S1561" t="s">
        <v>233</v>
      </c>
      <c r="T1561">
        <v>28</v>
      </c>
      <c r="U1561">
        <v>1</v>
      </c>
      <c r="V1561">
        <v>560</v>
      </c>
      <c r="W1561">
        <v>110</v>
      </c>
      <c r="X1561">
        <v>5411</v>
      </c>
      <c r="Y1561">
        <v>319036</v>
      </c>
      <c r="Z1561">
        <v>4340348</v>
      </c>
      <c r="AA1561">
        <v>13.6</v>
      </c>
      <c r="AB1561">
        <v>138.69603000000001</v>
      </c>
      <c r="AC1561">
        <v>-4.6662095299999997</v>
      </c>
      <c r="AD1561">
        <v>3</v>
      </c>
      <c r="AE1561">
        <v>60.36</v>
      </c>
      <c r="AF1561">
        <v>0</v>
      </c>
      <c r="AG1561">
        <v>1.38</v>
      </c>
      <c r="AH1561">
        <v>2.29E-2</v>
      </c>
      <c r="AI1561">
        <v>0.1832</v>
      </c>
      <c r="AJ1561">
        <v>3.25</v>
      </c>
      <c r="AK1561">
        <v>1</v>
      </c>
    </row>
    <row r="1562" spans="1:37" x14ac:dyDescent="0.25">
      <c r="A1562" s="18">
        <v>43959</v>
      </c>
      <c r="B1562" t="s">
        <v>240</v>
      </c>
      <c r="C1562" t="s">
        <v>180</v>
      </c>
      <c r="D1562">
        <v>0</v>
      </c>
      <c r="E1562">
        <v>0</v>
      </c>
      <c r="F1562">
        <v>0</v>
      </c>
      <c r="G1562">
        <v>0</v>
      </c>
      <c r="H1562">
        <v>53</v>
      </c>
      <c r="I1562">
        <v>0</v>
      </c>
      <c r="J1562">
        <v>0</v>
      </c>
      <c r="K1562">
        <v>53</v>
      </c>
      <c r="L1562" t="s">
        <v>13</v>
      </c>
      <c r="N1562" t="s">
        <v>180</v>
      </c>
      <c r="O1562" t="s">
        <v>39</v>
      </c>
      <c r="P1562" t="s">
        <v>40</v>
      </c>
      <c r="Q1562" t="s">
        <v>179</v>
      </c>
      <c r="R1562" t="s">
        <v>231</v>
      </c>
      <c r="S1562" t="s">
        <v>233</v>
      </c>
      <c r="T1562">
        <v>12</v>
      </c>
      <c r="U1562">
        <v>1</v>
      </c>
      <c r="V1562">
        <v>218</v>
      </c>
      <c r="W1562">
        <v>95</v>
      </c>
      <c r="X1562">
        <v>1742</v>
      </c>
      <c r="Y1562">
        <v>102955</v>
      </c>
      <c r="Z1562">
        <v>1140701</v>
      </c>
      <c r="AA1562">
        <v>11.08</v>
      </c>
      <c r="AB1562">
        <v>132.9762624</v>
      </c>
      <c r="AC1562">
        <v>-2.045160182</v>
      </c>
      <c r="AD1562">
        <v>0</v>
      </c>
      <c r="AE1562">
        <v>46.46</v>
      </c>
      <c r="AF1562">
        <v>0</v>
      </c>
      <c r="AG1562">
        <v>0</v>
      </c>
      <c r="AH1562">
        <v>0</v>
      </c>
      <c r="AI1562">
        <v>0</v>
      </c>
      <c r="AJ1562">
        <v>1</v>
      </c>
      <c r="AK1562">
        <v>1</v>
      </c>
    </row>
    <row r="1563" spans="1:37" x14ac:dyDescent="0.25">
      <c r="A1563" s="18">
        <v>43959</v>
      </c>
      <c r="B1563" t="s">
        <v>245</v>
      </c>
      <c r="C1563" t="s">
        <v>181</v>
      </c>
      <c r="D1563">
        <v>3</v>
      </c>
      <c r="E1563">
        <v>0</v>
      </c>
      <c r="F1563">
        <v>11</v>
      </c>
      <c r="G1563">
        <v>-8</v>
      </c>
      <c r="H1563">
        <v>68</v>
      </c>
      <c r="I1563">
        <v>6</v>
      </c>
      <c r="J1563">
        <v>38</v>
      </c>
      <c r="K1563">
        <v>24</v>
      </c>
      <c r="L1563" t="s">
        <v>13</v>
      </c>
      <c r="N1563" t="s">
        <v>181</v>
      </c>
      <c r="O1563" t="s">
        <v>39</v>
      </c>
      <c r="P1563" t="s">
        <v>40</v>
      </c>
      <c r="Q1563" t="s">
        <v>226</v>
      </c>
      <c r="R1563" t="s">
        <v>215</v>
      </c>
      <c r="T1563">
        <v>10</v>
      </c>
      <c r="U1563">
        <v>2</v>
      </c>
      <c r="V1563">
        <v>169</v>
      </c>
      <c r="W1563">
        <v>268</v>
      </c>
      <c r="X1563">
        <v>1591</v>
      </c>
      <c r="Y1563">
        <v>87024</v>
      </c>
      <c r="Z1563">
        <v>6074100</v>
      </c>
      <c r="AA1563">
        <v>69.8</v>
      </c>
      <c r="AB1563">
        <v>101.8051092</v>
      </c>
      <c r="AC1563">
        <v>0.51164785099999999</v>
      </c>
      <c r="AD1563">
        <v>0.49</v>
      </c>
      <c r="AE1563">
        <v>11.2</v>
      </c>
      <c r="AF1563">
        <v>0</v>
      </c>
      <c r="AG1563">
        <v>0.99</v>
      </c>
      <c r="AH1563">
        <v>8.8200000000000001E-2</v>
      </c>
      <c r="AI1563">
        <v>0.55879999999999996</v>
      </c>
      <c r="AJ1563">
        <v>0.6</v>
      </c>
      <c r="AK1563">
        <v>1</v>
      </c>
    </row>
    <row r="1564" spans="1:37" x14ac:dyDescent="0.25">
      <c r="A1564" s="18">
        <v>43959</v>
      </c>
      <c r="B1564" t="s">
        <v>242</v>
      </c>
      <c r="C1564" t="s">
        <v>182</v>
      </c>
      <c r="D1564">
        <v>2</v>
      </c>
      <c r="E1564">
        <v>0</v>
      </c>
      <c r="F1564">
        <v>0</v>
      </c>
      <c r="G1564">
        <v>2</v>
      </c>
      <c r="H1564">
        <v>60</v>
      </c>
      <c r="I1564">
        <v>2</v>
      </c>
      <c r="J1564">
        <v>5</v>
      </c>
      <c r="K1564">
        <v>53</v>
      </c>
      <c r="L1564" t="s">
        <v>13</v>
      </c>
      <c r="N1564" t="s">
        <v>182</v>
      </c>
      <c r="O1564" t="s">
        <v>39</v>
      </c>
      <c r="P1564" t="s">
        <v>40</v>
      </c>
      <c r="Q1564" t="s">
        <v>220</v>
      </c>
      <c r="R1564" t="s">
        <v>42</v>
      </c>
      <c r="T1564">
        <v>6</v>
      </c>
      <c r="V1564">
        <v>69</v>
      </c>
      <c r="W1564">
        <v>73</v>
      </c>
      <c r="X1564">
        <v>575</v>
      </c>
      <c r="Y1564">
        <v>16787</v>
      </c>
      <c r="Z1564">
        <v>1559984</v>
      </c>
      <c r="AA1564">
        <v>92.93</v>
      </c>
      <c r="AB1564">
        <v>119.3450194</v>
      </c>
      <c r="AC1564">
        <v>-2.4617460530000002</v>
      </c>
      <c r="AD1564">
        <v>1.28</v>
      </c>
      <c r="AE1564">
        <v>38.46</v>
      </c>
      <c r="AF1564">
        <v>0</v>
      </c>
      <c r="AG1564">
        <v>1.28</v>
      </c>
      <c r="AH1564">
        <v>3.3300000000000003E-2</v>
      </c>
      <c r="AI1564">
        <v>8.3299999999999999E-2</v>
      </c>
      <c r="AK1564">
        <v>1</v>
      </c>
    </row>
    <row r="1565" spans="1:37" x14ac:dyDescent="0.25">
      <c r="A1565" s="18">
        <v>43959</v>
      </c>
      <c r="B1565" t="s">
        <v>229</v>
      </c>
      <c r="C1565" t="s">
        <v>183</v>
      </c>
      <c r="D1565">
        <v>24</v>
      </c>
      <c r="E1565">
        <v>2</v>
      </c>
      <c r="F1565">
        <v>13</v>
      </c>
      <c r="G1565">
        <v>9</v>
      </c>
      <c r="H1565">
        <v>707</v>
      </c>
      <c r="I1565">
        <v>47</v>
      </c>
      <c r="J1565">
        <v>249</v>
      </c>
      <c r="K1565">
        <v>411</v>
      </c>
      <c r="L1565" t="s">
        <v>13</v>
      </c>
      <c r="N1565" t="s">
        <v>183</v>
      </c>
      <c r="O1565" t="s">
        <v>39</v>
      </c>
      <c r="P1565" t="s">
        <v>40</v>
      </c>
      <c r="Q1565" t="s">
        <v>220</v>
      </c>
      <c r="R1565" t="s">
        <v>42</v>
      </c>
      <c r="T1565">
        <v>21</v>
      </c>
      <c r="U1565">
        <v>3</v>
      </c>
      <c r="V1565">
        <v>311</v>
      </c>
      <c r="W1565">
        <v>792</v>
      </c>
      <c r="X1565">
        <v>2255</v>
      </c>
      <c r="Y1565">
        <v>46717</v>
      </c>
      <c r="Z1565">
        <v>9426885</v>
      </c>
      <c r="AA1565">
        <v>201.78</v>
      </c>
      <c r="AB1565">
        <v>120.1620559</v>
      </c>
      <c r="AC1565">
        <v>-3.731080714</v>
      </c>
      <c r="AD1565">
        <v>2.5499999999999998</v>
      </c>
      <c r="AE1565">
        <v>75</v>
      </c>
      <c r="AF1565">
        <v>0.21</v>
      </c>
      <c r="AG1565">
        <v>4.99</v>
      </c>
      <c r="AH1565">
        <v>6.6500000000000004E-2</v>
      </c>
      <c r="AI1565">
        <v>0.35220000000000001</v>
      </c>
      <c r="AJ1565">
        <v>1.26</v>
      </c>
      <c r="AK1565">
        <v>2</v>
      </c>
    </row>
    <row r="1566" spans="1:37" x14ac:dyDescent="0.25">
      <c r="A1566" s="18">
        <v>43959</v>
      </c>
      <c r="B1566" t="s">
        <v>238</v>
      </c>
      <c r="C1566" t="s">
        <v>184</v>
      </c>
      <c r="D1566">
        <v>0</v>
      </c>
      <c r="E1566">
        <v>0</v>
      </c>
      <c r="F1566">
        <v>0</v>
      </c>
      <c r="G1566">
        <v>0</v>
      </c>
      <c r="H1566">
        <v>75</v>
      </c>
      <c r="I1566">
        <v>3</v>
      </c>
      <c r="J1566">
        <v>12</v>
      </c>
      <c r="K1566">
        <v>60</v>
      </c>
      <c r="L1566" t="s">
        <v>13</v>
      </c>
      <c r="N1566" t="s">
        <v>184</v>
      </c>
      <c r="O1566" t="s">
        <v>39</v>
      </c>
      <c r="P1566" t="s">
        <v>40</v>
      </c>
      <c r="Q1566" t="s">
        <v>220</v>
      </c>
      <c r="R1566" t="s">
        <v>42</v>
      </c>
      <c r="T1566">
        <v>12</v>
      </c>
      <c r="U1566">
        <v>1</v>
      </c>
      <c r="V1566">
        <v>175</v>
      </c>
      <c r="W1566">
        <v>175</v>
      </c>
      <c r="X1566">
        <v>1842</v>
      </c>
      <c r="Y1566">
        <v>61841</v>
      </c>
      <c r="Z1566">
        <v>2955567</v>
      </c>
      <c r="AA1566">
        <v>47.79</v>
      </c>
      <c r="AB1566">
        <v>121.2010927</v>
      </c>
      <c r="AC1566">
        <v>-1.00413668</v>
      </c>
      <c r="AD1566">
        <v>0</v>
      </c>
      <c r="AE1566">
        <v>25.38</v>
      </c>
      <c r="AF1566">
        <v>0</v>
      </c>
      <c r="AG1566">
        <v>1.02</v>
      </c>
      <c r="AH1566">
        <v>0.04</v>
      </c>
      <c r="AI1566">
        <v>0.16</v>
      </c>
      <c r="AJ1566">
        <v>0</v>
      </c>
      <c r="AK1566">
        <v>1</v>
      </c>
    </row>
    <row r="1567" spans="1:37" x14ac:dyDescent="0.25">
      <c r="A1567" s="18">
        <v>43959</v>
      </c>
      <c r="B1567" t="s">
        <v>219</v>
      </c>
      <c r="C1567" t="s">
        <v>185</v>
      </c>
      <c r="D1567">
        <v>1</v>
      </c>
      <c r="E1567">
        <v>0</v>
      </c>
      <c r="F1567">
        <v>0</v>
      </c>
      <c r="G1567">
        <v>1</v>
      </c>
      <c r="H1567">
        <v>70</v>
      </c>
      <c r="I1567">
        <v>3</v>
      </c>
      <c r="J1567">
        <v>15</v>
      </c>
      <c r="K1567">
        <v>52</v>
      </c>
      <c r="L1567" t="s">
        <v>13</v>
      </c>
      <c r="N1567" t="s">
        <v>185</v>
      </c>
      <c r="O1567" t="s">
        <v>39</v>
      </c>
      <c r="P1567" t="s">
        <v>40</v>
      </c>
      <c r="Q1567" t="s">
        <v>220</v>
      </c>
      <c r="R1567" t="s">
        <v>42</v>
      </c>
      <c r="T1567">
        <v>15</v>
      </c>
      <c r="U1567">
        <v>2</v>
      </c>
      <c r="V1567">
        <v>219</v>
      </c>
      <c r="W1567">
        <v>377</v>
      </c>
      <c r="X1567">
        <v>1911</v>
      </c>
      <c r="Y1567">
        <v>38068</v>
      </c>
      <c r="Z1567">
        <v>2635461</v>
      </c>
      <c r="AA1567">
        <v>69.23</v>
      </c>
      <c r="AB1567">
        <v>122.070311</v>
      </c>
      <c r="AC1567">
        <v>-4.1246887929999998</v>
      </c>
      <c r="AD1567">
        <v>0.38</v>
      </c>
      <c r="AE1567">
        <v>26.56</v>
      </c>
      <c r="AF1567">
        <v>0</v>
      </c>
      <c r="AG1567">
        <v>1.1399999999999999</v>
      </c>
      <c r="AH1567">
        <v>4.2900000000000001E-2</v>
      </c>
      <c r="AI1567">
        <v>0.21429999999999999</v>
      </c>
      <c r="AK1567">
        <v>1</v>
      </c>
    </row>
    <row r="1568" spans="1:37" x14ac:dyDescent="0.25">
      <c r="A1568" s="18">
        <v>43959</v>
      </c>
      <c r="B1568" t="s">
        <v>252</v>
      </c>
      <c r="C1568" t="s">
        <v>186</v>
      </c>
      <c r="D1568">
        <v>2</v>
      </c>
      <c r="E1568">
        <v>0</v>
      </c>
      <c r="F1568">
        <v>0</v>
      </c>
      <c r="G1568">
        <v>2</v>
      </c>
      <c r="H1568">
        <v>45</v>
      </c>
      <c r="I1568">
        <v>4</v>
      </c>
      <c r="J1568">
        <v>16</v>
      </c>
      <c r="K1568">
        <v>25</v>
      </c>
      <c r="L1568" t="s">
        <v>13</v>
      </c>
      <c r="N1568" t="s">
        <v>186</v>
      </c>
      <c r="O1568" t="s">
        <v>39</v>
      </c>
      <c r="P1568" t="s">
        <v>40</v>
      </c>
      <c r="Q1568" t="s">
        <v>220</v>
      </c>
      <c r="R1568" t="s">
        <v>42</v>
      </c>
      <c r="T1568">
        <v>11</v>
      </c>
      <c r="U1568">
        <v>4</v>
      </c>
      <c r="V1568">
        <v>171</v>
      </c>
      <c r="W1568">
        <v>332</v>
      </c>
      <c r="X1568">
        <v>1507</v>
      </c>
      <c r="Y1568">
        <v>13892</v>
      </c>
      <c r="Z1568">
        <v>2641884</v>
      </c>
      <c r="AA1568">
        <v>190.17</v>
      </c>
      <c r="AB1568">
        <v>124.5212396</v>
      </c>
      <c r="AC1568">
        <v>1.259638212</v>
      </c>
      <c r="AD1568">
        <v>0.76</v>
      </c>
      <c r="AE1568">
        <v>17.03</v>
      </c>
      <c r="AF1568">
        <v>0</v>
      </c>
      <c r="AG1568">
        <v>1.51</v>
      </c>
      <c r="AH1568">
        <v>8.8900000000000007E-2</v>
      </c>
      <c r="AI1568">
        <v>0.35560000000000003</v>
      </c>
      <c r="AK1568">
        <v>1</v>
      </c>
    </row>
    <row r="1569" spans="1:37" x14ac:dyDescent="0.25">
      <c r="A1569" s="18">
        <v>43959</v>
      </c>
      <c r="B1569" t="s">
        <v>239</v>
      </c>
      <c r="C1569" t="s">
        <v>56</v>
      </c>
      <c r="D1569">
        <v>18</v>
      </c>
      <c r="E1569">
        <v>0</v>
      </c>
      <c r="F1569">
        <v>7</v>
      </c>
      <c r="G1569">
        <v>11</v>
      </c>
      <c r="H1569">
        <v>270</v>
      </c>
      <c r="I1569">
        <v>18</v>
      </c>
      <c r="J1569">
        <v>49</v>
      </c>
      <c r="K1569">
        <v>203</v>
      </c>
      <c r="L1569" t="s">
        <v>13</v>
      </c>
      <c r="N1569" t="s">
        <v>56</v>
      </c>
      <c r="O1569" t="s">
        <v>39</v>
      </c>
      <c r="P1569" t="s">
        <v>40</v>
      </c>
      <c r="Q1569" t="s">
        <v>226</v>
      </c>
      <c r="R1569" t="s">
        <v>215</v>
      </c>
      <c r="T1569">
        <v>12</v>
      </c>
      <c r="U1569">
        <v>7</v>
      </c>
      <c r="V1569">
        <v>179</v>
      </c>
      <c r="W1569">
        <v>230</v>
      </c>
      <c r="X1569">
        <v>928</v>
      </c>
      <c r="Y1569">
        <v>42013</v>
      </c>
      <c r="Z1569">
        <v>5519245</v>
      </c>
      <c r="AA1569">
        <v>131.37</v>
      </c>
      <c r="AB1569">
        <v>100.46506239999999</v>
      </c>
      <c r="AC1569">
        <v>-0.850253225</v>
      </c>
      <c r="AD1569">
        <v>3.26</v>
      </c>
      <c r="AE1569">
        <v>48.92</v>
      </c>
      <c r="AF1569">
        <v>0</v>
      </c>
      <c r="AG1569">
        <v>3.26</v>
      </c>
      <c r="AH1569">
        <v>6.6699999999999995E-2</v>
      </c>
      <c r="AI1569">
        <v>0.18149999999999999</v>
      </c>
      <c r="AJ1569">
        <v>1.29</v>
      </c>
      <c r="AK1569">
        <v>0</v>
      </c>
    </row>
    <row r="1570" spans="1:37" x14ac:dyDescent="0.25">
      <c r="A1570" s="18">
        <v>43959</v>
      </c>
      <c r="B1570" t="s">
        <v>243</v>
      </c>
      <c r="C1570" t="s">
        <v>156</v>
      </c>
      <c r="D1570">
        <v>0</v>
      </c>
      <c r="E1570">
        <v>1</v>
      </c>
      <c r="F1570">
        <v>0</v>
      </c>
      <c r="G1570">
        <v>-1</v>
      </c>
      <c r="H1570">
        <v>226</v>
      </c>
      <c r="I1570">
        <v>8</v>
      </c>
      <c r="J1570">
        <v>48</v>
      </c>
      <c r="K1570">
        <v>170</v>
      </c>
      <c r="L1570" t="s">
        <v>13</v>
      </c>
      <c r="N1570" t="s">
        <v>156</v>
      </c>
      <c r="O1570" t="s">
        <v>39</v>
      </c>
      <c r="P1570" t="s">
        <v>40</v>
      </c>
      <c r="Q1570" t="s">
        <v>226</v>
      </c>
      <c r="R1570" t="s">
        <v>215</v>
      </c>
      <c r="T1570">
        <v>13</v>
      </c>
      <c r="U1570">
        <v>4</v>
      </c>
      <c r="V1570">
        <v>241</v>
      </c>
      <c r="W1570">
        <v>387</v>
      </c>
      <c r="X1570">
        <v>2853</v>
      </c>
      <c r="Y1570">
        <v>91592</v>
      </c>
      <c r="Z1570">
        <v>8217551</v>
      </c>
      <c r="AA1570">
        <v>89.72</v>
      </c>
      <c r="AB1570">
        <v>104.16946470000001</v>
      </c>
      <c r="AC1570">
        <v>-3.2162118080000002</v>
      </c>
      <c r="AD1570">
        <v>0</v>
      </c>
      <c r="AE1570">
        <v>27.5</v>
      </c>
      <c r="AF1570">
        <v>0.12</v>
      </c>
      <c r="AG1570">
        <v>0.97</v>
      </c>
      <c r="AH1570">
        <v>3.5400000000000001E-2</v>
      </c>
      <c r="AI1570">
        <v>0.21240000000000001</v>
      </c>
      <c r="AJ1570">
        <v>0</v>
      </c>
      <c r="AK1570">
        <v>0.5</v>
      </c>
    </row>
    <row r="1571" spans="1:37" x14ac:dyDescent="0.25">
      <c r="A1571" s="18">
        <v>43959</v>
      </c>
      <c r="B1571" t="s">
        <v>225</v>
      </c>
      <c r="C1571" t="s">
        <v>187</v>
      </c>
      <c r="D1571">
        <v>15</v>
      </c>
      <c r="E1571">
        <v>0</v>
      </c>
      <c r="F1571">
        <v>0</v>
      </c>
      <c r="G1571">
        <v>15</v>
      </c>
      <c r="H1571">
        <v>150</v>
      </c>
      <c r="I1571">
        <v>19</v>
      </c>
      <c r="J1571">
        <v>48</v>
      </c>
      <c r="K1571">
        <v>83</v>
      </c>
      <c r="L1571" t="s">
        <v>13</v>
      </c>
      <c r="N1571" t="s">
        <v>187</v>
      </c>
      <c r="O1571" t="s">
        <v>39</v>
      </c>
      <c r="P1571" t="s">
        <v>40</v>
      </c>
      <c r="Q1571" t="s">
        <v>226</v>
      </c>
      <c r="R1571" t="s">
        <v>215</v>
      </c>
      <c r="T1571">
        <v>25</v>
      </c>
      <c r="U1571">
        <v>8</v>
      </c>
      <c r="V1571">
        <v>450</v>
      </c>
      <c r="W1571">
        <v>693</v>
      </c>
      <c r="X1571">
        <v>5417</v>
      </c>
      <c r="Y1571">
        <v>72981</v>
      </c>
      <c r="Z1571">
        <v>14874889</v>
      </c>
      <c r="AA1571">
        <v>203.82</v>
      </c>
      <c r="AB1571">
        <v>99.051964420000004</v>
      </c>
      <c r="AC1571">
        <v>2.1918944530000002</v>
      </c>
      <c r="AD1571">
        <v>1.01</v>
      </c>
      <c r="AE1571">
        <v>10.08</v>
      </c>
      <c r="AF1571">
        <v>0</v>
      </c>
      <c r="AG1571">
        <v>1.28</v>
      </c>
      <c r="AH1571">
        <v>0.12670000000000001</v>
      </c>
      <c r="AI1571">
        <v>0.32</v>
      </c>
      <c r="AJ1571">
        <v>15</v>
      </c>
      <c r="AK1571">
        <v>1</v>
      </c>
    </row>
    <row r="1572" spans="1:37" x14ac:dyDescent="0.25">
      <c r="A1572" s="18">
        <v>43960</v>
      </c>
      <c r="B1572" t="s">
        <v>235</v>
      </c>
      <c r="C1572" t="s">
        <v>157</v>
      </c>
      <c r="D1572">
        <v>0</v>
      </c>
      <c r="E1572">
        <v>0</v>
      </c>
      <c r="F1572">
        <v>0</v>
      </c>
      <c r="G1572">
        <v>0</v>
      </c>
      <c r="H1572">
        <v>17</v>
      </c>
      <c r="I1572">
        <v>1</v>
      </c>
      <c r="J1572">
        <v>11</v>
      </c>
      <c r="K1572">
        <v>5</v>
      </c>
      <c r="L1572" t="s">
        <v>13</v>
      </c>
      <c r="N1572" t="s">
        <v>157</v>
      </c>
      <c r="O1572" t="s">
        <v>39</v>
      </c>
      <c r="P1572" t="s">
        <v>40</v>
      </c>
      <c r="Q1572" t="s">
        <v>226</v>
      </c>
      <c r="R1572" t="s">
        <v>215</v>
      </c>
      <c r="S1572" t="s">
        <v>233</v>
      </c>
      <c r="T1572">
        <v>18</v>
      </c>
      <c r="U1572">
        <v>5</v>
      </c>
      <c r="V1572">
        <v>289</v>
      </c>
      <c r="X1572">
        <v>6497</v>
      </c>
      <c r="Y1572">
        <v>57956</v>
      </c>
      <c r="Z1572">
        <v>5247257</v>
      </c>
      <c r="AA1572">
        <v>90.54</v>
      </c>
      <c r="AB1572">
        <v>96.910521739999993</v>
      </c>
      <c r="AC1572">
        <v>4.2256146279999998</v>
      </c>
      <c r="AD1572">
        <v>0</v>
      </c>
      <c r="AE1572">
        <v>3.24</v>
      </c>
      <c r="AF1572">
        <v>0</v>
      </c>
      <c r="AG1572">
        <v>0.19</v>
      </c>
      <c r="AH1572">
        <v>5.8799999999999998E-2</v>
      </c>
      <c r="AI1572">
        <v>0.64710000000000001</v>
      </c>
      <c r="AJ1572">
        <v>1</v>
      </c>
      <c r="AK1572">
        <v>1</v>
      </c>
    </row>
    <row r="1573" spans="1:37" x14ac:dyDescent="0.25">
      <c r="A1573" s="18">
        <v>43960</v>
      </c>
      <c r="B1573" t="s">
        <v>37</v>
      </c>
      <c r="C1573" t="s">
        <v>38</v>
      </c>
      <c r="D1573">
        <v>6</v>
      </c>
      <c r="E1573">
        <v>0</v>
      </c>
      <c r="F1573">
        <v>2</v>
      </c>
      <c r="G1573">
        <v>4</v>
      </c>
      <c r="H1573">
        <v>297</v>
      </c>
      <c r="I1573">
        <v>2</v>
      </c>
      <c r="J1573">
        <v>191</v>
      </c>
      <c r="K1573">
        <v>104</v>
      </c>
      <c r="L1573" t="s">
        <v>13</v>
      </c>
      <c r="N1573" t="s">
        <v>38</v>
      </c>
      <c r="O1573" t="s">
        <v>39</v>
      </c>
      <c r="P1573" t="s">
        <v>40</v>
      </c>
      <c r="Q1573" t="s">
        <v>41</v>
      </c>
      <c r="R1573" t="s">
        <v>42</v>
      </c>
      <c r="T1573">
        <v>8</v>
      </c>
      <c r="U1573">
        <v>1</v>
      </c>
      <c r="V1573">
        <v>57</v>
      </c>
      <c r="W1573">
        <v>80</v>
      </c>
      <c r="X1573">
        <v>636</v>
      </c>
      <c r="Y1573">
        <v>5780</v>
      </c>
      <c r="Z1573">
        <v>4216171</v>
      </c>
      <c r="AA1573">
        <v>729.43</v>
      </c>
      <c r="AB1573">
        <v>115.1317136</v>
      </c>
      <c r="AC1573">
        <v>-8.3694716880000009</v>
      </c>
      <c r="AD1573">
        <v>1.42</v>
      </c>
      <c r="AE1573">
        <v>70.44</v>
      </c>
      <c r="AF1573">
        <v>0</v>
      </c>
      <c r="AG1573">
        <v>0.47</v>
      </c>
      <c r="AH1573">
        <v>6.7000000000000002E-3</v>
      </c>
      <c r="AI1573">
        <v>0.6431</v>
      </c>
      <c r="AJ1573">
        <v>0.46</v>
      </c>
      <c r="AK1573">
        <v>1</v>
      </c>
    </row>
    <row r="1574" spans="1:37" x14ac:dyDescent="0.25">
      <c r="A1574" s="18">
        <v>43960</v>
      </c>
      <c r="B1574" t="s">
        <v>218</v>
      </c>
      <c r="C1574" t="s">
        <v>158</v>
      </c>
      <c r="D1574">
        <v>19</v>
      </c>
      <c r="E1574">
        <v>0</v>
      </c>
      <c r="F1574">
        <v>0</v>
      </c>
      <c r="G1574">
        <v>19</v>
      </c>
      <c r="H1574">
        <v>465</v>
      </c>
      <c r="I1574">
        <v>55</v>
      </c>
      <c r="J1574">
        <v>122</v>
      </c>
      <c r="K1574">
        <v>288</v>
      </c>
      <c r="L1574" t="s">
        <v>13</v>
      </c>
      <c r="N1574" t="s">
        <v>158</v>
      </c>
      <c r="O1574" t="s">
        <v>39</v>
      </c>
      <c r="P1574" t="s">
        <v>40</v>
      </c>
      <c r="Q1574" t="s">
        <v>214</v>
      </c>
      <c r="R1574" t="s">
        <v>215</v>
      </c>
      <c r="T1574">
        <v>4</v>
      </c>
      <c r="U1574">
        <v>4</v>
      </c>
      <c r="V1574">
        <v>155</v>
      </c>
      <c r="W1574">
        <v>313</v>
      </c>
      <c r="X1574">
        <v>1238</v>
      </c>
      <c r="Y1574">
        <v>9663</v>
      </c>
      <c r="Z1574">
        <v>10722374</v>
      </c>
      <c r="AA1574">
        <v>1109.6400000000001</v>
      </c>
      <c r="AB1574">
        <v>106.1090043</v>
      </c>
      <c r="AC1574">
        <v>-6.4567363880000004</v>
      </c>
      <c r="AD1574">
        <v>1.77</v>
      </c>
      <c r="AE1574">
        <v>43.37</v>
      </c>
      <c r="AF1574">
        <v>0</v>
      </c>
      <c r="AG1574">
        <v>5.13</v>
      </c>
      <c r="AH1574">
        <v>0.1183</v>
      </c>
      <c r="AI1574">
        <v>0.26240000000000002</v>
      </c>
      <c r="AJ1574">
        <v>0.95</v>
      </c>
      <c r="AK1574">
        <v>1</v>
      </c>
    </row>
    <row r="1575" spans="1:37" x14ac:dyDescent="0.25">
      <c r="A1575" s="18">
        <v>43960</v>
      </c>
      <c r="B1575" t="s">
        <v>250</v>
      </c>
      <c r="C1575" t="s">
        <v>159</v>
      </c>
      <c r="D1575">
        <v>23</v>
      </c>
      <c r="E1575">
        <v>0</v>
      </c>
      <c r="F1575">
        <v>0</v>
      </c>
      <c r="G1575">
        <v>23</v>
      </c>
      <c r="H1575">
        <v>37</v>
      </c>
      <c r="I1575">
        <v>2</v>
      </c>
      <c r="J1575">
        <v>1</v>
      </c>
      <c r="K1575">
        <v>34</v>
      </c>
      <c r="L1575" t="s">
        <v>13</v>
      </c>
      <c r="N1575" t="s">
        <v>159</v>
      </c>
      <c r="O1575" t="s">
        <v>39</v>
      </c>
      <c r="P1575" t="s">
        <v>40</v>
      </c>
      <c r="Q1575" t="s">
        <v>226</v>
      </c>
      <c r="R1575" t="s">
        <v>215</v>
      </c>
      <c r="T1575">
        <v>9</v>
      </c>
      <c r="U1575">
        <v>1</v>
      </c>
      <c r="V1575">
        <v>129</v>
      </c>
      <c r="W1575">
        <v>172</v>
      </c>
      <c r="X1575">
        <v>1341</v>
      </c>
      <c r="Y1575">
        <v>19919</v>
      </c>
      <c r="Z1575">
        <v>1999539</v>
      </c>
      <c r="AA1575">
        <v>100.38</v>
      </c>
      <c r="AB1575">
        <v>102.33842129999999</v>
      </c>
      <c r="AC1575">
        <v>-3.5335836270000001</v>
      </c>
      <c r="AD1575">
        <v>11.5</v>
      </c>
      <c r="AE1575">
        <v>18.5</v>
      </c>
      <c r="AF1575">
        <v>0</v>
      </c>
      <c r="AG1575">
        <v>1</v>
      </c>
      <c r="AH1575">
        <v>5.4100000000000002E-2</v>
      </c>
      <c r="AI1575">
        <v>2.7E-2</v>
      </c>
      <c r="AK1575">
        <v>1</v>
      </c>
    </row>
    <row r="1576" spans="1:37" x14ac:dyDescent="0.25">
      <c r="A1576" s="18">
        <v>43960</v>
      </c>
      <c r="B1576" t="s">
        <v>213</v>
      </c>
      <c r="C1576" t="s">
        <v>161</v>
      </c>
      <c r="D1576">
        <v>100</v>
      </c>
      <c r="E1576">
        <v>3</v>
      </c>
      <c r="F1576">
        <v>6</v>
      </c>
      <c r="G1576">
        <v>91</v>
      </c>
      <c r="H1576">
        <v>4442</v>
      </c>
      <c r="I1576">
        <v>386</v>
      </c>
      <c r="J1576">
        <v>699</v>
      </c>
      <c r="K1576">
        <v>3357</v>
      </c>
      <c r="L1576" t="s">
        <v>13</v>
      </c>
      <c r="N1576" t="s">
        <v>161</v>
      </c>
      <c r="O1576" t="s">
        <v>39</v>
      </c>
      <c r="P1576" t="s">
        <v>40</v>
      </c>
      <c r="Q1576" t="s">
        <v>214</v>
      </c>
      <c r="R1576" t="s">
        <v>215</v>
      </c>
      <c r="S1576" t="s">
        <v>216</v>
      </c>
      <c r="T1576">
        <v>1</v>
      </c>
      <c r="U1576">
        <v>5</v>
      </c>
      <c r="V1576">
        <v>44</v>
      </c>
      <c r="W1576">
        <v>267</v>
      </c>
      <c r="Y1576">
        <v>664</v>
      </c>
      <c r="Z1576">
        <v>10846145</v>
      </c>
      <c r="AA1576">
        <v>16334.31</v>
      </c>
      <c r="AB1576">
        <v>106.8361183</v>
      </c>
      <c r="AC1576">
        <v>-6.2046989909999999</v>
      </c>
      <c r="AD1576">
        <v>9.2200000000000006</v>
      </c>
      <c r="AE1576">
        <v>409.55</v>
      </c>
      <c r="AF1576">
        <v>0.28000000000000003</v>
      </c>
      <c r="AG1576">
        <v>35.590000000000003</v>
      </c>
      <c r="AH1576">
        <v>8.6900000000000005E-2</v>
      </c>
      <c r="AI1576">
        <v>0.15740000000000001</v>
      </c>
      <c r="AJ1576">
        <v>1.04</v>
      </c>
      <c r="AK1576">
        <v>3</v>
      </c>
    </row>
    <row r="1577" spans="1:37" x14ac:dyDescent="0.25">
      <c r="A1577" s="18">
        <v>43960</v>
      </c>
      <c r="B1577" t="s">
        <v>223</v>
      </c>
      <c r="C1577" t="s">
        <v>160</v>
      </c>
      <c r="D1577">
        <v>3</v>
      </c>
      <c r="E1577">
        <v>0</v>
      </c>
      <c r="F1577">
        <v>2</v>
      </c>
      <c r="G1577">
        <v>1</v>
      </c>
      <c r="H1577">
        <v>131</v>
      </c>
      <c r="I1577">
        <v>7</v>
      </c>
      <c r="J1577">
        <v>61</v>
      </c>
      <c r="K1577">
        <v>63</v>
      </c>
      <c r="L1577" t="s">
        <v>13</v>
      </c>
      <c r="N1577" t="s">
        <v>160</v>
      </c>
      <c r="O1577" t="s">
        <v>39</v>
      </c>
      <c r="P1577" t="s">
        <v>40</v>
      </c>
      <c r="Q1577" t="s">
        <v>214</v>
      </c>
      <c r="R1577" t="s">
        <v>215</v>
      </c>
      <c r="S1577" t="s">
        <v>224</v>
      </c>
      <c r="T1577">
        <v>4</v>
      </c>
      <c r="U1577">
        <v>1</v>
      </c>
      <c r="V1577">
        <v>78</v>
      </c>
      <c r="W1577">
        <v>46</v>
      </c>
      <c r="X1577">
        <v>392</v>
      </c>
      <c r="Y1577">
        <v>3133</v>
      </c>
      <c r="Z1577">
        <v>3631015</v>
      </c>
      <c r="AA1577">
        <v>1158.9000000000001</v>
      </c>
      <c r="AB1577">
        <v>110.4448783</v>
      </c>
      <c r="AC1577">
        <v>-7.8945018500000002</v>
      </c>
      <c r="AD1577">
        <v>0.83</v>
      </c>
      <c r="AE1577">
        <v>36.08</v>
      </c>
      <c r="AF1577">
        <v>0</v>
      </c>
      <c r="AG1577">
        <v>1.93</v>
      </c>
      <c r="AH1577">
        <v>5.3400000000000003E-2</v>
      </c>
      <c r="AI1577">
        <v>0.46560000000000001</v>
      </c>
      <c r="AJ1577">
        <v>0.5</v>
      </c>
      <c r="AK1577">
        <v>1</v>
      </c>
    </row>
    <row r="1578" spans="1:37" x14ac:dyDescent="0.25">
      <c r="A1578" s="18">
        <v>43960</v>
      </c>
      <c r="B1578" t="s">
        <v>254</v>
      </c>
      <c r="C1578" t="s">
        <v>162</v>
      </c>
      <c r="D1578">
        <v>0</v>
      </c>
      <c r="E1578">
        <v>0</v>
      </c>
      <c r="F1578">
        <v>0</v>
      </c>
      <c r="G1578">
        <v>0</v>
      </c>
      <c r="H1578">
        <v>19</v>
      </c>
      <c r="I1578">
        <v>1</v>
      </c>
      <c r="J1578">
        <v>10</v>
      </c>
      <c r="K1578">
        <v>8</v>
      </c>
      <c r="L1578" t="s">
        <v>13</v>
      </c>
      <c r="N1578" t="s">
        <v>162</v>
      </c>
      <c r="O1578" t="s">
        <v>39</v>
      </c>
      <c r="P1578" t="s">
        <v>40</v>
      </c>
      <c r="Q1578" t="s">
        <v>220</v>
      </c>
      <c r="R1578" t="s">
        <v>42</v>
      </c>
      <c r="T1578">
        <v>5</v>
      </c>
      <c r="U1578">
        <v>1</v>
      </c>
      <c r="V1578">
        <v>77</v>
      </c>
      <c r="W1578">
        <v>72</v>
      </c>
      <c r="X1578">
        <v>657</v>
      </c>
      <c r="Y1578">
        <v>11257</v>
      </c>
      <c r="Z1578">
        <v>1180651</v>
      </c>
      <c r="AA1578">
        <v>104.88</v>
      </c>
      <c r="AB1578">
        <v>122.37605809999999</v>
      </c>
      <c r="AC1578">
        <v>0.68700260400000002</v>
      </c>
      <c r="AD1578">
        <v>0</v>
      </c>
      <c r="AE1578">
        <v>16.09</v>
      </c>
      <c r="AF1578">
        <v>0</v>
      </c>
      <c r="AG1578">
        <v>0.85</v>
      </c>
      <c r="AH1578">
        <v>5.2600000000000001E-2</v>
      </c>
      <c r="AI1578">
        <v>0.52629999999999999</v>
      </c>
      <c r="AJ1578">
        <v>1</v>
      </c>
      <c r="AK1578">
        <v>1</v>
      </c>
    </row>
    <row r="1579" spans="1:37" x14ac:dyDescent="0.25">
      <c r="A1579" s="18">
        <v>43960</v>
      </c>
      <c r="B1579" t="s">
        <v>246</v>
      </c>
      <c r="C1579" t="s">
        <v>163</v>
      </c>
      <c r="D1579">
        <v>15</v>
      </c>
      <c r="E1579">
        <v>0</v>
      </c>
      <c r="F1579">
        <v>2</v>
      </c>
      <c r="G1579">
        <v>13</v>
      </c>
      <c r="H1579">
        <v>61</v>
      </c>
      <c r="I1579">
        <v>0</v>
      </c>
      <c r="J1579">
        <v>3</v>
      </c>
      <c r="K1579">
        <v>58</v>
      </c>
      <c r="L1579" t="s">
        <v>13</v>
      </c>
      <c r="N1579" t="s">
        <v>163</v>
      </c>
      <c r="O1579" t="s">
        <v>39</v>
      </c>
      <c r="P1579" t="s">
        <v>40</v>
      </c>
      <c r="Q1579" t="s">
        <v>226</v>
      </c>
      <c r="R1579" t="s">
        <v>215</v>
      </c>
      <c r="T1579">
        <v>9</v>
      </c>
      <c r="U1579">
        <v>2</v>
      </c>
      <c r="V1579">
        <v>141</v>
      </c>
      <c r="W1579">
        <v>163</v>
      </c>
      <c r="X1579">
        <v>1399</v>
      </c>
      <c r="Y1579">
        <v>50058</v>
      </c>
      <c r="Z1579">
        <v>3493357</v>
      </c>
      <c r="AA1579">
        <v>69.790000000000006</v>
      </c>
      <c r="AB1579">
        <v>102.72364039999999</v>
      </c>
      <c r="AC1579">
        <v>-1.69769766</v>
      </c>
      <c r="AD1579">
        <v>4.29</v>
      </c>
      <c r="AE1579">
        <v>17.46</v>
      </c>
      <c r="AF1579">
        <v>0</v>
      </c>
      <c r="AG1579">
        <v>0</v>
      </c>
      <c r="AH1579">
        <v>0</v>
      </c>
      <c r="AI1579">
        <v>4.9200000000000001E-2</v>
      </c>
      <c r="AK1579">
        <v>1</v>
      </c>
    </row>
    <row r="1580" spans="1:37" x14ac:dyDescent="0.25">
      <c r="A1580" s="18">
        <v>43960</v>
      </c>
      <c r="B1580" t="s">
        <v>217</v>
      </c>
      <c r="C1580" t="s">
        <v>164</v>
      </c>
      <c r="D1580">
        <v>30</v>
      </c>
      <c r="E1580">
        <v>3</v>
      </c>
      <c r="F1580">
        <v>18</v>
      </c>
      <c r="G1580">
        <v>9</v>
      </c>
      <c r="H1580">
        <v>1429</v>
      </c>
      <c r="I1580">
        <v>90</v>
      </c>
      <c r="J1580">
        <v>202</v>
      </c>
      <c r="K1580">
        <v>1137</v>
      </c>
      <c r="L1580" t="s">
        <v>13</v>
      </c>
      <c r="N1580" t="s">
        <v>164</v>
      </c>
      <c r="O1580" t="s">
        <v>39</v>
      </c>
      <c r="P1580" t="s">
        <v>40</v>
      </c>
      <c r="Q1580" t="s">
        <v>214</v>
      </c>
      <c r="R1580" t="s">
        <v>215</v>
      </c>
      <c r="T1580">
        <v>18</v>
      </c>
      <c r="U1580">
        <v>9</v>
      </c>
      <c r="V1580">
        <v>627</v>
      </c>
      <c r="W1580">
        <v>645</v>
      </c>
      <c r="X1580">
        <v>5312</v>
      </c>
      <c r="Y1580">
        <v>35378</v>
      </c>
      <c r="Z1580">
        <v>45161325</v>
      </c>
      <c r="AA1580">
        <v>1276.55</v>
      </c>
      <c r="AB1580">
        <v>107.60370829999999</v>
      </c>
      <c r="AC1580">
        <v>-6.9204320829999997</v>
      </c>
      <c r="AD1580">
        <v>0.66</v>
      </c>
      <c r="AE1580">
        <v>31.64</v>
      </c>
      <c r="AF1580">
        <v>7.0000000000000007E-2</v>
      </c>
      <c r="AG1580">
        <v>1.99</v>
      </c>
      <c r="AH1580">
        <v>6.3E-2</v>
      </c>
      <c r="AI1580">
        <v>0.1414</v>
      </c>
      <c r="AJ1580">
        <v>1</v>
      </c>
      <c r="AK1580">
        <v>1.5</v>
      </c>
    </row>
    <row r="1581" spans="1:37" x14ac:dyDescent="0.25">
      <c r="A1581" s="18">
        <v>43960</v>
      </c>
      <c r="B1581" t="s">
        <v>227</v>
      </c>
      <c r="C1581" t="s">
        <v>165</v>
      </c>
      <c r="D1581">
        <v>26</v>
      </c>
      <c r="E1581">
        <v>2</v>
      </c>
      <c r="F1581">
        <v>11</v>
      </c>
      <c r="G1581">
        <v>13</v>
      </c>
      <c r="H1581">
        <v>947</v>
      </c>
      <c r="I1581">
        <v>59</v>
      </c>
      <c r="J1581">
        <v>234</v>
      </c>
      <c r="K1581">
        <v>654</v>
      </c>
      <c r="L1581" t="s">
        <v>13</v>
      </c>
      <c r="N1581" t="s">
        <v>165</v>
      </c>
      <c r="O1581" t="s">
        <v>39</v>
      </c>
      <c r="P1581" t="s">
        <v>40</v>
      </c>
      <c r="Q1581" t="s">
        <v>214</v>
      </c>
      <c r="R1581" t="s">
        <v>215</v>
      </c>
      <c r="T1581">
        <v>29</v>
      </c>
      <c r="U1581">
        <v>6</v>
      </c>
      <c r="V1581">
        <v>576</v>
      </c>
      <c r="W1581">
        <v>753</v>
      </c>
      <c r="X1581">
        <v>7809</v>
      </c>
      <c r="Y1581">
        <v>32801</v>
      </c>
      <c r="Z1581">
        <v>36364072</v>
      </c>
      <c r="AA1581">
        <v>1108.6400000000001</v>
      </c>
      <c r="AB1581">
        <v>110.20111489999999</v>
      </c>
      <c r="AC1581">
        <v>-7.2590971770000001</v>
      </c>
      <c r="AD1581">
        <v>0.71</v>
      </c>
      <c r="AE1581">
        <v>26.04</v>
      </c>
      <c r="AF1581">
        <v>0.05</v>
      </c>
      <c r="AG1581">
        <v>1.62</v>
      </c>
      <c r="AH1581">
        <v>6.2300000000000001E-2</v>
      </c>
      <c r="AI1581">
        <v>0.24709999999999999</v>
      </c>
      <c r="AJ1581">
        <v>0.93</v>
      </c>
    </row>
    <row r="1582" spans="1:37" x14ac:dyDescent="0.25">
      <c r="A1582" s="18">
        <v>43960</v>
      </c>
      <c r="B1582" t="s">
        <v>228</v>
      </c>
      <c r="C1582" t="s">
        <v>166</v>
      </c>
      <c r="D1582">
        <v>135</v>
      </c>
      <c r="E1582">
        <v>3</v>
      </c>
      <c r="F1582">
        <v>12</v>
      </c>
      <c r="G1582">
        <v>120</v>
      </c>
      <c r="H1582">
        <v>1364</v>
      </c>
      <c r="I1582">
        <v>140</v>
      </c>
      <c r="J1582">
        <v>215</v>
      </c>
      <c r="K1582">
        <v>1009</v>
      </c>
      <c r="L1582" t="s">
        <v>13</v>
      </c>
      <c r="N1582" t="s">
        <v>166</v>
      </c>
      <c r="O1582" t="s">
        <v>39</v>
      </c>
      <c r="P1582" t="s">
        <v>40</v>
      </c>
      <c r="Q1582" t="s">
        <v>214</v>
      </c>
      <c r="R1582" t="s">
        <v>215</v>
      </c>
      <c r="T1582">
        <v>29</v>
      </c>
      <c r="U1582">
        <v>9</v>
      </c>
      <c r="V1582">
        <v>666</v>
      </c>
      <c r="W1582">
        <v>777</v>
      </c>
      <c r="X1582">
        <v>7724</v>
      </c>
      <c r="Y1582">
        <v>47803</v>
      </c>
      <c r="Z1582">
        <v>40479023</v>
      </c>
      <c r="AA1582">
        <v>846.78</v>
      </c>
      <c r="AB1582">
        <v>112.7329414</v>
      </c>
      <c r="AC1582">
        <v>-7.7233455790000001</v>
      </c>
      <c r="AD1582">
        <v>3.34</v>
      </c>
      <c r="AE1582">
        <v>33.700000000000003</v>
      </c>
      <c r="AF1582">
        <v>7.0000000000000007E-2</v>
      </c>
      <c r="AG1582">
        <v>3.46</v>
      </c>
      <c r="AH1582">
        <v>0.1026</v>
      </c>
      <c r="AI1582">
        <v>0.15759999999999999</v>
      </c>
      <c r="AJ1582">
        <v>7.5</v>
      </c>
      <c r="AK1582">
        <v>0.6</v>
      </c>
    </row>
    <row r="1583" spans="1:37" x14ac:dyDescent="0.25">
      <c r="A1583" s="18">
        <v>43960</v>
      </c>
      <c r="B1583" t="s">
        <v>244</v>
      </c>
      <c r="C1583" t="s">
        <v>167</v>
      </c>
      <c r="D1583">
        <v>23</v>
      </c>
      <c r="E1583">
        <v>0</v>
      </c>
      <c r="F1583">
        <v>0</v>
      </c>
      <c r="G1583">
        <v>23</v>
      </c>
      <c r="H1583">
        <v>115</v>
      </c>
      <c r="I1583">
        <v>1</v>
      </c>
      <c r="J1583">
        <v>10</v>
      </c>
      <c r="K1583">
        <v>104</v>
      </c>
      <c r="L1583" t="s">
        <v>13</v>
      </c>
      <c r="N1583" t="s">
        <v>167</v>
      </c>
      <c r="O1583" t="s">
        <v>39</v>
      </c>
      <c r="P1583" t="s">
        <v>40</v>
      </c>
      <c r="Q1583" t="s">
        <v>222</v>
      </c>
      <c r="R1583" t="s">
        <v>215</v>
      </c>
      <c r="T1583">
        <v>12</v>
      </c>
      <c r="U1583">
        <v>2</v>
      </c>
      <c r="V1583">
        <v>174</v>
      </c>
      <c r="W1583">
        <v>99</v>
      </c>
      <c r="X1583">
        <v>2031</v>
      </c>
      <c r="Y1583">
        <v>147307</v>
      </c>
      <c r="Z1583">
        <v>5422814</v>
      </c>
      <c r="AA1583">
        <v>36.81</v>
      </c>
      <c r="AB1583">
        <v>111.1211776</v>
      </c>
      <c r="AC1583">
        <v>-8.6474572E-2</v>
      </c>
      <c r="AD1583">
        <v>4.24</v>
      </c>
      <c r="AE1583">
        <v>21.21</v>
      </c>
      <c r="AF1583">
        <v>0</v>
      </c>
      <c r="AG1583">
        <v>0.18</v>
      </c>
      <c r="AH1583">
        <v>8.6999999999999994E-3</v>
      </c>
      <c r="AI1583">
        <v>8.6999999999999994E-2</v>
      </c>
      <c r="AK1583">
        <v>1</v>
      </c>
    </row>
    <row r="1584" spans="1:37" x14ac:dyDescent="0.25">
      <c r="A1584" s="18">
        <v>43960</v>
      </c>
      <c r="B1584" t="s">
        <v>247</v>
      </c>
      <c r="C1584" t="s">
        <v>168</v>
      </c>
      <c r="D1584">
        <v>7</v>
      </c>
      <c r="E1584">
        <v>0</v>
      </c>
      <c r="F1584">
        <v>0</v>
      </c>
      <c r="G1584">
        <v>7</v>
      </c>
      <c r="H1584">
        <v>252</v>
      </c>
      <c r="I1584">
        <v>9</v>
      </c>
      <c r="J1584">
        <v>24</v>
      </c>
      <c r="K1584">
        <v>219</v>
      </c>
      <c r="L1584" t="s">
        <v>13</v>
      </c>
      <c r="N1584" t="s">
        <v>168</v>
      </c>
      <c r="O1584" t="s">
        <v>39</v>
      </c>
      <c r="P1584" t="s">
        <v>40</v>
      </c>
      <c r="Q1584" t="s">
        <v>222</v>
      </c>
      <c r="R1584" t="s">
        <v>42</v>
      </c>
      <c r="T1584">
        <v>11</v>
      </c>
      <c r="U1584">
        <v>2</v>
      </c>
      <c r="V1584">
        <v>153</v>
      </c>
      <c r="W1584">
        <v>144</v>
      </c>
      <c r="X1584">
        <v>1864</v>
      </c>
      <c r="Y1584">
        <v>38744</v>
      </c>
      <c r="Z1584">
        <v>4023049</v>
      </c>
      <c r="AA1584">
        <v>103.84</v>
      </c>
      <c r="AB1584">
        <v>115.4385783</v>
      </c>
      <c r="AC1584">
        <v>-2.993594979</v>
      </c>
      <c r="AD1584">
        <v>1.74</v>
      </c>
      <c r="AE1584">
        <v>62.64</v>
      </c>
      <c r="AF1584">
        <v>0</v>
      </c>
      <c r="AG1584">
        <v>2.2400000000000002</v>
      </c>
      <c r="AH1584">
        <v>3.5700000000000003E-2</v>
      </c>
      <c r="AI1584">
        <v>9.5200000000000007E-2</v>
      </c>
      <c r="AJ1584">
        <v>0.88</v>
      </c>
      <c r="AK1584">
        <v>1</v>
      </c>
    </row>
    <row r="1585" spans="1:37" x14ac:dyDescent="0.25">
      <c r="A1585" s="18">
        <v>43960</v>
      </c>
      <c r="B1585" t="s">
        <v>236</v>
      </c>
      <c r="C1585" t="s">
        <v>169</v>
      </c>
      <c r="D1585">
        <v>1</v>
      </c>
      <c r="E1585">
        <v>0</v>
      </c>
      <c r="F1585">
        <v>0</v>
      </c>
      <c r="G1585">
        <v>1</v>
      </c>
      <c r="H1585">
        <v>185</v>
      </c>
      <c r="I1585">
        <v>10</v>
      </c>
      <c r="J1585">
        <v>30</v>
      </c>
      <c r="K1585">
        <v>145</v>
      </c>
      <c r="L1585" t="s">
        <v>13</v>
      </c>
      <c r="N1585" t="s">
        <v>169</v>
      </c>
      <c r="O1585" t="s">
        <v>39</v>
      </c>
      <c r="P1585" t="s">
        <v>40</v>
      </c>
      <c r="Q1585" t="s">
        <v>222</v>
      </c>
      <c r="R1585" t="s">
        <v>215</v>
      </c>
      <c r="T1585">
        <v>13</v>
      </c>
      <c r="U1585">
        <v>1</v>
      </c>
      <c r="V1585">
        <v>136</v>
      </c>
      <c r="W1585">
        <v>139</v>
      </c>
      <c r="X1585">
        <v>1432</v>
      </c>
      <c r="Y1585">
        <v>153565</v>
      </c>
      <c r="Z1585">
        <v>2570289</v>
      </c>
      <c r="AA1585">
        <v>16.739999999999998</v>
      </c>
      <c r="AB1585">
        <v>113.41765359999999</v>
      </c>
      <c r="AC1585">
        <v>-1.6024846530000001</v>
      </c>
      <c r="AD1585">
        <v>0.39</v>
      </c>
      <c r="AE1585">
        <v>71.98</v>
      </c>
      <c r="AF1585">
        <v>0</v>
      </c>
      <c r="AG1585">
        <v>3.89</v>
      </c>
      <c r="AH1585">
        <v>5.4100000000000002E-2</v>
      </c>
      <c r="AI1585">
        <v>0.16220000000000001</v>
      </c>
      <c r="AK1585">
        <v>1</v>
      </c>
    </row>
    <row r="1586" spans="1:37" x14ac:dyDescent="0.25">
      <c r="A1586" s="18">
        <v>43960</v>
      </c>
      <c r="B1586" t="s">
        <v>221</v>
      </c>
      <c r="C1586" t="s">
        <v>170</v>
      </c>
      <c r="D1586">
        <v>5</v>
      </c>
      <c r="E1586">
        <v>0</v>
      </c>
      <c r="F1586">
        <v>6</v>
      </c>
      <c r="G1586">
        <v>-1</v>
      </c>
      <c r="H1586">
        <v>211</v>
      </c>
      <c r="I1586">
        <v>2</v>
      </c>
      <c r="J1586">
        <v>31</v>
      </c>
      <c r="K1586">
        <v>178</v>
      </c>
      <c r="L1586" t="s">
        <v>13</v>
      </c>
      <c r="N1586" t="s">
        <v>170</v>
      </c>
      <c r="O1586" t="s">
        <v>39</v>
      </c>
      <c r="P1586" t="s">
        <v>40</v>
      </c>
      <c r="Q1586" t="s">
        <v>222</v>
      </c>
      <c r="R1586" t="s">
        <v>42</v>
      </c>
      <c r="T1586">
        <v>7</v>
      </c>
      <c r="U1586">
        <v>3</v>
      </c>
      <c r="V1586">
        <v>103</v>
      </c>
      <c r="W1586">
        <v>197</v>
      </c>
      <c r="X1586">
        <v>841</v>
      </c>
      <c r="Y1586">
        <v>129067</v>
      </c>
      <c r="Z1586">
        <v>3552191</v>
      </c>
      <c r="AA1586">
        <v>27.52</v>
      </c>
      <c r="AB1586">
        <v>116.4684405</v>
      </c>
      <c r="AC1586">
        <v>0.45385803000000002</v>
      </c>
      <c r="AD1586">
        <v>1.41</v>
      </c>
      <c r="AE1586">
        <v>59.4</v>
      </c>
      <c r="AF1586">
        <v>0</v>
      </c>
      <c r="AG1586">
        <v>0.56000000000000005</v>
      </c>
      <c r="AH1586">
        <v>9.4999999999999998E-3</v>
      </c>
      <c r="AI1586">
        <v>0.1469</v>
      </c>
      <c r="AJ1586">
        <v>0.19</v>
      </c>
      <c r="AK1586">
        <v>1</v>
      </c>
    </row>
    <row r="1587" spans="1:37" x14ac:dyDescent="0.25">
      <c r="A1587" s="18">
        <v>43960</v>
      </c>
      <c r="B1587" t="s">
        <v>241</v>
      </c>
      <c r="C1587" t="s">
        <v>171</v>
      </c>
      <c r="D1587">
        <v>0</v>
      </c>
      <c r="E1587">
        <v>0</v>
      </c>
      <c r="F1587">
        <v>0</v>
      </c>
      <c r="G1587">
        <v>0</v>
      </c>
      <c r="H1587">
        <v>131</v>
      </c>
      <c r="I1587">
        <v>1</v>
      </c>
      <c r="J1587">
        <v>6</v>
      </c>
      <c r="K1587">
        <v>124</v>
      </c>
      <c r="L1587" t="s">
        <v>13</v>
      </c>
      <c r="N1587" t="s">
        <v>171</v>
      </c>
      <c r="O1587" t="s">
        <v>39</v>
      </c>
      <c r="P1587" t="s">
        <v>40</v>
      </c>
      <c r="Q1587" t="s">
        <v>222</v>
      </c>
      <c r="R1587" t="s">
        <v>42</v>
      </c>
      <c r="T1587">
        <v>4</v>
      </c>
      <c r="U1587">
        <v>1</v>
      </c>
      <c r="V1587">
        <v>53</v>
      </c>
      <c r="W1587">
        <v>35</v>
      </c>
      <c r="X1587">
        <v>447</v>
      </c>
      <c r="Y1587">
        <v>75468</v>
      </c>
      <c r="Z1587">
        <v>648407</v>
      </c>
      <c r="AA1587">
        <v>8.59</v>
      </c>
      <c r="AB1587">
        <v>116.2188791</v>
      </c>
      <c r="AC1587">
        <v>2.8910126209999998</v>
      </c>
      <c r="AD1587">
        <v>0</v>
      </c>
      <c r="AE1587">
        <v>202.03</v>
      </c>
      <c r="AF1587">
        <v>0</v>
      </c>
      <c r="AG1587">
        <v>1.54</v>
      </c>
      <c r="AH1587">
        <v>7.6E-3</v>
      </c>
      <c r="AI1587">
        <v>4.58E-2</v>
      </c>
      <c r="AJ1587">
        <v>1</v>
      </c>
      <c r="AK1587">
        <v>1</v>
      </c>
    </row>
    <row r="1588" spans="1:37" x14ac:dyDescent="0.25">
      <c r="A1588" s="18">
        <v>43960</v>
      </c>
      <c r="B1588" t="s">
        <v>248</v>
      </c>
      <c r="C1588" t="s">
        <v>172</v>
      </c>
      <c r="D1588">
        <v>0</v>
      </c>
      <c r="E1588">
        <v>0</v>
      </c>
      <c r="F1588">
        <v>0</v>
      </c>
      <c r="G1588">
        <v>0</v>
      </c>
      <c r="H1588">
        <v>28</v>
      </c>
      <c r="I1588">
        <v>1</v>
      </c>
      <c r="J1588">
        <v>7</v>
      </c>
      <c r="K1588">
        <v>20</v>
      </c>
      <c r="L1588" t="s">
        <v>13</v>
      </c>
      <c r="N1588" t="s">
        <v>172</v>
      </c>
      <c r="O1588" t="s">
        <v>39</v>
      </c>
      <c r="P1588" t="s">
        <v>40</v>
      </c>
      <c r="Q1588" t="s">
        <v>226</v>
      </c>
      <c r="R1588" t="s">
        <v>215</v>
      </c>
      <c r="T1588">
        <v>6</v>
      </c>
      <c r="U1588">
        <v>1</v>
      </c>
      <c r="V1588">
        <v>47</v>
      </c>
      <c r="W1588">
        <v>82</v>
      </c>
      <c r="X1588">
        <v>309</v>
      </c>
      <c r="Y1588">
        <v>16424</v>
      </c>
      <c r="Z1588">
        <v>1379767</v>
      </c>
      <c r="AA1588">
        <v>84.01</v>
      </c>
      <c r="AB1588">
        <v>106.5499324</v>
      </c>
      <c r="AC1588">
        <v>-2.4474441269999998</v>
      </c>
      <c r="AD1588">
        <v>0</v>
      </c>
      <c r="AE1588">
        <v>20.29</v>
      </c>
      <c r="AF1588">
        <v>0</v>
      </c>
      <c r="AG1588">
        <v>0.72</v>
      </c>
      <c r="AH1588">
        <v>3.5700000000000003E-2</v>
      </c>
      <c r="AI1588">
        <v>0.25</v>
      </c>
      <c r="AJ1588">
        <v>1</v>
      </c>
      <c r="AK1588">
        <v>1</v>
      </c>
    </row>
    <row r="1589" spans="1:37" x14ac:dyDescent="0.25">
      <c r="A1589" s="18">
        <v>43960</v>
      </c>
      <c r="B1589" t="s">
        <v>249</v>
      </c>
      <c r="C1589" t="s">
        <v>173</v>
      </c>
      <c r="D1589">
        <v>1</v>
      </c>
      <c r="E1589">
        <v>1</v>
      </c>
      <c r="F1589">
        <v>1</v>
      </c>
      <c r="G1589">
        <v>-1</v>
      </c>
      <c r="H1589">
        <v>96</v>
      </c>
      <c r="I1589">
        <v>10</v>
      </c>
      <c r="J1589">
        <v>69</v>
      </c>
      <c r="K1589">
        <v>17</v>
      </c>
      <c r="L1589" t="s">
        <v>13</v>
      </c>
      <c r="N1589" t="s">
        <v>173</v>
      </c>
      <c r="O1589" t="s">
        <v>39</v>
      </c>
      <c r="P1589" t="s">
        <v>40</v>
      </c>
      <c r="Q1589" t="s">
        <v>226</v>
      </c>
      <c r="R1589" t="s">
        <v>215</v>
      </c>
      <c r="T1589">
        <v>5</v>
      </c>
      <c r="U1589">
        <v>2</v>
      </c>
      <c r="V1589">
        <v>75</v>
      </c>
      <c r="W1589">
        <v>142</v>
      </c>
      <c r="X1589">
        <v>275</v>
      </c>
      <c r="Y1589">
        <v>8202</v>
      </c>
      <c r="Z1589">
        <v>1929400</v>
      </c>
      <c r="AA1589">
        <v>235.24</v>
      </c>
      <c r="AB1589">
        <v>108.261746</v>
      </c>
      <c r="AC1589">
        <v>3.9163459999999999</v>
      </c>
      <c r="AD1589">
        <v>0.52</v>
      </c>
      <c r="AE1589">
        <v>49.76</v>
      </c>
      <c r="AF1589">
        <v>0.52</v>
      </c>
      <c r="AG1589">
        <v>5.18</v>
      </c>
      <c r="AH1589">
        <v>0.1042</v>
      </c>
      <c r="AI1589">
        <v>0.71879999999999999</v>
      </c>
      <c r="AJ1589">
        <v>0.5</v>
      </c>
    </row>
    <row r="1590" spans="1:37" x14ac:dyDescent="0.25">
      <c r="A1590" s="18">
        <v>43960</v>
      </c>
      <c r="B1590" t="s">
        <v>237</v>
      </c>
      <c r="C1590" t="s">
        <v>174</v>
      </c>
      <c r="D1590">
        <v>0</v>
      </c>
      <c r="E1590">
        <v>0</v>
      </c>
      <c r="F1590">
        <v>0</v>
      </c>
      <c r="G1590">
        <v>0</v>
      </c>
      <c r="H1590">
        <v>65</v>
      </c>
      <c r="I1590">
        <v>5</v>
      </c>
      <c r="J1590">
        <v>19</v>
      </c>
      <c r="K1590">
        <v>41</v>
      </c>
      <c r="L1590" t="s">
        <v>13</v>
      </c>
      <c r="N1590" t="s">
        <v>174</v>
      </c>
      <c r="O1590" t="s">
        <v>39</v>
      </c>
      <c r="P1590" t="s">
        <v>40</v>
      </c>
      <c r="Q1590" t="s">
        <v>226</v>
      </c>
      <c r="R1590" t="s">
        <v>215</v>
      </c>
      <c r="T1590">
        <v>13</v>
      </c>
      <c r="U1590">
        <v>2</v>
      </c>
      <c r="V1590">
        <v>228</v>
      </c>
      <c r="W1590">
        <v>205</v>
      </c>
      <c r="X1590">
        <v>2435</v>
      </c>
      <c r="Y1590">
        <v>34624</v>
      </c>
      <c r="Z1590">
        <v>9095591</v>
      </c>
      <c r="AA1590">
        <v>262.7</v>
      </c>
      <c r="AB1590">
        <v>105.0214366</v>
      </c>
      <c r="AC1590">
        <v>-4.9167929749999999</v>
      </c>
      <c r="AD1590">
        <v>0</v>
      </c>
      <c r="AE1590">
        <v>7.15</v>
      </c>
      <c r="AF1590">
        <v>0</v>
      </c>
      <c r="AG1590">
        <v>0.55000000000000004</v>
      </c>
      <c r="AH1590">
        <v>7.6899999999999996E-2</v>
      </c>
      <c r="AI1590">
        <v>0.2923</v>
      </c>
      <c r="AJ1590">
        <v>0</v>
      </c>
      <c r="AK1590">
        <v>1</v>
      </c>
    </row>
    <row r="1591" spans="1:37" x14ac:dyDescent="0.25">
      <c r="A1591" s="18">
        <v>43960</v>
      </c>
      <c r="B1591" t="s">
        <v>230</v>
      </c>
      <c r="C1591" t="s">
        <v>175</v>
      </c>
      <c r="D1591">
        <v>0</v>
      </c>
      <c r="E1591">
        <v>0</v>
      </c>
      <c r="F1591">
        <v>0</v>
      </c>
      <c r="G1591">
        <v>0</v>
      </c>
      <c r="H1591">
        <v>32</v>
      </c>
      <c r="I1591">
        <v>2</v>
      </c>
      <c r="J1591">
        <v>11</v>
      </c>
      <c r="K1591">
        <v>19</v>
      </c>
      <c r="L1591" t="s">
        <v>13</v>
      </c>
      <c r="N1591" t="s">
        <v>175</v>
      </c>
      <c r="O1591" t="s">
        <v>39</v>
      </c>
      <c r="P1591" t="s">
        <v>40</v>
      </c>
      <c r="Q1591" t="s">
        <v>175</v>
      </c>
      <c r="R1591" t="s">
        <v>231</v>
      </c>
      <c r="T1591">
        <v>9</v>
      </c>
      <c r="U1591">
        <v>2</v>
      </c>
      <c r="V1591">
        <v>118</v>
      </c>
      <c r="W1591">
        <v>35</v>
      </c>
      <c r="X1591">
        <v>1198</v>
      </c>
      <c r="Y1591">
        <v>46914</v>
      </c>
      <c r="Z1591">
        <v>1847097</v>
      </c>
      <c r="AA1591">
        <v>39.369999999999997</v>
      </c>
      <c r="AB1591">
        <v>129.57679200000001</v>
      </c>
      <c r="AC1591">
        <v>-3.1925720000000002</v>
      </c>
      <c r="AD1591">
        <v>0</v>
      </c>
      <c r="AE1591">
        <v>17.32</v>
      </c>
      <c r="AF1591">
        <v>0</v>
      </c>
      <c r="AG1591">
        <v>1.08</v>
      </c>
      <c r="AH1591">
        <v>6.25E-2</v>
      </c>
      <c r="AI1591">
        <v>0.34379999999999999</v>
      </c>
      <c r="AJ1591">
        <v>0</v>
      </c>
      <c r="AK1591">
        <v>1</v>
      </c>
    </row>
    <row r="1592" spans="1:37" x14ac:dyDescent="0.25">
      <c r="A1592" s="18">
        <v>43960</v>
      </c>
      <c r="B1592" t="s">
        <v>234</v>
      </c>
      <c r="C1592" t="s">
        <v>176</v>
      </c>
      <c r="D1592">
        <v>4</v>
      </c>
      <c r="E1592">
        <v>0</v>
      </c>
      <c r="F1592">
        <v>0</v>
      </c>
      <c r="G1592">
        <v>4</v>
      </c>
      <c r="H1592">
        <v>54</v>
      </c>
      <c r="I1592">
        <v>0</v>
      </c>
      <c r="J1592">
        <v>9</v>
      </c>
      <c r="K1592">
        <v>45</v>
      </c>
      <c r="L1592" t="s">
        <v>13</v>
      </c>
      <c r="N1592" t="s">
        <v>176</v>
      </c>
      <c r="O1592" t="s">
        <v>39</v>
      </c>
      <c r="P1592" t="s">
        <v>40</v>
      </c>
      <c r="Q1592" t="s">
        <v>175</v>
      </c>
      <c r="R1592" t="s">
        <v>231</v>
      </c>
      <c r="T1592">
        <v>8</v>
      </c>
      <c r="U1592">
        <v>2</v>
      </c>
      <c r="V1592">
        <v>116</v>
      </c>
      <c r="W1592">
        <v>118</v>
      </c>
      <c r="X1592">
        <v>1063</v>
      </c>
      <c r="Y1592">
        <v>31983</v>
      </c>
      <c r="Z1592">
        <v>1307803</v>
      </c>
      <c r="AA1592">
        <v>40.89</v>
      </c>
      <c r="AB1592">
        <v>127.5391072</v>
      </c>
      <c r="AC1592">
        <v>0.212036949</v>
      </c>
      <c r="AD1592">
        <v>3.06</v>
      </c>
      <c r="AE1592">
        <v>41.29</v>
      </c>
      <c r="AF1592">
        <v>0</v>
      </c>
      <c r="AG1592">
        <v>0</v>
      </c>
      <c r="AH1592">
        <v>0</v>
      </c>
      <c r="AI1592">
        <v>0.16669999999999999</v>
      </c>
      <c r="AK1592">
        <v>1</v>
      </c>
    </row>
    <row r="1593" spans="1:37" x14ac:dyDescent="0.25">
      <c r="A1593" s="18">
        <v>43960</v>
      </c>
      <c r="B1593" t="s">
        <v>251</v>
      </c>
      <c r="C1593" t="s">
        <v>177</v>
      </c>
      <c r="D1593">
        <v>18</v>
      </c>
      <c r="E1593">
        <v>1</v>
      </c>
      <c r="F1593">
        <v>7</v>
      </c>
      <c r="G1593">
        <v>10</v>
      </c>
      <c r="H1593">
        <v>328</v>
      </c>
      <c r="I1593">
        <v>6</v>
      </c>
      <c r="J1593">
        <v>87</v>
      </c>
      <c r="K1593">
        <v>235</v>
      </c>
      <c r="L1593" t="s">
        <v>13</v>
      </c>
      <c r="N1593" t="s">
        <v>177</v>
      </c>
      <c r="O1593" t="s">
        <v>39</v>
      </c>
      <c r="P1593" t="s">
        <v>40</v>
      </c>
      <c r="Q1593" t="s">
        <v>41</v>
      </c>
      <c r="R1593" t="s">
        <v>42</v>
      </c>
      <c r="T1593">
        <v>8</v>
      </c>
      <c r="U1593">
        <v>2</v>
      </c>
      <c r="V1593">
        <v>117</v>
      </c>
      <c r="W1593">
        <v>145</v>
      </c>
      <c r="X1593">
        <v>995</v>
      </c>
      <c r="Y1593">
        <v>18572</v>
      </c>
      <c r="Z1593">
        <v>5270247</v>
      </c>
      <c r="AA1593">
        <v>283.77</v>
      </c>
      <c r="AB1593">
        <v>117.5086257</v>
      </c>
      <c r="AC1593">
        <v>-8.6069988659999996</v>
      </c>
      <c r="AD1593">
        <v>3.42</v>
      </c>
      <c r="AE1593">
        <v>62.24</v>
      </c>
      <c r="AF1593">
        <v>0.19</v>
      </c>
      <c r="AG1593">
        <v>1.1399999999999999</v>
      </c>
      <c r="AH1593">
        <v>1.83E-2</v>
      </c>
      <c r="AI1593">
        <v>0.26519999999999999</v>
      </c>
      <c r="AJ1593">
        <v>1.5</v>
      </c>
    </row>
    <row r="1594" spans="1:37" x14ac:dyDescent="0.25">
      <c r="A1594" s="18">
        <v>43960</v>
      </c>
      <c r="B1594" t="s">
        <v>253</v>
      </c>
      <c r="C1594" t="s">
        <v>178</v>
      </c>
      <c r="D1594">
        <v>0</v>
      </c>
      <c r="E1594">
        <v>0</v>
      </c>
      <c r="F1594">
        <v>0</v>
      </c>
      <c r="G1594">
        <v>0</v>
      </c>
      <c r="H1594">
        <v>12</v>
      </c>
      <c r="I1594">
        <v>0</v>
      </c>
      <c r="J1594">
        <v>1</v>
      </c>
      <c r="K1594">
        <v>11</v>
      </c>
      <c r="L1594" t="s">
        <v>13</v>
      </c>
      <c r="N1594" t="s">
        <v>178</v>
      </c>
      <c r="O1594" t="s">
        <v>39</v>
      </c>
      <c r="P1594" t="s">
        <v>40</v>
      </c>
      <c r="Q1594" t="s">
        <v>41</v>
      </c>
      <c r="R1594" t="s">
        <v>42</v>
      </c>
      <c r="T1594">
        <v>21</v>
      </c>
      <c r="U1594">
        <v>1</v>
      </c>
      <c r="V1594">
        <v>309</v>
      </c>
      <c r="W1594">
        <v>327</v>
      </c>
      <c r="X1594">
        <v>3026</v>
      </c>
      <c r="Y1594">
        <v>48718</v>
      </c>
      <c r="Z1594">
        <v>5411321</v>
      </c>
      <c r="AA1594">
        <v>111.07</v>
      </c>
      <c r="AB1594">
        <v>121.592271</v>
      </c>
      <c r="AC1594">
        <v>-8.6822049999999997</v>
      </c>
      <c r="AD1594">
        <v>0</v>
      </c>
      <c r="AE1594">
        <v>2.2200000000000002</v>
      </c>
      <c r="AF1594">
        <v>0</v>
      </c>
      <c r="AG1594">
        <v>0</v>
      </c>
      <c r="AH1594">
        <v>0</v>
      </c>
      <c r="AI1594">
        <v>8.3299999999999999E-2</v>
      </c>
      <c r="AJ1594">
        <v>1</v>
      </c>
      <c r="AK1594">
        <v>1</v>
      </c>
    </row>
    <row r="1595" spans="1:37" x14ac:dyDescent="0.25">
      <c r="A1595" s="18">
        <v>43960</v>
      </c>
      <c r="B1595" t="s">
        <v>232</v>
      </c>
      <c r="C1595" t="s">
        <v>179</v>
      </c>
      <c r="D1595">
        <v>12</v>
      </c>
      <c r="E1595">
        <v>0</v>
      </c>
      <c r="F1595">
        <v>0</v>
      </c>
      <c r="G1595">
        <v>12</v>
      </c>
      <c r="H1595">
        <v>274</v>
      </c>
      <c r="I1595">
        <v>6</v>
      </c>
      <c r="J1595">
        <v>48</v>
      </c>
      <c r="K1595">
        <v>220</v>
      </c>
      <c r="L1595" t="s">
        <v>13</v>
      </c>
      <c r="N1595" t="s">
        <v>179</v>
      </c>
      <c r="O1595" t="s">
        <v>39</v>
      </c>
      <c r="P1595" t="s">
        <v>40</v>
      </c>
      <c r="Q1595" t="s">
        <v>179</v>
      </c>
      <c r="R1595" t="s">
        <v>231</v>
      </c>
      <c r="S1595" t="s">
        <v>233</v>
      </c>
      <c r="T1595">
        <v>28</v>
      </c>
      <c r="U1595">
        <v>1</v>
      </c>
      <c r="V1595">
        <v>560</v>
      </c>
      <c r="W1595">
        <v>110</v>
      </c>
      <c r="X1595">
        <v>5411</v>
      </c>
      <c r="Y1595">
        <v>319036</v>
      </c>
      <c r="Z1595">
        <v>4340348</v>
      </c>
      <c r="AA1595">
        <v>13.6</v>
      </c>
      <c r="AB1595">
        <v>138.69603000000001</v>
      </c>
      <c r="AC1595">
        <v>-4.6662095299999997</v>
      </c>
      <c r="AD1595">
        <v>2.76</v>
      </c>
      <c r="AE1595">
        <v>63.13</v>
      </c>
      <c r="AF1595">
        <v>0</v>
      </c>
      <c r="AG1595">
        <v>1.38</v>
      </c>
      <c r="AH1595">
        <v>2.1899999999999999E-2</v>
      </c>
      <c r="AI1595">
        <v>0.17519999999999999</v>
      </c>
      <c r="AJ1595">
        <v>0.92</v>
      </c>
      <c r="AK1595">
        <v>1</v>
      </c>
    </row>
    <row r="1596" spans="1:37" x14ac:dyDescent="0.25">
      <c r="A1596" s="18">
        <v>43960</v>
      </c>
      <c r="B1596" t="s">
        <v>240</v>
      </c>
      <c r="C1596" t="s">
        <v>180</v>
      </c>
      <c r="D1596">
        <v>0</v>
      </c>
      <c r="E1596">
        <v>0</v>
      </c>
      <c r="F1596">
        <v>0</v>
      </c>
      <c r="G1596">
        <v>0</v>
      </c>
      <c r="H1596">
        <v>53</v>
      </c>
      <c r="I1596">
        <v>0</v>
      </c>
      <c r="J1596">
        <v>0</v>
      </c>
      <c r="K1596">
        <v>53</v>
      </c>
      <c r="L1596" t="s">
        <v>13</v>
      </c>
      <c r="N1596" t="s">
        <v>180</v>
      </c>
      <c r="O1596" t="s">
        <v>39</v>
      </c>
      <c r="P1596" t="s">
        <v>40</v>
      </c>
      <c r="Q1596" t="s">
        <v>179</v>
      </c>
      <c r="R1596" t="s">
        <v>231</v>
      </c>
      <c r="S1596" t="s">
        <v>233</v>
      </c>
      <c r="T1596">
        <v>12</v>
      </c>
      <c r="U1596">
        <v>1</v>
      </c>
      <c r="V1596">
        <v>218</v>
      </c>
      <c r="W1596">
        <v>95</v>
      </c>
      <c r="X1596">
        <v>1742</v>
      </c>
      <c r="Y1596">
        <v>102955</v>
      </c>
      <c r="Z1596">
        <v>1140701</v>
      </c>
      <c r="AA1596">
        <v>11.08</v>
      </c>
      <c r="AB1596">
        <v>132.9762624</v>
      </c>
      <c r="AC1596">
        <v>-2.045160182</v>
      </c>
      <c r="AD1596">
        <v>0</v>
      </c>
      <c r="AE1596">
        <v>46.46</v>
      </c>
      <c r="AF1596">
        <v>0</v>
      </c>
      <c r="AG1596">
        <v>0</v>
      </c>
      <c r="AH1596">
        <v>0</v>
      </c>
      <c r="AI1596">
        <v>0</v>
      </c>
      <c r="AJ1596">
        <v>1</v>
      </c>
      <c r="AK1596">
        <v>1</v>
      </c>
    </row>
    <row r="1597" spans="1:37" x14ac:dyDescent="0.25">
      <c r="A1597" s="18">
        <v>43960</v>
      </c>
      <c r="B1597" t="s">
        <v>245</v>
      </c>
      <c r="C1597" t="s">
        <v>181</v>
      </c>
      <c r="D1597">
        <v>2</v>
      </c>
      <c r="E1597">
        <v>0</v>
      </c>
      <c r="F1597">
        <v>1</v>
      </c>
      <c r="G1597">
        <v>1</v>
      </c>
      <c r="H1597">
        <v>70</v>
      </c>
      <c r="I1597">
        <v>6</v>
      </c>
      <c r="J1597">
        <v>39</v>
      </c>
      <c r="K1597">
        <v>25</v>
      </c>
      <c r="L1597" t="s">
        <v>13</v>
      </c>
      <c r="N1597" t="s">
        <v>181</v>
      </c>
      <c r="O1597" t="s">
        <v>39</v>
      </c>
      <c r="P1597" t="s">
        <v>40</v>
      </c>
      <c r="Q1597" t="s">
        <v>226</v>
      </c>
      <c r="R1597" t="s">
        <v>215</v>
      </c>
      <c r="T1597">
        <v>10</v>
      </c>
      <c r="U1597">
        <v>2</v>
      </c>
      <c r="V1597">
        <v>169</v>
      </c>
      <c r="W1597">
        <v>268</v>
      </c>
      <c r="X1597">
        <v>1591</v>
      </c>
      <c r="Y1597">
        <v>87024</v>
      </c>
      <c r="Z1597">
        <v>6074100</v>
      </c>
      <c r="AA1597">
        <v>69.8</v>
      </c>
      <c r="AB1597">
        <v>101.8051092</v>
      </c>
      <c r="AC1597">
        <v>0.51164785099999999</v>
      </c>
      <c r="AD1597">
        <v>0.33</v>
      </c>
      <c r="AE1597">
        <v>11.52</v>
      </c>
      <c r="AF1597">
        <v>0</v>
      </c>
      <c r="AG1597">
        <v>0.99</v>
      </c>
      <c r="AH1597">
        <v>8.5699999999999998E-2</v>
      </c>
      <c r="AI1597">
        <v>0.55710000000000004</v>
      </c>
      <c r="AJ1597">
        <v>0.67</v>
      </c>
      <c r="AK1597">
        <v>1</v>
      </c>
    </row>
    <row r="1598" spans="1:37" x14ac:dyDescent="0.25">
      <c r="A1598" s="18">
        <v>43960</v>
      </c>
      <c r="B1598" t="s">
        <v>242</v>
      </c>
      <c r="C1598" t="s">
        <v>182</v>
      </c>
      <c r="D1598">
        <v>2</v>
      </c>
      <c r="E1598">
        <v>0</v>
      </c>
      <c r="F1598">
        <v>0</v>
      </c>
      <c r="G1598">
        <v>2</v>
      </c>
      <c r="H1598">
        <v>62</v>
      </c>
      <c r="I1598">
        <v>2</v>
      </c>
      <c r="J1598">
        <v>5</v>
      </c>
      <c r="K1598">
        <v>55</v>
      </c>
      <c r="L1598" t="s">
        <v>13</v>
      </c>
      <c r="N1598" t="s">
        <v>182</v>
      </c>
      <c r="O1598" t="s">
        <v>39</v>
      </c>
      <c r="P1598" t="s">
        <v>40</v>
      </c>
      <c r="Q1598" t="s">
        <v>220</v>
      </c>
      <c r="R1598" t="s">
        <v>42</v>
      </c>
      <c r="T1598">
        <v>6</v>
      </c>
      <c r="V1598">
        <v>69</v>
      </c>
      <c r="W1598">
        <v>73</v>
      </c>
      <c r="X1598">
        <v>575</v>
      </c>
      <c r="Y1598">
        <v>16787</v>
      </c>
      <c r="Z1598">
        <v>1559984</v>
      </c>
      <c r="AA1598">
        <v>92.93</v>
      </c>
      <c r="AB1598">
        <v>119.3450194</v>
      </c>
      <c r="AC1598">
        <v>-2.4617460530000002</v>
      </c>
      <c r="AD1598">
        <v>1.28</v>
      </c>
      <c r="AE1598">
        <v>39.74</v>
      </c>
      <c r="AF1598">
        <v>0</v>
      </c>
      <c r="AG1598">
        <v>1.28</v>
      </c>
      <c r="AH1598">
        <v>3.2300000000000002E-2</v>
      </c>
      <c r="AI1598">
        <v>8.0600000000000005E-2</v>
      </c>
      <c r="AJ1598">
        <v>1</v>
      </c>
      <c r="AK1598">
        <v>1</v>
      </c>
    </row>
    <row r="1599" spans="1:37" x14ac:dyDescent="0.25">
      <c r="A1599" s="18">
        <v>43960</v>
      </c>
      <c r="B1599" t="s">
        <v>229</v>
      </c>
      <c r="C1599" t="s">
        <v>183</v>
      </c>
      <c r="D1599">
        <v>2</v>
      </c>
      <c r="E1599">
        <v>0</v>
      </c>
      <c r="F1599">
        <v>9</v>
      </c>
      <c r="G1599">
        <v>-7</v>
      </c>
      <c r="H1599">
        <v>709</v>
      </c>
      <c r="I1599">
        <v>47</v>
      </c>
      <c r="J1599">
        <v>258</v>
      </c>
      <c r="K1599">
        <v>404</v>
      </c>
      <c r="L1599" t="s">
        <v>13</v>
      </c>
      <c r="N1599" t="s">
        <v>183</v>
      </c>
      <c r="O1599" t="s">
        <v>39</v>
      </c>
      <c r="P1599" t="s">
        <v>40</v>
      </c>
      <c r="Q1599" t="s">
        <v>220</v>
      </c>
      <c r="R1599" t="s">
        <v>42</v>
      </c>
      <c r="T1599">
        <v>21</v>
      </c>
      <c r="U1599">
        <v>3</v>
      </c>
      <c r="V1599">
        <v>311</v>
      </c>
      <c r="W1599">
        <v>792</v>
      </c>
      <c r="X1599">
        <v>2255</v>
      </c>
      <c r="Y1599">
        <v>46717</v>
      </c>
      <c r="Z1599">
        <v>9426885</v>
      </c>
      <c r="AA1599">
        <v>201.78</v>
      </c>
      <c r="AB1599">
        <v>120.1620559</v>
      </c>
      <c r="AC1599">
        <v>-3.731080714</v>
      </c>
      <c r="AD1599">
        <v>0.21</v>
      </c>
      <c r="AE1599">
        <v>75.209999999999994</v>
      </c>
      <c r="AF1599">
        <v>0</v>
      </c>
      <c r="AG1599">
        <v>4.99</v>
      </c>
      <c r="AH1599">
        <v>6.6299999999999998E-2</v>
      </c>
      <c r="AI1599">
        <v>0.3639</v>
      </c>
      <c r="AJ1599">
        <v>0.08</v>
      </c>
      <c r="AK1599">
        <v>0</v>
      </c>
    </row>
    <row r="1600" spans="1:37" x14ac:dyDescent="0.25">
      <c r="A1600" s="18">
        <v>43960</v>
      </c>
      <c r="B1600" t="s">
        <v>238</v>
      </c>
      <c r="C1600" t="s">
        <v>184</v>
      </c>
      <c r="D1600">
        <v>0</v>
      </c>
      <c r="E1600">
        <v>0</v>
      </c>
      <c r="F1600">
        <v>0</v>
      </c>
      <c r="G1600">
        <v>0</v>
      </c>
      <c r="H1600">
        <v>75</v>
      </c>
      <c r="I1600">
        <v>3</v>
      </c>
      <c r="J1600">
        <v>12</v>
      </c>
      <c r="K1600">
        <v>60</v>
      </c>
      <c r="L1600" t="s">
        <v>13</v>
      </c>
      <c r="N1600" t="s">
        <v>184</v>
      </c>
      <c r="O1600" t="s">
        <v>39</v>
      </c>
      <c r="P1600" t="s">
        <v>40</v>
      </c>
      <c r="Q1600" t="s">
        <v>220</v>
      </c>
      <c r="R1600" t="s">
        <v>42</v>
      </c>
      <c r="T1600">
        <v>12</v>
      </c>
      <c r="U1600">
        <v>1</v>
      </c>
      <c r="V1600">
        <v>175</v>
      </c>
      <c r="W1600">
        <v>175</v>
      </c>
      <c r="X1600">
        <v>1842</v>
      </c>
      <c r="Y1600">
        <v>61841</v>
      </c>
      <c r="Z1600">
        <v>2955567</v>
      </c>
      <c r="AA1600">
        <v>47.79</v>
      </c>
      <c r="AB1600">
        <v>121.2010927</v>
      </c>
      <c r="AC1600">
        <v>-1.00413668</v>
      </c>
      <c r="AD1600">
        <v>0</v>
      </c>
      <c r="AE1600">
        <v>25.38</v>
      </c>
      <c r="AF1600">
        <v>0</v>
      </c>
      <c r="AG1600">
        <v>1.02</v>
      </c>
      <c r="AH1600">
        <v>0.04</v>
      </c>
      <c r="AI1600">
        <v>0.16</v>
      </c>
      <c r="AJ1600">
        <v>1</v>
      </c>
      <c r="AK1600">
        <v>1</v>
      </c>
    </row>
    <row r="1601" spans="1:37" x14ac:dyDescent="0.25">
      <c r="A1601" s="18">
        <v>43960</v>
      </c>
      <c r="B1601" t="s">
        <v>219</v>
      </c>
      <c r="C1601" t="s">
        <v>185</v>
      </c>
      <c r="D1601">
        <v>1</v>
      </c>
      <c r="E1601">
        <v>0</v>
      </c>
      <c r="F1601">
        <v>0</v>
      </c>
      <c r="G1601">
        <v>1</v>
      </c>
      <c r="H1601">
        <v>71</v>
      </c>
      <c r="I1601">
        <v>3</v>
      </c>
      <c r="J1601">
        <v>15</v>
      </c>
      <c r="K1601">
        <v>53</v>
      </c>
      <c r="L1601" t="s">
        <v>13</v>
      </c>
      <c r="N1601" t="s">
        <v>185</v>
      </c>
      <c r="O1601" t="s">
        <v>39</v>
      </c>
      <c r="P1601" t="s">
        <v>40</v>
      </c>
      <c r="Q1601" t="s">
        <v>220</v>
      </c>
      <c r="R1601" t="s">
        <v>42</v>
      </c>
      <c r="T1601">
        <v>15</v>
      </c>
      <c r="U1601">
        <v>2</v>
      </c>
      <c r="V1601">
        <v>219</v>
      </c>
      <c r="W1601">
        <v>377</v>
      </c>
      <c r="X1601">
        <v>1911</v>
      </c>
      <c r="Y1601">
        <v>38068</v>
      </c>
      <c r="Z1601">
        <v>2635461</v>
      </c>
      <c r="AA1601">
        <v>69.23</v>
      </c>
      <c r="AB1601">
        <v>122.070311</v>
      </c>
      <c r="AC1601">
        <v>-4.1246887929999998</v>
      </c>
      <c r="AD1601">
        <v>0.38</v>
      </c>
      <c r="AE1601">
        <v>26.94</v>
      </c>
      <c r="AF1601">
        <v>0</v>
      </c>
      <c r="AG1601">
        <v>1.1399999999999999</v>
      </c>
      <c r="AH1601">
        <v>4.2299999999999997E-2</v>
      </c>
      <c r="AI1601">
        <v>0.21129999999999999</v>
      </c>
      <c r="AJ1601">
        <v>1</v>
      </c>
      <c r="AK1601">
        <v>1</v>
      </c>
    </row>
    <row r="1602" spans="1:37" x14ac:dyDescent="0.25">
      <c r="A1602" s="18">
        <v>43960</v>
      </c>
      <c r="B1602" t="s">
        <v>252</v>
      </c>
      <c r="C1602" t="s">
        <v>186</v>
      </c>
      <c r="D1602">
        <v>6</v>
      </c>
      <c r="E1602">
        <v>1</v>
      </c>
      <c r="F1602">
        <v>0</v>
      </c>
      <c r="G1602">
        <v>5</v>
      </c>
      <c r="H1602">
        <v>51</v>
      </c>
      <c r="I1602">
        <v>5</v>
      </c>
      <c r="J1602">
        <v>16</v>
      </c>
      <c r="K1602">
        <v>30</v>
      </c>
      <c r="L1602" t="s">
        <v>13</v>
      </c>
      <c r="N1602" t="s">
        <v>186</v>
      </c>
      <c r="O1602" t="s">
        <v>39</v>
      </c>
      <c r="P1602" t="s">
        <v>40</v>
      </c>
      <c r="Q1602" t="s">
        <v>220</v>
      </c>
      <c r="R1602" t="s">
        <v>42</v>
      </c>
      <c r="T1602">
        <v>11</v>
      </c>
      <c r="U1602">
        <v>4</v>
      </c>
      <c r="V1602">
        <v>171</v>
      </c>
      <c r="W1602">
        <v>332</v>
      </c>
      <c r="X1602">
        <v>1507</v>
      </c>
      <c r="Y1602">
        <v>13892</v>
      </c>
      <c r="Z1602">
        <v>2641884</v>
      </c>
      <c r="AA1602">
        <v>190.17</v>
      </c>
      <c r="AB1602">
        <v>124.5212396</v>
      </c>
      <c r="AC1602">
        <v>1.259638212</v>
      </c>
      <c r="AD1602">
        <v>2.27</v>
      </c>
      <c r="AE1602">
        <v>19.3</v>
      </c>
      <c r="AF1602">
        <v>0.38</v>
      </c>
      <c r="AG1602">
        <v>1.89</v>
      </c>
      <c r="AH1602">
        <v>9.8000000000000004E-2</v>
      </c>
      <c r="AI1602">
        <v>0.31369999999999998</v>
      </c>
      <c r="AJ1602">
        <v>3</v>
      </c>
    </row>
    <row r="1603" spans="1:37" x14ac:dyDescent="0.25">
      <c r="A1603" s="18">
        <v>43960</v>
      </c>
      <c r="B1603" t="s">
        <v>239</v>
      </c>
      <c r="C1603" t="s">
        <v>56</v>
      </c>
      <c r="D1603">
        <v>16</v>
      </c>
      <c r="E1603">
        <v>0</v>
      </c>
      <c r="F1603">
        <v>6</v>
      </c>
      <c r="G1603">
        <v>10</v>
      </c>
      <c r="H1603">
        <v>286</v>
      </c>
      <c r="I1603">
        <v>18</v>
      </c>
      <c r="J1603">
        <v>55</v>
      </c>
      <c r="K1603">
        <v>213</v>
      </c>
      <c r="L1603" t="s">
        <v>13</v>
      </c>
      <c r="N1603" t="s">
        <v>56</v>
      </c>
      <c r="O1603" t="s">
        <v>39</v>
      </c>
      <c r="P1603" t="s">
        <v>40</v>
      </c>
      <c r="Q1603" t="s">
        <v>226</v>
      </c>
      <c r="R1603" t="s">
        <v>215</v>
      </c>
      <c r="T1603">
        <v>12</v>
      </c>
      <c r="U1603">
        <v>7</v>
      </c>
      <c r="V1603">
        <v>179</v>
      </c>
      <c r="W1603">
        <v>230</v>
      </c>
      <c r="X1603">
        <v>928</v>
      </c>
      <c r="Y1603">
        <v>42013</v>
      </c>
      <c r="Z1603">
        <v>5519245</v>
      </c>
      <c r="AA1603">
        <v>131.37</v>
      </c>
      <c r="AB1603">
        <v>100.46506239999999</v>
      </c>
      <c r="AC1603">
        <v>-0.850253225</v>
      </c>
      <c r="AD1603">
        <v>2.9</v>
      </c>
      <c r="AE1603">
        <v>51.82</v>
      </c>
      <c r="AF1603">
        <v>0</v>
      </c>
      <c r="AG1603">
        <v>3.26</v>
      </c>
      <c r="AH1603">
        <v>6.2899999999999998E-2</v>
      </c>
      <c r="AI1603">
        <v>0.1923</v>
      </c>
      <c r="AJ1603">
        <v>0.89</v>
      </c>
      <c r="AK1603">
        <v>1</v>
      </c>
    </row>
    <row r="1604" spans="1:37" x14ac:dyDescent="0.25">
      <c r="A1604" s="18">
        <v>43960</v>
      </c>
      <c r="B1604" t="s">
        <v>243</v>
      </c>
      <c r="C1604" t="s">
        <v>156</v>
      </c>
      <c r="D1604">
        <v>51</v>
      </c>
      <c r="E1604">
        <v>0</v>
      </c>
      <c r="F1604">
        <v>6</v>
      </c>
      <c r="G1604">
        <v>45</v>
      </c>
      <c r="H1604">
        <v>277</v>
      </c>
      <c r="I1604">
        <v>8</v>
      </c>
      <c r="J1604">
        <v>54</v>
      </c>
      <c r="K1604">
        <v>215</v>
      </c>
      <c r="L1604" t="s">
        <v>13</v>
      </c>
      <c r="N1604" t="s">
        <v>156</v>
      </c>
      <c r="O1604" t="s">
        <v>39</v>
      </c>
      <c r="P1604" t="s">
        <v>40</v>
      </c>
      <c r="Q1604" t="s">
        <v>226</v>
      </c>
      <c r="R1604" t="s">
        <v>215</v>
      </c>
      <c r="T1604">
        <v>13</v>
      </c>
      <c r="U1604">
        <v>4</v>
      </c>
      <c r="V1604">
        <v>241</v>
      </c>
      <c r="W1604">
        <v>387</v>
      </c>
      <c r="X1604">
        <v>2853</v>
      </c>
      <c r="Y1604">
        <v>91592</v>
      </c>
      <c r="Z1604">
        <v>8217551</v>
      </c>
      <c r="AA1604">
        <v>89.72</v>
      </c>
      <c r="AB1604">
        <v>104.16946470000001</v>
      </c>
      <c r="AC1604">
        <v>-3.2162118080000002</v>
      </c>
      <c r="AD1604">
        <v>6.21</v>
      </c>
      <c r="AE1604">
        <v>33.71</v>
      </c>
      <c r="AF1604">
        <v>0</v>
      </c>
      <c r="AG1604">
        <v>0.97</v>
      </c>
      <c r="AH1604">
        <v>2.8899999999999999E-2</v>
      </c>
      <c r="AI1604">
        <v>0.19489999999999999</v>
      </c>
      <c r="AK1604">
        <v>0</v>
      </c>
    </row>
    <row r="1605" spans="1:37" x14ac:dyDescent="0.25">
      <c r="A1605" s="18">
        <v>43960</v>
      </c>
      <c r="B1605" t="s">
        <v>225</v>
      </c>
      <c r="C1605" t="s">
        <v>187</v>
      </c>
      <c r="D1605">
        <v>22</v>
      </c>
      <c r="E1605">
        <v>5</v>
      </c>
      <c r="F1605">
        <v>0</v>
      </c>
      <c r="G1605">
        <v>17</v>
      </c>
      <c r="H1605">
        <v>172</v>
      </c>
      <c r="I1605">
        <v>24</v>
      </c>
      <c r="J1605">
        <v>48</v>
      </c>
      <c r="K1605">
        <v>100</v>
      </c>
      <c r="L1605" t="s">
        <v>13</v>
      </c>
      <c r="N1605" t="s">
        <v>187</v>
      </c>
      <c r="O1605" t="s">
        <v>39</v>
      </c>
      <c r="P1605" t="s">
        <v>40</v>
      </c>
      <c r="Q1605" t="s">
        <v>226</v>
      </c>
      <c r="R1605" t="s">
        <v>215</v>
      </c>
      <c r="T1605">
        <v>25</v>
      </c>
      <c r="U1605">
        <v>8</v>
      </c>
      <c r="V1605">
        <v>450</v>
      </c>
      <c r="W1605">
        <v>693</v>
      </c>
      <c r="X1605">
        <v>5417</v>
      </c>
      <c r="Y1605">
        <v>72981</v>
      </c>
      <c r="Z1605">
        <v>14874889</v>
      </c>
      <c r="AA1605">
        <v>203.82</v>
      </c>
      <c r="AB1605">
        <v>99.051964420000004</v>
      </c>
      <c r="AC1605">
        <v>2.1918944530000002</v>
      </c>
      <c r="AD1605">
        <v>1.48</v>
      </c>
      <c r="AE1605">
        <v>11.56</v>
      </c>
      <c r="AF1605">
        <v>0.34</v>
      </c>
      <c r="AG1605">
        <v>1.61</v>
      </c>
      <c r="AH1605">
        <v>0.13950000000000001</v>
      </c>
      <c r="AI1605">
        <v>0.27910000000000001</v>
      </c>
      <c r="AJ1605">
        <v>1.47</v>
      </c>
    </row>
    <row r="1606" spans="1:37" x14ac:dyDescent="0.25">
      <c r="A1606" s="18">
        <v>43961</v>
      </c>
      <c r="B1606" t="s">
        <v>235</v>
      </c>
      <c r="C1606" t="s">
        <v>157</v>
      </c>
      <c r="D1606">
        <v>0</v>
      </c>
      <c r="E1606">
        <v>0</v>
      </c>
      <c r="F1606">
        <v>0</v>
      </c>
      <c r="G1606">
        <v>0</v>
      </c>
      <c r="H1606">
        <v>17</v>
      </c>
      <c r="I1606">
        <v>1</v>
      </c>
      <c r="J1606">
        <v>11</v>
      </c>
      <c r="K1606">
        <v>5</v>
      </c>
      <c r="L1606" t="s">
        <v>13</v>
      </c>
      <c r="N1606" t="s">
        <v>157</v>
      </c>
      <c r="O1606" t="s">
        <v>39</v>
      </c>
      <c r="P1606" t="s">
        <v>40</v>
      </c>
      <c r="Q1606" t="s">
        <v>226</v>
      </c>
      <c r="R1606" t="s">
        <v>215</v>
      </c>
      <c r="S1606" t="s">
        <v>233</v>
      </c>
      <c r="T1606">
        <v>18</v>
      </c>
      <c r="U1606">
        <v>5</v>
      </c>
      <c r="V1606">
        <v>289</v>
      </c>
      <c r="X1606">
        <v>6497</v>
      </c>
      <c r="Y1606">
        <v>57956</v>
      </c>
      <c r="Z1606">
        <v>5247257</v>
      </c>
      <c r="AA1606">
        <v>90.54</v>
      </c>
      <c r="AB1606">
        <v>96.910521739999993</v>
      </c>
      <c r="AC1606">
        <v>4.2256146279999998</v>
      </c>
      <c r="AD1606">
        <v>0</v>
      </c>
      <c r="AE1606">
        <v>3.24</v>
      </c>
      <c r="AF1606">
        <v>0</v>
      </c>
      <c r="AG1606">
        <v>0.19</v>
      </c>
      <c r="AH1606">
        <v>5.8799999999999998E-2</v>
      </c>
      <c r="AI1606">
        <v>0.64710000000000001</v>
      </c>
      <c r="AJ1606">
        <v>1</v>
      </c>
      <c r="AK1606">
        <v>1</v>
      </c>
    </row>
    <row r="1607" spans="1:37" x14ac:dyDescent="0.25">
      <c r="A1607" s="18">
        <v>43961</v>
      </c>
      <c r="B1607" t="s">
        <v>37</v>
      </c>
      <c r="C1607" t="s">
        <v>38</v>
      </c>
      <c r="D1607">
        <v>5</v>
      </c>
      <c r="E1607">
        <v>0</v>
      </c>
      <c r="F1607">
        <v>7</v>
      </c>
      <c r="G1607">
        <v>-2</v>
      </c>
      <c r="H1607">
        <v>302</v>
      </c>
      <c r="I1607">
        <v>2</v>
      </c>
      <c r="J1607">
        <v>198</v>
      </c>
      <c r="K1607">
        <v>102</v>
      </c>
      <c r="L1607" t="s">
        <v>13</v>
      </c>
      <c r="N1607" t="s">
        <v>38</v>
      </c>
      <c r="O1607" t="s">
        <v>39</v>
      </c>
      <c r="P1607" t="s">
        <v>40</v>
      </c>
      <c r="Q1607" t="s">
        <v>41</v>
      </c>
      <c r="R1607" t="s">
        <v>42</v>
      </c>
      <c r="T1607">
        <v>8</v>
      </c>
      <c r="U1607">
        <v>1</v>
      </c>
      <c r="V1607">
        <v>57</v>
      </c>
      <c r="W1607">
        <v>80</v>
      </c>
      <c r="X1607">
        <v>636</v>
      </c>
      <c r="Y1607">
        <v>5780</v>
      </c>
      <c r="Z1607">
        <v>4216171</v>
      </c>
      <c r="AA1607">
        <v>729.43</v>
      </c>
      <c r="AB1607">
        <v>115.1317136</v>
      </c>
      <c r="AC1607">
        <v>-8.3694716880000009</v>
      </c>
      <c r="AD1607">
        <v>1.19</v>
      </c>
      <c r="AE1607">
        <v>71.63</v>
      </c>
      <c r="AF1607">
        <v>0</v>
      </c>
      <c r="AG1607">
        <v>0.47</v>
      </c>
      <c r="AH1607">
        <v>6.6E-3</v>
      </c>
      <c r="AI1607">
        <v>0.65559999999999996</v>
      </c>
      <c r="AJ1607">
        <v>0.83</v>
      </c>
      <c r="AK1607">
        <v>1</v>
      </c>
    </row>
    <row r="1608" spans="1:37" x14ac:dyDescent="0.25">
      <c r="A1608" s="18">
        <v>43961</v>
      </c>
      <c r="B1608" t="s">
        <v>218</v>
      </c>
      <c r="C1608" t="s">
        <v>158</v>
      </c>
      <c r="D1608">
        <v>10</v>
      </c>
      <c r="E1608">
        <v>0</v>
      </c>
      <c r="F1608">
        <v>0</v>
      </c>
      <c r="G1608">
        <v>10</v>
      </c>
      <c r="H1608">
        <v>475</v>
      </c>
      <c r="I1608">
        <v>55</v>
      </c>
      <c r="J1608">
        <v>122</v>
      </c>
      <c r="K1608">
        <v>298</v>
      </c>
      <c r="L1608" t="s">
        <v>13</v>
      </c>
      <c r="N1608" t="s">
        <v>158</v>
      </c>
      <c r="O1608" t="s">
        <v>39</v>
      </c>
      <c r="P1608" t="s">
        <v>40</v>
      </c>
      <c r="Q1608" t="s">
        <v>214</v>
      </c>
      <c r="R1608" t="s">
        <v>215</v>
      </c>
      <c r="T1608">
        <v>4</v>
      </c>
      <c r="U1608">
        <v>4</v>
      </c>
      <c r="V1608">
        <v>155</v>
      </c>
      <c r="W1608">
        <v>313</v>
      </c>
      <c r="X1608">
        <v>1238</v>
      </c>
      <c r="Y1608">
        <v>9663</v>
      </c>
      <c r="Z1608">
        <v>10722374</v>
      </c>
      <c r="AA1608">
        <v>1109.6400000000001</v>
      </c>
      <c r="AB1608">
        <v>106.1090043</v>
      </c>
      <c r="AC1608">
        <v>-6.4567363880000004</v>
      </c>
      <c r="AD1608">
        <v>0.93</v>
      </c>
      <c r="AE1608">
        <v>44.3</v>
      </c>
      <c r="AF1608">
        <v>0</v>
      </c>
      <c r="AG1608">
        <v>5.13</v>
      </c>
      <c r="AH1608">
        <v>0.1158</v>
      </c>
      <c r="AI1608">
        <v>0.25679999999999997</v>
      </c>
      <c r="AJ1608">
        <v>0.53</v>
      </c>
      <c r="AK1608">
        <v>1</v>
      </c>
    </row>
    <row r="1609" spans="1:37" x14ac:dyDescent="0.25">
      <c r="A1609" s="18">
        <v>43961</v>
      </c>
      <c r="B1609" t="s">
        <v>250</v>
      </c>
      <c r="C1609" t="s">
        <v>159</v>
      </c>
      <c r="D1609">
        <v>0</v>
      </c>
      <c r="E1609">
        <v>0</v>
      </c>
      <c r="F1609">
        <v>0</v>
      </c>
      <c r="G1609">
        <v>0</v>
      </c>
      <c r="H1609">
        <v>37</v>
      </c>
      <c r="I1609">
        <v>2</v>
      </c>
      <c r="J1609">
        <v>1</v>
      </c>
      <c r="K1609">
        <v>34</v>
      </c>
      <c r="L1609" t="s">
        <v>13</v>
      </c>
      <c r="N1609" t="s">
        <v>159</v>
      </c>
      <c r="O1609" t="s">
        <v>39</v>
      </c>
      <c r="P1609" t="s">
        <v>40</v>
      </c>
      <c r="Q1609" t="s">
        <v>226</v>
      </c>
      <c r="R1609" t="s">
        <v>215</v>
      </c>
      <c r="T1609">
        <v>9</v>
      </c>
      <c r="U1609">
        <v>1</v>
      </c>
      <c r="V1609">
        <v>129</v>
      </c>
      <c r="W1609">
        <v>172</v>
      </c>
      <c r="X1609">
        <v>1341</v>
      </c>
      <c r="Y1609">
        <v>19919</v>
      </c>
      <c r="Z1609">
        <v>1999539</v>
      </c>
      <c r="AA1609">
        <v>100.38</v>
      </c>
      <c r="AB1609">
        <v>102.33842129999999</v>
      </c>
      <c r="AC1609">
        <v>-3.5335836270000001</v>
      </c>
      <c r="AD1609">
        <v>0</v>
      </c>
      <c r="AE1609">
        <v>18.5</v>
      </c>
      <c r="AF1609">
        <v>0</v>
      </c>
      <c r="AG1609">
        <v>1</v>
      </c>
      <c r="AH1609">
        <v>5.4100000000000002E-2</v>
      </c>
      <c r="AI1609">
        <v>2.7E-2</v>
      </c>
      <c r="AJ1609">
        <v>0</v>
      </c>
      <c r="AK1609">
        <v>1</v>
      </c>
    </row>
    <row r="1610" spans="1:37" x14ac:dyDescent="0.25">
      <c r="A1610" s="18">
        <v>43961</v>
      </c>
      <c r="B1610" t="s">
        <v>213</v>
      </c>
      <c r="C1610" t="s">
        <v>161</v>
      </c>
      <c r="D1610">
        <v>124</v>
      </c>
      <c r="E1610">
        <v>6</v>
      </c>
      <c r="F1610">
        <v>49</v>
      </c>
      <c r="G1610">
        <v>69</v>
      </c>
      <c r="H1610">
        <v>4566</v>
      </c>
      <c r="I1610">
        <v>392</v>
      </c>
      <c r="J1610">
        <v>748</v>
      </c>
      <c r="K1610">
        <v>3426</v>
      </c>
      <c r="L1610" t="s">
        <v>13</v>
      </c>
      <c r="N1610" t="s">
        <v>161</v>
      </c>
      <c r="O1610" t="s">
        <v>39</v>
      </c>
      <c r="P1610" t="s">
        <v>40</v>
      </c>
      <c r="Q1610" t="s">
        <v>214</v>
      </c>
      <c r="R1610" t="s">
        <v>215</v>
      </c>
      <c r="S1610" t="s">
        <v>216</v>
      </c>
      <c r="T1610">
        <v>1</v>
      </c>
      <c r="U1610">
        <v>5</v>
      </c>
      <c r="V1610">
        <v>44</v>
      </c>
      <c r="W1610">
        <v>267</v>
      </c>
      <c r="Y1610">
        <v>664</v>
      </c>
      <c r="Z1610">
        <v>10846145</v>
      </c>
      <c r="AA1610">
        <v>16334.31</v>
      </c>
      <c r="AB1610">
        <v>106.8361183</v>
      </c>
      <c r="AC1610">
        <v>-6.2046989909999999</v>
      </c>
      <c r="AD1610">
        <v>11.43</v>
      </c>
      <c r="AE1610">
        <v>420.98</v>
      </c>
      <c r="AF1610">
        <v>0.55000000000000004</v>
      </c>
      <c r="AG1610">
        <v>36.14</v>
      </c>
      <c r="AH1610">
        <v>8.5900000000000004E-2</v>
      </c>
      <c r="AI1610">
        <v>0.1638</v>
      </c>
      <c r="AJ1610">
        <v>1.24</v>
      </c>
      <c r="AK1610">
        <v>2</v>
      </c>
    </row>
    <row r="1611" spans="1:37" x14ac:dyDescent="0.25">
      <c r="A1611" s="18">
        <v>43961</v>
      </c>
      <c r="B1611" t="s">
        <v>223</v>
      </c>
      <c r="C1611" t="s">
        <v>160</v>
      </c>
      <c r="D1611">
        <v>7</v>
      </c>
      <c r="E1611">
        <v>0</v>
      </c>
      <c r="F1611">
        <v>0</v>
      </c>
      <c r="G1611">
        <v>7</v>
      </c>
      <c r="H1611">
        <v>138</v>
      </c>
      <c r="I1611">
        <v>7</v>
      </c>
      <c r="J1611">
        <v>61</v>
      </c>
      <c r="K1611">
        <v>70</v>
      </c>
      <c r="L1611" t="s">
        <v>13</v>
      </c>
      <c r="N1611" t="s">
        <v>160</v>
      </c>
      <c r="O1611" t="s">
        <v>39</v>
      </c>
      <c r="P1611" t="s">
        <v>40</v>
      </c>
      <c r="Q1611" t="s">
        <v>214</v>
      </c>
      <c r="R1611" t="s">
        <v>215</v>
      </c>
      <c r="S1611" t="s">
        <v>224</v>
      </c>
      <c r="T1611">
        <v>4</v>
      </c>
      <c r="U1611">
        <v>1</v>
      </c>
      <c r="V1611">
        <v>78</v>
      </c>
      <c r="W1611">
        <v>46</v>
      </c>
      <c r="X1611">
        <v>392</v>
      </c>
      <c r="Y1611">
        <v>3133</v>
      </c>
      <c r="Z1611">
        <v>3631015</v>
      </c>
      <c r="AA1611">
        <v>1158.9000000000001</v>
      </c>
      <c r="AB1611">
        <v>110.4448783</v>
      </c>
      <c r="AC1611">
        <v>-7.8945018500000002</v>
      </c>
      <c r="AD1611">
        <v>1.93</v>
      </c>
      <c r="AE1611">
        <v>38.01</v>
      </c>
      <c r="AF1611">
        <v>0</v>
      </c>
      <c r="AG1611">
        <v>1.93</v>
      </c>
      <c r="AH1611">
        <v>5.0700000000000002E-2</v>
      </c>
      <c r="AI1611">
        <v>0.442</v>
      </c>
      <c r="AJ1611">
        <v>2.33</v>
      </c>
      <c r="AK1611">
        <v>1</v>
      </c>
    </row>
    <row r="1612" spans="1:37" x14ac:dyDescent="0.25">
      <c r="A1612" s="18">
        <v>43961</v>
      </c>
      <c r="B1612" t="s">
        <v>254</v>
      </c>
      <c r="C1612" t="s">
        <v>162</v>
      </c>
      <c r="D1612">
        <v>0</v>
      </c>
      <c r="E1612">
        <v>0</v>
      </c>
      <c r="F1612">
        <v>1</v>
      </c>
      <c r="G1612">
        <v>-1</v>
      </c>
      <c r="H1612">
        <v>19</v>
      </c>
      <c r="I1612">
        <v>1</v>
      </c>
      <c r="J1612">
        <v>11</v>
      </c>
      <c r="K1612">
        <v>7</v>
      </c>
      <c r="L1612" t="s">
        <v>13</v>
      </c>
      <c r="N1612" t="s">
        <v>162</v>
      </c>
      <c r="O1612" t="s">
        <v>39</v>
      </c>
      <c r="P1612" t="s">
        <v>40</v>
      </c>
      <c r="Q1612" t="s">
        <v>220</v>
      </c>
      <c r="R1612" t="s">
        <v>42</v>
      </c>
      <c r="T1612">
        <v>5</v>
      </c>
      <c r="U1612">
        <v>1</v>
      </c>
      <c r="V1612">
        <v>77</v>
      </c>
      <c r="W1612">
        <v>72</v>
      </c>
      <c r="X1612">
        <v>657</v>
      </c>
      <c r="Y1612">
        <v>11257</v>
      </c>
      <c r="Z1612">
        <v>1180651</v>
      </c>
      <c r="AA1612">
        <v>104.88</v>
      </c>
      <c r="AB1612">
        <v>122.37605809999999</v>
      </c>
      <c r="AC1612">
        <v>0.68700260400000002</v>
      </c>
      <c r="AD1612">
        <v>0</v>
      </c>
      <c r="AE1612">
        <v>16.09</v>
      </c>
      <c r="AF1612">
        <v>0</v>
      </c>
      <c r="AG1612">
        <v>0.85</v>
      </c>
      <c r="AH1612">
        <v>5.2600000000000001E-2</v>
      </c>
      <c r="AI1612">
        <v>0.57889999999999997</v>
      </c>
      <c r="AJ1612">
        <v>1</v>
      </c>
      <c r="AK1612">
        <v>1</v>
      </c>
    </row>
    <row r="1613" spans="1:37" x14ac:dyDescent="0.25">
      <c r="A1613" s="18">
        <v>43961</v>
      </c>
      <c r="B1613" t="s">
        <v>246</v>
      </c>
      <c r="C1613" t="s">
        <v>163</v>
      </c>
      <c r="D1613">
        <v>2</v>
      </c>
      <c r="E1613">
        <v>0</v>
      </c>
      <c r="F1613">
        <v>0</v>
      </c>
      <c r="G1613">
        <v>2</v>
      </c>
      <c r="H1613">
        <v>63</v>
      </c>
      <c r="I1613">
        <v>0</v>
      </c>
      <c r="J1613">
        <v>3</v>
      </c>
      <c r="K1613">
        <v>60</v>
      </c>
      <c r="L1613" t="s">
        <v>13</v>
      </c>
      <c r="N1613" t="s">
        <v>163</v>
      </c>
      <c r="O1613" t="s">
        <v>39</v>
      </c>
      <c r="P1613" t="s">
        <v>40</v>
      </c>
      <c r="Q1613" t="s">
        <v>226</v>
      </c>
      <c r="R1613" t="s">
        <v>215</v>
      </c>
      <c r="T1613">
        <v>9</v>
      </c>
      <c r="U1613">
        <v>2</v>
      </c>
      <c r="V1613">
        <v>141</v>
      </c>
      <c r="W1613">
        <v>163</v>
      </c>
      <c r="X1613">
        <v>1399</v>
      </c>
      <c r="Y1613">
        <v>50058</v>
      </c>
      <c r="Z1613">
        <v>3493357</v>
      </c>
      <c r="AA1613">
        <v>69.790000000000006</v>
      </c>
      <c r="AB1613">
        <v>102.72364039999999</v>
      </c>
      <c r="AC1613">
        <v>-1.69769766</v>
      </c>
      <c r="AD1613">
        <v>0.56999999999999995</v>
      </c>
      <c r="AE1613">
        <v>18.03</v>
      </c>
      <c r="AF1613">
        <v>0</v>
      </c>
      <c r="AG1613">
        <v>0</v>
      </c>
      <c r="AH1613">
        <v>0</v>
      </c>
      <c r="AI1613">
        <v>4.7600000000000003E-2</v>
      </c>
      <c r="AJ1613">
        <v>0.13</v>
      </c>
      <c r="AK1613">
        <v>1</v>
      </c>
    </row>
    <row r="1614" spans="1:37" x14ac:dyDescent="0.25">
      <c r="A1614" s="18">
        <v>43961</v>
      </c>
      <c r="B1614" t="s">
        <v>217</v>
      </c>
      <c r="C1614" t="s">
        <v>164</v>
      </c>
      <c r="D1614">
        <v>0</v>
      </c>
      <c r="E1614">
        <v>0</v>
      </c>
      <c r="F1614">
        <v>0</v>
      </c>
      <c r="G1614">
        <v>0</v>
      </c>
      <c r="H1614">
        <v>1429</v>
      </c>
      <c r="I1614">
        <v>90</v>
      </c>
      <c r="J1614">
        <v>202</v>
      </c>
      <c r="K1614">
        <v>1137</v>
      </c>
      <c r="L1614" t="s">
        <v>13</v>
      </c>
      <c r="N1614" t="s">
        <v>164</v>
      </c>
      <c r="O1614" t="s">
        <v>39</v>
      </c>
      <c r="P1614" t="s">
        <v>40</v>
      </c>
      <c r="Q1614" t="s">
        <v>214</v>
      </c>
      <c r="R1614" t="s">
        <v>215</v>
      </c>
      <c r="T1614">
        <v>18</v>
      </c>
      <c r="U1614">
        <v>9</v>
      </c>
      <c r="V1614">
        <v>627</v>
      </c>
      <c r="W1614">
        <v>645</v>
      </c>
      <c r="X1614">
        <v>5312</v>
      </c>
      <c r="Y1614">
        <v>35378</v>
      </c>
      <c r="Z1614">
        <v>45161325</v>
      </c>
      <c r="AA1614">
        <v>1276.55</v>
      </c>
      <c r="AB1614">
        <v>107.60370829999999</v>
      </c>
      <c r="AC1614">
        <v>-6.9204320829999997</v>
      </c>
      <c r="AD1614">
        <v>0</v>
      </c>
      <c r="AE1614">
        <v>31.64</v>
      </c>
      <c r="AF1614">
        <v>0</v>
      </c>
      <c r="AG1614">
        <v>1.99</v>
      </c>
      <c r="AH1614">
        <v>6.3E-2</v>
      </c>
      <c r="AI1614">
        <v>0.1414</v>
      </c>
      <c r="AJ1614">
        <v>0</v>
      </c>
      <c r="AK1614">
        <v>0</v>
      </c>
    </row>
    <row r="1615" spans="1:37" x14ac:dyDescent="0.25">
      <c r="A1615" s="18">
        <v>43961</v>
      </c>
      <c r="B1615" t="s">
        <v>227</v>
      </c>
      <c r="C1615" t="s">
        <v>165</v>
      </c>
      <c r="D1615">
        <v>19</v>
      </c>
      <c r="E1615">
        <v>1</v>
      </c>
      <c r="F1615">
        <v>0</v>
      </c>
      <c r="G1615">
        <v>18</v>
      </c>
      <c r="H1615">
        <v>966</v>
      </c>
      <c r="I1615">
        <v>60</v>
      </c>
      <c r="J1615">
        <v>234</v>
      </c>
      <c r="K1615">
        <v>672</v>
      </c>
      <c r="L1615" t="s">
        <v>13</v>
      </c>
      <c r="N1615" t="s">
        <v>165</v>
      </c>
      <c r="O1615" t="s">
        <v>39</v>
      </c>
      <c r="P1615" t="s">
        <v>40</v>
      </c>
      <c r="Q1615" t="s">
        <v>214</v>
      </c>
      <c r="R1615" t="s">
        <v>215</v>
      </c>
      <c r="T1615">
        <v>29</v>
      </c>
      <c r="U1615">
        <v>6</v>
      </c>
      <c r="V1615">
        <v>576</v>
      </c>
      <c r="W1615">
        <v>753</v>
      </c>
      <c r="X1615">
        <v>7809</v>
      </c>
      <c r="Y1615">
        <v>32801</v>
      </c>
      <c r="Z1615">
        <v>36364072</v>
      </c>
      <c r="AA1615">
        <v>1108.6400000000001</v>
      </c>
      <c r="AB1615">
        <v>110.20111489999999</v>
      </c>
      <c r="AC1615">
        <v>-7.2590971770000001</v>
      </c>
      <c r="AD1615">
        <v>0.52</v>
      </c>
      <c r="AE1615">
        <v>26.56</v>
      </c>
      <c r="AF1615">
        <v>0.03</v>
      </c>
      <c r="AG1615">
        <v>1.65</v>
      </c>
      <c r="AH1615">
        <v>6.2100000000000002E-2</v>
      </c>
      <c r="AI1615">
        <v>0.2422</v>
      </c>
      <c r="AJ1615">
        <v>0.73</v>
      </c>
      <c r="AK1615">
        <v>0.5</v>
      </c>
    </row>
    <row r="1616" spans="1:37" x14ac:dyDescent="0.25">
      <c r="A1616" s="18">
        <v>43961</v>
      </c>
      <c r="B1616" t="s">
        <v>228</v>
      </c>
      <c r="C1616" t="s">
        <v>166</v>
      </c>
      <c r="D1616">
        <v>78</v>
      </c>
      <c r="E1616">
        <v>2</v>
      </c>
      <c r="F1616">
        <v>3</v>
      </c>
      <c r="G1616">
        <v>73</v>
      </c>
      <c r="H1616">
        <v>1442</v>
      </c>
      <c r="I1616">
        <v>142</v>
      </c>
      <c r="J1616">
        <v>218</v>
      </c>
      <c r="K1616">
        <v>1082</v>
      </c>
      <c r="L1616" t="s">
        <v>13</v>
      </c>
      <c r="N1616" t="s">
        <v>166</v>
      </c>
      <c r="O1616" t="s">
        <v>39</v>
      </c>
      <c r="P1616" t="s">
        <v>40</v>
      </c>
      <c r="Q1616" t="s">
        <v>214</v>
      </c>
      <c r="R1616" t="s">
        <v>215</v>
      </c>
      <c r="T1616">
        <v>29</v>
      </c>
      <c r="U1616">
        <v>9</v>
      </c>
      <c r="V1616">
        <v>666</v>
      </c>
      <c r="W1616">
        <v>777</v>
      </c>
      <c r="X1616">
        <v>7724</v>
      </c>
      <c r="Y1616">
        <v>47803</v>
      </c>
      <c r="Z1616">
        <v>40479023</v>
      </c>
      <c r="AA1616">
        <v>846.78</v>
      </c>
      <c r="AB1616">
        <v>112.7329414</v>
      </c>
      <c r="AC1616">
        <v>-7.7233455790000001</v>
      </c>
      <c r="AD1616">
        <v>1.93</v>
      </c>
      <c r="AE1616">
        <v>35.619999999999997</v>
      </c>
      <c r="AF1616">
        <v>0.05</v>
      </c>
      <c r="AG1616">
        <v>3.51</v>
      </c>
      <c r="AH1616">
        <v>9.8500000000000004E-2</v>
      </c>
      <c r="AI1616">
        <v>0.1512</v>
      </c>
      <c r="AJ1616">
        <v>0.57999999999999996</v>
      </c>
      <c r="AK1616">
        <v>0.67</v>
      </c>
    </row>
    <row r="1617" spans="1:37" x14ac:dyDescent="0.25">
      <c r="A1617" s="18">
        <v>43961</v>
      </c>
      <c r="B1617" t="s">
        <v>244</v>
      </c>
      <c r="C1617" t="s">
        <v>167</v>
      </c>
      <c r="D1617">
        <v>2</v>
      </c>
      <c r="E1617">
        <v>0</v>
      </c>
      <c r="F1617">
        <v>0</v>
      </c>
      <c r="G1617">
        <v>2</v>
      </c>
      <c r="H1617">
        <v>117</v>
      </c>
      <c r="I1617">
        <v>1</v>
      </c>
      <c r="J1617">
        <v>10</v>
      </c>
      <c r="K1617">
        <v>106</v>
      </c>
      <c r="L1617" t="s">
        <v>13</v>
      </c>
      <c r="N1617" t="s">
        <v>167</v>
      </c>
      <c r="O1617" t="s">
        <v>39</v>
      </c>
      <c r="P1617" t="s">
        <v>40</v>
      </c>
      <c r="Q1617" t="s">
        <v>222</v>
      </c>
      <c r="R1617" t="s">
        <v>215</v>
      </c>
      <c r="T1617">
        <v>12</v>
      </c>
      <c r="U1617">
        <v>2</v>
      </c>
      <c r="V1617">
        <v>174</v>
      </c>
      <c r="W1617">
        <v>99</v>
      </c>
      <c r="X1617">
        <v>2031</v>
      </c>
      <c r="Y1617">
        <v>147307</v>
      </c>
      <c r="Z1617">
        <v>5422814</v>
      </c>
      <c r="AA1617">
        <v>36.81</v>
      </c>
      <c r="AB1617">
        <v>111.1211776</v>
      </c>
      <c r="AC1617">
        <v>-8.6474572E-2</v>
      </c>
      <c r="AD1617">
        <v>0.37</v>
      </c>
      <c r="AE1617">
        <v>21.58</v>
      </c>
      <c r="AF1617">
        <v>0</v>
      </c>
      <c r="AG1617">
        <v>0.18</v>
      </c>
      <c r="AH1617">
        <v>8.5000000000000006E-3</v>
      </c>
      <c r="AI1617">
        <v>8.5500000000000007E-2</v>
      </c>
      <c r="AJ1617">
        <v>0.09</v>
      </c>
      <c r="AK1617">
        <v>1</v>
      </c>
    </row>
    <row r="1618" spans="1:37" x14ac:dyDescent="0.25">
      <c r="A1618" s="18">
        <v>43961</v>
      </c>
      <c r="B1618" t="s">
        <v>247</v>
      </c>
      <c r="C1618" t="s">
        <v>168</v>
      </c>
      <c r="D1618">
        <v>7</v>
      </c>
      <c r="E1618">
        <v>0</v>
      </c>
      <c r="F1618">
        <v>0</v>
      </c>
      <c r="G1618">
        <v>7</v>
      </c>
      <c r="H1618">
        <v>259</v>
      </c>
      <c r="I1618">
        <v>9</v>
      </c>
      <c r="J1618">
        <v>24</v>
      </c>
      <c r="K1618">
        <v>226</v>
      </c>
      <c r="L1618" t="s">
        <v>13</v>
      </c>
      <c r="N1618" t="s">
        <v>168</v>
      </c>
      <c r="O1618" t="s">
        <v>39</v>
      </c>
      <c r="P1618" t="s">
        <v>40</v>
      </c>
      <c r="Q1618" t="s">
        <v>222</v>
      </c>
      <c r="R1618" t="s">
        <v>42</v>
      </c>
      <c r="T1618">
        <v>11</v>
      </c>
      <c r="U1618">
        <v>2</v>
      </c>
      <c r="V1618">
        <v>153</v>
      </c>
      <c r="W1618">
        <v>144</v>
      </c>
      <c r="X1618">
        <v>1864</v>
      </c>
      <c r="Y1618">
        <v>38744</v>
      </c>
      <c r="Z1618">
        <v>4023049</v>
      </c>
      <c r="AA1618">
        <v>103.84</v>
      </c>
      <c r="AB1618">
        <v>115.4385783</v>
      </c>
      <c r="AC1618">
        <v>-2.993594979</v>
      </c>
      <c r="AD1618">
        <v>1.74</v>
      </c>
      <c r="AE1618">
        <v>64.38</v>
      </c>
      <c r="AF1618">
        <v>0</v>
      </c>
      <c r="AG1618">
        <v>2.2400000000000002</v>
      </c>
      <c r="AH1618">
        <v>3.4700000000000002E-2</v>
      </c>
      <c r="AI1618">
        <v>9.2700000000000005E-2</v>
      </c>
      <c r="AJ1618">
        <v>1</v>
      </c>
      <c r="AK1618">
        <v>1</v>
      </c>
    </row>
    <row r="1619" spans="1:37" x14ac:dyDescent="0.25">
      <c r="A1619" s="18">
        <v>43961</v>
      </c>
      <c r="B1619" t="s">
        <v>236</v>
      </c>
      <c r="C1619" t="s">
        <v>169</v>
      </c>
      <c r="D1619">
        <v>4</v>
      </c>
      <c r="E1619">
        <v>0</v>
      </c>
      <c r="F1619">
        <v>0</v>
      </c>
      <c r="G1619">
        <v>4</v>
      </c>
      <c r="H1619">
        <v>189</v>
      </c>
      <c r="I1619">
        <v>10</v>
      </c>
      <c r="J1619">
        <v>30</v>
      </c>
      <c r="K1619">
        <v>149</v>
      </c>
      <c r="L1619" t="s">
        <v>13</v>
      </c>
      <c r="N1619" t="s">
        <v>169</v>
      </c>
      <c r="O1619" t="s">
        <v>39</v>
      </c>
      <c r="P1619" t="s">
        <v>40</v>
      </c>
      <c r="Q1619" t="s">
        <v>222</v>
      </c>
      <c r="R1619" t="s">
        <v>215</v>
      </c>
      <c r="T1619">
        <v>13</v>
      </c>
      <c r="U1619">
        <v>1</v>
      </c>
      <c r="V1619">
        <v>136</v>
      </c>
      <c r="W1619">
        <v>139</v>
      </c>
      <c r="X1619">
        <v>1432</v>
      </c>
      <c r="Y1619">
        <v>153565</v>
      </c>
      <c r="Z1619">
        <v>2570289</v>
      </c>
      <c r="AA1619">
        <v>16.739999999999998</v>
      </c>
      <c r="AB1619">
        <v>113.41765359999999</v>
      </c>
      <c r="AC1619">
        <v>-1.6024846530000001</v>
      </c>
      <c r="AD1619">
        <v>1.56</v>
      </c>
      <c r="AE1619">
        <v>73.53</v>
      </c>
      <c r="AF1619">
        <v>0</v>
      </c>
      <c r="AG1619">
        <v>3.89</v>
      </c>
      <c r="AH1619">
        <v>5.2900000000000003E-2</v>
      </c>
      <c r="AI1619">
        <v>0.15870000000000001</v>
      </c>
      <c r="AJ1619">
        <v>4</v>
      </c>
      <c r="AK1619">
        <v>1</v>
      </c>
    </row>
    <row r="1620" spans="1:37" x14ac:dyDescent="0.25">
      <c r="A1620" s="18">
        <v>43961</v>
      </c>
      <c r="B1620" t="s">
        <v>221</v>
      </c>
      <c r="C1620" t="s">
        <v>170</v>
      </c>
      <c r="D1620">
        <v>4</v>
      </c>
      <c r="E1620">
        <v>0</v>
      </c>
      <c r="F1620">
        <v>3</v>
      </c>
      <c r="G1620">
        <v>1</v>
      </c>
      <c r="H1620">
        <v>215</v>
      </c>
      <c r="I1620">
        <v>2</v>
      </c>
      <c r="J1620">
        <v>34</v>
      </c>
      <c r="K1620">
        <v>179</v>
      </c>
      <c r="L1620" t="s">
        <v>13</v>
      </c>
      <c r="N1620" t="s">
        <v>170</v>
      </c>
      <c r="O1620" t="s">
        <v>39</v>
      </c>
      <c r="P1620" t="s">
        <v>40</v>
      </c>
      <c r="Q1620" t="s">
        <v>222</v>
      </c>
      <c r="R1620" t="s">
        <v>42</v>
      </c>
      <c r="T1620">
        <v>7</v>
      </c>
      <c r="U1620">
        <v>3</v>
      </c>
      <c r="V1620">
        <v>103</v>
      </c>
      <c r="W1620">
        <v>197</v>
      </c>
      <c r="X1620">
        <v>841</v>
      </c>
      <c r="Y1620">
        <v>129067</v>
      </c>
      <c r="Z1620">
        <v>3552191</v>
      </c>
      <c r="AA1620">
        <v>27.52</v>
      </c>
      <c r="AB1620">
        <v>116.4684405</v>
      </c>
      <c r="AC1620">
        <v>0.45385803000000002</v>
      </c>
      <c r="AD1620">
        <v>1.1299999999999999</v>
      </c>
      <c r="AE1620">
        <v>60.53</v>
      </c>
      <c r="AF1620">
        <v>0</v>
      </c>
      <c r="AG1620">
        <v>0.56000000000000005</v>
      </c>
      <c r="AH1620">
        <v>9.2999999999999992E-3</v>
      </c>
      <c r="AI1620">
        <v>0.15809999999999999</v>
      </c>
      <c r="AJ1620">
        <v>0.8</v>
      </c>
      <c r="AK1620">
        <v>1</v>
      </c>
    </row>
    <row r="1621" spans="1:37" x14ac:dyDescent="0.25">
      <c r="A1621" s="18">
        <v>43961</v>
      </c>
      <c r="B1621" t="s">
        <v>241</v>
      </c>
      <c r="C1621" t="s">
        <v>171</v>
      </c>
      <c r="D1621">
        <v>0</v>
      </c>
      <c r="E1621">
        <v>0</v>
      </c>
      <c r="F1621">
        <v>1</v>
      </c>
      <c r="G1621">
        <v>-1</v>
      </c>
      <c r="H1621">
        <v>131</v>
      </c>
      <c r="I1621">
        <v>1</v>
      </c>
      <c r="J1621">
        <v>7</v>
      </c>
      <c r="K1621">
        <v>123</v>
      </c>
      <c r="L1621" t="s">
        <v>13</v>
      </c>
      <c r="N1621" t="s">
        <v>171</v>
      </c>
      <c r="O1621" t="s">
        <v>39</v>
      </c>
      <c r="P1621" t="s">
        <v>40</v>
      </c>
      <c r="Q1621" t="s">
        <v>222</v>
      </c>
      <c r="R1621" t="s">
        <v>42</v>
      </c>
      <c r="T1621">
        <v>4</v>
      </c>
      <c r="U1621">
        <v>1</v>
      </c>
      <c r="V1621">
        <v>53</v>
      </c>
      <c r="W1621">
        <v>35</v>
      </c>
      <c r="X1621">
        <v>447</v>
      </c>
      <c r="Y1621">
        <v>75468</v>
      </c>
      <c r="Z1621">
        <v>648407</v>
      </c>
      <c r="AA1621">
        <v>8.59</v>
      </c>
      <c r="AB1621">
        <v>116.2188791</v>
      </c>
      <c r="AC1621">
        <v>2.8910126209999998</v>
      </c>
      <c r="AD1621">
        <v>0</v>
      </c>
      <c r="AE1621">
        <v>202.03</v>
      </c>
      <c r="AF1621">
        <v>0</v>
      </c>
      <c r="AG1621">
        <v>1.54</v>
      </c>
      <c r="AH1621">
        <v>7.6E-3</v>
      </c>
      <c r="AI1621">
        <v>5.3400000000000003E-2</v>
      </c>
      <c r="AJ1621">
        <v>1</v>
      </c>
      <c r="AK1621">
        <v>1</v>
      </c>
    </row>
    <row r="1622" spans="1:37" x14ac:dyDescent="0.25">
      <c r="A1622" s="18">
        <v>43961</v>
      </c>
      <c r="B1622" t="s">
        <v>248</v>
      </c>
      <c r="C1622" t="s">
        <v>172</v>
      </c>
      <c r="D1622">
        <v>1</v>
      </c>
      <c r="E1622">
        <v>0</v>
      </c>
      <c r="F1622">
        <v>0</v>
      </c>
      <c r="G1622">
        <v>1</v>
      </c>
      <c r="H1622">
        <v>29</v>
      </c>
      <c r="I1622">
        <v>1</v>
      </c>
      <c r="J1622">
        <v>7</v>
      </c>
      <c r="K1622">
        <v>21</v>
      </c>
      <c r="L1622" t="s">
        <v>13</v>
      </c>
      <c r="N1622" t="s">
        <v>172</v>
      </c>
      <c r="O1622" t="s">
        <v>39</v>
      </c>
      <c r="P1622" t="s">
        <v>40</v>
      </c>
      <c r="Q1622" t="s">
        <v>226</v>
      </c>
      <c r="R1622" t="s">
        <v>215</v>
      </c>
      <c r="T1622">
        <v>6</v>
      </c>
      <c r="U1622">
        <v>1</v>
      </c>
      <c r="V1622">
        <v>47</v>
      </c>
      <c r="W1622">
        <v>82</v>
      </c>
      <c r="X1622">
        <v>309</v>
      </c>
      <c r="Y1622">
        <v>16424</v>
      </c>
      <c r="Z1622">
        <v>1379767</v>
      </c>
      <c r="AA1622">
        <v>84.01</v>
      </c>
      <c r="AB1622">
        <v>106.5499324</v>
      </c>
      <c r="AC1622">
        <v>-2.4474441269999998</v>
      </c>
      <c r="AD1622">
        <v>0.72</v>
      </c>
      <c r="AE1622">
        <v>21.02</v>
      </c>
      <c r="AF1622">
        <v>0</v>
      </c>
      <c r="AG1622">
        <v>0.72</v>
      </c>
      <c r="AH1622">
        <v>3.4500000000000003E-2</v>
      </c>
      <c r="AI1622">
        <v>0.2414</v>
      </c>
      <c r="AK1622">
        <v>1</v>
      </c>
    </row>
    <row r="1623" spans="1:37" x14ac:dyDescent="0.25">
      <c r="A1623" s="18">
        <v>43961</v>
      </c>
      <c r="B1623" t="s">
        <v>249</v>
      </c>
      <c r="C1623" t="s">
        <v>173</v>
      </c>
      <c r="D1623">
        <v>0</v>
      </c>
      <c r="E1623">
        <v>0</v>
      </c>
      <c r="F1623">
        <v>1</v>
      </c>
      <c r="G1623">
        <v>-1</v>
      </c>
      <c r="H1623">
        <v>96</v>
      </c>
      <c r="I1623">
        <v>10</v>
      </c>
      <c r="J1623">
        <v>70</v>
      </c>
      <c r="K1623">
        <v>16</v>
      </c>
      <c r="L1623" t="s">
        <v>13</v>
      </c>
      <c r="N1623" t="s">
        <v>173</v>
      </c>
      <c r="O1623" t="s">
        <v>39</v>
      </c>
      <c r="P1623" t="s">
        <v>40</v>
      </c>
      <c r="Q1623" t="s">
        <v>226</v>
      </c>
      <c r="R1623" t="s">
        <v>215</v>
      </c>
      <c r="T1623">
        <v>5</v>
      </c>
      <c r="U1623">
        <v>2</v>
      </c>
      <c r="V1623">
        <v>75</v>
      </c>
      <c r="W1623">
        <v>142</v>
      </c>
      <c r="X1623">
        <v>275</v>
      </c>
      <c r="Y1623">
        <v>8202</v>
      </c>
      <c r="Z1623">
        <v>1929400</v>
      </c>
      <c r="AA1623">
        <v>235.24</v>
      </c>
      <c r="AB1623">
        <v>108.261746</v>
      </c>
      <c r="AC1623">
        <v>3.9163459999999999</v>
      </c>
      <c r="AD1623">
        <v>0</v>
      </c>
      <c r="AE1623">
        <v>49.76</v>
      </c>
      <c r="AF1623">
        <v>0</v>
      </c>
      <c r="AG1623">
        <v>5.18</v>
      </c>
      <c r="AH1623">
        <v>0.1042</v>
      </c>
      <c r="AI1623">
        <v>0.72919999999999996</v>
      </c>
      <c r="AJ1623">
        <v>0</v>
      </c>
      <c r="AK1623">
        <v>0</v>
      </c>
    </row>
    <row r="1624" spans="1:37" x14ac:dyDescent="0.25">
      <c r="A1624" s="18">
        <v>43961</v>
      </c>
      <c r="B1624" t="s">
        <v>237</v>
      </c>
      <c r="C1624" t="s">
        <v>174</v>
      </c>
      <c r="D1624">
        <v>0</v>
      </c>
      <c r="E1624">
        <v>1</v>
      </c>
      <c r="F1624">
        <v>0</v>
      </c>
      <c r="G1624">
        <v>-1</v>
      </c>
      <c r="H1624">
        <v>65</v>
      </c>
      <c r="I1624">
        <v>6</v>
      </c>
      <c r="J1624">
        <v>19</v>
      </c>
      <c r="K1624">
        <v>40</v>
      </c>
      <c r="L1624" t="s">
        <v>13</v>
      </c>
      <c r="N1624" t="s">
        <v>174</v>
      </c>
      <c r="O1624" t="s">
        <v>39</v>
      </c>
      <c r="P1624" t="s">
        <v>40</v>
      </c>
      <c r="Q1624" t="s">
        <v>226</v>
      </c>
      <c r="R1624" t="s">
        <v>215</v>
      </c>
      <c r="T1624">
        <v>13</v>
      </c>
      <c r="U1624">
        <v>2</v>
      </c>
      <c r="V1624">
        <v>228</v>
      </c>
      <c r="W1624">
        <v>205</v>
      </c>
      <c r="X1624">
        <v>2435</v>
      </c>
      <c r="Y1624">
        <v>34624</v>
      </c>
      <c r="Z1624">
        <v>9095591</v>
      </c>
      <c r="AA1624">
        <v>262.7</v>
      </c>
      <c r="AB1624">
        <v>105.0214366</v>
      </c>
      <c r="AC1624">
        <v>-4.9167929749999999</v>
      </c>
      <c r="AD1624">
        <v>0</v>
      </c>
      <c r="AE1624">
        <v>7.15</v>
      </c>
      <c r="AF1624">
        <v>0.11</v>
      </c>
      <c r="AG1624">
        <v>0.66</v>
      </c>
      <c r="AH1624">
        <v>9.2299999999999993E-2</v>
      </c>
      <c r="AI1624">
        <v>0.2923</v>
      </c>
      <c r="AJ1624">
        <v>1</v>
      </c>
    </row>
    <row r="1625" spans="1:37" x14ac:dyDescent="0.25">
      <c r="A1625" s="18">
        <v>43961</v>
      </c>
      <c r="B1625" t="s">
        <v>230</v>
      </c>
      <c r="C1625" t="s">
        <v>175</v>
      </c>
      <c r="D1625">
        <v>0</v>
      </c>
      <c r="E1625">
        <v>0</v>
      </c>
      <c r="F1625">
        <v>1</v>
      </c>
      <c r="G1625">
        <v>-1</v>
      </c>
      <c r="H1625">
        <v>32</v>
      </c>
      <c r="I1625">
        <v>2</v>
      </c>
      <c r="J1625">
        <v>12</v>
      </c>
      <c r="K1625">
        <v>18</v>
      </c>
      <c r="L1625" t="s">
        <v>13</v>
      </c>
      <c r="N1625" t="s">
        <v>175</v>
      </c>
      <c r="O1625" t="s">
        <v>39</v>
      </c>
      <c r="P1625" t="s">
        <v>40</v>
      </c>
      <c r="Q1625" t="s">
        <v>175</v>
      </c>
      <c r="R1625" t="s">
        <v>231</v>
      </c>
      <c r="T1625">
        <v>9</v>
      </c>
      <c r="U1625">
        <v>2</v>
      </c>
      <c r="V1625">
        <v>118</v>
      </c>
      <c r="W1625">
        <v>35</v>
      </c>
      <c r="X1625">
        <v>1198</v>
      </c>
      <c r="Y1625">
        <v>46914</v>
      </c>
      <c r="Z1625">
        <v>1847097</v>
      </c>
      <c r="AA1625">
        <v>39.369999999999997</v>
      </c>
      <c r="AB1625">
        <v>129.57679200000001</v>
      </c>
      <c r="AC1625">
        <v>-3.1925720000000002</v>
      </c>
      <c r="AD1625">
        <v>0</v>
      </c>
      <c r="AE1625">
        <v>17.32</v>
      </c>
      <c r="AF1625">
        <v>0</v>
      </c>
      <c r="AG1625">
        <v>1.08</v>
      </c>
      <c r="AH1625">
        <v>6.25E-2</v>
      </c>
      <c r="AI1625">
        <v>0.375</v>
      </c>
      <c r="AJ1625">
        <v>1</v>
      </c>
      <c r="AK1625">
        <v>1</v>
      </c>
    </row>
    <row r="1626" spans="1:37" x14ac:dyDescent="0.25">
      <c r="A1626" s="18">
        <v>43961</v>
      </c>
      <c r="B1626" t="s">
        <v>234</v>
      </c>
      <c r="C1626" t="s">
        <v>176</v>
      </c>
      <c r="D1626">
        <v>0</v>
      </c>
      <c r="E1626">
        <v>0</v>
      </c>
      <c r="F1626">
        <v>0</v>
      </c>
      <c r="G1626">
        <v>0</v>
      </c>
      <c r="H1626">
        <v>54</v>
      </c>
      <c r="I1626">
        <v>0</v>
      </c>
      <c r="J1626">
        <v>9</v>
      </c>
      <c r="K1626">
        <v>45</v>
      </c>
      <c r="L1626" t="s">
        <v>13</v>
      </c>
      <c r="N1626" t="s">
        <v>176</v>
      </c>
      <c r="O1626" t="s">
        <v>39</v>
      </c>
      <c r="P1626" t="s">
        <v>40</v>
      </c>
      <c r="Q1626" t="s">
        <v>175</v>
      </c>
      <c r="R1626" t="s">
        <v>231</v>
      </c>
      <c r="T1626">
        <v>8</v>
      </c>
      <c r="U1626">
        <v>2</v>
      </c>
      <c r="V1626">
        <v>116</v>
      </c>
      <c r="W1626">
        <v>118</v>
      </c>
      <c r="X1626">
        <v>1063</v>
      </c>
      <c r="Y1626">
        <v>31983</v>
      </c>
      <c r="Z1626">
        <v>1307803</v>
      </c>
      <c r="AA1626">
        <v>40.89</v>
      </c>
      <c r="AB1626">
        <v>127.5391072</v>
      </c>
      <c r="AC1626">
        <v>0.212036949</v>
      </c>
      <c r="AD1626">
        <v>0</v>
      </c>
      <c r="AE1626">
        <v>41.29</v>
      </c>
      <c r="AF1626">
        <v>0</v>
      </c>
      <c r="AG1626">
        <v>0</v>
      </c>
      <c r="AH1626">
        <v>0</v>
      </c>
      <c r="AI1626">
        <v>0.16669999999999999</v>
      </c>
      <c r="AJ1626">
        <v>0</v>
      </c>
      <c r="AK1626">
        <v>1</v>
      </c>
    </row>
    <row r="1627" spans="1:37" x14ac:dyDescent="0.25">
      <c r="A1627" s="18">
        <v>43961</v>
      </c>
      <c r="B1627" t="s">
        <v>251</v>
      </c>
      <c r="C1627" t="s">
        <v>177</v>
      </c>
      <c r="D1627">
        <v>0</v>
      </c>
      <c r="E1627">
        <v>0</v>
      </c>
      <c r="F1627">
        <v>5</v>
      </c>
      <c r="G1627">
        <v>-5</v>
      </c>
      <c r="H1627">
        <v>328</v>
      </c>
      <c r="I1627">
        <v>6</v>
      </c>
      <c r="J1627">
        <v>92</v>
      </c>
      <c r="K1627">
        <v>230</v>
      </c>
      <c r="L1627" t="s">
        <v>13</v>
      </c>
      <c r="N1627" t="s">
        <v>177</v>
      </c>
      <c r="O1627" t="s">
        <v>39</v>
      </c>
      <c r="P1627" t="s">
        <v>40</v>
      </c>
      <c r="Q1627" t="s">
        <v>41</v>
      </c>
      <c r="R1627" t="s">
        <v>42</v>
      </c>
      <c r="T1627">
        <v>8</v>
      </c>
      <c r="U1627">
        <v>2</v>
      </c>
      <c r="V1627">
        <v>117</v>
      </c>
      <c r="W1627">
        <v>145</v>
      </c>
      <c r="X1627">
        <v>995</v>
      </c>
      <c r="Y1627">
        <v>18572</v>
      </c>
      <c r="Z1627">
        <v>5270247</v>
      </c>
      <c r="AA1627">
        <v>283.77</v>
      </c>
      <c r="AB1627">
        <v>117.5086257</v>
      </c>
      <c r="AC1627">
        <v>-8.6069988659999996</v>
      </c>
      <c r="AD1627">
        <v>0</v>
      </c>
      <c r="AE1627">
        <v>62.24</v>
      </c>
      <c r="AF1627">
        <v>0</v>
      </c>
      <c r="AG1627">
        <v>1.1399999999999999</v>
      </c>
      <c r="AH1627">
        <v>1.83E-2</v>
      </c>
      <c r="AI1627">
        <v>0.28050000000000003</v>
      </c>
      <c r="AJ1627">
        <v>0</v>
      </c>
      <c r="AK1627">
        <v>0</v>
      </c>
    </row>
    <row r="1628" spans="1:37" x14ac:dyDescent="0.25">
      <c r="A1628" s="18">
        <v>43961</v>
      </c>
      <c r="B1628" t="s">
        <v>253</v>
      </c>
      <c r="C1628" t="s">
        <v>178</v>
      </c>
      <c r="D1628">
        <v>0</v>
      </c>
      <c r="E1628">
        <v>0</v>
      </c>
      <c r="F1628">
        <v>0</v>
      </c>
      <c r="G1628">
        <v>0</v>
      </c>
      <c r="H1628">
        <v>12</v>
      </c>
      <c r="I1628">
        <v>0</v>
      </c>
      <c r="J1628">
        <v>1</v>
      </c>
      <c r="K1628">
        <v>11</v>
      </c>
      <c r="L1628" t="s">
        <v>13</v>
      </c>
      <c r="N1628" t="s">
        <v>178</v>
      </c>
      <c r="O1628" t="s">
        <v>39</v>
      </c>
      <c r="P1628" t="s">
        <v>40</v>
      </c>
      <c r="Q1628" t="s">
        <v>41</v>
      </c>
      <c r="R1628" t="s">
        <v>42</v>
      </c>
      <c r="T1628">
        <v>21</v>
      </c>
      <c r="U1628">
        <v>1</v>
      </c>
      <c r="V1628">
        <v>309</v>
      </c>
      <c r="W1628">
        <v>327</v>
      </c>
      <c r="X1628">
        <v>3026</v>
      </c>
      <c r="Y1628">
        <v>48718</v>
      </c>
      <c r="Z1628">
        <v>5411321</v>
      </c>
      <c r="AA1628">
        <v>111.07</v>
      </c>
      <c r="AB1628">
        <v>121.592271</v>
      </c>
      <c r="AC1628">
        <v>-8.6822049999999997</v>
      </c>
      <c r="AD1628">
        <v>0</v>
      </c>
      <c r="AE1628">
        <v>2.2200000000000002</v>
      </c>
      <c r="AF1628">
        <v>0</v>
      </c>
      <c r="AG1628">
        <v>0</v>
      </c>
      <c r="AH1628">
        <v>0</v>
      </c>
      <c r="AI1628">
        <v>8.3299999999999999E-2</v>
      </c>
      <c r="AJ1628">
        <v>1</v>
      </c>
      <c r="AK1628">
        <v>1</v>
      </c>
    </row>
    <row r="1629" spans="1:37" x14ac:dyDescent="0.25">
      <c r="A1629" s="18">
        <v>43961</v>
      </c>
      <c r="B1629" t="s">
        <v>232</v>
      </c>
      <c r="C1629" t="s">
        <v>179</v>
      </c>
      <c r="D1629">
        <v>30</v>
      </c>
      <c r="E1629">
        <v>0</v>
      </c>
      <c r="F1629">
        <v>0</v>
      </c>
      <c r="G1629">
        <v>30</v>
      </c>
      <c r="H1629">
        <v>304</v>
      </c>
      <c r="I1629">
        <v>6</v>
      </c>
      <c r="J1629">
        <v>48</v>
      </c>
      <c r="K1629">
        <v>250</v>
      </c>
      <c r="L1629" t="s">
        <v>13</v>
      </c>
      <c r="N1629" t="s">
        <v>179</v>
      </c>
      <c r="O1629" t="s">
        <v>39</v>
      </c>
      <c r="P1629" t="s">
        <v>40</v>
      </c>
      <c r="Q1629" t="s">
        <v>179</v>
      </c>
      <c r="R1629" t="s">
        <v>231</v>
      </c>
      <c r="S1629" t="s">
        <v>233</v>
      </c>
      <c r="T1629">
        <v>28</v>
      </c>
      <c r="U1629">
        <v>1</v>
      </c>
      <c r="V1629">
        <v>560</v>
      </c>
      <c r="W1629">
        <v>110</v>
      </c>
      <c r="X1629">
        <v>5411</v>
      </c>
      <c r="Y1629">
        <v>319036</v>
      </c>
      <c r="Z1629">
        <v>4340348</v>
      </c>
      <c r="AA1629">
        <v>13.6</v>
      </c>
      <c r="AB1629">
        <v>138.69603000000001</v>
      </c>
      <c r="AC1629">
        <v>-4.6662095299999997</v>
      </c>
      <c r="AD1629">
        <v>6.91</v>
      </c>
      <c r="AE1629">
        <v>70.040000000000006</v>
      </c>
      <c r="AF1629">
        <v>0</v>
      </c>
      <c r="AG1629">
        <v>1.38</v>
      </c>
      <c r="AH1629">
        <v>1.9699999999999999E-2</v>
      </c>
      <c r="AI1629">
        <v>0.15790000000000001</v>
      </c>
      <c r="AJ1629">
        <v>2.5</v>
      </c>
      <c r="AK1629">
        <v>1</v>
      </c>
    </row>
    <row r="1630" spans="1:37" x14ac:dyDescent="0.25">
      <c r="A1630" s="18">
        <v>43961</v>
      </c>
      <c r="B1630" t="s">
        <v>240</v>
      </c>
      <c r="C1630" t="s">
        <v>180</v>
      </c>
      <c r="D1630">
        <v>17</v>
      </c>
      <c r="E1630">
        <v>0</v>
      </c>
      <c r="F1630">
        <v>2</v>
      </c>
      <c r="G1630">
        <v>15</v>
      </c>
      <c r="H1630">
        <v>70</v>
      </c>
      <c r="I1630">
        <v>0</v>
      </c>
      <c r="J1630">
        <v>2</v>
      </c>
      <c r="K1630">
        <v>68</v>
      </c>
      <c r="L1630" t="s">
        <v>13</v>
      </c>
      <c r="N1630" t="s">
        <v>180</v>
      </c>
      <c r="O1630" t="s">
        <v>39</v>
      </c>
      <c r="P1630" t="s">
        <v>40</v>
      </c>
      <c r="Q1630" t="s">
        <v>179</v>
      </c>
      <c r="R1630" t="s">
        <v>231</v>
      </c>
      <c r="S1630" t="s">
        <v>233</v>
      </c>
      <c r="T1630">
        <v>12</v>
      </c>
      <c r="U1630">
        <v>1</v>
      </c>
      <c r="V1630">
        <v>218</v>
      </c>
      <c r="W1630">
        <v>95</v>
      </c>
      <c r="X1630">
        <v>1742</v>
      </c>
      <c r="Y1630">
        <v>102955</v>
      </c>
      <c r="Z1630">
        <v>1140701</v>
      </c>
      <c r="AA1630">
        <v>11.08</v>
      </c>
      <c r="AB1630">
        <v>132.9762624</v>
      </c>
      <c r="AC1630">
        <v>-2.045160182</v>
      </c>
      <c r="AD1630">
        <v>14.9</v>
      </c>
      <c r="AE1630">
        <v>61.37</v>
      </c>
      <c r="AF1630">
        <v>0</v>
      </c>
      <c r="AG1630">
        <v>0</v>
      </c>
      <c r="AH1630">
        <v>0</v>
      </c>
      <c r="AI1630">
        <v>2.86E-2</v>
      </c>
      <c r="AK1630">
        <v>1</v>
      </c>
    </row>
    <row r="1631" spans="1:37" x14ac:dyDescent="0.25">
      <c r="A1631" s="18">
        <v>43961</v>
      </c>
      <c r="B1631" t="s">
        <v>245</v>
      </c>
      <c r="C1631" t="s">
        <v>181</v>
      </c>
      <c r="D1631">
        <v>2</v>
      </c>
      <c r="E1631">
        <v>0</v>
      </c>
      <c r="F1631">
        <v>7</v>
      </c>
      <c r="G1631">
        <v>-5</v>
      </c>
      <c r="H1631">
        <v>72</v>
      </c>
      <c r="I1631">
        <v>6</v>
      </c>
      <c r="J1631">
        <v>46</v>
      </c>
      <c r="K1631">
        <v>20</v>
      </c>
      <c r="L1631" t="s">
        <v>13</v>
      </c>
      <c r="N1631" t="s">
        <v>181</v>
      </c>
      <c r="O1631" t="s">
        <v>39</v>
      </c>
      <c r="P1631" t="s">
        <v>40</v>
      </c>
      <c r="Q1631" t="s">
        <v>226</v>
      </c>
      <c r="R1631" t="s">
        <v>215</v>
      </c>
      <c r="T1631">
        <v>10</v>
      </c>
      <c r="U1631">
        <v>2</v>
      </c>
      <c r="V1631">
        <v>169</v>
      </c>
      <c r="W1631">
        <v>268</v>
      </c>
      <c r="X1631">
        <v>1591</v>
      </c>
      <c r="Y1631">
        <v>87024</v>
      </c>
      <c r="Z1631">
        <v>6074100</v>
      </c>
      <c r="AA1631">
        <v>69.8</v>
      </c>
      <c r="AB1631">
        <v>101.8051092</v>
      </c>
      <c r="AC1631">
        <v>0.51164785099999999</v>
      </c>
      <c r="AD1631">
        <v>0.33</v>
      </c>
      <c r="AE1631">
        <v>11.85</v>
      </c>
      <c r="AF1631">
        <v>0</v>
      </c>
      <c r="AG1631">
        <v>0.99</v>
      </c>
      <c r="AH1631">
        <v>8.3299999999999999E-2</v>
      </c>
      <c r="AI1631">
        <v>0.63890000000000002</v>
      </c>
      <c r="AJ1631">
        <v>1</v>
      </c>
      <c r="AK1631">
        <v>1</v>
      </c>
    </row>
    <row r="1632" spans="1:37" x14ac:dyDescent="0.25">
      <c r="A1632" s="18">
        <v>43961</v>
      </c>
      <c r="B1632" t="s">
        <v>242</v>
      </c>
      <c r="C1632" t="s">
        <v>182</v>
      </c>
      <c r="D1632">
        <v>0</v>
      </c>
      <c r="E1632">
        <v>0</v>
      </c>
      <c r="F1632">
        <v>0</v>
      </c>
      <c r="G1632">
        <v>0</v>
      </c>
      <c r="H1632">
        <v>62</v>
      </c>
      <c r="I1632">
        <v>2</v>
      </c>
      <c r="J1632">
        <v>5</v>
      </c>
      <c r="K1632">
        <v>55</v>
      </c>
      <c r="L1632" t="s">
        <v>13</v>
      </c>
      <c r="N1632" t="s">
        <v>182</v>
      </c>
      <c r="O1632" t="s">
        <v>39</v>
      </c>
      <c r="P1632" t="s">
        <v>40</v>
      </c>
      <c r="Q1632" t="s">
        <v>220</v>
      </c>
      <c r="R1632" t="s">
        <v>42</v>
      </c>
      <c r="T1632">
        <v>6</v>
      </c>
      <c r="V1632">
        <v>69</v>
      </c>
      <c r="W1632">
        <v>73</v>
      </c>
      <c r="X1632">
        <v>575</v>
      </c>
      <c r="Y1632">
        <v>16787</v>
      </c>
      <c r="Z1632">
        <v>1559984</v>
      </c>
      <c r="AA1632">
        <v>92.93</v>
      </c>
      <c r="AB1632">
        <v>119.3450194</v>
      </c>
      <c r="AC1632">
        <v>-2.4617460530000002</v>
      </c>
      <c r="AD1632">
        <v>0</v>
      </c>
      <c r="AE1632">
        <v>39.74</v>
      </c>
      <c r="AF1632">
        <v>0</v>
      </c>
      <c r="AG1632">
        <v>1.28</v>
      </c>
      <c r="AH1632">
        <v>3.2300000000000002E-2</v>
      </c>
      <c r="AI1632">
        <v>8.0600000000000005E-2</v>
      </c>
      <c r="AJ1632">
        <v>0</v>
      </c>
      <c r="AK1632">
        <v>1</v>
      </c>
    </row>
    <row r="1633" spans="1:37" x14ac:dyDescent="0.25">
      <c r="A1633" s="18">
        <v>43961</v>
      </c>
      <c r="B1633" t="s">
        <v>229</v>
      </c>
      <c r="C1633" t="s">
        <v>183</v>
      </c>
      <c r="D1633">
        <v>12</v>
      </c>
      <c r="E1633">
        <v>2</v>
      </c>
      <c r="F1633">
        <v>6</v>
      </c>
      <c r="G1633">
        <v>4</v>
      </c>
      <c r="H1633">
        <v>721</v>
      </c>
      <c r="I1633">
        <v>49</v>
      </c>
      <c r="J1633">
        <v>264</v>
      </c>
      <c r="K1633">
        <v>408</v>
      </c>
      <c r="L1633" t="s">
        <v>13</v>
      </c>
      <c r="N1633" t="s">
        <v>183</v>
      </c>
      <c r="O1633" t="s">
        <v>39</v>
      </c>
      <c r="P1633" t="s">
        <v>40</v>
      </c>
      <c r="Q1633" t="s">
        <v>220</v>
      </c>
      <c r="R1633" t="s">
        <v>42</v>
      </c>
      <c r="T1633">
        <v>21</v>
      </c>
      <c r="U1633">
        <v>3</v>
      </c>
      <c r="V1633">
        <v>311</v>
      </c>
      <c r="W1633">
        <v>792</v>
      </c>
      <c r="X1633">
        <v>2255</v>
      </c>
      <c r="Y1633">
        <v>46717</v>
      </c>
      <c r="Z1633">
        <v>9426885</v>
      </c>
      <c r="AA1633">
        <v>201.78</v>
      </c>
      <c r="AB1633">
        <v>120.1620559</v>
      </c>
      <c r="AC1633">
        <v>-3.731080714</v>
      </c>
      <c r="AD1633">
        <v>1.27</v>
      </c>
      <c r="AE1633">
        <v>76.48</v>
      </c>
      <c r="AF1633">
        <v>0.21</v>
      </c>
      <c r="AG1633">
        <v>5.2</v>
      </c>
      <c r="AH1633">
        <v>6.8000000000000005E-2</v>
      </c>
      <c r="AI1633">
        <v>0.36620000000000003</v>
      </c>
      <c r="AJ1633">
        <v>6</v>
      </c>
    </row>
    <row r="1634" spans="1:37" x14ac:dyDescent="0.25">
      <c r="A1634" s="18">
        <v>43961</v>
      </c>
      <c r="B1634" t="s">
        <v>238</v>
      </c>
      <c r="C1634" t="s">
        <v>184</v>
      </c>
      <c r="D1634">
        <v>8</v>
      </c>
      <c r="E1634">
        <v>0</v>
      </c>
      <c r="F1634">
        <v>0</v>
      </c>
      <c r="G1634">
        <v>8</v>
      </c>
      <c r="H1634">
        <v>83</v>
      </c>
      <c r="I1634">
        <v>3</v>
      </c>
      <c r="J1634">
        <v>12</v>
      </c>
      <c r="K1634">
        <v>68</v>
      </c>
      <c r="L1634" t="s">
        <v>13</v>
      </c>
      <c r="N1634" t="s">
        <v>184</v>
      </c>
      <c r="O1634" t="s">
        <v>39</v>
      </c>
      <c r="P1634" t="s">
        <v>40</v>
      </c>
      <c r="Q1634" t="s">
        <v>220</v>
      </c>
      <c r="R1634" t="s">
        <v>42</v>
      </c>
      <c r="T1634">
        <v>12</v>
      </c>
      <c r="U1634">
        <v>1</v>
      </c>
      <c r="V1634">
        <v>175</v>
      </c>
      <c r="W1634">
        <v>175</v>
      </c>
      <c r="X1634">
        <v>1842</v>
      </c>
      <c r="Y1634">
        <v>61841</v>
      </c>
      <c r="Z1634">
        <v>2955567</v>
      </c>
      <c r="AA1634">
        <v>47.79</v>
      </c>
      <c r="AB1634">
        <v>121.2010927</v>
      </c>
      <c r="AC1634">
        <v>-1.00413668</v>
      </c>
      <c r="AD1634">
        <v>2.71</v>
      </c>
      <c r="AE1634">
        <v>28.08</v>
      </c>
      <c r="AF1634">
        <v>0</v>
      </c>
      <c r="AG1634">
        <v>1.02</v>
      </c>
      <c r="AH1634">
        <v>3.61E-2</v>
      </c>
      <c r="AI1634">
        <v>0.14460000000000001</v>
      </c>
      <c r="AK1634">
        <v>1</v>
      </c>
    </row>
    <row r="1635" spans="1:37" x14ac:dyDescent="0.25">
      <c r="A1635" s="18">
        <v>43961</v>
      </c>
      <c r="B1635" t="s">
        <v>219</v>
      </c>
      <c r="C1635" t="s">
        <v>185</v>
      </c>
      <c r="D1635">
        <v>5</v>
      </c>
      <c r="E1635">
        <v>0</v>
      </c>
      <c r="F1635">
        <v>1</v>
      </c>
      <c r="G1635">
        <v>4</v>
      </c>
      <c r="H1635">
        <v>76</v>
      </c>
      <c r="I1635">
        <v>3</v>
      </c>
      <c r="J1635">
        <v>16</v>
      </c>
      <c r="K1635">
        <v>57</v>
      </c>
      <c r="L1635" t="s">
        <v>13</v>
      </c>
      <c r="N1635" t="s">
        <v>185</v>
      </c>
      <c r="O1635" t="s">
        <v>39</v>
      </c>
      <c r="P1635" t="s">
        <v>40</v>
      </c>
      <c r="Q1635" t="s">
        <v>220</v>
      </c>
      <c r="R1635" t="s">
        <v>42</v>
      </c>
      <c r="T1635">
        <v>15</v>
      </c>
      <c r="U1635">
        <v>2</v>
      </c>
      <c r="V1635">
        <v>219</v>
      </c>
      <c r="W1635">
        <v>377</v>
      </c>
      <c r="X1635">
        <v>1911</v>
      </c>
      <c r="Y1635">
        <v>38068</v>
      </c>
      <c r="Z1635">
        <v>2635461</v>
      </c>
      <c r="AA1635">
        <v>69.23</v>
      </c>
      <c r="AB1635">
        <v>122.070311</v>
      </c>
      <c r="AC1635">
        <v>-4.1246887929999998</v>
      </c>
      <c r="AD1635">
        <v>1.9</v>
      </c>
      <c r="AE1635">
        <v>28.84</v>
      </c>
      <c r="AF1635">
        <v>0</v>
      </c>
      <c r="AG1635">
        <v>1.1399999999999999</v>
      </c>
      <c r="AH1635">
        <v>3.95E-2</v>
      </c>
      <c r="AI1635">
        <v>0.21049999999999999</v>
      </c>
      <c r="AJ1635">
        <v>5</v>
      </c>
      <c r="AK1635">
        <v>1</v>
      </c>
    </row>
    <row r="1636" spans="1:37" x14ac:dyDescent="0.25">
      <c r="A1636" s="18">
        <v>43961</v>
      </c>
      <c r="B1636" t="s">
        <v>252</v>
      </c>
      <c r="C1636" t="s">
        <v>186</v>
      </c>
      <c r="D1636">
        <v>18</v>
      </c>
      <c r="E1636">
        <v>1</v>
      </c>
      <c r="F1636">
        <v>0</v>
      </c>
      <c r="G1636">
        <v>17</v>
      </c>
      <c r="H1636">
        <v>69</v>
      </c>
      <c r="I1636">
        <v>6</v>
      </c>
      <c r="J1636">
        <v>16</v>
      </c>
      <c r="K1636">
        <v>47</v>
      </c>
      <c r="L1636" t="s">
        <v>13</v>
      </c>
      <c r="N1636" t="s">
        <v>186</v>
      </c>
      <c r="O1636" t="s">
        <v>39</v>
      </c>
      <c r="P1636" t="s">
        <v>40</v>
      </c>
      <c r="Q1636" t="s">
        <v>220</v>
      </c>
      <c r="R1636" t="s">
        <v>42</v>
      </c>
      <c r="T1636">
        <v>11</v>
      </c>
      <c r="U1636">
        <v>4</v>
      </c>
      <c r="V1636">
        <v>171</v>
      </c>
      <c r="W1636">
        <v>332</v>
      </c>
      <c r="X1636">
        <v>1507</v>
      </c>
      <c r="Y1636">
        <v>13892</v>
      </c>
      <c r="Z1636">
        <v>2641884</v>
      </c>
      <c r="AA1636">
        <v>190.17</v>
      </c>
      <c r="AB1636">
        <v>124.5212396</v>
      </c>
      <c r="AC1636">
        <v>1.259638212</v>
      </c>
      <c r="AD1636">
        <v>6.81</v>
      </c>
      <c r="AE1636">
        <v>26.12</v>
      </c>
      <c r="AF1636">
        <v>0.38</v>
      </c>
      <c r="AG1636">
        <v>2.27</v>
      </c>
      <c r="AH1636">
        <v>8.6999999999999994E-2</v>
      </c>
      <c r="AI1636">
        <v>0.2319</v>
      </c>
      <c r="AJ1636">
        <v>3</v>
      </c>
      <c r="AK1636">
        <v>1</v>
      </c>
    </row>
    <row r="1637" spans="1:37" x14ac:dyDescent="0.25">
      <c r="A1637" s="18">
        <v>43961</v>
      </c>
      <c r="B1637" t="s">
        <v>239</v>
      </c>
      <c r="C1637" t="s">
        <v>56</v>
      </c>
      <c r="D1637">
        <v>13</v>
      </c>
      <c r="E1637">
        <v>0</v>
      </c>
      <c r="F1637">
        <v>2</v>
      </c>
      <c r="G1637">
        <v>11</v>
      </c>
      <c r="H1637">
        <v>299</v>
      </c>
      <c r="I1637">
        <v>18</v>
      </c>
      <c r="J1637">
        <v>57</v>
      </c>
      <c r="K1637">
        <v>224</v>
      </c>
      <c r="L1637" t="s">
        <v>13</v>
      </c>
      <c r="N1637" t="s">
        <v>56</v>
      </c>
      <c r="O1637" t="s">
        <v>39</v>
      </c>
      <c r="P1637" t="s">
        <v>40</v>
      </c>
      <c r="Q1637" t="s">
        <v>226</v>
      </c>
      <c r="R1637" t="s">
        <v>215</v>
      </c>
      <c r="T1637">
        <v>12</v>
      </c>
      <c r="U1637">
        <v>7</v>
      </c>
      <c r="V1637">
        <v>179</v>
      </c>
      <c r="W1637">
        <v>230</v>
      </c>
      <c r="X1637">
        <v>928</v>
      </c>
      <c r="Y1637">
        <v>42013</v>
      </c>
      <c r="Z1637">
        <v>5519245</v>
      </c>
      <c r="AA1637">
        <v>131.37</v>
      </c>
      <c r="AB1637">
        <v>100.46506239999999</v>
      </c>
      <c r="AC1637">
        <v>-0.850253225</v>
      </c>
      <c r="AD1637">
        <v>2.36</v>
      </c>
      <c r="AE1637">
        <v>54.17</v>
      </c>
      <c r="AF1637">
        <v>0</v>
      </c>
      <c r="AG1637">
        <v>3.26</v>
      </c>
      <c r="AH1637">
        <v>6.0199999999999997E-2</v>
      </c>
      <c r="AI1637">
        <v>0.19059999999999999</v>
      </c>
      <c r="AJ1637">
        <v>0.81</v>
      </c>
      <c r="AK1637">
        <v>1</v>
      </c>
    </row>
    <row r="1638" spans="1:37" x14ac:dyDescent="0.25">
      <c r="A1638" s="18">
        <v>43961</v>
      </c>
      <c r="B1638" t="s">
        <v>243</v>
      </c>
      <c r="C1638" t="s">
        <v>156</v>
      </c>
      <c r="D1638">
        <v>0</v>
      </c>
      <c r="E1638">
        <v>3</v>
      </c>
      <c r="F1638">
        <v>9</v>
      </c>
      <c r="G1638">
        <v>-12</v>
      </c>
      <c r="H1638">
        <v>277</v>
      </c>
      <c r="I1638">
        <v>11</v>
      </c>
      <c r="J1638">
        <v>63</v>
      </c>
      <c r="K1638">
        <v>203</v>
      </c>
      <c r="L1638" t="s">
        <v>13</v>
      </c>
      <c r="N1638" t="s">
        <v>156</v>
      </c>
      <c r="O1638" t="s">
        <v>39</v>
      </c>
      <c r="P1638" t="s">
        <v>40</v>
      </c>
      <c r="Q1638" t="s">
        <v>226</v>
      </c>
      <c r="R1638" t="s">
        <v>215</v>
      </c>
      <c r="T1638">
        <v>13</v>
      </c>
      <c r="U1638">
        <v>4</v>
      </c>
      <c r="V1638">
        <v>241</v>
      </c>
      <c r="W1638">
        <v>387</v>
      </c>
      <c r="X1638">
        <v>2853</v>
      </c>
      <c r="Y1638">
        <v>91592</v>
      </c>
      <c r="Z1638">
        <v>8217551</v>
      </c>
      <c r="AA1638">
        <v>89.72</v>
      </c>
      <c r="AB1638">
        <v>104.16946470000001</v>
      </c>
      <c r="AC1638">
        <v>-3.2162118080000002</v>
      </c>
      <c r="AD1638">
        <v>0</v>
      </c>
      <c r="AE1638">
        <v>33.71</v>
      </c>
      <c r="AF1638">
        <v>0.37</v>
      </c>
      <c r="AG1638">
        <v>1.34</v>
      </c>
      <c r="AH1638">
        <v>3.9699999999999999E-2</v>
      </c>
      <c r="AI1638">
        <v>0.22739999999999999</v>
      </c>
      <c r="AJ1638">
        <v>0</v>
      </c>
    </row>
    <row r="1639" spans="1:37" x14ac:dyDescent="0.25">
      <c r="A1639" s="18">
        <v>43961</v>
      </c>
      <c r="B1639" t="s">
        <v>225</v>
      </c>
      <c r="C1639" t="s">
        <v>187</v>
      </c>
      <c r="D1639">
        <v>0</v>
      </c>
      <c r="E1639">
        <v>0</v>
      </c>
      <c r="F1639">
        <v>0</v>
      </c>
      <c r="G1639">
        <v>0</v>
      </c>
      <c r="H1639">
        <v>172</v>
      </c>
      <c r="I1639">
        <v>24</v>
      </c>
      <c r="J1639">
        <v>48</v>
      </c>
      <c r="K1639">
        <v>100</v>
      </c>
      <c r="L1639" t="s">
        <v>13</v>
      </c>
      <c r="N1639" t="s">
        <v>187</v>
      </c>
      <c r="O1639" t="s">
        <v>39</v>
      </c>
      <c r="P1639" t="s">
        <v>40</v>
      </c>
      <c r="Q1639" t="s">
        <v>226</v>
      </c>
      <c r="R1639" t="s">
        <v>215</v>
      </c>
      <c r="T1639">
        <v>25</v>
      </c>
      <c r="U1639">
        <v>8</v>
      </c>
      <c r="V1639">
        <v>450</v>
      </c>
      <c r="W1639">
        <v>693</v>
      </c>
      <c r="X1639">
        <v>5417</v>
      </c>
      <c r="Y1639">
        <v>72981</v>
      </c>
      <c r="Z1639">
        <v>14874889</v>
      </c>
      <c r="AA1639">
        <v>203.82</v>
      </c>
      <c r="AB1639">
        <v>99.051964420000004</v>
      </c>
      <c r="AC1639">
        <v>2.1918944530000002</v>
      </c>
      <c r="AD1639">
        <v>0</v>
      </c>
      <c r="AE1639">
        <v>11.56</v>
      </c>
      <c r="AF1639">
        <v>0</v>
      </c>
      <c r="AG1639">
        <v>1.61</v>
      </c>
      <c r="AH1639">
        <v>0.13950000000000001</v>
      </c>
      <c r="AI1639">
        <v>0.27910000000000001</v>
      </c>
      <c r="AJ1639">
        <v>0</v>
      </c>
      <c r="AK1639">
        <v>0</v>
      </c>
    </row>
    <row r="1640" spans="1:37" x14ac:dyDescent="0.25">
      <c r="A1640" s="18">
        <v>43962</v>
      </c>
      <c r="B1640" t="s">
        <v>235</v>
      </c>
      <c r="C1640" t="s">
        <v>157</v>
      </c>
      <c r="D1640">
        <v>0</v>
      </c>
      <c r="E1640">
        <v>0</v>
      </c>
      <c r="F1640">
        <v>1</v>
      </c>
      <c r="G1640">
        <v>-1</v>
      </c>
      <c r="H1640">
        <v>17</v>
      </c>
      <c r="I1640">
        <v>1</v>
      </c>
      <c r="J1640">
        <v>12</v>
      </c>
      <c r="K1640">
        <v>4</v>
      </c>
      <c r="L1640" t="s">
        <v>13</v>
      </c>
      <c r="N1640" t="s">
        <v>157</v>
      </c>
      <c r="O1640" t="s">
        <v>39</v>
      </c>
      <c r="P1640" t="s">
        <v>40</v>
      </c>
      <c r="Q1640" t="s">
        <v>226</v>
      </c>
      <c r="R1640" t="s">
        <v>215</v>
      </c>
      <c r="S1640" t="s">
        <v>233</v>
      </c>
      <c r="T1640">
        <v>18</v>
      </c>
      <c r="U1640">
        <v>5</v>
      </c>
      <c r="V1640">
        <v>289</v>
      </c>
      <c r="X1640">
        <v>6497</v>
      </c>
      <c r="Y1640">
        <v>57956</v>
      </c>
      <c r="Z1640">
        <v>5247257</v>
      </c>
      <c r="AA1640">
        <v>90.54</v>
      </c>
      <c r="AB1640">
        <v>96.910521739999993</v>
      </c>
      <c r="AC1640">
        <v>4.2256146279999998</v>
      </c>
      <c r="AD1640">
        <v>0</v>
      </c>
      <c r="AE1640">
        <v>3.24</v>
      </c>
      <c r="AF1640">
        <v>0</v>
      </c>
      <c r="AG1640">
        <v>0.19</v>
      </c>
      <c r="AH1640">
        <v>5.8799999999999998E-2</v>
      </c>
      <c r="AI1640">
        <v>0.70589999999999997</v>
      </c>
      <c r="AJ1640">
        <v>1</v>
      </c>
      <c r="AK1640">
        <v>1</v>
      </c>
    </row>
    <row r="1641" spans="1:37" x14ac:dyDescent="0.25">
      <c r="A1641" s="18">
        <v>43962</v>
      </c>
      <c r="B1641" t="s">
        <v>37</v>
      </c>
      <c r="C1641" t="s">
        <v>38</v>
      </c>
      <c r="D1641">
        <v>3</v>
      </c>
      <c r="E1641">
        <v>0</v>
      </c>
      <c r="F1641">
        <v>6</v>
      </c>
      <c r="G1641">
        <v>-3</v>
      </c>
      <c r="H1641">
        <v>305</v>
      </c>
      <c r="I1641">
        <v>2</v>
      </c>
      <c r="J1641">
        <v>204</v>
      </c>
      <c r="K1641">
        <v>99</v>
      </c>
      <c r="L1641" t="s">
        <v>13</v>
      </c>
      <c r="N1641" t="s">
        <v>38</v>
      </c>
      <c r="O1641" t="s">
        <v>39</v>
      </c>
      <c r="P1641" t="s">
        <v>40</v>
      </c>
      <c r="Q1641" t="s">
        <v>41</v>
      </c>
      <c r="R1641" t="s">
        <v>42</v>
      </c>
      <c r="T1641">
        <v>8</v>
      </c>
      <c r="U1641">
        <v>1</v>
      </c>
      <c r="V1641">
        <v>57</v>
      </c>
      <c r="W1641">
        <v>80</v>
      </c>
      <c r="X1641">
        <v>636</v>
      </c>
      <c r="Y1641">
        <v>5780</v>
      </c>
      <c r="Z1641">
        <v>4216171</v>
      </c>
      <c r="AA1641">
        <v>729.43</v>
      </c>
      <c r="AB1641">
        <v>115.1317136</v>
      </c>
      <c r="AC1641">
        <v>-8.3694716880000009</v>
      </c>
      <c r="AD1641">
        <v>0.71</v>
      </c>
      <c r="AE1641">
        <v>72.34</v>
      </c>
      <c r="AF1641">
        <v>0</v>
      </c>
      <c r="AG1641">
        <v>0.47</v>
      </c>
      <c r="AH1641">
        <v>6.6E-3</v>
      </c>
      <c r="AI1641">
        <v>0.66890000000000005</v>
      </c>
      <c r="AJ1641">
        <v>0.6</v>
      </c>
      <c r="AK1641">
        <v>1</v>
      </c>
    </row>
    <row r="1642" spans="1:37" x14ac:dyDescent="0.25">
      <c r="A1642" s="18">
        <v>43962</v>
      </c>
      <c r="B1642" t="s">
        <v>218</v>
      </c>
      <c r="C1642" t="s">
        <v>158</v>
      </c>
      <c r="D1642">
        <v>8</v>
      </c>
      <c r="E1642">
        <v>0</v>
      </c>
      <c r="F1642">
        <v>24</v>
      </c>
      <c r="G1642">
        <v>-16</v>
      </c>
      <c r="H1642">
        <v>483</v>
      </c>
      <c r="I1642">
        <v>55</v>
      </c>
      <c r="J1642">
        <v>146</v>
      </c>
      <c r="K1642">
        <v>282</v>
      </c>
      <c r="L1642" t="s">
        <v>13</v>
      </c>
      <c r="N1642" t="s">
        <v>158</v>
      </c>
      <c r="O1642" t="s">
        <v>39</v>
      </c>
      <c r="P1642" t="s">
        <v>40</v>
      </c>
      <c r="Q1642" t="s">
        <v>214</v>
      </c>
      <c r="R1642" t="s">
        <v>215</v>
      </c>
      <c r="T1642">
        <v>4</v>
      </c>
      <c r="U1642">
        <v>4</v>
      </c>
      <c r="V1642">
        <v>155</v>
      </c>
      <c r="W1642">
        <v>313</v>
      </c>
      <c r="X1642">
        <v>1238</v>
      </c>
      <c r="Y1642">
        <v>9663</v>
      </c>
      <c r="Z1642">
        <v>10722374</v>
      </c>
      <c r="AA1642">
        <v>1109.6400000000001</v>
      </c>
      <c r="AB1642">
        <v>106.1090043</v>
      </c>
      <c r="AC1642">
        <v>-6.4567363880000004</v>
      </c>
      <c r="AD1642">
        <v>0.75</v>
      </c>
      <c r="AE1642">
        <v>45.05</v>
      </c>
      <c r="AF1642">
        <v>0</v>
      </c>
      <c r="AG1642">
        <v>5.13</v>
      </c>
      <c r="AH1642">
        <v>0.1139</v>
      </c>
      <c r="AI1642">
        <v>0.30230000000000001</v>
      </c>
      <c r="AJ1642">
        <v>0.8</v>
      </c>
      <c r="AK1642">
        <v>1</v>
      </c>
    </row>
    <row r="1643" spans="1:37" x14ac:dyDescent="0.25">
      <c r="A1643" s="18">
        <v>43962</v>
      </c>
      <c r="B1643" t="s">
        <v>250</v>
      </c>
      <c r="C1643" t="s">
        <v>159</v>
      </c>
      <c r="D1643">
        <v>0</v>
      </c>
      <c r="E1643">
        <v>0</v>
      </c>
      <c r="F1643">
        <v>0</v>
      </c>
      <c r="G1643">
        <v>0</v>
      </c>
      <c r="H1643">
        <v>37</v>
      </c>
      <c r="I1643">
        <v>2</v>
      </c>
      <c r="J1643">
        <v>1</v>
      </c>
      <c r="K1643">
        <v>34</v>
      </c>
      <c r="L1643" t="s">
        <v>13</v>
      </c>
      <c r="N1643" t="s">
        <v>159</v>
      </c>
      <c r="O1643" t="s">
        <v>39</v>
      </c>
      <c r="P1643" t="s">
        <v>40</v>
      </c>
      <c r="Q1643" t="s">
        <v>226</v>
      </c>
      <c r="R1643" t="s">
        <v>215</v>
      </c>
      <c r="T1643">
        <v>9</v>
      </c>
      <c r="U1643">
        <v>1</v>
      </c>
      <c r="V1643">
        <v>129</v>
      </c>
      <c r="W1643">
        <v>172</v>
      </c>
      <c r="X1643">
        <v>1341</v>
      </c>
      <c r="Y1643">
        <v>19919</v>
      </c>
      <c r="Z1643">
        <v>1999539</v>
      </c>
      <c r="AA1643">
        <v>100.38</v>
      </c>
      <c r="AB1643">
        <v>102.33842129999999</v>
      </c>
      <c r="AC1643">
        <v>-3.5335836270000001</v>
      </c>
      <c r="AD1643">
        <v>0</v>
      </c>
      <c r="AE1643">
        <v>18.5</v>
      </c>
      <c r="AF1643">
        <v>0</v>
      </c>
      <c r="AG1643">
        <v>1</v>
      </c>
      <c r="AH1643">
        <v>5.4100000000000002E-2</v>
      </c>
      <c r="AI1643">
        <v>2.7E-2</v>
      </c>
      <c r="AJ1643">
        <v>1</v>
      </c>
      <c r="AK1643">
        <v>1</v>
      </c>
    </row>
    <row r="1644" spans="1:37" x14ac:dyDescent="0.25">
      <c r="A1644" s="18">
        <v>43962</v>
      </c>
      <c r="B1644" t="s">
        <v>213</v>
      </c>
      <c r="C1644" t="s">
        <v>161</v>
      </c>
      <c r="D1644">
        <v>80</v>
      </c>
      <c r="E1644">
        <v>6</v>
      </c>
      <c r="F1644">
        <v>9</v>
      </c>
      <c r="G1644">
        <v>65</v>
      </c>
      <c r="H1644">
        <v>4646</v>
      </c>
      <c r="I1644">
        <v>398</v>
      </c>
      <c r="J1644">
        <v>757</v>
      </c>
      <c r="K1644">
        <v>3491</v>
      </c>
      <c r="L1644" t="s">
        <v>13</v>
      </c>
      <c r="N1644" t="s">
        <v>161</v>
      </c>
      <c r="O1644" t="s">
        <v>39</v>
      </c>
      <c r="P1644" t="s">
        <v>40</v>
      </c>
      <c r="Q1644" t="s">
        <v>214</v>
      </c>
      <c r="R1644" t="s">
        <v>215</v>
      </c>
      <c r="S1644" t="s">
        <v>216</v>
      </c>
      <c r="T1644">
        <v>1</v>
      </c>
      <c r="U1644">
        <v>5</v>
      </c>
      <c r="V1644">
        <v>44</v>
      </c>
      <c r="W1644">
        <v>267</v>
      </c>
      <c r="Y1644">
        <v>664</v>
      </c>
      <c r="Z1644">
        <v>10846145</v>
      </c>
      <c r="AA1644">
        <v>16334.31</v>
      </c>
      <c r="AB1644">
        <v>106.8361183</v>
      </c>
      <c r="AC1644">
        <v>-6.2046989909999999</v>
      </c>
      <c r="AD1644">
        <v>7.38</v>
      </c>
      <c r="AE1644">
        <v>428.35</v>
      </c>
      <c r="AF1644">
        <v>0.55000000000000004</v>
      </c>
      <c r="AG1644">
        <v>36.700000000000003</v>
      </c>
      <c r="AH1644">
        <v>8.5699999999999998E-2</v>
      </c>
      <c r="AI1644">
        <v>0.16289999999999999</v>
      </c>
      <c r="AJ1644">
        <v>0.65</v>
      </c>
      <c r="AK1644">
        <v>1</v>
      </c>
    </row>
    <row r="1645" spans="1:37" x14ac:dyDescent="0.25">
      <c r="A1645" s="18">
        <v>43962</v>
      </c>
      <c r="B1645" t="s">
        <v>223</v>
      </c>
      <c r="C1645" t="s">
        <v>160</v>
      </c>
      <c r="D1645">
        <v>6</v>
      </c>
      <c r="E1645">
        <v>1</v>
      </c>
      <c r="F1645">
        <v>6</v>
      </c>
      <c r="G1645">
        <v>-1</v>
      </c>
      <c r="H1645">
        <v>144</v>
      </c>
      <c r="I1645">
        <v>8</v>
      </c>
      <c r="J1645">
        <v>67</v>
      </c>
      <c r="K1645">
        <v>69</v>
      </c>
      <c r="L1645" t="s">
        <v>13</v>
      </c>
      <c r="N1645" t="s">
        <v>160</v>
      </c>
      <c r="O1645" t="s">
        <v>39</v>
      </c>
      <c r="P1645" t="s">
        <v>40</v>
      </c>
      <c r="Q1645" t="s">
        <v>214</v>
      </c>
      <c r="R1645" t="s">
        <v>215</v>
      </c>
      <c r="S1645" t="s">
        <v>224</v>
      </c>
      <c r="T1645">
        <v>4</v>
      </c>
      <c r="U1645">
        <v>1</v>
      </c>
      <c r="V1645">
        <v>78</v>
      </c>
      <c r="W1645">
        <v>46</v>
      </c>
      <c r="X1645">
        <v>392</v>
      </c>
      <c r="Y1645">
        <v>3133</v>
      </c>
      <c r="Z1645">
        <v>3631015</v>
      </c>
      <c r="AA1645">
        <v>1158.9000000000001</v>
      </c>
      <c r="AB1645">
        <v>110.4448783</v>
      </c>
      <c r="AC1645">
        <v>-7.8945018500000002</v>
      </c>
      <c r="AD1645">
        <v>1.65</v>
      </c>
      <c r="AE1645">
        <v>39.659999999999997</v>
      </c>
      <c r="AF1645">
        <v>0.28000000000000003</v>
      </c>
      <c r="AG1645">
        <v>2.2000000000000002</v>
      </c>
      <c r="AH1645">
        <v>5.5599999999999997E-2</v>
      </c>
      <c r="AI1645">
        <v>0.46529999999999999</v>
      </c>
      <c r="AJ1645">
        <v>0.86</v>
      </c>
    </row>
    <row r="1646" spans="1:37" x14ac:dyDescent="0.25">
      <c r="A1646" s="18">
        <v>43962</v>
      </c>
      <c r="B1646" t="s">
        <v>254</v>
      </c>
      <c r="C1646" t="s">
        <v>162</v>
      </c>
      <c r="D1646">
        <v>0</v>
      </c>
      <c r="E1646">
        <v>0</v>
      </c>
      <c r="F1646">
        <v>0</v>
      </c>
      <c r="G1646">
        <v>0</v>
      </c>
      <c r="H1646">
        <v>19</v>
      </c>
      <c r="I1646">
        <v>1</v>
      </c>
      <c r="J1646">
        <v>11</v>
      </c>
      <c r="K1646">
        <v>7</v>
      </c>
      <c r="L1646" t="s">
        <v>13</v>
      </c>
      <c r="N1646" t="s">
        <v>162</v>
      </c>
      <c r="O1646" t="s">
        <v>39</v>
      </c>
      <c r="P1646" t="s">
        <v>40</v>
      </c>
      <c r="Q1646" t="s">
        <v>220</v>
      </c>
      <c r="R1646" t="s">
        <v>42</v>
      </c>
      <c r="T1646">
        <v>5</v>
      </c>
      <c r="U1646">
        <v>1</v>
      </c>
      <c r="V1646">
        <v>77</v>
      </c>
      <c r="W1646">
        <v>72</v>
      </c>
      <c r="X1646">
        <v>657</v>
      </c>
      <c r="Y1646">
        <v>11257</v>
      </c>
      <c r="Z1646">
        <v>1180651</v>
      </c>
      <c r="AA1646">
        <v>104.88</v>
      </c>
      <c r="AB1646">
        <v>122.37605809999999</v>
      </c>
      <c r="AC1646">
        <v>0.68700260400000002</v>
      </c>
      <c r="AD1646">
        <v>0</v>
      </c>
      <c r="AE1646">
        <v>16.09</v>
      </c>
      <c r="AF1646">
        <v>0</v>
      </c>
      <c r="AG1646">
        <v>0.85</v>
      </c>
      <c r="AH1646">
        <v>5.2600000000000001E-2</v>
      </c>
      <c r="AI1646">
        <v>0.57889999999999997</v>
      </c>
      <c r="AJ1646">
        <v>1</v>
      </c>
      <c r="AK1646">
        <v>1</v>
      </c>
    </row>
    <row r="1647" spans="1:37" x14ac:dyDescent="0.25">
      <c r="A1647" s="18">
        <v>43962</v>
      </c>
      <c r="B1647" t="s">
        <v>246</v>
      </c>
      <c r="C1647" t="s">
        <v>163</v>
      </c>
      <c r="D1647">
        <v>1</v>
      </c>
      <c r="E1647">
        <v>0</v>
      </c>
      <c r="F1647">
        <v>0</v>
      </c>
      <c r="G1647">
        <v>1</v>
      </c>
      <c r="H1647">
        <v>64</v>
      </c>
      <c r="I1647">
        <v>0</v>
      </c>
      <c r="J1647">
        <v>3</v>
      </c>
      <c r="K1647">
        <v>61</v>
      </c>
      <c r="L1647" t="s">
        <v>13</v>
      </c>
      <c r="N1647" t="s">
        <v>163</v>
      </c>
      <c r="O1647" t="s">
        <v>39</v>
      </c>
      <c r="P1647" t="s">
        <v>40</v>
      </c>
      <c r="Q1647" t="s">
        <v>226</v>
      </c>
      <c r="R1647" t="s">
        <v>215</v>
      </c>
      <c r="T1647">
        <v>9</v>
      </c>
      <c r="U1647">
        <v>2</v>
      </c>
      <c r="V1647">
        <v>141</v>
      </c>
      <c r="W1647">
        <v>163</v>
      </c>
      <c r="X1647">
        <v>1399</v>
      </c>
      <c r="Y1647">
        <v>50058</v>
      </c>
      <c r="Z1647">
        <v>3493357</v>
      </c>
      <c r="AA1647">
        <v>69.790000000000006</v>
      </c>
      <c r="AB1647">
        <v>102.72364039999999</v>
      </c>
      <c r="AC1647">
        <v>-1.69769766</v>
      </c>
      <c r="AD1647">
        <v>0.28999999999999998</v>
      </c>
      <c r="AE1647">
        <v>18.32</v>
      </c>
      <c r="AF1647">
        <v>0</v>
      </c>
      <c r="AG1647">
        <v>0</v>
      </c>
      <c r="AH1647">
        <v>0</v>
      </c>
      <c r="AI1647">
        <v>4.6899999999999997E-2</v>
      </c>
      <c r="AJ1647">
        <v>0.5</v>
      </c>
      <c r="AK1647">
        <v>1</v>
      </c>
    </row>
    <row r="1648" spans="1:37" x14ac:dyDescent="0.25">
      <c r="A1648" s="18">
        <v>43962</v>
      </c>
      <c r="B1648" t="s">
        <v>217</v>
      </c>
      <c r="C1648" t="s">
        <v>164</v>
      </c>
      <c r="D1648">
        <v>55</v>
      </c>
      <c r="E1648">
        <v>3</v>
      </c>
      <c r="F1648">
        <v>11</v>
      </c>
      <c r="G1648">
        <v>41</v>
      </c>
      <c r="H1648">
        <v>1484</v>
      </c>
      <c r="I1648">
        <v>93</v>
      </c>
      <c r="J1648">
        <v>213</v>
      </c>
      <c r="K1648">
        <v>1178</v>
      </c>
      <c r="L1648" t="s">
        <v>13</v>
      </c>
      <c r="N1648" t="s">
        <v>164</v>
      </c>
      <c r="O1648" t="s">
        <v>39</v>
      </c>
      <c r="P1648" t="s">
        <v>40</v>
      </c>
      <c r="Q1648" t="s">
        <v>214</v>
      </c>
      <c r="R1648" t="s">
        <v>215</v>
      </c>
      <c r="T1648">
        <v>18</v>
      </c>
      <c r="U1648">
        <v>9</v>
      </c>
      <c r="V1648">
        <v>627</v>
      </c>
      <c r="W1648">
        <v>645</v>
      </c>
      <c r="X1648">
        <v>5312</v>
      </c>
      <c r="Y1648">
        <v>35378</v>
      </c>
      <c r="Z1648">
        <v>45161325</v>
      </c>
      <c r="AA1648">
        <v>1276.55</v>
      </c>
      <c r="AB1648">
        <v>107.60370829999999</v>
      </c>
      <c r="AC1648">
        <v>-6.9204320829999997</v>
      </c>
      <c r="AD1648">
        <v>1.22</v>
      </c>
      <c r="AE1648">
        <v>32.86</v>
      </c>
      <c r="AF1648">
        <v>7.0000000000000007E-2</v>
      </c>
      <c r="AG1648">
        <v>2.06</v>
      </c>
      <c r="AH1648">
        <v>6.2700000000000006E-2</v>
      </c>
      <c r="AI1648">
        <v>0.14349999999999999</v>
      </c>
    </row>
    <row r="1649" spans="1:37" x14ac:dyDescent="0.25">
      <c r="A1649" s="18">
        <v>43962</v>
      </c>
      <c r="B1649" t="s">
        <v>227</v>
      </c>
      <c r="C1649" t="s">
        <v>165</v>
      </c>
      <c r="D1649">
        <v>2</v>
      </c>
      <c r="E1649">
        <v>0</v>
      </c>
      <c r="F1649">
        <v>3</v>
      </c>
      <c r="G1649">
        <v>-1</v>
      </c>
      <c r="H1649">
        <v>968</v>
      </c>
      <c r="I1649">
        <v>60</v>
      </c>
      <c r="J1649">
        <v>237</v>
      </c>
      <c r="K1649">
        <v>671</v>
      </c>
      <c r="L1649" t="s">
        <v>13</v>
      </c>
      <c r="N1649" t="s">
        <v>165</v>
      </c>
      <c r="O1649" t="s">
        <v>39</v>
      </c>
      <c r="P1649" t="s">
        <v>40</v>
      </c>
      <c r="Q1649" t="s">
        <v>214</v>
      </c>
      <c r="R1649" t="s">
        <v>215</v>
      </c>
      <c r="T1649">
        <v>29</v>
      </c>
      <c r="U1649">
        <v>6</v>
      </c>
      <c r="V1649">
        <v>576</v>
      </c>
      <c r="W1649">
        <v>753</v>
      </c>
      <c r="X1649">
        <v>7809</v>
      </c>
      <c r="Y1649">
        <v>32801</v>
      </c>
      <c r="Z1649">
        <v>36364072</v>
      </c>
      <c r="AA1649">
        <v>1108.6400000000001</v>
      </c>
      <c r="AB1649">
        <v>110.20111489999999</v>
      </c>
      <c r="AC1649">
        <v>-7.2590971770000001</v>
      </c>
      <c r="AD1649">
        <v>0.05</v>
      </c>
      <c r="AE1649">
        <v>26.62</v>
      </c>
      <c r="AF1649">
        <v>0</v>
      </c>
      <c r="AG1649">
        <v>1.65</v>
      </c>
      <c r="AH1649">
        <v>6.2E-2</v>
      </c>
      <c r="AI1649">
        <v>0.24479999999999999</v>
      </c>
      <c r="AJ1649">
        <v>0.11</v>
      </c>
      <c r="AK1649">
        <v>0</v>
      </c>
    </row>
    <row r="1650" spans="1:37" x14ac:dyDescent="0.25">
      <c r="A1650" s="18">
        <v>43962</v>
      </c>
      <c r="B1650" t="s">
        <v>228</v>
      </c>
      <c r="C1650" t="s">
        <v>166</v>
      </c>
      <c r="D1650">
        <v>37</v>
      </c>
      <c r="E1650">
        <v>6</v>
      </c>
      <c r="F1650">
        <v>14</v>
      </c>
      <c r="G1650">
        <v>17</v>
      </c>
      <c r="H1650">
        <v>1479</v>
      </c>
      <c r="I1650">
        <v>148</v>
      </c>
      <c r="J1650">
        <v>232</v>
      </c>
      <c r="K1650">
        <v>1099</v>
      </c>
      <c r="L1650" t="s">
        <v>13</v>
      </c>
      <c r="N1650" t="s">
        <v>166</v>
      </c>
      <c r="O1650" t="s">
        <v>39</v>
      </c>
      <c r="P1650" t="s">
        <v>40</v>
      </c>
      <c r="Q1650" t="s">
        <v>214</v>
      </c>
      <c r="R1650" t="s">
        <v>215</v>
      </c>
      <c r="T1650">
        <v>29</v>
      </c>
      <c r="U1650">
        <v>9</v>
      </c>
      <c r="V1650">
        <v>666</v>
      </c>
      <c r="W1650">
        <v>777</v>
      </c>
      <c r="X1650">
        <v>7724</v>
      </c>
      <c r="Y1650">
        <v>47803</v>
      </c>
      <c r="Z1650">
        <v>40479023</v>
      </c>
      <c r="AA1650">
        <v>846.78</v>
      </c>
      <c r="AB1650">
        <v>112.7329414</v>
      </c>
      <c r="AC1650">
        <v>-7.7233455790000001</v>
      </c>
      <c r="AD1650">
        <v>0.91</v>
      </c>
      <c r="AE1650">
        <v>36.54</v>
      </c>
      <c r="AF1650">
        <v>0.15</v>
      </c>
      <c r="AG1650">
        <v>3.66</v>
      </c>
      <c r="AH1650">
        <v>0.10009999999999999</v>
      </c>
      <c r="AI1650">
        <v>0.15690000000000001</v>
      </c>
      <c r="AJ1650">
        <v>0.47</v>
      </c>
      <c r="AK1650">
        <v>3</v>
      </c>
    </row>
    <row r="1651" spans="1:37" x14ac:dyDescent="0.25">
      <c r="A1651" s="18">
        <v>43962</v>
      </c>
      <c r="B1651" t="s">
        <v>244</v>
      </c>
      <c r="C1651" t="s">
        <v>167</v>
      </c>
      <c r="D1651">
        <v>0</v>
      </c>
      <c r="E1651">
        <v>0</v>
      </c>
      <c r="F1651">
        <v>0</v>
      </c>
      <c r="G1651">
        <v>0</v>
      </c>
      <c r="H1651">
        <v>117</v>
      </c>
      <c r="I1651">
        <v>1</v>
      </c>
      <c r="J1651">
        <v>10</v>
      </c>
      <c r="K1651">
        <v>106</v>
      </c>
      <c r="L1651" t="s">
        <v>13</v>
      </c>
      <c r="N1651" t="s">
        <v>167</v>
      </c>
      <c r="O1651" t="s">
        <v>39</v>
      </c>
      <c r="P1651" t="s">
        <v>40</v>
      </c>
      <c r="Q1651" t="s">
        <v>222</v>
      </c>
      <c r="R1651" t="s">
        <v>215</v>
      </c>
      <c r="T1651">
        <v>12</v>
      </c>
      <c r="U1651">
        <v>2</v>
      </c>
      <c r="V1651">
        <v>174</v>
      </c>
      <c r="W1651">
        <v>99</v>
      </c>
      <c r="X1651">
        <v>2031</v>
      </c>
      <c r="Y1651">
        <v>147307</v>
      </c>
      <c r="Z1651">
        <v>5422814</v>
      </c>
      <c r="AA1651">
        <v>36.81</v>
      </c>
      <c r="AB1651">
        <v>111.1211776</v>
      </c>
      <c r="AC1651">
        <v>-8.6474572E-2</v>
      </c>
      <c r="AD1651">
        <v>0</v>
      </c>
      <c r="AE1651">
        <v>21.58</v>
      </c>
      <c r="AF1651">
        <v>0</v>
      </c>
      <c r="AG1651">
        <v>0.18</v>
      </c>
      <c r="AH1651">
        <v>8.5000000000000006E-3</v>
      </c>
      <c r="AI1651">
        <v>8.5500000000000007E-2</v>
      </c>
      <c r="AJ1651">
        <v>0</v>
      </c>
      <c r="AK1651">
        <v>1</v>
      </c>
    </row>
    <row r="1652" spans="1:37" x14ac:dyDescent="0.25">
      <c r="A1652" s="18">
        <v>43962</v>
      </c>
      <c r="B1652" t="s">
        <v>247</v>
      </c>
      <c r="C1652" t="s">
        <v>168</v>
      </c>
      <c r="D1652">
        <v>0</v>
      </c>
      <c r="E1652">
        <v>0</v>
      </c>
      <c r="F1652">
        <v>0</v>
      </c>
      <c r="G1652">
        <v>0</v>
      </c>
      <c r="H1652">
        <v>259</v>
      </c>
      <c r="I1652">
        <v>9</v>
      </c>
      <c r="J1652">
        <v>24</v>
      </c>
      <c r="K1652">
        <v>226</v>
      </c>
      <c r="L1652" t="s">
        <v>13</v>
      </c>
      <c r="N1652" t="s">
        <v>168</v>
      </c>
      <c r="O1652" t="s">
        <v>39</v>
      </c>
      <c r="P1652" t="s">
        <v>40</v>
      </c>
      <c r="Q1652" t="s">
        <v>222</v>
      </c>
      <c r="R1652" t="s">
        <v>42</v>
      </c>
      <c r="T1652">
        <v>11</v>
      </c>
      <c r="U1652">
        <v>2</v>
      </c>
      <c r="V1652">
        <v>153</v>
      </c>
      <c r="W1652">
        <v>144</v>
      </c>
      <c r="X1652">
        <v>1864</v>
      </c>
      <c r="Y1652">
        <v>38744</v>
      </c>
      <c r="Z1652">
        <v>4023049</v>
      </c>
      <c r="AA1652">
        <v>103.84</v>
      </c>
      <c r="AB1652">
        <v>115.4385783</v>
      </c>
      <c r="AC1652">
        <v>-2.993594979</v>
      </c>
      <c r="AD1652">
        <v>0</v>
      </c>
      <c r="AE1652">
        <v>64.38</v>
      </c>
      <c r="AF1652">
        <v>0</v>
      </c>
      <c r="AG1652">
        <v>2.2400000000000002</v>
      </c>
      <c r="AH1652">
        <v>3.4700000000000002E-2</v>
      </c>
      <c r="AI1652">
        <v>9.2700000000000005E-2</v>
      </c>
      <c r="AJ1652">
        <v>0</v>
      </c>
      <c r="AK1652">
        <v>1</v>
      </c>
    </row>
    <row r="1653" spans="1:37" x14ac:dyDescent="0.25">
      <c r="A1653" s="18">
        <v>43962</v>
      </c>
      <c r="B1653" t="s">
        <v>236</v>
      </c>
      <c r="C1653" t="s">
        <v>169</v>
      </c>
      <c r="D1653">
        <v>7</v>
      </c>
      <c r="E1653">
        <v>0</v>
      </c>
      <c r="F1653">
        <v>0</v>
      </c>
      <c r="G1653">
        <v>7</v>
      </c>
      <c r="H1653">
        <v>196</v>
      </c>
      <c r="I1653">
        <v>10</v>
      </c>
      <c r="J1653">
        <v>30</v>
      </c>
      <c r="K1653">
        <v>156</v>
      </c>
      <c r="L1653" t="s">
        <v>13</v>
      </c>
      <c r="N1653" t="s">
        <v>169</v>
      </c>
      <c r="O1653" t="s">
        <v>39</v>
      </c>
      <c r="P1653" t="s">
        <v>40</v>
      </c>
      <c r="Q1653" t="s">
        <v>222</v>
      </c>
      <c r="R1653" t="s">
        <v>215</v>
      </c>
      <c r="T1653">
        <v>13</v>
      </c>
      <c r="U1653">
        <v>1</v>
      </c>
      <c r="V1653">
        <v>136</v>
      </c>
      <c r="W1653">
        <v>139</v>
      </c>
      <c r="X1653">
        <v>1432</v>
      </c>
      <c r="Y1653">
        <v>153565</v>
      </c>
      <c r="Z1653">
        <v>2570289</v>
      </c>
      <c r="AA1653">
        <v>16.739999999999998</v>
      </c>
      <c r="AB1653">
        <v>113.41765359999999</v>
      </c>
      <c r="AC1653">
        <v>-1.6024846530000001</v>
      </c>
      <c r="AD1653">
        <v>2.72</v>
      </c>
      <c r="AE1653">
        <v>76.260000000000005</v>
      </c>
      <c r="AF1653">
        <v>0</v>
      </c>
      <c r="AG1653">
        <v>3.89</v>
      </c>
      <c r="AH1653">
        <v>5.0999999999999997E-2</v>
      </c>
      <c r="AI1653">
        <v>0.15310000000000001</v>
      </c>
      <c r="AJ1653">
        <v>1.75</v>
      </c>
      <c r="AK1653">
        <v>1</v>
      </c>
    </row>
    <row r="1654" spans="1:37" x14ac:dyDescent="0.25">
      <c r="A1654" s="18">
        <v>43962</v>
      </c>
      <c r="B1654" t="s">
        <v>221</v>
      </c>
      <c r="C1654" t="s">
        <v>170</v>
      </c>
      <c r="D1654">
        <v>7</v>
      </c>
      <c r="E1654">
        <v>1</v>
      </c>
      <c r="F1654">
        <v>4</v>
      </c>
      <c r="G1654">
        <v>2</v>
      </c>
      <c r="H1654">
        <v>222</v>
      </c>
      <c r="I1654">
        <v>3</v>
      </c>
      <c r="J1654">
        <v>38</v>
      </c>
      <c r="K1654">
        <v>181</v>
      </c>
      <c r="L1654" t="s">
        <v>13</v>
      </c>
      <c r="N1654" t="s">
        <v>170</v>
      </c>
      <c r="O1654" t="s">
        <v>39</v>
      </c>
      <c r="P1654" t="s">
        <v>40</v>
      </c>
      <c r="Q1654" t="s">
        <v>222</v>
      </c>
      <c r="R1654" t="s">
        <v>42</v>
      </c>
      <c r="T1654">
        <v>7</v>
      </c>
      <c r="U1654">
        <v>3</v>
      </c>
      <c r="V1654">
        <v>103</v>
      </c>
      <c r="W1654">
        <v>197</v>
      </c>
      <c r="X1654">
        <v>841</v>
      </c>
      <c r="Y1654">
        <v>129067</v>
      </c>
      <c r="Z1654">
        <v>3552191</v>
      </c>
      <c r="AA1654">
        <v>27.52</v>
      </c>
      <c r="AB1654">
        <v>116.4684405</v>
      </c>
      <c r="AC1654">
        <v>0.45385803000000002</v>
      </c>
      <c r="AD1654">
        <v>1.97</v>
      </c>
      <c r="AE1654">
        <v>62.5</v>
      </c>
      <c r="AF1654">
        <v>0.28000000000000003</v>
      </c>
      <c r="AG1654">
        <v>0.84</v>
      </c>
      <c r="AH1654">
        <v>1.35E-2</v>
      </c>
      <c r="AI1654">
        <v>0.17119999999999999</v>
      </c>
      <c r="AJ1654">
        <v>1.75</v>
      </c>
    </row>
    <row r="1655" spans="1:37" x14ac:dyDescent="0.25">
      <c r="A1655" s="18">
        <v>43962</v>
      </c>
      <c r="B1655" t="s">
        <v>241</v>
      </c>
      <c r="C1655" t="s">
        <v>171</v>
      </c>
      <c r="D1655">
        <v>1</v>
      </c>
      <c r="E1655">
        <v>0</v>
      </c>
      <c r="F1655">
        <v>0</v>
      </c>
      <c r="G1655">
        <v>1</v>
      </c>
      <c r="H1655">
        <v>132</v>
      </c>
      <c r="I1655">
        <v>1</v>
      </c>
      <c r="J1655">
        <v>7</v>
      </c>
      <c r="K1655">
        <v>124</v>
      </c>
      <c r="L1655" t="s">
        <v>13</v>
      </c>
      <c r="N1655" t="s">
        <v>171</v>
      </c>
      <c r="O1655" t="s">
        <v>39</v>
      </c>
      <c r="P1655" t="s">
        <v>40</v>
      </c>
      <c r="Q1655" t="s">
        <v>222</v>
      </c>
      <c r="R1655" t="s">
        <v>42</v>
      </c>
      <c r="T1655">
        <v>4</v>
      </c>
      <c r="U1655">
        <v>1</v>
      </c>
      <c r="V1655">
        <v>53</v>
      </c>
      <c r="W1655">
        <v>35</v>
      </c>
      <c r="X1655">
        <v>447</v>
      </c>
      <c r="Y1655">
        <v>75468</v>
      </c>
      <c r="Z1655">
        <v>648407</v>
      </c>
      <c r="AA1655">
        <v>8.59</v>
      </c>
      <c r="AB1655">
        <v>116.2188791</v>
      </c>
      <c r="AC1655">
        <v>2.8910126209999998</v>
      </c>
      <c r="AD1655">
        <v>1.54</v>
      </c>
      <c r="AE1655">
        <v>203.58</v>
      </c>
      <c r="AF1655">
        <v>0</v>
      </c>
      <c r="AG1655">
        <v>1.54</v>
      </c>
      <c r="AH1655">
        <v>7.6E-3</v>
      </c>
      <c r="AI1655">
        <v>5.2999999999999999E-2</v>
      </c>
      <c r="AK1655">
        <v>1</v>
      </c>
    </row>
    <row r="1656" spans="1:37" x14ac:dyDescent="0.25">
      <c r="A1656" s="18">
        <v>43962</v>
      </c>
      <c r="B1656" t="s">
        <v>248</v>
      </c>
      <c r="C1656" t="s">
        <v>172</v>
      </c>
      <c r="D1656">
        <v>0</v>
      </c>
      <c r="E1656">
        <v>0</v>
      </c>
      <c r="F1656">
        <v>0</v>
      </c>
      <c r="G1656">
        <v>0</v>
      </c>
      <c r="H1656">
        <v>29</v>
      </c>
      <c r="I1656">
        <v>1</v>
      </c>
      <c r="J1656">
        <v>7</v>
      </c>
      <c r="K1656">
        <v>21</v>
      </c>
      <c r="L1656" t="s">
        <v>13</v>
      </c>
      <c r="N1656" t="s">
        <v>172</v>
      </c>
      <c r="O1656" t="s">
        <v>39</v>
      </c>
      <c r="P1656" t="s">
        <v>40</v>
      </c>
      <c r="Q1656" t="s">
        <v>226</v>
      </c>
      <c r="R1656" t="s">
        <v>215</v>
      </c>
      <c r="T1656">
        <v>6</v>
      </c>
      <c r="U1656">
        <v>1</v>
      </c>
      <c r="V1656">
        <v>47</v>
      </c>
      <c r="W1656">
        <v>82</v>
      </c>
      <c r="X1656">
        <v>309</v>
      </c>
      <c r="Y1656">
        <v>16424</v>
      </c>
      <c r="Z1656">
        <v>1379767</v>
      </c>
      <c r="AA1656">
        <v>84.01</v>
      </c>
      <c r="AB1656">
        <v>106.5499324</v>
      </c>
      <c r="AC1656">
        <v>-2.4474441269999998</v>
      </c>
      <c r="AD1656">
        <v>0</v>
      </c>
      <c r="AE1656">
        <v>21.02</v>
      </c>
      <c r="AF1656">
        <v>0</v>
      </c>
      <c r="AG1656">
        <v>0.72</v>
      </c>
      <c r="AH1656">
        <v>3.4500000000000003E-2</v>
      </c>
      <c r="AI1656">
        <v>0.2414</v>
      </c>
      <c r="AJ1656">
        <v>0</v>
      </c>
      <c r="AK1656">
        <v>1</v>
      </c>
    </row>
    <row r="1657" spans="1:37" x14ac:dyDescent="0.25">
      <c r="A1657" s="18">
        <v>43962</v>
      </c>
      <c r="B1657" t="s">
        <v>249</v>
      </c>
      <c r="C1657" t="s">
        <v>173</v>
      </c>
      <c r="D1657">
        <v>3</v>
      </c>
      <c r="E1657">
        <v>0</v>
      </c>
      <c r="F1657">
        <v>6</v>
      </c>
      <c r="G1657">
        <v>-3</v>
      </c>
      <c r="H1657">
        <v>99</v>
      </c>
      <c r="I1657">
        <v>10</v>
      </c>
      <c r="J1657">
        <v>76</v>
      </c>
      <c r="K1657">
        <v>13</v>
      </c>
      <c r="L1657" t="s">
        <v>13</v>
      </c>
      <c r="N1657" t="s">
        <v>173</v>
      </c>
      <c r="O1657" t="s">
        <v>39</v>
      </c>
      <c r="P1657" t="s">
        <v>40</v>
      </c>
      <c r="Q1657" t="s">
        <v>226</v>
      </c>
      <c r="R1657" t="s">
        <v>215</v>
      </c>
      <c r="T1657">
        <v>5</v>
      </c>
      <c r="U1657">
        <v>2</v>
      </c>
      <c r="V1657">
        <v>75</v>
      </c>
      <c r="W1657">
        <v>142</v>
      </c>
      <c r="X1657">
        <v>275</v>
      </c>
      <c r="Y1657">
        <v>8202</v>
      </c>
      <c r="Z1657">
        <v>1929400</v>
      </c>
      <c r="AA1657">
        <v>235.24</v>
      </c>
      <c r="AB1657">
        <v>108.261746</v>
      </c>
      <c r="AC1657">
        <v>3.9163459999999999</v>
      </c>
      <c r="AD1657">
        <v>1.55</v>
      </c>
      <c r="AE1657">
        <v>51.31</v>
      </c>
      <c r="AF1657">
        <v>0</v>
      </c>
      <c r="AG1657">
        <v>5.18</v>
      </c>
      <c r="AH1657">
        <v>0.10100000000000001</v>
      </c>
      <c r="AI1657">
        <v>0.76770000000000005</v>
      </c>
      <c r="AK1657">
        <v>1</v>
      </c>
    </row>
    <row r="1658" spans="1:37" x14ac:dyDescent="0.25">
      <c r="A1658" s="18">
        <v>43962</v>
      </c>
      <c r="B1658" t="s">
        <v>237</v>
      </c>
      <c r="C1658" t="s">
        <v>174</v>
      </c>
      <c r="D1658">
        <v>0</v>
      </c>
      <c r="E1658">
        <v>1</v>
      </c>
      <c r="F1658">
        <v>0</v>
      </c>
      <c r="G1658">
        <v>-1</v>
      </c>
      <c r="H1658">
        <v>65</v>
      </c>
      <c r="I1658">
        <v>7</v>
      </c>
      <c r="J1658">
        <v>19</v>
      </c>
      <c r="K1658">
        <v>39</v>
      </c>
      <c r="L1658" t="s">
        <v>13</v>
      </c>
      <c r="N1658" t="s">
        <v>174</v>
      </c>
      <c r="O1658" t="s">
        <v>39</v>
      </c>
      <c r="P1658" t="s">
        <v>40</v>
      </c>
      <c r="Q1658" t="s">
        <v>226</v>
      </c>
      <c r="R1658" t="s">
        <v>215</v>
      </c>
      <c r="T1658">
        <v>13</v>
      </c>
      <c r="U1658">
        <v>2</v>
      </c>
      <c r="V1658">
        <v>228</v>
      </c>
      <c r="W1658">
        <v>205</v>
      </c>
      <c r="X1658">
        <v>2435</v>
      </c>
      <c r="Y1658">
        <v>34624</v>
      </c>
      <c r="Z1658">
        <v>9095591</v>
      </c>
      <c r="AA1658">
        <v>262.7</v>
      </c>
      <c r="AB1658">
        <v>105.0214366</v>
      </c>
      <c r="AC1658">
        <v>-4.9167929749999999</v>
      </c>
      <c r="AD1658">
        <v>0</v>
      </c>
      <c r="AE1658">
        <v>7.15</v>
      </c>
      <c r="AF1658">
        <v>0.11</v>
      </c>
      <c r="AG1658">
        <v>0.77</v>
      </c>
      <c r="AH1658">
        <v>0.1077</v>
      </c>
      <c r="AI1658">
        <v>0.2923</v>
      </c>
      <c r="AJ1658">
        <v>1</v>
      </c>
      <c r="AK1658">
        <v>1</v>
      </c>
    </row>
    <row r="1659" spans="1:37" x14ac:dyDescent="0.25">
      <c r="A1659" s="18">
        <v>43962</v>
      </c>
      <c r="B1659" t="s">
        <v>230</v>
      </c>
      <c r="C1659" t="s">
        <v>175</v>
      </c>
      <c r="D1659">
        <v>0</v>
      </c>
      <c r="E1659">
        <v>2</v>
      </c>
      <c r="F1659">
        <v>4</v>
      </c>
      <c r="G1659">
        <v>-6</v>
      </c>
      <c r="H1659">
        <v>32</v>
      </c>
      <c r="I1659">
        <v>4</v>
      </c>
      <c r="J1659">
        <v>16</v>
      </c>
      <c r="K1659">
        <v>12</v>
      </c>
      <c r="L1659" t="s">
        <v>13</v>
      </c>
      <c r="N1659" t="s">
        <v>175</v>
      </c>
      <c r="O1659" t="s">
        <v>39</v>
      </c>
      <c r="P1659" t="s">
        <v>40</v>
      </c>
      <c r="Q1659" t="s">
        <v>175</v>
      </c>
      <c r="R1659" t="s">
        <v>231</v>
      </c>
      <c r="T1659">
        <v>9</v>
      </c>
      <c r="U1659">
        <v>2</v>
      </c>
      <c r="V1659">
        <v>118</v>
      </c>
      <c r="W1659">
        <v>35</v>
      </c>
      <c r="X1659">
        <v>1198</v>
      </c>
      <c r="Y1659">
        <v>46914</v>
      </c>
      <c r="Z1659">
        <v>1847097</v>
      </c>
      <c r="AA1659">
        <v>39.369999999999997</v>
      </c>
      <c r="AB1659">
        <v>129.57679200000001</v>
      </c>
      <c r="AC1659">
        <v>-3.1925720000000002</v>
      </c>
      <c r="AD1659">
        <v>0</v>
      </c>
      <c r="AE1659">
        <v>17.32</v>
      </c>
      <c r="AF1659">
        <v>1.08</v>
      </c>
      <c r="AG1659">
        <v>2.17</v>
      </c>
      <c r="AH1659">
        <v>0.125</v>
      </c>
      <c r="AI1659">
        <v>0.5</v>
      </c>
      <c r="AJ1659">
        <v>1</v>
      </c>
    </row>
    <row r="1660" spans="1:37" x14ac:dyDescent="0.25">
      <c r="A1660" s="18">
        <v>43962</v>
      </c>
      <c r="B1660" t="s">
        <v>234</v>
      </c>
      <c r="C1660" t="s">
        <v>176</v>
      </c>
      <c r="D1660">
        <v>0</v>
      </c>
      <c r="E1660">
        <v>0</v>
      </c>
      <c r="F1660">
        <v>0</v>
      </c>
      <c r="G1660">
        <v>0</v>
      </c>
      <c r="H1660">
        <v>54</v>
      </c>
      <c r="I1660">
        <v>0</v>
      </c>
      <c r="J1660">
        <v>9</v>
      </c>
      <c r="K1660">
        <v>45</v>
      </c>
      <c r="L1660" t="s">
        <v>13</v>
      </c>
      <c r="N1660" t="s">
        <v>176</v>
      </c>
      <c r="O1660" t="s">
        <v>39</v>
      </c>
      <c r="P1660" t="s">
        <v>40</v>
      </c>
      <c r="Q1660" t="s">
        <v>175</v>
      </c>
      <c r="R1660" t="s">
        <v>231</v>
      </c>
      <c r="T1660">
        <v>8</v>
      </c>
      <c r="U1660">
        <v>2</v>
      </c>
      <c r="V1660">
        <v>116</v>
      </c>
      <c r="W1660">
        <v>118</v>
      </c>
      <c r="X1660">
        <v>1063</v>
      </c>
      <c r="Y1660">
        <v>31983</v>
      </c>
      <c r="Z1660">
        <v>1307803</v>
      </c>
      <c r="AA1660">
        <v>40.89</v>
      </c>
      <c r="AB1660">
        <v>127.5391072</v>
      </c>
      <c r="AC1660">
        <v>0.212036949</v>
      </c>
      <c r="AD1660">
        <v>0</v>
      </c>
      <c r="AE1660">
        <v>41.29</v>
      </c>
      <c r="AF1660">
        <v>0</v>
      </c>
      <c r="AG1660">
        <v>0</v>
      </c>
      <c r="AH1660">
        <v>0</v>
      </c>
      <c r="AI1660">
        <v>0.16669999999999999</v>
      </c>
      <c r="AJ1660">
        <v>1</v>
      </c>
      <c r="AK1660">
        <v>1</v>
      </c>
    </row>
    <row r="1661" spans="1:37" x14ac:dyDescent="0.25">
      <c r="A1661" s="18">
        <v>43962</v>
      </c>
      <c r="B1661" t="s">
        <v>251</v>
      </c>
      <c r="C1661" t="s">
        <v>177</v>
      </c>
      <c r="D1661">
        <v>1</v>
      </c>
      <c r="E1661">
        <v>0</v>
      </c>
      <c r="F1661">
        <v>13</v>
      </c>
      <c r="G1661">
        <v>-12</v>
      </c>
      <c r="H1661">
        <v>329</v>
      </c>
      <c r="I1661">
        <v>6</v>
      </c>
      <c r="J1661">
        <v>105</v>
      </c>
      <c r="K1661">
        <v>218</v>
      </c>
      <c r="L1661" t="s">
        <v>13</v>
      </c>
      <c r="N1661" t="s">
        <v>177</v>
      </c>
      <c r="O1661" t="s">
        <v>39</v>
      </c>
      <c r="P1661" t="s">
        <v>40</v>
      </c>
      <c r="Q1661" t="s">
        <v>41</v>
      </c>
      <c r="R1661" t="s">
        <v>42</v>
      </c>
      <c r="T1661">
        <v>8</v>
      </c>
      <c r="U1661">
        <v>2</v>
      </c>
      <c r="V1661">
        <v>117</v>
      </c>
      <c r="W1661">
        <v>145</v>
      </c>
      <c r="X1661">
        <v>995</v>
      </c>
      <c r="Y1661">
        <v>18572</v>
      </c>
      <c r="Z1661">
        <v>5270247</v>
      </c>
      <c r="AA1661">
        <v>283.77</v>
      </c>
      <c r="AB1661">
        <v>117.5086257</v>
      </c>
      <c r="AC1661">
        <v>-8.6069988659999996</v>
      </c>
      <c r="AD1661">
        <v>0.19</v>
      </c>
      <c r="AE1661">
        <v>62.43</v>
      </c>
      <c r="AF1661">
        <v>0</v>
      </c>
      <c r="AG1661">
        <v>1.1399999999999999</v>
      </c>
      <c r="AH1661">
        <v>1.8200000000000001E-2</v>
      </c>
      <c r="AI1661">
        <v>0.31909999999999999</v>
      </c>
      <c r="AK1661">
        <v>1</v>
      </c>
    </row>
    <row r="1662" spans="1:37" x14ac:dyDescent="0.25">
      <c r="A1662" s="18">
        <v>43962</v>
      </c>
      <c r="B1662" t="s">
        <v>253</v>
      </c>
      <c r="C1662" t="s">
        <v>178</v>
      </c>
      <c r="D1662">
        <v>0</v>
      </c>
      <c r="E1662">
        <v>0</v>
      </c>
      <c r="F1662">
        <v>0</v>
      </c>
      <c r="G1662">
        <v>0</v>
      </c>
      <c r="H1662">
        <v>12</v>
      </c>
      <c r="I1662">
        <v>0</v>
      </c>
      <c r="J1662">
        <v>1</v>
      </c>
      <c r="K1662">
        <v>11</v>
      </c>
      <c r="L1662" t="s">
        <v>13</v>
      </c>
      <c r="N1662" t="s">
        <v>178</v>
      </c>
      <c r="O1662" t="s">
        <v>39</v>
      </c>
      <c r="P1662" t="s">
        <v>40</v>
      </c>
      <c r="Q1662" t="s">
        <v>41</v>
      </c>
      <c r="R1662" t="s">
        <v>42</v>
      </c>
      <c r="T1662">
        <v>21</v>
      </c>
      <c r="U1662">
        <v>1</v>
      </c>
      <c r="V1662">
        <v>309</v>
      </c>
      <c r="W1662">
        <v>327</v>
      </c>
      <c r="X1662">
        <v>3026</v>
      </c>
      <c r="Y1662">
        <v>48718</v>
      </c>
      <c r="Z1662">
        <v>5411321</v>
      </c>
      <c r="AA1662">
        <v>111.07</v>
      </c>
      <c r="AB1662">
        <v>121.592271</v>
      </c>
      <c r="AC1662">
        <v>-8.6822049999999997</v>
      </c>
      <c r="AD1662">
        <v>0</v>
      </c>
      <c r="AE1662">
        <v>2.2200000000000002</v>
      </c>
      <c r="AF1662">
        <v>0</v>
      </c>
      <c r="AG1662">
        <v>0</v>
      </c>
      <c r="AH1662">
        <v>0</v>
      </c>
      <c r="AI1662">
        <v>8.3299999999999999E-2</v>
      </c>
      <c r="AJ1662">
        <v>1</v>
      </c>
      <c r="AK1662">
        <v>1</v>
      </c>
    </row>
    <row r="1663" spans="1:37" x14ac:dyDescent="0.25">
      <c r="A1663" s="18">
        <v>43962</v>
      </c>
      <c r="B1663" t="s">
        <v>232</v>
      </c>
      <c r="C1663" t="s">
        <v>179</v>
      </c>
      <c r="D1663">
        <v>0</v>
      </c>
      <c r="E1663">
        <v>0</v>
      </c>
      <c r="F1663">
        <v>0</v>
      </c>
      <c r="G1663">
        <v>0</v>
      </c>
      <c r="H1663">
        <v>304</v>
      </c>
      <c r="I1663">
        <v>6</v>
      </c>
      <c r="J1663">
        <v>48</v>
      </c>
      <c r="K1663">
        <v>250</v>
      </c>
      <c r="L1663" t="s">
        <v>13</v>
      </c>
      <c r="N1663" t="s">
        <v>179</v>
      </c>
      <c r="O1663" t="s">
        <v>39</v>
      </c>
      <c r="P1663" t="s">
        <v>40</v>
      </c>
      <c r="Q1663" t="s">
        <v>179</v>
      </c>
      <c r="R1663" t="s">
        <v>231</v>
      </c>
      <c r="S1663" t="s">
        <v>233</v>
      </c>
      <c r="T1663">
        <v>28</v>
      </c>
      <c r="U1663">
        <v>1</v>
      </c>
      <c r="V1663">
        <v>560</v>
      </c>
      <c r="W1663">
        <v>110</v>
      </c>
      <c r="X1663">
        <v>5411</v>
      </c>
      <c r="Y1663">
        <v>319036</v>
      </c>
      <c r="Z1663">
        <v>4340348</v>
      </c>
      <c r="AA1663">
        <v>13.6</v>
      </c>
      <c r="AB1663">
        <v>138.69603000000001</v>
      </c>
      <c r="AC1663">
        <v>-4.6662095299999997</v>
      </c>
      <c r="AD1663">
        <v>0</v>
      </c>
      <c r="AE1663">
        <v>70.040000000000006</v>
      </c>
      <c r="AF1663">
        <v>0</v>
      </c>
      <c r="AG1663">
        <v>1.38</v>
      </c>
      <c r="AH1663">
        <v>1.9699999999999999E-2</v>
      </c>
      <c r="AI1663">
        <v>0.15790000000000001</v>
      </c>
      <c r="AJ1663">
        <v>0</v>
      </c>
      <c r="AK1663">
        <v>1</v>
      </c>
    </row>
    <row r="1664" spans="1:37" x14ac:dyDescent="0.25">
      <c r="A1664" s="18">
        <v>43962</v>
      </c>
      <c r="B1664" t="s">
        <v>240</v>
      </c>
      <c r="C1664" t="s">
        <v>180</v>
      </c>
      <c r="D1664">
        <v>0</v>
      </c>
      <c r="E1664">
        <v>0</v>
      </c>
      <c r="F1664">
        <v>0</v>
      </c>
      <c r="G1664">
        <v>0</v>
      </c>
      <c r="H1664">
        <v>70</v>
      </c>
      <c r="I1664">
        <v>0</v>
      </c>
      <c r="J1664">
        <v>2</v>
      </c>
      <c r="K1664">
        <v>68</v>
      </c>
      <c r="L1664" t="s">
        <v>13</v>
      </c>
      <c r="N1664" t="s">
        <v>180</v>
      </c>
      <c r="O1664" t="s">
        <v>39</v>
      </c>
      <c r="P1664" t="s">
        <v>40</v>
      </c>
      <c r="Q1664" t="s">
        <v>179</v>
      </c>
      <c r="R1664" t="s">
        <v>231</v>
      </c>
      <c r="S1664" t="s">
        <v>233</v>
      </c>
      <c r="T1664">
        <v>12</v>
      </c>
      <c r="U1664">
        <v>1</v>
      </c>
      <c r="V1664">
        <v>218</v>
      </c>
      <c r="W1664">
        <v>95</v>
      </c>
      <c r="X1664">
        <v>1742</v>
      </c>
      <c r="Y1664">
        <v>102955</v>
      </c>
      <c r="Z1664">
        <v>1140701</v>
      </c>
      <c r="AA1664">
        <v>11.08</v>
      </c>
      <c r="AB1664">
        <v>132.9762624</v>
      </c>
      <c r="AC1664">
        <v>-2.045160182</v>
      </c>
      <c r="AD1664">
        <v>0</v>
      </c>
      <c r="AE1664">
        <v>61.37</v>
      </c>
      <c r="AF1664">
        <v>0</v>
      </c>
      <c r="AG1664">
        <v>0</v>
      </c>
      <c r="AH1664">
        <v>0</v>
      </c>
      <c r="AI1664">
        <v>2.86E-2</v>
      </c>
      <c r="AJ1664">
        <v>0</v>
      </c>
      <c r="AK1664">
        <v>1</v>
      </c>
    </row>
    <row r="1665" spans="1:37" x14ac:dyDescent="0.25">
      <c r="A1665" s="18">
        <v>43962</v>
      </c>
      <c r="B1665" t="s">
        <v>245</v>
      </c>
      <c r="C1665" t="s">
        <v>181</v>
      </c>
      <c r="D1665">
        <v>1</v>
      </c>
      <c r="E1665">
        <v>0</v>
      </c>
      <c r="F1665">
        <v>3</v>
      </c>
      <c r="G1665">
        <v>-2</v>
      </c>
      <c r="H1665">
        <v>73</v>
      </c>
      <c r="I1665">
        <v>6</v>
      </c>
      <c r="J1665">
        <v>49</v>
      </c>
      <c r="K1665">
        <v>18</v>
      </c>
      <c r="L1665" t="s">
        <v>13</v>
      </c>
      <c r="N1665" t="s">
        <v>181</v>
      </c>
      <c r="O1665" t="s">
        <v>39</v>
      </c>
      <c r="P1665" t="s">
        <v>40</v>
      </c>
      <c r="Q1665" t="s">
        <v>226</v>
      </c>
      <c r="R1665" t="s">
        <v>215</v>
      </c>
      <c r="T1665">
        <v>10</v>
      </c>
      <c r="U1665">
        <v>2</v>
      </c>
      <c r="V1665">
        <v>169</v>
      </c>
      <c r="W1665">
        <v>268</v>
      </c>
      <c r="X1665">
        <v>1591</v>
      </c>
      <c r="Y1665">
        <v>87024</v>
      </c>
      <c r="Z1665">
        <v>6074100</v>
      </c>
      <c r="AA1665">
        <v>69.8</v>
      </c>
      <c r="AB1665">
        <v>101.8051092</v>
      </c>
      <c r="AC1665">
        <v>0.51164785099999999</v>
      </c>
      <c r="AD1665">
        <v>0.16</v>
      </c>
      <c r="AE1665">
        <v>12.02</v>
      </c>
      <c r="AF1665">
        <v>0</v>
      </c>
      <c r="AG1665">
        <v>0.99</v>
      </c>
      <c r="AH1665">
        <v>8.2199999999999995E-2</v>
      </c>
      <c r="AI1665">
        <v>0.67120000000000002</v>
      </c>
      <c r="AJ1665">
        <v>0.5</v>
      </c>
      <c r="AK1665">
        <v>1</v>
      </c>
    </row>
    <row r="1666" spans="1:37" x14ac:dyDescent="0.25">
      <c r="A1666" s="18">
        <v>43962</v>
      </c>
      <c r="B1666" t="s">
        <v>242</v>
      </c>
      <c r="C1666" t="s">
        <v>182</v>
      </c>
      <c r="D1666">
        <v>0</v>
      </c>
      <c r="E1666">
        <v>0</v>
      </c>
      <c r="F1666">
        <v>0</v>
      </c>
      <c r="G1666">
        <v>0</v>
      </c>
      <c r="H1666">
        <v>62</v>
      </c>
      <c r="I1666">
        <v>2</v>
      </c>
      <c r="J1666">
        <v>5</v>
      </c>
      <c r="K1666">
        <v>55</v>
      </c>
      <c r="L1666" t="s">
        <v>13</v>
      </c>
      <c r="N1666" t="s">
        <v>182</v>
      </c>
      <c r="O1666" t="s">
        <v>39</v>
      </c>
      <c r="P1666" t="s">
        <v>40</v>
      </c>
      <c r="Q1666" t="s">
        <v>220</v>
      </c>
      <c r="R1666" t="s">
        <v>42</v>
      </c>
      <c r="T1666">
        <v>6</v>
      </c>
      <c r="V1666">
        <v>69</v>
      </c>
      <c r="W1666">
        <v>73</v>
      </c>
      <c r="X1666">
        <v>575</v>
      </c>
      <c r="Y1666">
        <v>16787</v>
      </c>
      <c r="Z1666">
        <v>1559984</v>
      </c>
      <c r="AA1666">
        <v>92.93</v>
      </c>
      <c r="AB1666">
        <v>119.3450194</v>
      </c>
      <c r="AC1666">
        <v>-2.4617460530000002</v>
      </c>
      <c r="AD1666">
        <v>0</v>
      </c>
      <c r="AE1666">
        <v>39.74</v>
      </c>
      <c r="AF1666">
        <v>0</v>
      </c>
      <c r="AG1666">
        <v>1.28</v>
      </c>
      <c r="AH1666">
        <v>3.2300000000000002E-2</v>
      </c>
      <c r="AI1666">
        <v>8.0600000000000005E-2</v>
      </c>
      <c r="AJ1666">
        <v>1</v>
      </c>
      <c r="AK1666">
        <v>1</v>
      </c>
    </row>
    <row r="1667" spans="1:37" x14ac:dyDescent="0.25">
      <c r="A1667" s="18">
        <v>43962</v>
      </c>
      <c r="B1667" t="s">
        <v>229</v>
      </c>
      <c r="C1667" t="s">
        <v>183</v>
      </c>
      <c r="D1667">
        <v>0</v>
      </c>
      <c r="E1667">
        <v>1</v>
      </c>
      <c r="F1667">
        <v>11</v>
      </c>
      <c r="G1667">
        <v>-12</v>
      </c>
      <c r="H1667">
        <v>721</v>
      </c>
      <c r="I1667">
        <v>50</v>
      </c>
      <c r="J1667">
        <v>275</v>
      </c>
      <c r="K1667">
        <v>396</v>
      </c>
      <c r="L1667" t="s">
        <v>13</v>
      </c>
      <c r="N1667" t="s">
        <v>183</v>
      </c>
      <c r="O1667" t="s">
        <v>39</v>
      </c>
      <c r="P1667" t="s">
        <v>40</v>
      </c>
      <c r="Q1667" t="s">
        <v>220</v>
      </c>
      <c r="R1667" t="s">
        <v>42</v>
      </c>
      <c r="T1667">
        <v>21</v>
      </c>
      <c r="U1667">
        <v>3</v>
      </c>
      <c r="V1667">
        <v>311</v>
      </c>
      <c r="W1667">
        <v>792</v>
      </c>
      <c r="X1667">
        <v>2255</v>
      </c>
      <c r="Y1667">
        <v>46717</v>
      </c>
      <c r="Z1667">
        <v>9426885</v>
      </c>
      <c r="AA1667">
        <v>201.78</v>
      </c>
      <c r="AB1667">
        <v>120.1620559</v>
      </c>
      <c r="AC1667">
        <v>-3.731080714</v>
      </c>
      <c r="AD1667">
        <v>0</v>
      </c>
      <c r="AE1667">
        <v>76.48</v>
      </c>
      <c r="AF1667">
        <v>0.11</v>
      </c>
      <c r="AG1667">
        <v>5.3</v>
      </c>
      <c r="AH1667">
        <v>6.93E-2</v>
      </c>
      <c r="AI1667">
        <v>0.38140000000000002</v>
      </c>
      <c r="AJ1667">
        <v>0</v>
      </c>
      <c r="AK1667">
        <v>0.5</v>
      </c>
    </row>
    <row r="1668" spans="1:37" x14ac:dyDescent="0.25">
      <c r="A1668" s="18">
        <v>43962</v>
      </c>
      <c r="B1668" t="s">
        <v>238</v>
      </c>
      <c r="C1668" t="s">
        <v>184</v>
      </c>
      <c r="D1668">
        <v>0</v>
      </c>
      <c r="E1668">
        <v>0</v>
      </c>
      <c r="F1668">
        <v>1</v>
      </c>
      <c r="G1668">
        <v>-1</v>
      </c>
      <c r="H1668">
        <v>83</v>
      </c>
      <c r="I1668">
        <v>3</v>
      </c>
      <c r="J1668">
        <v>13</v>
      </c>
      <c r="K1668">
        <v>67</v>
      </c>
      <c r="L1668" t="s">
        <v>13</v>
      </c>
      <c r="N1668" t="s">
        <v>184</v>
      </c>
      <c r="O1668" t="s">
        <v>39</v>
      </c>
      <c r="P1668" t="s">
        <v>40</v>
      </c>
      <c r="Q1668" t="s">
        <v>220</v>
      </c>
      <c r="R1668" t="s">
        <v>42</v>
      </c>
      <c r="T1668">
        <v>12</v>
      </c>
      <c r="U1668">
        <v>1</v>
      </c>
      <c r="V1668">
        <v>175</v>
      </c>
      <c r="W1668">
        <v>175</v>
      </c>
      <c r="X1668">
        <v>1842</v>
      </c>
      <c r="Y1668">
        <v>61841</v>
      </c>
      <c r="Z1668">
        <v>2955567</v>
      </c>
      <c r="AA1668">
        <v>47.79</v>
      </c>
      <c r="AB1668">
        <v>121.2010927</v>
      </c>
      <c r="AC1668">
        <v>-1.00413668</v>
      </c>
      <c r="AD1668">
        <v>0</v>
      </c>
      <c r="AE1668">
        <v>28.08</v>
      </c>
      <c r="AF1668">
        <v>0</v>
      </c>
      <c r="AG1668">
        <v>1.02</v>
      </c>
      <c r="AH1668">
        <v>3.61E-2</v>
      </c>
      <c r="AI1668">
        <v>0.15659999999999999</v>
      </c>
      <c r="AJ1668">
        <v>0</v>
      </c>
      <c r="AK1668">
        <v>1</v>
      </c>
    </row>
    <row r="1669" spans="1:37" x14ac:dyDescent="0.25">
      <c r="A1669" s="18">
        <v>43962</v>
      </c>
      <c r="B1669" t="s">
        <v>219</v>
      </c>
      <c r="C1669" t="s">
        <v>185</v>
      </c>
      <c r="D1669">
        <v>0</v>
      </c>
      <c r="E1669">
        <v>0</v>
      </c>
      <c r="F1669">
        <v>0</v>
      </c>
      <c r="G1669">
        <v>0</v>
      </c>
      <c r="H1669">
        <v>76</v>
      </c>
      <c r="I1669">
        <v>3</v>
      </c>
      <c r="J1669">
        <v>16</v>
      </c>
      <c r="K1669">
        <v>57</v>
      </c>
      <c r="L1669" t="s">
        <v>13</v>
      </c>
      <c r="N1669" t="s">
        <v>185</v>
      </c>
      <c r="O1669" t="s">
        <v>39</v>
      </c>
      <c r="P1669" t="s">
        <v>40</v>
      </c>
      <c r="Q1669" t="s">
        <v>220</v>
      </c>
      <c r="R1669" t="s">
        <v>42</v>
      </c>
      <c r="T1669">
        <v>15</v>
      </c>
      <c r="U1669">
        <v>2</v>
      </c>
      <c r="V1669">
        <v>219</v>
      </c>
      <c r="W1669">
        <v>377</v>
      </c>
      <c r="X1669">
        <v>1911</v>
      </c>
      <c r="Y1669">
        <v>38068</v>
      </c>
      <c r="Z1669">
        <v>2635461</v>
      </c>
      <c r="AA1669">
        <v>69.23</v>
      </c>
      <c r="AB1669">
        <v>122.070311</v>
      </c>
      <c r="AC1669">
        <v>-4.1246887929999998</v>
      </c>
      <c r="AD1669">
        <v>0</v>
      </c>
      <c r="AE1669">
        <v>28.84</v>
      </c>
      <c r="AF1669">
        <v>0</v>
      </c>
      <c r="AG1669">
        <v>1.1399999999999999</v>
      </c>
      <c r="AH1669">
        <v>3.95E-2</v>
      </c>
      <c r="AI1669">
        <v>0.21049999999999999</v>
      </c>
      <c r="AJ1669">
        <v>0</v>
      </c>
      <c r="AK1669">
        <v>1</v>
      </c>
    </row>
    <row r="1670" spans="1:37" x14ac:dyDescent="0.25">
      <c r="A1670" s="18">
        <v>43962</v>
      </c>
      <c r="B1670" t="s">
        <v>252</v>
      </c>
      <c r="C1670" t="s">
        <v>186</v>
      </c>
      <c r="D1670">
        <v>0</v>
      </c>
      <c r="E1670">
        <v>0</v>
      </c>
      <c r="F1670">
        <v>0</v>
      </c>
      <c r="G1670">
        <v>0</v>
      </c>
      <c r="H1670">
        <v>69</v>
      </c>
      <c r="I1670">
        <v>6</v>
      </c>
      <c r="J1670">
        <v>16</v>
      </c>
      <c r="K1670">
        <v>47</v>
      </c>
      <c r="L1670" t="s">
        <v>13</v>
      </c>
      <c r="N1670" t="s">
        <v>186</v>
      </c>
      <c r="O1670" t="s">
        <v>39</v>
      </c>
      <c r="P1670" t="s">
        <v>40</v>
      </c>
      <c r="Q1670" t="s">
        <v>220</v>
      </c>
      <c r="R1670" t="s">
        <v>42</v>
      </c>
      <c r="T1670">
        <v>11</v>
      </c>
      <c r="U1670">
        <v>4</v>
      </c>
      <c r="V1670">
        <v>171</v>
      </c>
      <c r="W1670">
        <v>332</v>
      </c>
      <c r="X1670">
        <v>1507</v>
      </c>
      <c r="Y1670">
        <v>13892</v>
      </c>
      <c r="Z1670">
        <v>2641884</v>
      </c>
      <c r="AA1670">
        <v>190.17</v>
      </c>
      <c r="AB1670">
        <v>124.5212396</v>
      </c>
      <c r="AC1670">
        <v>1.259638212</v>
      </c>
      <c r="AD1670">
        <v>0</v>
      </c>
      <c r="AE1670">
        <v>26.12</v>
      </c>
      <c r="AF1670">
        <v>0</v>
      </c>
      <c r="AG1670">
        <v>2.27</v>
      </c>
      <c r="AH1670">
        <v>8.6999999999999994E-2</v>
      </c>
      <c r="AI1670">
        <v>0.2319</v>
      </c>
      <c r="AJ1670">
        <v>0</v>
      </c>
      <c r="AK1670">
        <v>0</v>
      </c>
    </row>
    <row r="1671" spans="1:37" x14ac:dyDescent="0.25">
      <c r="A1671" s="18">
        <v>43962</v>
      </c>
      <c r="B1671" t="s">
        <v>239</v>
      </c>
      <c r="C1671" t="s">
        <v>56</v>
      </c>
      <c r="D1671">
        <v>0</v>
      </c>
      <c r="E1671">
        <v>0</v>
      </c>
      <c r="F1671">
        <v>11</v>
      </c>
      <c r="G1671">
        <v>-11</v>
      </c>
      <c r="H1671">
        <v>299</v>
      </c>
      <c r="I1671">
        <v>18</v>
      </c>
      <c r="J1671">
        <v>68</v>
      </c>
      <c r="K1671">
        <v>213</v>
      </c>
      <c r="L1671" t="s">
        <v>13</v>
      </c>
      <c r="N1671" t="s">
        <v>56</v>
      </c>
      <c r="O1671" t="s">
        <v>39</v>
      </c>
      <c r="P1671" t="s">
        <v>40</v>
      </c>
      <c r="Q1671" t="s">
        <v>226</v>
      </c>
      <c r="R1671" t="s">
        <v>215</v>
      </c>
      <c r="T1671">
        <v>12</v>
      </c>
      <c r="U1671">
        <v>7</v>
      </c>
      <c r="V1671">
        <v>179</v>
      </c>
      <c r="W1671">
        <v>230</v>
      </c>
      <c r="X1671">
        <v>928</v>
      </c>
      <c r="Y1671">
        <v>42013</v>
      </c>
      <c r="Z1671">
        <v>5519245</v>
      </c>
      <c r="AA1671">
        <v>131.37</v>
      </c>
      <c r="AB1671">
        <v>100.46506239999999</v>
      </c>
      <c r="AC1671">
        <v>-0.850253225</v>
      </c>
      <c r="AD1671">
        <v>0</v>
      </c>
      <c r="AE1671">
        <v>54.17</v>
      </c>
      <c r="AF1671">
        <v>0</v>
      </c>
      <c r="AG1671">
        <v>3.26</v>
      </c>
      <c r="AH1671">
        <v>6.0199999999999997E-2</v>
      </c>
      <c r="AI1671">
        <v>0.22739999999999999</v>
      </c>
      <c r="AJ1671">
        <v>0</v>
      </c>
      <c r="AK1671">
        <v>1</v>
      </c>
    </row>
    <row r="1672" spans="1:37" x14ac:dyDescent="0.25">
      <c r="A1672" s="18">
        <v>43962</v>
      </c>
      <c r="B1672" t="s">
        <v>243</v>
      </c>
      <c r="C1672" t="s">
        <v>156</v>
      </c>
      <c r="D1672">
        <v>0</v>
      </c>
      <c r="E1672">
        <v>0</v>
      </c>
      <c r="F1672">
        <v>0</v>
      </c>
      <c r="G1672">
        <v>0</v>
      </c>
      <c r="H1672">
        <v>277</v>
      </c>
      <c r="I1672">
        <v>11</v>
      </c>
      <c r="J1672">
        <v>63</v>
      </c>
      <c r="K1672">
        <v>203</v>
      </c>
      <c r="L1672" t="s">
        <v>13</v>
      </c>
      <c r="N1672" t="s">
        <v>156</v>
      </c>
      <c r="O1672" t="s">
        <v>39</v>
      </c>
      <c r="P1672" t="s">
        <v>40</v>
      </c>
      <c r="Q1672" t="s">
        <v>226</v>
      </c>
      <c r="R1672" t="s">
        <v>215</v>
      </c>
      <c r="T1672">
        <v>13</v>
      </c>
      <c r="U1672">
        <v>4</v>
      </c>
      <c r="V1672">
        <v>241</v>
      </c>
      <c r="W1672">
        <v>387</v>
      </c>
      <c r="X1672">
        <v>2853</v>
      </c>
      <c r="Y1672">
        <v>91592</v>
      </c>
      <c r="Z1672">
        <v>8217551</v>
      </c>
      <c r="AA1672">
        <v>89.72</v>
      </c>
      <c r="AB1672">
        <v>104.16946470000001</v>
      </c>
      <c r="AC1672">
        <v>-3.2162118080000002</v>
      </c>
      <c r="AD1672">
        <v>0</v>
      </c>
      <c r="AE1672">
        <v>33.71</v>
      </c>
      <c r="AF1672">
        <v>0</v>
      </c>
      <c r="AG1672">
        <v>1.34</v>
      </c>
      <c r="AH1672">
        <v>3.9699999999999999E-2</v>
      </c>
      <c r="AI1672">
        <v>0.22739999999999999</v>
      </c>
      <c r="AJ1672">
        <v>1</v>
      </c>
      <c r="AK1672">
        <v>0</v>
      </c>
    </row>
    <row r="1673" spans="1:37" x14ac:dyDescent="0.25">
      <c r="A1673" s="18">
        <v>43962</v>
      </c>
      <c r="B1673" t="s">
        <v>225</v>
      </c>
      <c r="C1673" t="s">
        <v>187</v>
      </c>
      <c r="D1673">
        <v>17</v>
      </c>
      <c r="E1673">
        <v>3</v>
      </c>
      <c r="F1673">
        <v>0</v>
      </c>
      <c r="G1673">
        <v>14</v>
      </c>
      <c r="H1673">
        <v>189</v>
      </c>
      <c r="I1673">
        <v>27</v>
      </c>
      <c r="J1673">
        <v>48</v>
      </c>
      <c r="K1673">
        <v>114</v>
      </c>
      <c r="L1673" t="s">
        <v>13</v>
      </c>
      <c r="N1673" t="s">
        <v>187</v>
      </c>
      <c r="O1673" t="s">
        <v>39</v>
      </c>
      <c r="P1673" t="s">
        <v>40</v>
      </c>
      <c r="Q1673" t="s">
        <v>226</v>
      </c>
      <c r="R1673" t="s">
        <v>215</v>
      </c>
      <c r="T1673">
        <v>25</v>
      </c>
      <c r="U1673">
        <v>8</v>
      </c>
      <c r="V1673">
        <v>450</v>
      </c>
      <c r="W1673">
        <v>693</v>
      </c>
      <c r="X1673">
        <v>5417</v>
      </c>
      <c r="Y1673">
        <v>72981</v>
      </c>
      <c r="Z1673">
        <v>14874889</v>
      </c>
      <c r="AA1673">
        <v>203.82</v>
      </c>
      <c r="AB1673">
        <v>99.051964420000004</v>
      </c>
      <c r="AC1673">
        <v>2.1918944530000002</v>
      </c>
      <c r="AD1673">
        <v>1.1399999999999999</v>
      </c>
      <c r="AE1673">
        <v>12.71</v>
      </c>
      <c r="AF1673">
        <v>0.2</v>
      </c>
      <c r="AG1673">
        <v>1.82</v>
      </c>
      <c r="AH1673">
        <v>0.1429</v>
      </c>
      <c r="AI1673">
        <v>0.254</v>
      </c>
    </row>
    <row r="1674" spans="1:37" x14ac:dyDescent="0.25">
      <c r="A1674" s="18">
        <v>43963</v>
      </c>
      <c r="B1674" t="s">
        <v>235</v>
      </c>
      <c r="C1674" t="s">
        <v>157</v>
      </c>
      <c r="D1674">
        <v>0</v>
      </c>
      <c r="E1674">
        <v>0</v>
      </c>
      <c r="F1674">
        <v>0</v>
      </c>
      <c r="G1674">
        <v>0</v>
      </c>
      <c r="H1674">
        <v>17</v>
      </c>
      <c r="I1674">
        <v>1</v>
      </c>
      <c r="J1674">
        <v>12</v>
      </c>
      <c r="K1674">
        <v>4</v>
      </c>
      <c r="L1674" t="s">
        <v>13</v>
      </c>
      <c r="N1674" t="s">
        <v>157</v>
      </c>
      <c r="O1674" t="s">
        <v>39</v>
      </c>
      <c r="P1674" t="s">
        <v>40</v>
      </c>
      <c r="Q1674" t="s">
        <v>226</v>
      </c>
      <c r="R1674" t="s">
        <v>215</v>
      </c>
      <c r="S1674" t="s">
        <v>233</v>
      </c>
      <c r="T1674">
        <v>18</v>
      </c>
      <c r="U1674">
        <v>5</v>
      </c>
      <c r="V1674">
        <v>289</v>
      </c>
      <c r="X1674">
        <v>6497</v>
      </c>
      <c r="Y1674">
        <v>57956</v>
      </c>
      <c r="Z1674">
        <v>5247257</v>
      </c>
      <c r="AA1674">
        <v>90.54</v>
      </c>
      <c r="AB1674">
        <v>96.910521739999993</v>
      </c>
      <c r="AC1674">
        <v>4.2256146279999998</v>
      </c>
      <c r="AD1674">
        <v>0</v>
      </c>
      <c r="AE1674">
        <v>3.24</v>
      </c>
      <c r="AF1674">
        <v>0</v>
      </c>
      <c r="AG1674">
        <v>0.19</v>
      </c>
      <c r="AH1674">
        <v>5.8799999999999998E-2</v>
      </c>
      <c r="AI1674">
        <v>0.70589999999999997</v>
      </c>
      <c r="AJ1674">
        <v>1</v>
      </c>
      <c r="AK1674">
        <v>1</v>
      </c>
    </row>
    <row r="1675" spans="1:37" x14ac:dyDescent="0.25">
      <c r="A1675" s="18">
        <v>43963</v>
      </c>
      <c r="B1675" t="s">
        <v>37</v>
      </c>
      <c r="C1675" t="s">
        <v>38</v>
      </c>
      <c r="D1675">
        <v>14</v>
      </c>
      <c r="E1675">
        <v>0</v>
      </c>
      <c r="F1675">
        <v>5</v>
      </c>
      <c r="G1675">
        <v>9</v>
      </c>
      <c r="H1675">
        <v>319</v>
      </c>
      <c r="I1675">
        <v>2</v>
      </c>
      <c r="J1675">
        <v>209</v>
      </c>
      <c r="K1675">
        <v>108</v>
      </c>
      <c r="L1675" t="s">
        <v>13</v>
      </c>
      <c r="N1675" t="s">
        <v>38</v>
      </c>
      <c r="O1675" t="s">
        <v>39</v>
      </c>
      <c r="P1675" t="s">
        <v>40</v>
      </c>
      <c r="Q1675" t="s">
        <v>41</v>
      </c>
      <c r="R1675" t="s">
        <v>42</v>
      </c>
      <c r="T1675">
        <v>8</v>
      </c>
      <c r="U1675">
        <v>1</v>
      </c>
      <c r="V1675">
        <v>57</v>
      </c>
      <c r="W1675">
        <v>80</v>
      </c>
      <c r="X1675">
        <v>636</v>
      </c>
      <c r="Y1675">
        <v>5780</v>
      </c>
      <c r="Z1675">
        <v>4216171</v>
      </c>
      <c r="AA1675">
        <v>729.43</v>
      </c>
      <c r="AB1675">
        <v>115.1317136</v>
      </c>
      <c r="AC1675">
        <v>-8.3694716880000009</v>
      </c>
      <c r="AD1675">
        <v>3.32</v>
      </c>
      <c r="AE1675">
        <v>75.66</v>
      </c>
      <c r="AF1675">
        <v>0</v>
      </c>
      <c r="AG1675">
        <v>0.47</v>
      </c>
      <c r="AH1675">
        <v>6.3E-3</v>
      </c>
      <c r="AI1675">
        <v>0.6552</v>
      </c>
      <c r="AJ1675">
        <v>4.67</v>
      </c>
      <c r="AK1675">
        <v>1</v>
      </c>
    </row>
    <row r="1676" spans="1:37" x14ac:dyDescent="0.25">
      <c r="A1676" s="18">
        <v>43963</v>
      </c>
      <c r="B1676" t="s">
        <v>218</v>
      </c>
      <c r="C1676" t="s">
        <v>158</v>
      </c>
      <c r="D1676">
        <v>18</v>
      </c>
      <c r="E1676">
        <v>0</v>
      </c>
      <c r="F1676">
        <v>7</v>
      </c>
      <c r="G1676">
        <v>11</v>
      </c>
      <c r="H1676">
        <v>501</v>
      </c>
      <c r="I1676">
        <v>55</v>
      </c>
      <c r="J1676">
        <v>153</v>
      </c>
      <c r="K1676">
        <v>293</v>
      </c>
      <c r="L1676" t="s">
        <v>13</v>
      </c>
      <c r="N1676" t="s">
        <v>158</v>
      </c>
      <c r="O1676" t="s">
        <v>39</v>
      </c>
      <c r="P1676" t="s">
        <v>40</v>
      </c>
      <c r="Q1676" t="s">
        <v>214</v>
      </c>
      <c r="R1676" t="s">
        <v>215</v>
      </c>
      <c r="T1676">
        <v>4</v>
      </c>
      <c r="U1676">
        <v>4</v>
      </c>
      <c r="V1676">
        <v>155</v>
      </c>
      <c r="W1676">
        <v>313</v>
      </c>
      <c r="X1676">
        <v>1238</v>
      </c>
      <c r="Y1676">
        <v>9663</v>
      </c>
      <c r="Z1676">
        <v>10722374</v>
      </c>
      <c r="AA1676">
        <v>1109.6400000000001</v>
      </c>
      <c r="AB1676">
        <v>106.1090043</v>
      </c>
      <c r="AC1676">
        <v>-6.4567363880000004</v>
      </c>
      <c r="AD1676">
        <v>1.68</v>
      </c>
      <c r="AE1676">
        <v>46.72</v>
      </c>
      <c r="AF1676">
        <v>0</v>
      </c>
      <c r="AG1676">
        <v>5.13</v>
      </c>
      <c r="AH1676">
        <v>0.10979999999999999</v>
      </c>
      <c r="AI1676">
        <v>0.3054</v>
      </c>
      <c r="AJ1676">
        <v>2.25</v>
      </c>
      <c r="AK1676">
        <v>1</v>
      </c>
    </row>
    <row r="1677" spans="1:37" x14ac:dyDescent="0.25">
      <c r="A1677" s="18">
        <v>43963</v>
      </c>
      <c r="B1677" t="s">
        <v>250</v>
      </c>
      <c r="C1677" t="s">
        <v>159</v>
      </c>
      <c r="D1677">
        <v>3</v>
      </c>
      <c r="E1677">
        <v>0</v>
      </c>
      <c r="F1677">
        <v>0</v>
      </c>
      <c r="G1677">
        <v>3</v>
      </c>
      <c r="H1677">
        <v>40</v>
      </c>
      <c r="I1677">
        <v>2</v>
      </c>
      <c r="J1677">
        <v>1</v>
      </c>
      <c r="K1677">
        <v>37</v>
      </c>
      <c r="L1677" t="s">
        <v>13</v>
      </c>
      <c r="N1677" t="s">
        <v>159</v>
      </c>
      <c r="O1677" t="s">
        <v>39</v>
      </c>
      <c r="P1677" t="s">
        <v>40</v>
      </c>
      <c r="Q1677" t="s">
        <v>226</v>
      </c>
      <c r="R1677" t="s">
        <v>215</v>
      </c>
      <c r="T1677">
        <v>9</v>
      </c>
      <c r="U1677">
        <v>1</v>
      </c>
      <c r="V1677">
        <v>129</v>
      </c>
      <c r="W1677">
        <v>172</v>
      </c>
      <c r="X1677">
        <v>1341</v>
      </c>
      <c r="Y1677">
        <v>19919</v>
      </c>
      <c r="Z1677">
        <v>1999539</v>
      </c>
      <c r="AA1677">
        <v>100.38</v>
      </c>
      <c r="AB1677">
        <v>102.33842129999999</v>
      </c>
      <c r="AC1677">
        <v>-3.5335836270000001</v>
      </c>
      <c r="AD1677">
        <v>1.5</v>
      </c>
      <c r="AE1677">
        <v>20</v>
      </c>
      <c r="AF1677">
        <v>0</v>
      </c>
      <c r="AG1677">
        <v>1</v>
      </c>
      <c r="AH1677">
        <v>0.05</v>
      </c>
      <c r="AI1677">
        <v>2.5000000000000001E-2</v>
      </c>
      <c r="AK1677">
        <v>1</v>
      </c>
    </row>
    <row r="1678" spans="1:37" x14ac:dyDescent="0.25">
      <c r="A1678" s="18">
        <v>43963</v>
      </c>
      <c r="B1678" t="s">
        <v>213</v>
      </c>
      <c r="C1678" t="s">
        <v>161</v>
      </c>
      <c r="D1678">
        <v>94</v>
      </c>
      <c r="E1678">
        <v>2</v>
      </c>
      <c r="F1678">
        <v>111</v>
      </c>
      <c r="G1678">
        <v>-19</v>
      </c>
      <c r="H1678">
        <v>4740</v>
      </c>
      <c r="I1678">
        <v>400</v>
      </c>
      <c r="J1678">
        <v>868</v>
      </c>
      <c r="K1678">
        <v>3472</v>
      </c>
      <c r="L1678" t="s">
        <v>13</v>
      </c>
      <c r="N1678" t="s">
        <v>161</v>
      </c>
      <c r="O1678" t="s">
        <v>39</v>
      </c>
      <c r="P1678" t="s">
        <v>40</v>
      </c>
      <c r="Q1678" t="s">
        <v>214</v>
      </c>
      <c r="R1678" t="s">
        <v>215</v>
      </c>
      <c r="S1678" t="s">
        <v>216</v>
      </c>
      <c r="T1678">
        <v>1</v>
      </c>
      <c r="U1678">
        <v>5</v>
      </c>
      <c r="V1678">
        <v>44</v>
      </c>
      <c r="W1678">
        <v>267</v>
      </c>
      <c r="Y1678">
        <v>664</v>
      </c>
      <c r="Z1678">
        <v>10846145</v>
      </c>
      <c r="AA1678">
        <v>16334.31</v>
      </c>
      <c r="AB1678">
        <v>106.8361183</v>
      </c>
      <c r="AC1678">
        <v>-6.2046989909999999</v>
      </c>
      <c r="AD1678">
        <v>8.67</v>
      </c>
      <c r="AE1678">
        <v>437.02</v>
      </c>
      <c r="AF1678">
        <v>0.18</v>
      </c>
      <c r="AG1678">
        <v>36.880000000000003</v>
      </c>
      <c r="AH1678">
        <v>8.4400000000000003E-2</v>
      </c>
      <c r="AI1678">
        <v>0.18310000000000001</v>
      </c>
      <c r="AJ1678">
        <v>1.18</v>
      </c>
      <c r="AK1678">
        <v>0.33</v>
      </c>
    </row>
    <row r="1679" spans="1:37" x14ac:dyDescent="0.25">
      <c r="A1679" s="18">
        <v>43963</v>
      </c>
      <c r="B1679" t="s">
        <v>223</v>
      </c>
      <c r="C1679" t="s">
        <v>160</v>
      </c>
      <c r="D1679">
        <v>10</v>
      </c>
      <c r="E1679">
        <v>0</v>
      </c>
      <c r="F1679">
        <v>0</v>
      </c>
      <c r="G1679">
        <v>10</v>
      </c>
      <c r="H1679">
        <v>154</v>
      </c>
      <c r="I1679">
        <v>8</v>
      </c>
      <c r="J1679">
        <v>67</v>
      </c>
      <c r="K1679">
        <v>79</v>
      </c>
      <c r="L1679" t="s">
        <v>13</v>
      </c>
      <c r="N1679" t="s">
        <v>160</v>
      </c>
      <c r="O1679" t="s">
        <v>39</v>
      </c>
      <c r="P1679" t="s">
        <v>40</v>
      </c>
      <c r="Q1679" t="s">
        <v>214</v>
      </c>
      <c r="R1679" t="s">
        <v>215</v>
      </c>
      <c r="S1679" t="s">
        <v>224</v>
      </c>
      <c r="T1679">
        <v>4</v>
      </c>
      <c r="U1679">
        <v>1</v>
      </c>
      <c r="V1679">
        <v>78</v>
      </c>
      <c r="W1679">
        <v>46</v>
      </c>
      <c r="X1679">
        <v>392</v>
      </c>
      <c r="Y1679">
        <v>3133</v>
      </c>
      <c r="Z1679">
        <v>3631015</v>
      </c>
      <c r="AA1679">
        <v>1158.9000000000001</v>
      </c>
      <c r="AB1679">
        <v>110.4448783</v>
      </c>
      <c r="AC1679">
        <v>-7.8945018500000002</v>
      </c>
      <c r="AD1679">
        <v>2.75</v>
      </c>
      <c r="AE1679">
        <v>42.41</v>
      </c>
      <c r="AF1679">
        <v>0</v>
      </c>
      <c r="AG1679">
        <v>2.2000000000000002</v>
      </c>
      <c r="AH1679">
        <v>5.1900000000000002E-2</v>
      </c>
      <c r="AI1679">
        <v>0.43509999999999999</v>
      </c>
      <c r="AJ1679">
        <v>1.67</v>
      </c>
      <c r="AK1679">
        <v>0</v>
      </c>
    </row>
    <row r="1680" spans="1:37" x14ac:dyDescent="0.25">
      <c r="A1680" s="18">
        <v>43963</v>
      </c>
      <c r="B1680" t="s">
        <v>254</v>
      </c>
      <c r="C1680" t="s">
        <v>162</v>
      </c>
      <c r="D1680">
        <v>0</v>
      </c>
      <c r="E1680">
        <v>0</v>
      </c>
      <c r="F1680">
        <v>0</v>
      </c>
      <c r="G1680">
        <v>0</v>
      </c>
      <c r="H1680">
        <v>19</v>
      </c>
      <c r="I1680">
        <v>1</v>
      </c>
      <c r="J1680">
        <v>11</v>
      </c>
      <c r="K1680">
        <v>7</v>
      </c>
      <c r="L1680" t="s">
        <v>13</v>
      </c>
      <c r="N1680" t="s">
        <v>162</v>
      </c>
      <c r="O1680" t="s">
        <v>39</v>
      </c>
      <c r="P1680" t="s">
        <v>40</v>
      </c>
      <c r="Q1680" t="s">
        <v>220</v>
      </c>
      <c r="R1680" t="s">
        <v>42</v>
      </c>
      <c r="T1680">
        <v>5</v>
      </c>
      <c r="U1680">
        <v>1</v>
      </c>
      <c r="V1680">
        <v>77</v>
      </c>
      <c r="W1680">
        <v>72</v>
      </c>
      <c r="X1680">
        <v>657</v>
      </c>
      <c r="Y1680">
        <v>11257</v>
      </c>
      <c r="Z1680">
        <v>1180651</v>
      </c>
      <c r="AA1680">
        <v>104.88</v>
      </c>
      <c r="AB1680">
        <v>122.37605809999999</v>
      </c>
      <c r="AC1680">
        <v>0.68700260400000002</v>
      </c>
      <c r="AD1680">
        <v>0</v>
      </c>
      <c r="AE1680">
        <v>16.09</v>
      </c>
      <c r="AF1680">
        <v>0</v>
      </c>
      <c r="AG1680">
        <v>0.85</v>
      </c>
      <c r="AH1680">
        <v>5.2600000000000001E-2</v>
      </c>
      <c r="AI1680">
        <v>0.57889999999999997</v>
      </c>
      <c r="AJ1680">
        <v>1</v>
      </c>
      <c r="AK1680">
        <v>1</v>
      </c>
    </row>
    <row r="1681" spans="1:37" x14ac:dyDescent="0.25">
      <c r="A1681" s="18">
        <v>43963</v>
      </c>
      <c r="B1681" t="s">
        <v>246</v>
      </c>
      <c r="C1681" t="s">
        <v>163</v>
      </c>
      <c r="D1681">
        <v>0</v>
      </c>
      <c r="E1681">
        <v>0</v>
      </c>
      <c r="F1681">
        <v>0</v>
      </c>
      <c r="G1681">
        <v>0</v>
      </c>
      <c r="H1681">
        <v>64</v>
      </c>
      <c r="I1681">
        <v>0</v>
      </c>
      <c r="J1681">
        <v>3</v>
      </c>
      <c r="K1681">
        <v>61</v>
      </c>
      <c r="L1681" t="s">
        <v>13</v>
      </c>
      <c r="N1681" t="s">
        <v>163</v>
      </c>
      <c r="O1681" t="s">
        <v>39</v>
      </c>
      <c r="P1681" t="s">
        <v>40</v>
      </c>
      <c r="Q1681" t="s">
        <v>226</v>
      </c>
      <c r="R1681" t="s">
        <v>215</v>
      </c>
      <c r="T1681">
        <v>9</v>
      </c>
      <c r="U1681">
        <v>2</v>
      </c>
      <c r="V1681">
        <v>141</v>
      </c>
      <c r="W1681">
        <v>163</v>
      </c>
      <c r="X1681">
        <v>1399</v>
      </c>
      <c r="Y1681">
        <v>50058</v>
      </c>
      <c r="Z1681">
        <v>3493357</v>
      </c>
      <c r="AA1681">
        <v>69.790000000000006</v>
      </c>
      <c r="AB1681">
        <v>102.72364039999999</v>
      </c>
      <c r="AC1681">
        <v>-1.69769766</v>
      </c>
      <c r="AD1681">
        <v>0</v>
      </c>
      <c r="AE1681">
        <v>18.32</v>
      </c>
      <c r="AF1681">
        <v>0</v>
      </c>
      <c r="AG1681">
        <v>0</v>
      </c>
      <c r="AH1681">
        <v>0</v>
      </c>
      <c r="AI1681">
        <v>4.6899999999999997E-2</v>
      </c>
      <c r="AJ1681">
        <v>0</v>
      </c>
      <c r="AK1681">
        <v>1</v>
      </c>
    </row>
    <row r="1682" spans="1:37" x14ac:dyDescent="0.25">
      <c r="A1682" s="18">
        <v>43963</v>
      </c>
      <c r="B1682" t="s">
        <v>217</v>
      </c>
      <c r="C1682" t="s">
        <v>164</v>
      </c>
      <c r="D1682">
        <v>54</v>
      </c>
      <c r="E1682">
        <v>0</v>
      </c>
      <c r="F1682">
        <v>0</v>
      </c>
      <c r="G1682">
        <v>54</v>
      </c>
      <c r="H1682">
        <v>1538</v>
      </c>
      <c r="I1682">
        <v>93</v>
      </c>
      <c r="J1682">
        <v>213</v>
      </c>
      <c r="K1682">
        <v>1232</v>
      </c>
      <c r="L1682" t="s">
        <v>13</v>
      </c>
      <c r="N1682" t="s">
        <v>164</v>
      </c>
      <c r="O1682" t="s">
        <v>39</v>
      </c>
      <c r="P1682" t="s">
        <v>40</v>
      </c>
      <c r="Q1682" t="s">
        <v>214</v>
      </c>
      <c r="R1682" t="s">
        <v>215</v>
      </c>
      <c r="T1682">
        <v>18</v>
      </c>
      <c r="U1682">
        <v>9</v>
      </c>
      <c r="V1682">
        <v>627</v>
      </c>
      <c r="W1682">
        <v>645</v>
      </c>
      <c r="X1682">
        <v>5312</v>
      </c>
      <c r="Y1682">
        <v>35378</v>
      </c>
      <c r="Z1682">
        <v>45161325</v>
      </c>
      <c r="AA1682">
        <v>1276.55</v>
      </c>
      <c r="AB1682">
        <v>107.60370829999999</v>
      </c>
      <c r="AC1682">
        <v>-6.9204320829999997</v>
      </c>
      <c r="AD1682">
        <v>1.2</v>
      </c>
      <c r="AE1682">
        <v>34.06</v>
      </c>
      <c r="AF1682">
        <v>0</v>
      </c>
      <c r="AG1682">
        <v>2.06</v>
      </c>
      <c r="AH1682">
        <v>6.0499999999999998E-2</v>
      </c>
      <c r="AI1682">
        <v>0.13850000000000001</v>
      </c>
      <c r="AJ1682">
        <v>0.98</v>
      </c>
      <c r="AK1682">
        <v>0</v>
      </c>
    </row>
    <row r="1683" spans="1:37" x14ac:dyDescent="0.25">
      <c r="A1683" s="18">
        <v>43963</v>
      </c>
      <c r="B1683" t="s">
        <v>227</v>
      </c>
      <c r="C1683" t="s">
        <v>165</v>
      </c>
      <c r="D1683">
        <v>9</v>
      </c>
      <c r="E1683">
        <v>1</v>
      </c>
      <c r="F1683">
        <v>0</v>
      </c>
      <c r="G1683">
        <v>8</v>
      </c>
      <c r="H1683">
        <v>977</v>
      </c>
      <c r="I1683">
        <v>61</v>
      </c>
      <c r="J1683">
        <v>237</v>
      </c>
      <c r="K1683">
        <v>679</v>
      </c>
      <c r="L1683" t="s">
        <v>13</v>
      </c>
      <c r="N1683" t="s">
        <v>165</v>
      </c>
      <c r="O1683" t="s">
        <v>39</v>
      </c>
      <c r="P1683" t="s">
        <v>40</v>
      </c>
      <c r="Q1683" t="s">
        <v>214</v>
      </c>
      <c r="R1683" t="s">
        <v>215</v>
      </c>
      <c r="T1683">
        <v>29</v>
      </c>
      <c r="U1683">
        <v>6</v>
      </c>
      <c r="V1683">
        <v>576</v>
      </c>
      <c r="W1683">
        <v>753</v>
      </c>
      <c r="X1683">
        <v>7809</v>
      </c>
      <c r="Y1683">
        <v>32801</v>
      </c>
      <c r="Z1683">
        <v>36364072</v>
      </c>
      <c r="AA1683">
        <v>1108.6400000000001</v>
      </c>
      <c r="AB1683">
        <v>110.20111489999999</v>
      </c>
      <c r="AC1683">
        <v>-7.2590971770000001</v>
      </c>
      <c r="AD1683">
        <v>0.25</v>
      </c>
      <c r="AE1683">
        <v>26.87</v>
      </c>
      <c r="AF1683">
        <v>0.03</v>
      </c>
      <c r="AG1683">
        <v>1.68</v>
      </c>
      <c r="AH1683">
        <v>6.2399999999999997E-2</v>
      </c>
      <c r="AI1683">
        <v>0.24260000000000001</v>
      </c>
      <c r="AJ1683">
        <v>4.5</v>
      </c>
    </row>
    <row r="1684" spans="1:37" x14ac:dyDescent="0.25">
      <c r="A1684" s="18">
        <v>43963</v>
      </c>
      <c r="B1684" t="s">
        <v>228</v>
      </c>
      <c r="C1684" t="s">
        <v>166</v>
      </c>
      <c r="D1684">
        <v>115</v>
      </c>
      <c r="E1684">
        <v>6</v>
      </c>
      <c r="F1684">
        <v>14</v>
      </c>
      <c r="G1684">
        <v>95</v>
      </c>
      <c r="H1684">
        <v>1594</v>
      </c>
      <c r="I1684">
        <v>154</v>
      </c>
      <c r="J1684">
        <v>246</v>
      </c>
      <c r="K1684">
        <v>1194</v>
      </c>
      <c r="L1684" t="s">
        <v>13</v>
      </c>
      <c r="N1684" t="s">
        <v>166</v>
      </c>
      <c r="O1684" t="s">
        <v>39</v>
      </c>
      <c r="P1684" t="s">
        <v>40</v>
      </c>
      <c r="Q1684" t="s">
        <v>214</v>
      </c>
      <c r="R1684" t="s">
        <v>215</v>
      </c>
      <c r="T1684">
        <v>29</v>
      </c>
      <c r="U1684">
        <v>9</v>
      </c>
      <c r="V1684">
        <v>666</v>
      </c>
      <c r="W1684">
        <v>777</v>
      </c>
      <c r="X1684">
        <v>7724</v>
      </c>
      <c r="Y1684">
        <v>47803</v>
      </c>
      <c r="Z1684">
        <v>40479023</v>
      </c>
      <c r="AA1684">
        <v>846.78</v>
      </c>
      <c r="AB1684">
        <v>112.7329414</v>
      </c>
      <c r="AC1684">
        <v>-7.7233455790000001</v>
      </c>
      <c r="AD1684">
        <v>2.84</v>
      </c>
      <c r="AE1684">
        <v>39.380000000000003</v>
      </c>
      <c r="AF1684">
        <v>0.15</v>
      </c>
      <c r="AG1684">
        <v>3.8</v>
      </c>
      <c r="AH1684">
        <v>9.6600000000000005E-2</v>
      </c>
      <c r="AI1684">
        <v>0.15429999999999999</v>
      </c>
      <c r="AJ1684">
        <v>3.11</v>
      </c>
      <c r="AK1684">
        <v>1</v>
      </c>
    </row>
    <row r="1685" spans="1:37" x14ac:dyDescent="0.25">
      <c r="A1685" s="18">
        <v>43963</v>
      </c>
      <c r="B1685" t="s">
        <v>244</v>
      </c>
      <c r="C1685" t="s">
        <v>167</v>
      </c>
      <c r="D1685">
        <v>3</v>
      </c>
      <c r="E1685">
        <v>0</v>
      </c>
      <c r="F1685">
        <v>9</v>
      </c>
      <c r="G1685">
        <v>-6</v>
      </c>
      <c r="H1685">
        <v>120</v>
      </c>
      <c r="I1685">
        <v>1</v>
      </c>
      <c r="J1685">
        <v>19</v>
      </c>
      <c r="K1685">
        <v>100</v>
      </c>
      <c r="L1685" t="s">
        <v>13</v>
      </c>
      <c r="N1685" t="s">
        <v>167</v>
      </c>
      <c r="O1685" t="s">
        <v>39</v>
      </c>
      <c r="P1685" t="s">
        <v>40</v>
      </c>
      <c r="Q1685" t="s">
        <v>222</v>
      </c>
      <c r="R1685" t="s">
        <v>215</v>
      </c>
      <c r="T1685">
        <v>12</v>
      </c>
      <c r="U1685">
        <v>2</v>
      </c>
      <c r="V1685">
        <v>174</v>
      </c>
      <c r="W1685">
        <v>99</v>
      </c>
      <c r="X1685">
        <v>2031</v>
      </c>
      <c r="Y1685">
        <v>147307</v>
      </c>
      <c r="Z1685">
        <v>5422814</v>
      </c>
      <c r="AA1685">
        <v>36.81</v>
      </c>
      <c r="AB1685">
        <v>111.1211776</v>
      </c>
      <c r="AC1685">
        <v>-8.6474572E-2</v>
      </c>
      <c r="AD1685">
        <v>0.55000000000000004</v>
      </c>
      <c r="AE1685">
        <v>22.13</v>
      </c>
      <c r="AF1685">
        <v>0</v>
      </c>
      <c r="AG1685">
        <v>0.18</v>
      </c>
      <c r="AH1685">
        <v>8.3000000000000001E-3</v>
      </c>
      <c r="AI1685">
        <v>0.1583</v>
      </c>
      <c r="AK1685">
        <v>1</v>
      </c>
    </row>
    <row r="1686" spans="1:37" x14ac:dyDescent="0.25">
      <c r="A1686" s="18">
        <v>43963</v>
      </c>
      <c r="B1686" t="s">
        <v>247</v>
      </c>
      <c r="C1686" t="s">
        <v>168</v>
      </c>
      <c r="D1686">
        <v>14</v>
      </c>
      <c r="E1686">
        <v>0</v>
      </c>
      <c r="F1686">
        <v>0</v>
      </c>
      <c r="G1686">
        <v>14</v>
      </c>
      <c r="H1686">
        <v>273</v>
      </c>
      <c r="I1686">
        <v>9</v>
      </c>
      <c r="J1686">
        <v>24</v>
      </c>
      <c r="K1686">
        <v>240</v>
      </c>
      <c r="L1686" t="s">
        <v>13</v>
      </c>
      <c r="N1686" t="s">
        <v>168</v>
      </c>
      <c r="O1686" t="s">
        <v>39</v>
      </c>
      <c r="P1686" t="s">
        <v>40</v>
      </c>
      <c r="Q1686" t="s">
        <v>222</v>
      </c>
      <c r="R1686" t="s">
        <v>42</v>
      </c>
      <c r="T1686">
        <v>11</v>
      </c>
      <c r="U1686">
        <v>2</v>
      </c>
      <c r="V1686">
        <v>153</v>
      </c>
      <c r="W1686">
        <v>144</v>
      </c>
      <c r="X1686">
        <v>1864</v>
      </c>
      <c r="Y1686">
        <v>38744</v>
      </c>
      <c r="Z1686">
        <v>4023049</v>
      </c>
      <c r="AA1686">
        <v>103.84</v>
      </c>
      <c r="AB1686">
        <v>115.4385783</v>
      </c>
      <c r="AC1686">
        <v>-2.993594979</v>
      </c>
      <c r="AD1686">
        <v>3.48</v>
      </c>
      <c r="AE1686">
        <v>67.86</v>
      </c>
      <c r="AF1686">
        <v>0</v>
      </c>
      <c r="AG1686">
        <v>2.2400000000000002</v>
      </c>
      <c r="AH1686">
        <v>3.3000000000000002E-2</v>
      </c>
      <c r="AI1686">
        <v>8.7900000000000006E-2</v>
      </c>
      <c r="AK1686">
        <v>1</v>
      </c>
    </row>
    <row r="1687" spans="1:37" x14ac:dyDescent="0.25">
      <c r="A1687" s="18">
        <v>43963</v>
      </c>
      <c r="B1687" t="s">
        <v>236</v>
      </c>
      <c r="C1687" t="s">
        <v>169</v>
      </c>
      <c r="D1687">
        <v>4</v>
      </c>
      <c r="E1687">
        <v>0</v>
      </c>
      <c r="F1687">
        <v>1</v>
      </c>
      <c r="G1687">
        <v>3</v>
      </c>
      <c r="H1687">
        <v>200</v>
      </c>
      <c r="I1687">
        <v>10</v>
      </c>
      <c r="J1687">
        <v>31</v>
      </c>
      <c r="K1687">
        <v>159</v>
      </c>
      <c r="L1687" t="s">
        <v>13</v>
      </c>
      <c r="N1687" t="s">
        <v>169</v>
      </c>
      <c r="O1687" t="s">
        <v>39</v>
      </c>
      <c r="P1687" t="s">
        <v>40</v>
      </c>
      <c r="Q1687" t="s">
        <v>222</v>
      </c>
      <c r="R1687" t="s">
        <v>215</v>
      </c>
      <c r="T1687">
        <v>13</v>
      </c>
      <c r="U1687">
        <v>1</v>
      </c>
      <c r="V1687">
        <v>136</v>
      </c>
      <c r="W1687">
        <v>139</v>
      </c>
      <c r="X1687">
        <v>1432</v>
      </c>
      <c r="Y1687">
        <v>153565</v>
      </c>
      <c r="Z1687">
        <v>2570289</v>
      </c>
      <c r="AA1687">
        <v>16.739999999999998</v>
      </c>
      <c r="AB1687">
        <v>113.41765359999999</v>
      </c>
      <c r="AC1687">
        <v>-1.6024846530000001</v>
      </c>
      <c r="AD1687">
        <v>1.56</v>
      </c>
      <c r="AE1687">
        <v>77.81</v>
      </c>
      <c r="AF1687">
        <v>0</v>
      </c>
      <c r="AG1687">
        <v>3.89</v>
      </c>
      <c r="AH1687">
        <v>0.05</v>
      </c>
      <c r="AI1687">
        <v>0.155</v>
      </c>
      <c r="AJ1687">
        <v>0.56999999999999995</v>
      </c>
      <c r="AK1687">
        <v>1</v>
      </c>
    </row>
    <row r="1688" spans="1:37" x14ac:dyDescent="0.25">
      <c r="A1688" s="18">
        <v>43963</v>
      </c>
      <c r="B1688" t="s">
        <v>221</v>
      </c>
      <c r="C1688" t="s">
        <v>170</v>
      </c>
      <c r="D1688">
        <v>3</v>
      </c>
      <c r="E1688">
        <v>0</v>
      </c>
      <c r="F1688">
        <v>3</v>
      </c>
      <c r="G1688">
        <v>0</v>
      </c>
      <c r="H1688">
        <v>225</v>
      </c>
      <c r="I1688">
        <v>3</v>
      </c>
      <c r="J1688">
        <v>41</v>
      </c>
      <c r="K1688">
        <v>181</v>
      </c>
      <c r="L1688" t="s">
        <v>13</v>
      </c>
      <c r="N1688" t="s">
        <v>170</v>
      </c>
      <c r="O1688" t="s">
        <v>39</v>
      </c>
      <c r="P1688" t="s">
        <v>40</v>
      </c>
      <c r="Q1688" t="s">
        <v>222</v>
      </c>
      <c r="R1688" t="s">
        <v>42</v>
      </c>
      <c r="T1688">
        <v>7</v>
      </c>
      <c r="U1688">
        <v>3</v>
      </c>
      <c r="V1688">
        <v>103</v>
      </c>
      <c r="W1688">
        <v>197</v>
      </c>
      <c r="X1688">
        <v>841</v>
      </c>
      <c r="Y1688">
        <v>129067</v>
      </c>
      <c r="Z1688">
        <v>3552191</v>
      </c>
      <c r="AA1688">
        <v>27.52</v>
      </c>
      <c r="AB1688">
        <v>116.4684405</v>
      </c>
      <c r="AC1688">
        <v>0.45385803000000002</v>
      </c>
      <c r="AD1688">
        <v>0.84</v>
      </c>
      <c r="AE1688">
        <v>63.34</v>
      </c>
      <c r="AF1688">
        <v>0</v>
      </c>
      <c r="AG1688">
        <v>0.84</v>
      </c>
      <c r="AH1688">
        <v>1.3299999999999999E-2</v>
      </c>
      <c r="AI1688">
        <v>0.1822</v>
      </c>
      <c r="AJ1688">
        <v>0.43</v>
      </c>
      <c r="AK1688">
        <v>0</v>
      </c>
    </row>
    <row r="1689" spans="1:37" x14ac:dyDescent="0.25">
      <c r="A1689" s="18">
        <v>43963</v>
      </c>
      <c r="B1689" t="s">
        <v>241</v>
      </c>
      <c r="C1689" t="s">
        <v>171</v>
      </c>
      <c r="D1689">
        <v>0</v>
      </c>
      <c r="E1689">
        <v>0</v>
      </c>
      <c r="F1689">
        <v>5</v>
      </c>
      <c r="G1689">
        <v>-5</v>
      </c>
      <c r="H1689">
        <v>132</v>
      </c>
      <c r="I1689">
        <v>1</v>
      </c>
      <c r="J1689">
        <v>12</v>
      </c>
      <c r="K1689">
        <v>119</v>
      </c>
      <c r="L1689" t="s">
        <v>13</v>
      </c>
      <c r="N1689" t="s">
        <v>171</v>
      </c>
      <c r="O1689" t="s">
        <v>39</v>
      </c>
      <c r="P1689" t="s">
        <v>40</v>
      </c>
      <c r="Q1689" t="s">
        <v>222</v>
      </c>
      <c r="R1689" t="s">
        <v>42</v>
      </c>
      <c r="T1689">
        <v>4</v>
      </c>
      <c r="U1689">
        <v>1</v>
      </c>
      <c r="V1689">
        <v>53</v>
      </c>
      <c r="W1689">
        <v>35</v>
      </c>
      <c r="X1689">
        <v>447</v>
      </c>
      <c r="Y1689">
        <v>75468</v>
      </c>
      <c r="Z1689">
        <v>648407</v>
      </c>
      <c r="AA1689">
        <v>8.59</v>
      </c>
      <c r="AB1689">
        <v>116.2188791</v>
      </c>
      <c r="AC1689">
        <v>2.8910126209999998</v>
      </c>
      <c r="AD1689">
        <v>0</v>
      </c>
      <c r="AE1689">
        <v>203.58</v>
      </c>
      <c r="AF1689">
        <v>0</v>
      </c>
      <c r="AG1689">
        <v>1.54</v>
      </c>
      <c r="AH1689">
        <v>7.6E-3</v>
      </c>
      <c r="AI1689">
        <v>9.0899999999999995E-2</v>
      </c>
      <c r="AJ1689">
        <v>0</v>
      </c>
      <c r="AK1689">
        <v>1</v>
      </c>
    </row>
    <row r="1690" spans="1:37" x14ac:dyDescent="0.25">
      <c r="A1690" s="18">
        <v>43963</v>
      </c>
      <c r="B1690" t="s">
        <v>248</v>
      </c>
      <c r="C1690" t="s">
        <v>172</v>
      </c>
      <c r="D1690">
        <v>0</v>
      </c>
      <c r="E1690">
        <v>0</v>
      </c>
      <c r="F1690">
        <v>0</v>
      </c>
      <c r="G1690">
        <v>0</v>
      </c>
      <c r="H1690">
        <v>29</v>
      </c>
      <c r="I1690">
        <v>1</v>
      </c>
      <c r="J1690">
        <v>7</v>
      </c>
      <c r="K1690">
        <v>21</v>
      </c>
      <c r="L1690" t="s">
        <v>13</v>
      </c>
      <c r="N1690" t="s">
        <v>172</v>
      </c>
      <c r="O1690" t="s">
        <v>39</v>
      </c>
      <c r="P1690" t="s">
        <v>40</v>
      </c>
      <c r="Q1690" t="s">
        <v>226</v>
      </c>
      <c r="R1690" t="s">
        <v>215</v>
      </c>
      <c r="T1690">
        <v>6</v>
      </c>
      <c r="U1690">
        <v>1</v>
      </c>
      <c r="V1690">
        <v>47</v>
      </c>
      <c r="W1690">
        <v>82</v>
      </c>
      <c r="X1690">
        <v>309</v>
      </c>
      <c r="Y1690">
        <v>16424</v>
      </c>
      <c r="Z1690">
        <v>1379767</v>
      </c>
      <c r="AA1690">
        <v>84.01</v>
      </c>
      <c r="AB1690">
        <v>106.5499324</v>
      </c>
      <c r="AC1690">
        <v>-2.4474441269999998</v>
      </c>
      <c r="AD1690">
        <v>0</v>
      </c>
      <c r="AE1690">
        <v>21.02</v>
      </c>
      <c r="AF1690">
        <v>0</v>
      </c>
      <c r="AG1690">
        <v>0.72</v>
      </c>
      <c r="AH1690">
        <v>3.4500000000000003E-2</v>
      </c>
      <c r="AI1690">
        <v>0.2414</v>
      </c>
      <c r="AJ1690">
        <v>1</v>
      </c>
      <c r="AK1690">
        <v>1</v>
      </c>
    </row>
    <row r="1691" spans="1:37" x14ac:dyDescent="0.25">
      <c r="A1691" s="18">
        <v>43963</v>
      </c>
      <c r="B1691" t="s">
        <v>249</v>
      </c>
      <c r="C1691" t="s">
        <v>173</v>
      </c>
      <c r="D1691">
        <v>2</v>
      </c>
      <c r="E1691">
        <v>0</v>
      </c>
      <c r="F1691">
        <v>2</v>
      </c>
      <c r="G1691">
        <v>0</v>
      </c>
      <c r="H1691">
        <v>101</v>
      </c>
      <c r="I1691">
        <v>10</v>
      </c>
      <c r="J1691">
        <v>78</v>
      </c>
      <c r="K1691">
        <v>13</v>
      </c>
      <c r="L1691" t="s">
        <v>13</v>
      </c>
      <c r="N1691" t="s">
        <v>173</v>
      </c>
      <c r="O1691" t="s">
        <v>39</v>
      </c>
      <c r="P1691" t="s">
        <v>40</v>
      </c>
      <c r="Q1691" t="s">
        <v>226</v>
      </c>
      <c r="R1691" t="s">
        <v>215</v>
      </c>
      <c r="T1691">
        <v>5</v>
      </c>
      <c r="U1691">
        <v>2</v>
      </c>
      <c r="V1691">
        <v>75</v>
      </c>
      <c r="W1691">
        <v>142</v>
      </c>
      <c r="X1691">
        <v>275</v>
      </c>
      <c r="Y1691">
        <v>8202</v>
      </c>
      <c r="Z1691">
        <v>1929400</v>
      </c>
      <c r="AA1691">
        <v>235.24</v>
      </c>
      <c r="AB1691">
        <v>108.261746</v>
      </c>
      <c r="AC1691">
        <v>3.9163459999999999</v>
      </c>
      <c r="AD1691">
        <v>1.04</v>
      </c>
      <c r="AE1691">
        <v>52.35</v>
      </c>
      <c r="AF1691">
        <v>0</v>
      </c>
      <c r="AG1691">
        <v>5.18</v>
      </c>
      <c r="AH1691">
        <v>9.9000000000000005E-2</v>
      </c>
      <c r="AI1691">
        <v>0.77229999999999999</v>
      </c>
      <c r="AJ1691">
        <v>0.67</v>
      </c>
      <c r="AK1691">
        <v>1</v>
      </c>
    </row>
    <row r="1692" spans="1:37" x14ac:dyDescent="0.25">
      <c r="A1692" s="18">
        <v>43963</v>
      </c>
      <c r="B1692" t="s">
        <v>237</v>
      </c>
      <c r="C1692" t="s">
        <v>174</v>
      </c>
      <c r="D1692">
        <v>0</v>
      </c>
      <c r="E1692">
        <v>0</v>
      </c>
      <c r="F1692">
        <v>0</v>
      </c>
      <c r="G1692">
        <v>0</v>
      </c>
      <c r="H1692">
        <v>65</v>
      </c>
      <c r="I1692">
        <v>7</v>
      </c>
      <c r="J1692">
        <v>19</v>
      </c>
      <c r="K1692">
        <v>39</v>
      </c>
      <c r="L1692" t="s">
        <v>13</v>
      </c>
      <c r="N1692" t="s">
        <v>174</v>
      </c>
      <c r="O1692" t="s">
        <v>39</v>
      </c>
      <c r="P1692" t="s">
        <v>40</v>
      </c>
      <c r="Q1692" t="s">
        <v>226</v>
      </c>
      <c r="R1692" t="s">
        <v>215</v>
      </c>
      <c r="T1692">
        <v>13</v>
      </c>
      <c r="U1692">
        <v>2</v>
      </c>
      <c r="V1692">
        <v>228</v>
      </c>
      <c r="W1692">
        <v>205</v>
      </c>
      <c r="X1692">
        <v>2435</v>
      </c>
      <c r="Y1692">
        <v>34624</v>
      </c>
      <c r="Z1692">
        <v>9095591</v>
      </c>
      <c r="AA1692">
        <v>262.7</v>
      </c>
      <c r="AB1692">
        <v>105.0214366</v>
      </c>
      <c r="AC1692">
        <v>-4.9167929749999999</v>
      </c>
      <c r="AD1692">
        <v>0</v>
      </c>
      <c r="AE1692">
        <v>7.15</v>
      </c>
      <c r="AF1692">
        <v>0</v>
      </c>
      <c r="AG1692">
        <v>0.77</v>
      </c>
      <c r="AH1692">
        <v>0.1077</v>
      </c>
      <c r="AI1692">
        <v>0.2923</v>
      </c>
      <c r="AJ1692">
        <v>1</v>
      </c>
      <c r="AK1692">
        <v>0</v>
      </c>
    </row>
    <row r="1693" spans="1:37" x14ac:dyDescent="0.25">
      <c r="A1693" s="18">
        <v>43963</v>
      </c>
      <c r="B1693" t="s">
        <v>230</v>
      </c>
      <c r="C1693" t="s">
        <v>175</v>
      </c>
      <c r="D1693">
        <v>18</v>
      </c>
      <c r="E1693">
        <v>0</v>
      </c>
      <c r="F1693">
        <v>0</v>
      </c>
      <c r="G1693">
        <v>18</v>
      </c>
      <c r="H1693">
        <v>50</v>
      </c>
      <c r="I1693">
        <v>4</v>
      </c>
      <c r="J1693">
        <v>16</v>
      </c>
      <c r="K1693">
        <v>30</v>
      </c>
      <c r="L1693" t="s">
        <v>13</v>
      </c>
      <c r="N1693" t="s">
        <v>175</v>
      </c>
      <c r="O1693" t="s">
        <v>39</v>
      </c>
      <c r="P1693" t="s">
        <v>40</v>
      </c>
      <c r="Q1693" t="s">
        <v>175</v>
      </c>
      <c r="R1693" t="s">
        <v>231</v>
      </c>
      <c r="T1693">
        <v>9</v>
      </c>
      <c r="U1693">
        <v>2</v>
      </c>
      <c r="V1693">
        <v>118</v>
      </c>
      <c r="W1693">
        <v>35</v>
      </c>
      <c r="X1693">
        <v>1198</v>
      </c>
      <c r="Y1693">
        <v>46914</v>
      </c>
      <c r="Z1693">
        <v>1847097</v>
      </c>
      <c r="AA1693">
        <v>39.369999999999997</v>
      </c>
      <c r="AB1693">
        <v>129.57679200000001</v>
      </c>
      <c r="AC1693">
        <v>-3.1925720000000002</v>
      </c>
      <c r="AD1693">
        <v>9.75</v>
      </c>
      <c r="AE1693">
        <v>27.07</v>
      </c>
      <c r="AF1693">
        <v>0</v>
      </c>
      <c r="AG1693">
        <v>2.17</v>
      </c>
      <c r="AH1693">
        <v>0.08</v>
      </c>
      <c r="AI1693">
        <v>0.32</v>
      </c>
      <c r="AK1693">
        <v>0</v>
      </c>
    </row>
    <row r="1694" spans="1:37" x14ac:dyDescent="0.25">
      <c r="A1694" s="18">
        <v>43963</v>
      </c>
      <c r="B1694" t="s">
        <v>234</v>
      </c>
      <c r="C1694" t="s">
        <v>176</v>
      </c>
      <c r="D1694">
        <v>0</v>
      </c>
      <c r="E1694">
        <v>0</v>
      </c>
      <c r="F1694">
        <v>0</v>
      </c>
      <c r="G1694">
        <v>0</v>
      </c>
      <c r="H1694">
        <v>54</v>
      </c>
      <c r="I1694">
        <v>0</v>
      </c>
      <c r="J1694">
        <v>9</v>
      </c>
      <c r="K1694">
        <v>45</v>
      </c>
      <c r="L1694" t="s">
        <v>13</v>
      </c>
      <c r="N1694" t="s">
        <v>176</v>
      </c>
      <c r="O1694" t="s">
        <v>39</v>
      </c>
      <c r="P1694" t="s">
        <v>40</v>
      </c>
      <c r="Q1694" t="s">
        <v>175</v>
      </c>
      <c r="R1694" t="s">
        <v>231</v>
      </c>
      <c r="T1694">
        <v>8</v>
      </c>
      <c r="U1694">
        <v>2</v>
      </c>
      <c r="V1694">
        <v>116</v>
      </c>
      <c r="W1694">
        <v>118</v>
      </c>
      <c r="X1694">
        <v>1063</v>
      </c>
      <c r="Y1694">
        <v>31983</v>
      </c>
      <c r="Z1694">
        <v>1307803</v>
      </c>
      <c r="AA1694">
        <v>40.89</v>
      </c>
      <c r="AB1694">
        <v>127.5391072</v>
      </c>
      <c r="AC1694">
        <v>0.212036949</v>
      </c>
      <c r="AD1694">
        <v>0</v>
      </c>
      <c r="AE1694">
        <v>41.29</v>
      </c>
      <c r="AF1694">
        <v>0</v>
      </c>
      <c r="AG1694">
        <v>0</v>
      </c>
      <c r="AH1694">
        <v>0</v>
      </c>
      <c r="AI1694">
        <v>0.16669999999999999</v>
      </c>
      <c r="AJ1694">
        <v>1</v>
      </c>
      <c r="AK1694">
        <v>1</v>
      </c>
    </row>
    <row r="1695" spans="1:37" x14ac:dyDescent="0.25">
      <c r="A1695" s="18">
        <v>43963</v>
      </c>
      <c r="B1695" t="s">
        <v>251</v>
      </c>
      <c r="C1695" t="s">
        <v>177</v>
      </c>
      <c r="D1695">
        <v>8</v>
      </c>
      <c r="E1695">
        <v>0</v>
      </c>
      <c r="F1695">
        <v>0</v>
      </c>
      <c r="G1695">
        <v>8</v>
      </c>
      <c r="H1695">
        <v>337</v>
      </c>
      <c r="I1695">
        <v>6</v>
      </c>
      <c r="J1695">
        <v>105</v>
      </c>
      <c r="K1695">
        <v>226</v>
      </c>
      <c r="L1695" t="s">
        <v>13</v>
      </c>
      <c r="N1695" t="s">
        <v>177</v>
      </c>
      <c r="O1695" t="s">
        <v>39</v>
      </c>
      <c r="P1695" t="s">
        <v>40</v>
      </c>
      <c r="Q1695" t="s">
        <v>41</v>
      </c>
      <c r="R1695" t="s">
        <v>42</v>
      </c>
      <c r="T1695">
        <v>8</v>
      </c>
      <c r="U1695">
        <v>2</v>
      </c>
      <c r="V1695">
        <v>117</v>
      </c>
      <c r="W1695">
        <v>145</v>
      </c>
      <c r="X1695">
        <v>995</v>
      </c>
      <c r="Y1695">
        <v>18572</v>
      </c>
      <c r="Z1695">
        <v>5270247</v>
      </c>
      <c r="AA1695">
        <v>283.77</v>
      </c>
      <c r="AB1695">
        <v>117.5086257</v>
      </c>
      <c r="AC1695">
        <v>-8.6069988659999996</v>
      </c>
      <c r="AD1695">
        <v>1.52</v>
      </c>
      <c r="AE1695">
        <v>63.94</v>
      </c>
      <c r="AF1695">
        <v>0</v>
      </c>
      <c r="AG1695">
        <v>1.1399999999999999</v>
      </c>
      <c r="AH1695">
        <v>1.78E-2</v>
      </c>
      <c r="AI1695">
        <v>0.31159999999999999</v>
      </c>
      <c r="AJ1695">
        <v>8</v>
      </c>
      <c r="AK1695">
        <v>1</v>
      </c>
    </row>
    <row r="1696" spans="1:37" x14ac:dyDescent="0.25">
      <c r="A1696" s="18">
        <v>43963</v>
      </c>
      <c r="B1696" t="s">
        <v>253</v>
      </c>
      <c r="C1696" t="s">
        <v>178</v>
      </c>
      <c r="D1696">
        <v>1</v>
      </c>
      <c r="E1696">
        <v>0</v>
      </c>
      <c r="F1696">
        <v>0</v>
      </c>
      <c r="G1696">
        <v>1</v>
      </c>
      <c r="H1696">
        <v>13</v>
      </c>
      <c r="I1696">
        <v>0</v>
      </c>
      <c r="J1696">
        <v>1</v>
      </c>
      <c r="K1696">
        <v>12</v>
      </c>
      <c r="L1696" t="s">
        <v>13</v>
      </c>
      <c r="N1696" t="s">
        <v>178</v>
      </c>
      <c r="O1696" t="s">
        <v>39</v>
      </c>
      <c r="P1696" t="s">
        <v>40</v>
      </c>
      <c r="Q1696" t="s">
        <v>41</v>
      </c>
      <c r="R1696" t="s">
        <v>42</v>
      </c>
      <c r="T1696">
        <v>21</v>
      </c>
      <c r="U1696">
        <v>1</v>
      </c>
      <c r="V1696">
        <v>309</v>
      </c>
      <c r="W1696">
        <v>327</v>
      </c>
      <c r="X1696">
        <v>3026</v>
      </c>
      <c r="Y1696">
        <v>48718</v>
      </c>
      <c r="Z1696">
        <v>5411321</v>
      </c>
      <c r="AA1696">
        <v>111.07</v>
      </c>
      <c r="AB1696">
        <v>121.592271</v>
      </c>
      <c r="AC1696">
        <v>-8.6822049999999997</v>
      </c>
      <c r="AD1696">
        <v>0.18</v>
      </c>
      <c r="AE1696">
        <v>2.4</v>
      </c>
      <c r="AF1696">
        <v>0</v>
      </c>
      <c r="AG1696">
        <v>0</v>
      </c>
      <c r="AH1696">
        <v>0</v>
      </c>
      <c r="AI1696">
        <v>7.6899999999999996E-2</v>
      </c>
      <c r="AK1696">
        <v>1</v>
      </c>
    </row>
    <row r="1697" spans="1:37" x14ac:dyDescent="0.25">
      <c r="A1697" s="18">
        <v>43963</v>
      </c>
      <c r="B1697" t="s">
        <v>232</v>
      </c>
      <c r="C1697" t="s">
        <v>179</v>
      </c>
      <c r="D1697">
        <v>16</v>
      </c>
      <c r="E1697">
        <v>0</v>
      </c>
      <c r="F1697">
        <v>0</v>
      </c>
      <c r="G1697">
        <v>16</v>
      </c>
      <c r="H1697">
        <v>320</v>
      </c>
      <c r="I1697">
        <v>6</v>
      </c>
      <c r="J1697">
        <v>48</v>
      </c>
      <c r="K1697">
        <v>266</v>
      </c>
      <c r="L1697" t="s">
        <v>13</v>
      </c>
      <c r="N1697" t="s">
        <v>179</v>
      </c>
      <c r="O1697" t="s">
        <v>39</v>
      </c>
      <c r="P1697" t="s">
        <v>40</v>
      </c>
      <c r="Q1697" t="s">
        <v>179</v>
      </c>
      <c r="R1697" t="s">
        <v>231</v>
      </c>
      <c r="S1697" t="s">
        <v>233</v>
      </c>
      <c r="T1697">
        <v>28</v>
      </c>
      <c r="U1697">
        <v>1</v>
      </c>
      <c r="V1697">
        <v>560</v>
      </c>
      <c r="W1697">
        <v>110</v>
      </c>
      <c r="X1697">
        <v>5411</v>
      </c>
      <c r="Y1697">
        <v>319036</v>
      </c>
      <c r="Z1697">
        <v>4340348</v>
      </c>
      <c r="AA1697">
        <v>13.6</v>
      </c>
      <c r="AB1697">
        <v>138.69603000000001</v>
      </c>
      <c r="AC1697">
        <v>-4.6662095299999997</v>
      </c>
      <c r="AD1697">
        <v>3.69</v>
      </c>
      <c r="AE1697">
        <v>73.73</v>
      </c>
      <c r="AF1697">
        <v>0</v>
      </c>
      <c r="AG1697">
        <v>1.38</v>
      </c>
      <c r="AH1697">
        <v>1.8800000000000001E-2</v>
      </c>
      <c r="AI1697">
        <v>0.15</v>
      </c>
      <c r="AK1697">
        <v>1</v>
      </c>
    </row>
    <row r="1698" spans="1:37" x14ac:dyDescent="0.25">
      <c r="A1698" s="18">
        <v>43963</v>
      </c>
      <c r="B1698" t="s">
        <v>240</v>
      </c>
      <c r="C1698" t="s">
        <v>180</v>
      </c>
      <c r="D1698">
        <v>0</v>
      </c>
      <c r="E1698">
        <v>0</v>
      </c>
      <c r="F1698">
        <v>0</v>
      </c>
      <c r="G1698">
        <v>0</v>
      </c>
      <c r="H1698">
        <v>70</v>
      </c>
      <c r="I1698">
        <v>0</v>
      </c>
      <c r="J1698">
        <v>2</v>
      </c>
      <c r="K1698">
        <v>68</v>
      </c>
      <c r="L1698" t="s">
        <v>13</v>
      </c>
      <c r="N1698" t="s">
        <v>180</v>
      </c>
      <c r="O1698" t="s">
        <v>39</v>
      </c>
      <c r="P1698" t="s">
        <v>40</v>
      </c>
      <c r="Q1698" t="s">
        <v>179</v>
      </c>
      <c r="R1698" t="s">
        <v>231</v>
      </c>
      <c r="S1698" t="s">
        <v>233</v>
      </c>
      <c r="T1698">
        <v>12</v>
      </c>
      <c r="U1698">
        <v>1</v>
      </c>
      <c r="V1698">
        <v>218</v>
      </c>
      <c r="W1698">
        <v>95</v>
      </c>
      <c r="X1698">
        <v>1742</v>
      </c>
      <c r="Y1698">
        <v>102955</v>
      </c>
      <c r="Z1698">
        <v>1140701</v>
      </c>
      <c r="AA1698">
        <v>11.08</v>
      </c>
      <c r="AB1698">
        <v>132.9762624</v>
      </c>
      <c r="AC1698">
        <v>-2.045160182</v>
      </c>
      <c r="AD1698">
        <v>0</v>
      </c>
      <c r="AE1698">
        <v>61.37</v>
      </c>
      <c r="AF1698">
        <v>0</v>
      </c>
      <c r="AG1698">
        <v>0</v>
      </c>
      <c r="AH1698">
        <v>0</v>
      </c>
      <c r="AI1698">
        <v>2.86E-2</v>
      </c>
      <c r="AJ1698">
        <v>1</v>
      </c>
      <c r="AK1698">
        <v>1</v>
      </c>
    </row>
    <row r="1699" spans="1:37" x14ac:dyDescent="0.25">
      <c r="A1699" s="18">
        <v>43963</v>
      </c>
      <c r="B1699" t="s">
        <v>245</v>
      </c>
      <c r="C1699" t="s">
        <v>181</v>
      </c>
      <c r="D1699">
        <v>7</v>
      </c>
      <c r="E1699">
        <v>0</v>
      </c>
      <c r="F1699">
        <v>0</v>
      </c>
      <c r="G1699">
        <v>7</v>
      </c>
      <c r="H1699">
        <v>80</v>
      </c>
      <c r="I1699">
        <v>6</v>
      </c>
      <c r="J1699">
        <v>49</v>
      </c>
      <c r="K1699">
        <v>25</v>
      </c>
      <c r="L1699" t="s">
        <v>13</v>
      </c>
      <c r="N1699" t="s">
        <v>181</v>
      </c>
      <c r="O1699" t="s">
        <v>39</v>
      </c>
      <c r="P1699" t="s">
        <v>40</v>
      </c>
      <c r="Q1699" t="s">
        <v>226</v>
      </c>
      <c r="R1699" t="s">
        <v>215</v>
      </c>
      <c r="T1699">
        <v>10</v>
      </c>
      <c r="U1699">
        <v>2</v>
      </c>
      <c r="V1699">
        <v>169</v>
      </c>
      <c r="W1699">
        <v>268</v>
      </c>
      <c r="X1699">
        <v>1591</v>
      </c>
      <c r="Y1699">
        <v>87024</v>
      </c>
      <c r="Z1699">
        <v>6074100</v>
      </c>
      <c r="AA1699">
        <v>69.8</v>
      </c>
      <c r="AB1699">
        <v>101.8051092</v>
      </c>
      <c r="AC1699">
        <v>0.51164785099999999</v>
      </c>
      <c r="AD1699">
        <v>1.1499999999999999</v>
      </c>
      <c r="AE1699">
        <v>13.17</v>
      </c>
      <c r="AF1699">
        <v>0</v>
      </c>
      <c r="AG1699">
        <v>0.99</v>
      </c>
      <c r="AH1699">
        <v>7.4999999999999997E-2</v>
      </c>
      <c r="AI1699">
        <v>0.61250000000000004</v>
      </c>
      <c r="AJ1699">
        <v>7</v>
      </c>
      <c r="AK1699">
        <v>1</v>
      </c>
    </row>
    <row r="1700" spans="1:37" x14ac:dyDescent="0.25">
      <c r="A1700" s="18">
        <v>43963</v>
      </c>
      <c r="B1700" t="s">
        <v>242</v>
      </c>
      <c r="C1700" t="s">
        <v>182</v>
      </c>
      <c r="D1700">
        <v>5</v>
      </c>
      <c r="E1700">
        <v>0</v>
      </c>
      <c r="F1700">
        <v>2</v>
      </c>
      <c r="G1700">
        <v>3</v>
      </c>
      <c r="H1700">
        <v>67</v>
      </c>
      <c r="I1700">
        <v>2</v>
      </c>
      <c r="J1700">
        <v>7</v>
      </c>
      <c r="K1700">
        <v>58</v>
      </c>
      <c r="L1700" t="s">
        <v>13</v>
      </c>
      <c r="N1700" t="s">
        <v>182</v>
      </c>
      <c r="O1700" t="s">
        <v>39</v>
      </c>
      <c r="P1700" t="s">
        <v>40</v>
      </c>
      <c r="Q1700" t="s">
        <v>220</v>
      </c>
      <c r="R1700" t="s">
        <v>42</v>
      </c>
      <c r="T1700">
        <v>6</v>
      </c>
      <c r="V1700">
        <v>69</v>
      </c>
      <c r="W1700">
        <v>73</v>
      </c>
      <c r="X1700">
        <v>575</v>
      </c>
      <c r="Y1700">
        <v>16787</v>
      </c>
      <c r="Z1700">
        <v>1559984</v>
      </c>
      <c r="AA1700">
        <v>92.93</v>
      </c>
      <c r="AB1700">
        <v>119.3450194</v>
      </c>
      <c r="AC1700">
        <v>-2.4617460530000002</v>
      </c>
      <c r="AD1700">
        <v>3.21</v>
      </c>
      <c r="AE1700">
        <v>42.95</v>
      </c>
      <c r="AF1700">
        <v>0</v>
      </c>
      <c r="AG1700">
        <v>1.28</v>
      </c>
      <c r="AH1700">
        <v>2.9899999999999999E-2</v>
      </c>
      <c r="AI1700">
        <v>0.1045</v>
      </c>
      <c r="AK1700">
        <v>1</v>
      </c>
    </row>
    <row r="1701" spans="1:37" x14ac:dyDescent="0.25">
      <c r="A1701" s="18">
        <v>43963</v>
      </c>
      <c r="B1701" t="s">
        <v>229</v>
      </c>
      <c r="C1701" t="s">
        <v>183</v>
      </c>
      <c r="D1701">
        <v>26</v>
      </c>
      <c r="E1701">
        <v>0</v>
      </c>
      <c r="F1701">
        <v>7</v>
      </c>
      <c r="G1701">
        <v>19</v>
      </c>
      <c r="H1701">
        <v>747</v>
      </c>
      <c r="I1701">
        <v>50</v>
      </c>
      <c r="J1701">
        <v>282</v>
      </c>
      <c r="K1701">
        <v>415</v>
      </c>
      <c r="L1701" t="s">
        <v>13</v>
      </c>
      <c r="N1701" t="s">
        <v>183</v>
      </c>
      <c r="O1701" t="s">
        <v>39</v>
      </c>
      <c r="P1701" t="s">
        <v>40</v>
      </c>
      <c r="Q1701" t="s">
        <v>220</v>
      </c>
      <c r="R1701" t="s">
        <v>42</v>
      </c>
      <c r="T1701">
        <v>21</v>
      </c>
      <c r="U1701">
        <v>3</v>
      </c>
      <c r="V1701">
        <v>311</v>
      </c>
      <c r="W1701">
        <v>792</v>
      </c>
      <c r="X1701">
        <v>2255</v>
      </c>
      <c r="Y1701">
        <v>46717</v>
      </c>
      <c r="Z1701">
        <v>9426885</v>
      </c>
      <c r="AA1701">
        <v>201.78</v>
      </c>
      <c r="AB1701">
        <v>120.1620559</v>
      </c>
      <c r="AC1701">
        <v>-3.731080714</v>
      </c>
      <c r="AD1701">
        <v>2.76</v>
      </c>
      <c r="AE1701">
        <v>79.239999999999995</v>
      </c>
      <c r="AF1701">
        <v>0</v>
      </c>
      <c r="AG1701">
        <v>5.3</v>
      </c>
      <c r="AH1701">
        <v>6.6900000000000001E-2</v>
      </c>
      <c r="AI1701">
        <v>0.3775</v>
      </c>
      <c r="AK1701">
        <v>0</v>
      </c>
    </row>
    <row r="1702" spans="1:37" x14ac:dyDescent="0.25">
      <c r="A1702" s="18">
        <v>43963</v>
      </c>
      <c r="B1702" t="s">
        <v>238</v>
      </c>
      <c r="C1702" t="s">
        <v>184</v>
      </c>
      <c r="D1702">
        <v>12</v>
      </c>
      <c r="E1702">
        <v>0</v>
      </c>
      <c r="F1702">
        <v>0</v>
      </c>
      <c r="G1702">
        <v>12</v>
      </c>
      <c r="H1702">
        <v>95</v>
      </c>
      <c r="I1702">
        <v>3</v>
      </c>
      <c r="J1702">
        <v>13</v>
      </c>
      <c r="K1702">
        <v>79</v>
      </c>
      <c r="L1702" t="s">
        <v>13</v>
      </c>
      <c r="N1702" t="s">
        <v>184</v>
      </c>
      <c r="O1702" t="s">
        <v>39</v>
      </c>
      <c r="P1702" t="s">
        <v>40</v>
      </c>
      <c r="Q1702" t="s">
        <v>220</v>
      </c>
      <c r="R1702" t="s">
        <v>42</v>
      </c>
      <c r="T1702">
        <v>12</v>
      </c>
      <c r="U1702">
        <v>1</v>
      </c>
      <c r="V1702">
        <v>175</v>
      </c>
      <c r="W1702">
        <v>175</v>
      </c>
      <c r="X1702">
        <v>1842</v>
      </c>
      <c r="Y1702">
        <v>61841</v>
      </c>
      <c r="Z1702">
        <v>2955567</v>
      </c>
      <c r="AA1702">
        <v>47.79</v>
      </c>
      <c r="AB1702">
        <v>121.2010927</v>
      </c>
      <c r="AC1702">
        <v>-1.00413668</v>
      </c>
      <c r="AD1702">
        <v>4.0599999999999996</v>
      </c>
      <c r="AE1702">
        <v>32.14</v>
      </c>
      <c r="AF1702">
        <v>0</v>
      </c>
      <c r="AG1702">
        <v>1.02</v>
      </c>
      <c r="AH1702">
        <v>3.1600000000000003E-2</v>
      </c>
      <c r="AI1702">
        <v>0.1368</v>
      </c>
      <c r="AK1702">
        <v>1</v>
      </c>
    </row>
    <row r="1703" spans="1:37" x14ac:dyDescent="0.25">
      <c r="A1703" s="18">
        <v>43963</v>
      </c>
      <c r="B1703" t="s">
        <v>219</v>
      </c>
      <c r="C1703" t="s">
        <v>185</v>
      </c>
      <c r="D1703">
        <v>0</v>
      </c>
      <c r="E1703">
        <v>0</v>
      </c>
      <c r="F1703">
        <v>0</v>
      </c>
      <c r="G1703">
        <v>0</v>
      </c>
      <c r="H1703">
        <v>76</v>
      </c>
      <c r="I1703">
        <v>3</v>
      </c>
      <c r="J1703">
        <v>16</v>
      </c>
      <c r="K1703">
        <v>57</v>
      </c>
      <c r="L1703" t="s">
        <v>13</v>
      </c>
      <c r="N1703" t="s">
        <v>185</v>
      </c>
      <c r="O1703" t="s">
        <v>39</v>
      </c>
      <c r="P1703" t="s">
        <v>40</v>
      </c>
      <c r="Q1703" t="s">
        <v>220</v>
      </c>
      <c r="R1703" t="s">
        <v>42</v>
      </c>
      <c r="T1703">
        <v>15</v>
      </c>
      <c r="U1703">
        <v>2</v>
      </c>
      <c r="V1703">
        <v>219</v>
      </c>
      <c r="W1703">
        <v>377</v>
      </c>
      <c r="X1703">
        <v>1911</v>
      </c>
      <c r="Y1703">
        <v>38068</v>
      </c>
      <c r="Z1703">
        <v>2635461</v>
      </c>
      <c r="AA1703">
        <v>69.23</v>
      </c>
      <c r="AB1703">
        <v>122.070311</v>
      </c>
      <c r="AC1703">
        <v>-4.1246887929999998</v>
      </c>
      <c r="AD1703">
        <v>0</v>
      </c>
      <c r="AE1703">
        <v>28.84</v>
      </c>
      <c r="AF1703">
        <v>0</v>
      </c>
      <c r="AG1703">
        <v>1.1399999999999999</v>
      </c>
      <c r="AH1703">
        <v>3.95E-2</v>
      </c>
      <c r="AI1703">
        <v>0.21049999999999999</v>
      </c>
      <c r="AJ1703">
        <v>1</v>
      </c>
      <c r="AK1703">
        <v>1</v>
      </c>
    </row>
    <row r="1704" spans="1:37" x14ac:dyDescent="0.25">
      <c r="A1704" s="18">
        <v>43963</v>
      </c>
      <c r="B1704" t="s">
        <v>252</v>
      </c>
      <c r="C1704" t="s">
        <v>186</v>
      </c>
      <c r="D1704">
        <v>3</v>
      </c>
      <c r="E1704">
        <v>0</v>
      </c>
      <c r="F1704">
        <v>9</v>
      </c>
      <c r="G1704">
        <v>-6</v>
      </c>
      <c r="H1704">
        <v>72</v>
      </c>
      <c r="I1704">
        <v>6</v>
      </c>
      <c r="J1704">
        <v>25</v>
      </c>
      <c r="K1704">
        <v>41</v>
      </c>
      <c r="L1704" t="s">
        <v>13</v>
      </c>
      <c r="N1704" t="s">
        <v>186</v>
      </c>
      <c r="O1704" t="s">
        <v>39</v>
      </c>
      <c r="P1704" t="s">
        <v>40</v>
      </c>
      <c r="Q1704" t="s">
        <v>220</v>
      </c>
      <c r="R1704" t="s">
        <v>42</v>
      </c>
      <c r="T1704">
        <v>11</v>
      </c>
      <c r="U1704">
        <v>4</v>
      </c>
      <c r="V1704">
        <v>171</v>
      </c>
      <c r="W1704">
        <v>332</v>
      </c>
      <c r="X1704">
        <v>1507</v>
      </c>
      <c r="Y1704">
        <v>13892</v>
      </c>
      <c r="Z1704">
        <v>2641884</v>
      </c>
      <c r="AA1704">
        <v>190.17</v>
      </c>
      <c r="AB1704">
        <v>124.5212396</v>
      </c>
      <c r="AC1704">
        <v>1.259638212</v>
      </c>
      <c r="AD1704">
        <v>1.1399999999999999</v>
      </c>
      <c r="AE1704">
        <v>27.25</v>
      </c>
      <c r="AF1704">
        <v>0</v>
      </c>
      <c r="AG1704">
        <v>2.27</v>
      </c>
      <c r="AH1704">
        <v>8.3299999999999999E-2</v>
      </c>
      <c r="AI1704">
        <v>0.34720000000000001</v>
      </c>
      <c r="AK1704">
        <v>1</v>
      </c>
    </row>
    <row r="1705" spans="1:37" x14ac:dyDescent="0.25">
      <c r="A1705" s="18">
        <v>43963</v>
      </c>
      <c r="B1705" t="s">
        <v>239</v>
      </c>
      <c r="C1705" t="s">
        <v>56</v>
      </c>
      <c r="D1705">
        <v>20</v>
      </c>
      <c r="E1705">
        <v>1</v>
      </c>
      <c r="F1705">
        <v>3</v>
      </c>
      <c r="G1705">
        <v>16</v>
      </c>
      <c r="H1705">
        <v>319</v>
      </c>
      <c r="I1705">
        <v>19</v>
      </c>
      <c r="J1705">
        <v>71</v>
      </c>
      <c r="K1705">
        <v>229</v>
      </c>
      <c r="L1705" t="s">
        <v>13</v>
      </c>
      <c r="N1705" t="s">
        <v>56</v>
      </c>
      <c r="O1705" t="s">
        <v>39</v>
      </c>
      <c r="P1705" t="s">
        <v>40</v>
      </c>
      <c r="Q1705" t="s">
        <v>226</v>
      </c>
      <c r="R1705" t="s">
        <v>215</v>
      </c>
      <c r="T1705">
        <v>12</v>
      </c>
      <c r="U1705">
        <v>7</v>
      </c>
      <c r="V1705">
        <v>179</v>
      </c>
      <c r="W1705">
        <v>230</v>
      </c>
      <c r="X1705">
        <v>928</v>
      </c>
      <c r="Y1705">
        <v>42013</v>
      </c>
      <c r="Z1705">
        <v>5519245</v>
      </c>
      <c r="AA1705">
        <v>131.37</v>
      </c>
      <c r="AB1705">
        <v>100.46506239999999</v>
      </c>
      <c r="AC1705">
        <v>-0.850253225</v>
      </c>
      <c r="AD1705">
        <v>3.62</v>
      </c>
      <c r="AE1705">
        <v>57.8</v>
      </c>
      <c r="AF1705">
        <v>0.18</v>
      </c>
      <c r="AG1705">
        <v>3.44</v>
      </c>
      <c r="AH1705">
        <v>5.96E-2</v>
      </c>
      <c r="AI1705">
        <v>0.22259999999999999</v>
      </c>
    </row>
    <row r="1706" spans="1:37" x14ac:dyDescent="0.25">
      <c r="A1706" s="18">
        <v>43963</v>
      </c>
      <c r="B1706" t="s">
        <v>243</v>
      </c>
      <c r="C1706" t="s">
        <v>156</v>
      </c>
      <c r="D1706">
        <v>1</v>
      </c>
      <c r="E1706">
        <v>1</v>
      </c>
      <c r="F1706">
        <v>9</v>
      </c>
      <c r="G1706">
        <v>-9</v>
      </c>
      <c r="H1706">
        <v>278</v>
      </c>
      <c r="I1706">
        <v>12</v>
      </c>
      <c r="J1706">
        <v>72</v>
      </c>
      <c r="K1706">
        <v>194</v>
      </c>
      <c r="L1706" t="s">
        <v>13</v>
      </c>
      <c r="N1706" t="s">
        <v>156</v>
      </c>
      <c r="O1706" t="s">
        <v>39</v>
      </c>
      <c r="P1706" t="s">
        <v>40</v>
      </c>
      <c r="Q1706" t="s">
        <v>226</v>
      </c>
      <c r="R1706" t="s">
        <v>215</v>
      </c>
      <c r="T1706">
        <v>13</v>
      </c>
      <c r="U1706">
        <v>4</v>
      </c>
      <c r="V1706">
        <v>241</v>
      </c>
      <c r="W1706">
        <v>387</v>
      </c>
      <c r="X1706">
        <v>2853</v>
      </c>
      <c r="Y1706">
        <v>91592</v>
      </c>
      <c r="Z1706">
        <v>8217551</v>
      </c>
      <c r="AA1706">
        <v>89.72</v>
      </c>
      <c r="AB1706">
        <v>104.16946470000001</v>
      </c>
      <c r="AC1706">
        <v>-3.2162118080000002</v>
      </c>
      <c r="AD1706">
        <v>0.12</v>
      </c>
      <c r="AE1706">
        <v>33.83</v>
      </c>
      <c r="AF1706">
        <v>0.12</v>
      </c>
      <c r="AG1706">
        <v>1.46</v>
      </c>
      <c r="AH1706">
        <v>4.3200000000000002E-2</v>
      </c>
      <c r="AI1706">
        <v>0.25900000000000001</v>
      </c>
    </row>
    <row r="1707" spans="1:37" x14ac:dyDescent="0.25">
      <c r="A1707" s="18">
        <v>43963</v>
      </c>
      <c r="B1707" t="s">
        <v>225</v>
      </c>
      <c r="C1707" t="s">
        <v>187</v>
      </c>
      <c r="D1707">
        <v>2</v>
      </c>
      <c r="E1707">
        <v>0</v>
      </c>
      <c r="F1707">
        <v>5</v>
      </c>
      <c r="G1707">
        <v>-3</v>
      </c>
      <c r="H1707">
        <v>191</v>
      </c>
      <c r="I1707">
        <v>27</v>
      </c>
      <c r="J1707">
        <v>53</v>
      </c>
      <c r="K1707">
        <v>111</v>
      </c>
      <c r="L1707" t="s">
        <v>13</v>
      </c>
      <c r="N1707" t="s">
        <v>187</v>
      </c>
      <c r="O1707" t="s">
        <v>39</v>
      </c>
      <c r="P1707" t="s">
        <v>40</v>
      </c>
      <c r="Q1707" t="s">
        <v>226</v>
      </c>
      <c r="R1707" t="s">
        <v>215</v>
      </c>
      <c r="T1707">
        <v>25</v>
      </c>
      <c r="U1707">
        <v>8</v>
      </c>
      <c r="V1707">
        <v>450</v>
      </c>
      <c r="W1707">
        <v>693</v>
      </c>
      <c r="X1707">
        <v>5417</v>
      </c>
      <c r="Y1707">
        <v>72981</v>
      </c>
      <c r="Z1707">
        <v>14874889</v>
      </c>
      <c r="AA1707">
        <v>203.82</v>
      </c>
      <c r="AB1707">
        <v>99.051964420000004</v>
      </c>
      <c r="AC1707">
        <v>2.1918944530000002</v>
      </c>
      <c r="AD1707">
        <v>0.13</v>
      </c>
      <c r="AE1707">
        <v>12.84</v>
      </c>
      <c r="AF1707">
        <v>0</v>
      </c>
      <c r="AG1707">
        <v>1.82</v>
      </c>
      <c r="AH1707">
        <v>0.1414</v>
      </c>
      <c r="AI1707">
        <v>0.27750000000000002</v>
      </c>
      <c r="AJ1707">
        <v>0.12</v>
      </c>
      <c r="AK1707">
        <v>0</v>
      </c>
    </row>
    <row r="1708" spans="1:37" x14ac:dyDescent="0.25">
      <c r="A1708" s="18">
        <v>43964</v>
      </c>
      <c r="B1708" t="s">
        <v>235</v>
      </c>
      <c r="C1708" t="s">
        <v>157</v>
      </c>
      <c r="D1708">
        <v>0</v>
      </c>
      <c r="E1708">
        <v>0</v>
      </c>
      <c r="F1708">
        <v>1</v>
      </c>
      <c r="G1708">
        <v>-1</v>
      </c>
      <c r="H1708">
        <v>17</v>
      </c>
      <c r="I1708">
        <v>1</v>
      </c>
      <c r="J1708">
        <v>13</v>
      </c>
      <c r="K1708">
        <v>3</v>
      </c>
      <c r="L1708" t="s">
        <v>13</v>
      </c>
      <c r="N1708" t="s">
        <v>157</v>
      </c>
      <c r="O1708" t="s">
        <v>39</v>
      </c>
      <c r="P1708" t="s">
        <v>40</v>
      </c>
      <c r="Q1708" t="s">
        <v>226</v>
      </c>
      <c r="R1708" t="s">
        <v>215</v>
      </c>
      <c r="S1708" t="s">
        <v>233</v>
      </c>
      <c r="T1708">
        <v>18</v>
      </c>
      <c r="U1708">
        <v>5</v>
      </c>
      <c r="V1708">
        <v>289</v>
      </c>
      <c r="X1708">
        <v>6497</v>
      </c>
      <c r="Y1708">
        <v>57956</v>
      </c>
      <c r="Z1708">
        <v>5247257</v>
      </c>
      <c r="AA1708">
        <v>90.54</v>
      </c>
      <c r="AB1708">
        <v>96.910521739999993</v>
      </c>
      <c r="AC1708">
        <v>4.2256146279999998</v>
      </c>
      <c r="AD1708">
        <v>0</v>
      </c>
      <c r="AE1708">
        <v>3.24</v>
      </c>
      <c r="AF1708">
        <v>0</v>
      </c>
      <c r="AG1708">
        <v>0.19</v>
      </c>
      <c r="AH1708">
        <v>5.8799999999999998E-2</v>
      </c>
      <c r="AI1708">
        <v>0.76470000000000005</v>
      </c>
      <c r="AJ1708">
        <v>1</v>
      </c>
      <c r="AK1708">
        <v>1</v>
      </c>
    </row>
    <row r="1709" spans="1:37" x14ac:dyDescent="0.25">
      <c r="A1709" s="18">
        <v>43964</v>
      </c>
      <c r="B1709" t="s">
        <v>37</v>
      </c>
      <c r="C1709" t="s">
        <v>38</v>
      </c>
      <c r="D1709">
        <v>4</v>
      </c>
      <c r="E1709">
        <v>0</v>
      </c>
      <c r="F1709">
        <v>5</v>
      </c>
      <c r="G1709">
        <v>-1</v>
      </c>
      <c r="H1709">
        <v>323</v>
      </c>
      <c r="I1709">
        <v>2</v>
      </c>
      <c r="J1709">
        <v>214</v>
      </c>
      <c r="K1709">
        <v>107</v>
      </c>
      <c r="L1709" t="s">
        <v>13</v>
      </c>
      <c r="N1709" t="s">
        <v>38</v>
      </c>
      <c r="O1709" t="s">
        <v>39</v>
      </c>
      <c r="P1709" t="s">
        <v>40</v>
      </c>
      <c r="Q1709" t="s">
        <v>41</v>
      </c>
      <c r="R1709" t="s">
        <v>42</v>
      </c>
      <c r="T1709">
        <v>8</v>
      </c>
      <c r="U1709">
        <v>1</v>
      </c>
      <c r="V1709">
        <v>57</v>
      </c>
      <c r="W1709">
        <v>80</v>
      </c>
      <c r="X1709">
        <v>636</v>
      </c>
      <c r="Y1709">
        <v>5780</v>
      </c>
      <c r="Z1709">
        <v>4216171</v>
      </c>
      <c r="AA1709">
        <v>729.43</v>
      </c>
      <c r="AB1709">
        <v>115.1317136</v>
      </c>
      <c r="AC1709">
        <v>-8.3694716880000009</v>
      </c>
      <c r="AD1709">
        <v>0.95</v>
      </c>
      <c r="AE1709">
        <v>76.61</v>
      </c>
      <c r="AF1709">
        <v>0</v>
      </c>
      <c r="AG1709">
        <v>0.47</v>
      </c>
      <c r="AH1709">
        <v>6.1999999999999998E-3</v>
      </c>
      <c r="AI1709">
        <v>0.66249999999999998</v>
      </c>
      <c r="AJ1709">
        <v>0.28999999999999998</v>
      </c>
      <c r="AK1709">
        <v>1</v>
      </c>
    </row>
    <row r="1710" spans="1:37" x14ac:dyDescent="0.25">
      <c r="A1710" s="18">
        <v>43964</v>
      </c>
      <c r="B1710" t="s">
        <v>218</v>
      </c>
      <c r="C1710" t="s">
        <v>158</v>
      </c>
      <c r="D1710">
        <v>20</v>
      </c>
      <c r="E1710">
        <v>1</v>
      </c>
      <c r="F1710">
        <v>4</v>
      </c>
      <c r="G1710">
        <v>15</v>
      </c>
      <c r="H1710">
        <v>521</v>
      </c>
      <c r="I1710">
        <v>56</v>
      </c>
      <c r="J1710">
        <v>157</v>
      </c>
      <c r="K1710">
        <v>308</v>
      </c>
      <c r="L1710" t="s">
        <v>13</v>
      </c>
      <c r="N1710" t="s">
        <v>158</v>
      </c>
      <c r="O1710" t="s">
        <v>39</v>
      </c>
      <c r="P1710" t="s">
        <v>40</v>
      </c>
      <c r="Q1710" t="s">
        <v>214</v>
      </c>
      <c r="R1710" t="s">
        <v>215</v>
      </c>
      <c r="T1710">
        <v>4</v>
      </c>
      <c r="U1710">
        <v>4</v>
      </c>
      <c r="V1710">
        <v>155</v>
      </c>
      <c r="W1710">
        <v>313</v>
      </c>
      <c r="X1710">
        <v>1238</v>
      </c>
      <c r="Y1710">
        <v>9663</v>
      </c>
      <c r="Z1710">
        <v>10722374</v>
      </c>
      <c r="AA1710">
        <v>1109.6400000000001</v>
      </c>
      <c r="AB1710">
        <v>106.1090043</v>
      </c>
      <c r="AC1710">
        <v>-6.4567363880000004</v>
      </c>
      <c r="AD1710">
        <v>1.87</v>
      </c>
      <c r="AE1710">
        <v>48.59</v>
      </c>
      <c r="AF1710">
        <v>0.09</v>
      </c>
      <c r="AG1710">
        <v>5.22</v>
      </c>
      <c r="AH1710">
        <v>0.1075</v>
      </c>
      <c r="AI1710">
        <v>0.30130000000000001</v>
      </c>
      <c r="AJ1710">
        <v>1.1100000000000001</v>
      </c>
    </row>
    <row r="1711" spans="1:37" x14ac:dyDescent="0.25">
      <c r="A1711" s="18">
        <v>43964</v>
      </c>
      <c r="B1711" t="s">
        <v>250</v>
      </c>
      <c r="C1711" t="s">
        <v>159</v>
      </c>
      <c r="D1711">
        <v>0</v>
      </c>
      <c r="E1711">
        <v>0</v>
      </c>
      <c r="F1711">
        <v>0</v>
      </c>
      <c r="G1711">
        <v>0</v>
      </c>
      <c r="H1711">
        <v>40</v>
      </c>
      <c r="I1711">
        <v>2</v>
      </c>
      <c r="J1711">
        <v>1</v>
      </c>
      <c r="K1711">
        <v>37</v>
      </c>
      <c r="L1711" t="s">
        <v>13</v>
      </c>
      <c r="N1711" t="s">
        <v>159</v>
      </c>
      <c r="O1711" t="s">
        <v>39</v>
      </c>
      <c r="P1711" t="s">
        <v>40</v>
      </c>
      <c r="Q1711" t="s">
        <v>226</v>
      </c>
      <c r="R1711" t="s">
        <v>215</v>
      </c>
      <c r="T1711">
        <v>9</v>
      </c>
      <c r="U1711">
        <v>1</v>
      </c>
      <c r="V1711">
        <v>129</v>
      </c>
      <c r="W1711">
        <v>172</v>
      </c>
      <c r="X1711">
        <v>1341</v>
      </c>
      <c r="Y1711">
        <v>19919</v>
      </c>
      <c r="Z1711">
        <v>1999539</v>
      </c>
      <c r="AA1711">
        <v>100.38</v>
      </c>
      <c r="AB1711">
        <v>102.33842129999999</v>
      </c>
      <c r="AC1711">
        <v>-3.5335836270000001</v>
      </c>
      <c r="AD1711">
        <v>0</v>
      </c>
      <c r="AE1711">
        <v>20</v>
      </c>
      <c r="AF1711">
        <v>0</v>
      </c>
      <c r="AG1711">
        <v>1</v>
      </c>
      <c r="AH1711">
        <v>0.05</v>
      </c>
      <c r="AI1711">
        <v>2.5000000000000001E-2</v>
      </c>
      <c r="AJ1711">
        <v>0</v>
      </c>
      <c r="AK1711">
        <v>1</v>
      </c>
    </row>
    <row r="1712" spans="1:37" x14ac:dyDescent="0.25">
      <c r="A1712" s="18">
        <v>43964</v>
      </c>
      <c r="B1712" t="s">
        <v>213</v>
      </c>
      <c r="C1712" t="s">
        <v>161</v>
      </c>
      <c r="D1712">
        <v>178</v>
      </c>
      <c r="E1712">
        <v>6</v>
      </c>
      <c r="F1712">
        <v>99</v>
      </c>
      <c r="G1712">
        <v>73</v>
      </c>
      <c r="H1712">
        <v>4918</v>
      </c>
      <c r="I1712">
        <v>406</v>
      </c>
      <c r="J1712">
        <v>967</v>
      </c>
      <c r="K1712">
        <v>3545</v>
      </c>
      <c r="L1712" t="s">
        <v>13</v>
      </c>
      <c r="N1712" t="s">
        <v>161</v>
      </c>
      <c r="O1712" t="s">
        <v>39</v>
      </c>
      <c r="P1712" t="s">
        <v>40</v>
      </c>
      <c r="Q1712" t="s">
        <v>214</v>
      </c>
      <c r="R1712" t="s">
        <v>215</v>
      </c>
      <c r="S1712" t="s">
        <v>216</v>
      </c>
      <c r="T1712">
        <v>1</v>
      </c>
      <c r="U1712">
        <v>5</v>
      </c>
      <c r="V1712">
        <v>44</v>
      </c>
      <c r="W1712">
        <v>267</v>
      </c>
      <c r="Y1712">
        <v>664</v>
      </c>
      <c r="Z1712">
        <v>10846145</v>
      </c>
      <c r="AA1712">
        <v>16334.31</v>
      </c>
      <c r="AB1712">
        <v>106.8361183</v>
      </c>
      <c r="AC1712">
        <v>-6.2046989909999999</v>
      </c>
      <c r="AD1712">
        <v>16.41</v>
      </c>
      <c r="AE1712">
        <v>453.43</v>
      </c>
      <c r="AF1712">
        <v>0.55000000000000004</v>
      </c>
      <c r="AG1712">
        <v>37.43</v>
      </c>
      <c r="AH1712">
        <v>8.2600000000000007E-2</v>
      </c>
      <c r="AI1712">
        <v>0.1966</v>
      </c>
      <c r="AJ1712">
        <v>1.89</v>
      </c>
      <c r="AK1712">
        <v>3</v>
      </c>
    </row>
    <row r="1713" spans="1:37" x14ac:dyDescent="0.25">
      <c r="A1713" s="18">
        <v>43964</v>
      </c>
      <c r="B1713" t="s">
        <v>223</v>
      </c>
      <c r="C1713" t="s">
        <v>160</v>
      </c>
      <c r="D1713">
        <v>12</v>
      </c>
      <c r="E1713">
        <v>0</v>
      </c>
      <c r="F1713">
        <v>1</v>
      </c>
      <c r="G1713">
        <v>11</v>
      </c>
      <c r="H1713">
        <v>166</v>
      </c>
      <c r="I1713">
        <v>8</v>
      </c>
      <c r="J1713">
        <v>68</v>
      </c>
      <c r="K1713">
        <v>90</v>
      </c>
      <c r="L1713" t="s">
        <v>13</v>
      </c>
      <c r="N1713" t="s">
        <v>160</v>
      </c>
      <c r="O1713" t="s">
        <v>39</v>
      </c>
      <c r="P1713" t="s">
        <v>40</v>
      </c>
      <c r="Q1713" t="s">
        <v>214</v>
      </c>
      <c r="R1713" t="s">
        <v>215</v>
      </c>
      <c r="S1713" t="s">
        <v>224</v>
      </c>
      <c r="T1713">
        <v>4</v>
      </c>
      <c r="U1713">
        <v>1</v>
      </c>
      <c r="V1713">
        <v>78</v>
      </c>
      <c r="W1713">
        <v>46</v>
      </c>
      <c r="X1713">
        <v>392</v>
      </c>
      <c r="Y1713">
        <v>3133</v>
      </c>
      <c r="Z1713">
        <v>3631015</v>
      </c>
      <c r="AA1713">
        <v>1158.9000000000001</v>
      </c>
      <c r="AB1713">
        <v>110.4448783</v>
      </c>
      <c r="AC1713">
        <v>-7.8945018500000002</v>
      </c>
      <c r="AD1713">
        <v>3.3</v>
      </c>
      <c r="AE1713">
        <v>45.72</v>
      </c>
      <c r="AF1713">
        <v>0</v>
      </c>
      <c r="AG1713">
        <v>2.2000000000000002</v>
      </c>
      <c r="AH1713">
        <v>4.82E-2</v>
      </c>
      <c r="AI1713">
        <v>0.40960000000000002</v>
      </c>
      <c r="AJ1713">
        <v>1.2</v>
      </c>
      <c r="AK1713">
        <v>1</v>
      </c>
    </row>
    <row r="1714" spans="1:37" x14ac:dyDescent="0.25">
      <c r="A1714" s="18">
        <v>43964</v>
      </c>
      <c r="B1714" t="s">
        <v>254</v>
      </c>
      <c r="C1714" t="s">
        <v>162</v>
      </c>
      <c r="D1714">
        <v>0</v>
      </c>
      <c r="E1714">
        <v>0</v>
      </c>
      <c r="F1714">
        <v>1</v>
      </c>
      <c r="G1714">
        <v>-1</v>
      </c>
      <c r="H1714">
        <v>19</v>
      </c>
      <c r="I1714">
        <v>1</v>
      </c>
      <c r="J1714">
        <v>12</v>
      </c>
      <c r="K1714">
        <v>6</v>
      </c>
      <c r="L1714" t="s">
        <v>13</v>
      </c>
      <c r="N1714" t="s">
        <v>162</v>
      </c>
      <c r="O1714" t="s">
        <v>39</v>
      </c>
      <c r="P1714" t="s">
        <v>40</v>
      </c>
      <c r="Q1714" t="s">
        <v>220</v>
      </c>
      <c r="R1714" t="s">
        <v>42</v>
      </c>
      <c r="T1714">
        <v>5</v>
      </c>
      <c r="U1714">
        <v>1</v>
      </c>
      <c r="V1714">
        <v>77</v>
      </c>
      <c r="W1714">
        <v>72</v>
      </c>
      <c r="X1714">
        <v>657</v>
      </c>
      <c r="Y1714">
        <v>11257</v>
      </c>
      <c r="Z1714">
        <v>1180651</v>
      </c>
      <c r="AA1714">
        <v>104.88</v>
      </c>
      <c r="AB1714">
        <v>122.37605809999999</v>
      </c>
      <c r="AC1714">
        <v>0.68700260400000002</v>
      </c>
      <c r="AD1714">
        <v>0</v>
      </c>
      <c r="AE1714">
        <v>16.09</v>
      </c>
      <c r="AF1714">
        <v>0</v>
      </c>
      <c r="AG1714">
        <v>0.85</v>
      </c>
      <c r="AH1714">
        <v>5.2600000000000001E-2</v>
      </c>
      <c r="AI1714">
        <v>0.63160000000000005</v>
      </c>
      <c r="AJ1714">
        <v>1</v>
      </c>
      <c r="AK1714">
        <v>1</v>
      </c>
    </row>
    <row r="1715" spans="1:37" x14ac:dyDescent="0.25">
      <c r="A1715" s="18">
        <v>43964</v>
      </c>
      <c r="B1715" t="s">
        <v>246</v>
      </c>
      <c r="C1715" t="s">
        <v>163</v>
      </c>
      <c r="D1715">
        <v>0</v>
      </c>
      <c r="E1715">
        <v>0</v>
      </c>
      <c r="F1715">
        <v>0</v>
      </c>
      <c r="G1715">
        <v>0</v>
      </c>
      <c r="H1715">
        <v>64</v>
      </c>
      <c r="I1715">
        <v>0</v>
      </c>
      <c r="J1715">
        <v>3</v>
      </c>
      <c r="K1715">
        <v>61</v>
      </c>
      <c r="L1715" t="s">
        <v>13</v>
      </c>
      <c r="N1715" t="s">
        <v>163</v>
      </c>
      <c r="O1715" t="s">
        <v>39</v>
      </c>
      <c r="P1715" t="s">
        <v>40</v>
      </c>
      <c r="Q1715" t="s">
        <v>226</v>
      </c>
      <c r="R1715" t="s">
        <v>215</v>
      </c>
      <c r="T1715">
        <v>9</v>
      </c>
      <c r="U1715">
        <v>2</v>
      </c>
      <c r="V1715">
        <v>141</v>
      </c>
      <c r="W1715">
        <v>163</v>
      </c>
      <c r="X1715">
        <v>1399</v>
      </c>
      <c r="Y1715">
        <v>50058</v>
      </c>
      <c r="Z1715">
        <v>3493357</v>
      </c>
      <c r="AA1715">
        <v>69.790000000000006</v>
      </c>
      <c r="AB1715">
        <v>102.72364039999999</v>
      </c>
      <c r="AC1715">
        <v>-1.69769766</v>
      </c>
      <c r="AD1715">
        <v>0</v>
      </c>
      <c r="AE1715">
        <v>18.32</v>
      </c>
      <c r="AF1715">
        <v>0</v>
      </c>
      <c r="AG1715">
        <v>0</v>
      </c>
      <c r="AH1715">
        <v>0</v>
      </c>
      <c r="AI1715">
        <v>4.6899999999999997E-2</v>
      </c>
      <c r="AJ1715">
        <v>1</v>
      </c>
      <c r="AK1715">
        <v>1</v>
      </c>
    </row>
    <row r="1716" spans="1:37" x14ac:dyDescent="0.25">
      <c r="A1716" s="18">
        <v>43964</v>
      </c>
      <c r="B1716" t="s">
        <v>217</v>
      </c>
      <c r="C1716" t="s">
        <v>164</v>
      </c>
      <c r="D1716">
        <v>8</v>
      </c>
      <c r="E1716">
        <v>0</v>
      </c>
      <c r="F1716">
        <v>24</v>
      </c>
      <c r="G1716">
        <v>-16</v>
      </c>
      <c r="H1716">
        <v>1546</v>
      </c>
      <c r="I1716">
        <v>93</v>
      </c>
      <c r="J1716">
        <v>237</v>
      </c>
      <c r="K1716">
        <v>1216</v>
      </c>
      <c r="L1716" t="s">
        <v>13</v>
      </c>
      <c r="N1716" t="s">
        <v>164</v>
      </c>
      <c r="O1716" t="s">
        <v>39</v>
      </c>
      <c r="P1716" t="s">
        <v>40</v>
      </c>
      <c r="Q1716" t="s">
        <v>214</v>
      </c>
      <c r="R1716" t="s">
        <v>215</v>
      </c>
      <c r="T1716">
        <v>18</v>
      </c>
      <c r="U1716">
        <v>9</v>
      </c>
      <c r="V1716">
        <v>627</v>
      </c>
      <c r="W1716">
        <v>645</v>
      </c>
      <c r="X1716">
        <v>5312</v>
      </c>
      <c r="Y1716">
        <v>35378</v>
      </c>
      <c r="Z1716">
        <v>45161325</v>
      </c>
      <c r="AA1716">
        <v>1276.55</v>
      </c>
      <c r="AB1716">
        <v>107.60370829999999</v>
      </c>
      <c r="AC1716">
        <v>-6.9204320829999997</v>
      </c>
      <c r="AD1716">
        <v>0.18</v>
      </c>
      <c r="AE1716">
        <v>34.229999999999997</v>
      </c>
      <c r="AF1716">
        <v>0</v>
      </c>
      <c r="AG1716">
        <v>2.06</v>
      </c>
      <c r="AH1716">
        <v>6.0199999999999997E-2</v>
      </c>
      <c r="AI1716">
        <v>0.15329999999999999</v>
      </c>
      <c r="AJ1716">
        <v>0.15</v>
      </c>
      <c r="AK1716">
        <v>1</v>
      </c>
    </row>
    <row r="1717" spans="1:37" x14ac:dyDescent="0.25">
      <c r="A1717" s="18">
        <v>43964</v>
      </c>
      <c r="B1717" t="s">
        <v>227</v>
      </c>
      <c r="C1717" t="s">
        <v>165</v>
      </c>
      <c r="D1717">
        <v>32</v>
      </c>
      <c r="E1717">
        <v>0</v>
      </c>
      <c r="F1717">
        <v>1</v>
      </c>
      <c r="G1717">
        <v>31</v>
      </c>
      <c r="H1717">
        <v>1009</v>
      </c>
      <c r="I1717">
        <v>61</v>
      </c>
      <c r="J1717">
        <v>238</v>
      </c>
      <c r="K1717">
        <v>710</v>
      </c>
      <c r="L1717" t="s">
        <v>13</v>
      </c>
      <c r="N1717" t="s">
        <v>165</v>
      </c>
      <c r="O1717" t="s">
        <v>39</v>
      </c>
      <c r="P1717" t="s">
        <v>40</v>
      </c>
      <c r="Q1717" t="s">
        <v>214</v>
      </c>
      <c r="R1717" t="s">
        <v>215</v>
      </c>
      <c r="T1717">
        <v>29</v>
      </c>
      <c r="U1717">
        <v>6</v>
      </c>
      <c r="V1717">
        <v>576</v>
      </c>
      <c r="W1717">
        <v>753</v>
      </c>
      <c r="X1717">
        <v>7809</v>
      </c>
      <c r="Y1717">
        <v>32801</v>
      </c>
      <c r="Z1717">
        <v>36364072</v>
      </c>
      <c r="AA1717">
        <v>1108.6400000000001</v>
      </c>
      <c r="AB1717">
        <v>110.20111489999999</v>
      </c>
      <c r="AC1717">
        <v>-7.2590971770000001</v>
      </c>
      <c r="AD1717">
        <v>0.88</v>
      </c>
      <c r="AE1717">
        <v>27.75</v>
      </c>
      <c r="AF1717">
        <v>0</v>
      </c>
      <c r="AG1717">
        <v>1.68</v>
      </c>
      <c r="AH1717">
        <v>6.0499999999999998E-2</v>
      </c>
      <c r="AI1717">
        <v>0.2359</v>
      </c>
      <c r="AJ1717">
        <v>3.56</v>
      </c>
      <c r="AK1717">
        <v>0</v>
      </c>
    </row>
    <row r="1718" spans="1:37" x14ac:dyDescent="0.25">
      <c r="A1718" s="18">
        <v>43964</v>
      </c>
      <c r="B1718" t="s">
        <v>228</v>
      </c>
      <c r="C1718" t="s">
        <v>166</v>
      </c>
      <c r="D1718">
        <v>116</v>
      </c>
      <c r="E1718">
        <v>8</v>
      </c>
      <c r="F1718">
        <v>16</v>
      </c>
      <c r="G1718">
        <v>92</v>
      </c>
      <c r="H1718">
        <v>1710</v>
      </c>
      <c r="I1718">
        <v>162</v>
      </c>
      <c r="J1718">
        <v>262</v>
      </c>
      <c r="K1718">
        <v>1286</v>
      </c>
      <c r="L1718" t="s">
        <v>13</v>
      </c>
      <c r="N1718" t="s">
        <v>166</v>
      </c>
      <c r="O1718" t="s">
        <v>39</v>
      </c>
      <c r="P1718" t="s">
        <v>40</v>
      </c>
      <c r="Q1718" t="s">
        <v>214</v>
      </c>
      <c r="R1718" t="s">
        <v>215</v>
      </c>
      <c r="T1718">
        <v>29</v>
      </c>
      <c r="U1718">
        <v>9</v>
      </c>
      <c r="V1718">
        <v>666</v>
      </c>
      <c r="W1718">
        <v>777</v>
      </c>
      <c r="X1718">
        <v>7724</v>
      </c>
      <c r="Y1718">
        <v>47803</v>
      </c>
      <c r="Z1718">
        <v>40479023</v>
      </c>
      <c r="AA1718">
        <v>846.78</v>
      </c>
      <c r="AB1718">
        <v>112.7329414</v>
      </c>
      <c r="AC1718">
        <v>-7.7233455790000001</v>
      </c>
      <c r="AD1718">
        <v>2.87</v>
      </c>
      <c r="AE1718">
        <v>42.24</v>
      </c>
      <c r="AF1718">
        <v>0.2</v>
      </c>
      <c r="AG1718">
        <v>4</v>
      </c>
      <c r="AH1718">
        <v>9.4700000000000006E-2</v>
      </c>
      <c r="AI1718">
        <v>0.1532</v>
      </c>
      <c r="AJ1718">
        <v>1.01</v>
      </c>
      <c r="AK1718">
        <v>1.33</v>
      </c>
    </row>
    <row r="1719" spans="1:37" x14ac:dyDescent="0.25">
      <c r="A1719" s="18">
        <v>43964</v>
      </c>
      <c r="B1719" t="s">
        <v>244</v>
      </c>
      <c r="C1719" t="s">
        <v>167</v>
      </c>
      <c r="D1719">
        <v>6</v>
      </c>
      <c r="E1719">
        <v>1</v>
      </c>
      <c r="F1719">
        <v>2</v>
      </c>
      <c r="G1719">
        <v>3</v>
      </c>
      <c r="H1719">
        <v>126</v>
      </c>
      <c r="I1719">
        <v>2</v>
      </c>
      <c r="J1719">
        <v>21</v>
      </c>
      <c r="K1719">
        <v>103</v>
      </c>
      <c r="L1719" t="s">
        <v>13</v>
      </c>
      <c r="N1719" t="s">
        <v>167</v>
      </c>
      <c r="O1719" t="s">
        <v>39</v>
      </c>
      <c r="P1719" t="s">
        <v>40</v>
      </c>
      <c r="Q1719" t="s">
        <v>222</v>
      </c>
      <c r="R1719" t="s">
        <v>215</v>
      </c>
      <c r="T1719">
        <v>12</v>
      </c>
      <c r="U1719">
        <v>2</v>
      </c>
      <c r="V1719">
        <v>174</v>
      </c>
      <c r="W1719">
        <v>99</v>
      </c>
      <c r="X1719">
        <v>2031</v>
      </c>
      <c r="Y1719">
        <v>147307</v>
      </c>
      <c r="Z1719">
        <v>5422814</v>
      </c>
      <c r="AA1719">
        <v>36.81</v>
      </c>
      <c r="AB1719">
        <v>111.1211776</v>
      </c>
      <c r="AC1719">
        <v>-8.6474572E-2</v>
      </c>
      <c r="AD1719">
        <v>1.1100000000000001</v>
      </c>
      <c r="AE1719">
        <v>23.24</v>
      </c>
      <c r="AF1719">
        <v>0.18</v>
      </c>
      <c r="AG1719">
        <v>0.37</v>
      </c>
      <c r="AH1719">
        <v>1.5900000000000001E-2</v>
      </c>
      <c r="AI1719">
        <v>0.16669999999999999</v>
      </c>
      <c r="AJ1719">
        <v>2</v>
      </c>
    </row>
    <row r="1720" spans="1:37" x14ac:dyDescent="0.25">
      <c r="A1720" s="18">
        <v>43964</v>
      </c>
      <c r="B1720" t="s">
        <v>247</v>
      </c>
      <c r="C1720" t="s">
        <v>168</v>
      </c>
      <c r="D1720">
        <v>13</v>
      </c>
      <c r="E1720">
        <v>0</v>
      </c>
      <c r="F1720">
        <v>0</v>
      </c>
      <c r="G1720">
        <v>13</v>
      </c>
      <c r="H1720">
        <v>286</v>
      </c>
      <c r="I1720">
        <v>9</v>
      </c>
      <c r="J1720">
        <v>24</v>
      </c>
      <c r="K1720">
        <v>253</v>
      </c>
      <c r="L1720" t="s">
        <v>13</v>
      </c>
      <c r="N1720" t="s">
        <v>168</v>
      </c>
      <c r="O1720" t="s">
        <v>39</v>
      </c>
      <c r="P1720" t="s">
        <v>40</v>
      </c>
      <c r="Q1720" t="s">
        <v>222</v>
      </c>
      <c r="R1720" t="s">
        <v>42</v>
      </c>
      <c r="T1720">
        <v>11</v>
      </c>
      <c r="U1720">
        <v>2</v>
      </c>
      <c r="V1720">
        <v>153</v>
      </c>
      <c r="W1720">
        <v>144</v>
      </c>
      <c r="X1720">
        <v>1864</v>
      </c>
      <c r="Y1720">
        <v>38744</v>
      </c>
      <c r="Z1720">
        <v>4023049</v>
      </c>
      <c r="AA1720">
        <v>103.84</v>
      </c>
      <c r="AB1720">
        <v>115.4385783</v>
      </c>
      <c r="AC1720">
        <v>-2.993594979</v>
      </c>
      <c r="AD1720">
        <v>3.23</v>
      </c>
      <c r="AE1720">
        <v>71.09</v>
      </c>
      <c r="AF1720">
        <v>0</v>
      </c>
      <c r="AG1720">
        <v>2.2400000000000002</v>
      </c>
      <c r="AH1720">
        <v>3.15E-2</v>
      </c>
      <c r="AI1720">
        <v>8.3900000000000002E-2</v>
      </c>
      <c r="AJ1720">
        <v>0.93</v>
      </c>
      <c r="AK1720">
        <v>1</v>
      </c>
    </row>
    <row r="1721" spans="1:37" x14ac:dyDescent="0.25">
      <c r="A1721" s="18">
        <v>43964</v>
      </c>
      <c r="B1721" t="s">
        <v>236</v>
      </c>
      <c r="C1721" t="s">
        <v>169</v>
      </c>
      <c r="D1721">
        <v>16</v>
      </c>
      <c r="E1721">
        <v>0</v>
      </c>
      <c r="F1721">
        <v>1</v>
      </c>
      <c r="G1721">
        <v>15</v>
      </c>
      <c r="H1721">
        <v>216</v>
      </c>
      <c r="I1721">
        <v>10</v>
      </c>
      <c r="J1721">
        <v>32</v>
      </c>
      <c r="K1721">
        <v>174</v>
      </c>
      <c r="L1721" t="s">
        <v>13</v>
      </c>
      <c r="N1721" t="s">
        <v>169</v>
      </c>
      <c r="O1721" t="s">
        <v>39</v>
      </c>
      <c r="P1721" t="s">
        <v>40</v>
      </c>
      <c r="Q1721" t="s">
        <v>222</v>
      </c>
      <c r="R1721" t="s">
        <v>215</v>
      </c>
      <c r="T1721">
        <v>13</v>
      </c>
      <c r="U1721">
        <v>1</v>
      </c>
      <c r="V1721">
        <v>136</v>
      </c>
      <c r="W1721">
        <v>139</v>
      </c>
      <c r="X1721">
        <v>1432</v>
      </c>
      <c r="Y1721">
        <v>153565</v>
      </c>
      <c r="Z1721">
        <v>2570289</v>
      </c>
      <c r="AA1721">
        <v>16.739999999999998</v>
      </c>
      <c r="AB1721">
        <v>113.41765359999999</v>
      </c>
      <c r="AC1721">
        <v>-1.6024846530000001</v>
      </c>
      <c r="AD1721">
        <v>6.22</v>
      </c>
      <c r="AE1721">
        <v>84.04</v>
      </c>
      <c r="AF1721">
        <v>0</v>
      </c>
      <c r="AG1721">
        <v>3.89</v>
      </c>
      <c r="AH1721">
        <v>4.6300000000000001E-2</v>
      </c>
      <c r="AI1721">
        <v>0.14810000000000001</v>
      </c>
      <c r="AJ1721">
        <v>4</v>
      </c>
      <c r="AK1721">
        <v>1</v>
      </c>
    </row>
    <row r="1722" spans="1:37" x14ac:dyDescent="0.25">
      <c r="A1722" s="18">
        <v>43964</v>
      </c>
      <c r="B1722" t="s">
        <v>221</v>
      </c>
      <c r="C1722" t="s">
        <v>170</v>
      </c>
      <c r="D1722">
        <v>2</v>
      </c>
      <c r="E1722">
        <v>0</v>
      </c>
      <c r="F1722">
        <v>5</v>
      </c>
      <c r="G1722">
        <v>-3</v>
      </c>
      <c r="H1722">
        <v>227</v>
      </c>
      <c r="I1722">
        <v>3</v>
      </c>
      <c r="J1722">
        <v>46</v>
      </c>
      <c r="K1722">
        <v>178</v>
      </c>
      <c r="L1722" t="s">
        <v>13</v>
      </c>
      <c r="N1722" t="s">
        <v>170</v>
      </c>
      <c r="O1722" t="s">
        <v>39</v>
      </c>
      <c r="P1722" t="s">
        <v>40</v>
      </c>
      <c r="Q1722" t="s">
        <v>222</v>
      </c>
      <c r="R1722" t="s">
        <v>42</v>
      </c>
      <c r="T1722">
        <v>7</v>
      </c>
      <c r="U1722">
        <v>3</v>
      </c>
      <c r="V1722">
        <v>103</v>
      </c>
      <c r="W1722">
        <v>197</v>
      </c>
      <c r="X1722">
        <v>841</v>
      </c>
      <c r="Y1722">
        <v>129067</v>
      </c>
      <c r="Z1722">
        <v>3552191</v>
      </c>
      <c r="AA1722">
        <v>27.52</v>
      </c>
      <c r="AB1722">
        <v>116.4684405</v>
      </c>
      <c r="AC1722">
        <v>0.45385803000000002</v>
      </c>
      <c r="AD1722">
        <v>0.56000000000000005</v>
      </c>
      <c r="AE1722">
        <v>63.9</v>
      </c>
      <c r="AF1722">
        <v>0</v>
      </c>
      <c r="AG1722">
        <v>0.84</v>
      </c>
      <c r="AH1722">
        <v>1.32E-2</v>
      </c>
      <c r="AI1722">
        <v>0.2026</v>
      </c>
      <c r="AJ1722">
        <v>0.67</v>
      </c>
      <c r="AK1722">
        <v>1</v>
      </c>
    </row>
    <row r="1723" spans="1:37" x14ac:dyDescent="0.25">
      <c r="A1723" s="18">
        <v>43964</v>
      </c>
      <c r="B1723" t="s">
        <v>241</v>
      </c>
      <c r="C1723" t="s">
        <v>171</v>
      </c>
      <c r="D1723">
        <v>6</v>
      </c>
      <c r="E1723">
        <v>0</v>
      </c>
      <c r="F1723">
        <v>6</v>
      </c>
      <c r="G1723">
        <v>0</v>
      </c>
      <c r="H1723">
        <v>138</v>
      </c>
      <c r="I1723">
        <v>1</v>
      </c>
      <c r="J1723">
        <v>18</v>
      </c>
      <c r="K1723">
        <v>119</v>
      </c>
      <c r="L1723" t="s">
        <v>13</v>
      </c>
      <c r="N1723" t="s">
        <v>171</v>
      </c>
      <c r="O1723" t="s">
        <v>39</v>
      </c>
      <c r="P1723" t="s">
        <v>40</v>
      </c>
      <c r="Q1723" t="s">
        <v>222</v>
      </c>
      <c r="R1723" t="s">
        <v>42</v>
      </c>
      <c r="T1723">
        <v>4</v>
      </c>
      <c r="U1723">
        <v>1</v>
      </c>
      <c r="V1723">
        <v>53</v>
      </c>
      <c r="W1723">
        <v>35</v>
      </c>
      <c r="X1723">
        <v>447</v>
      </c>
      <c r="Y1723">
        <v>75468</v>
      </c>
      <c r="Z1723">
        <v>648407</v>
      </c>
      <c r="AA1723">
        <v>8.59</v>
      </c>
      <c r="AB1723">
        <v>116.2188791</v>
      </c>
      <c r="AC1723">
        <v>2.8910126209999998</v>
      </c>
      <c r="AD1723">
        <v>9.25</v>
      </c>
      <c r="AE1723">
        <v>212.83</v>
      </c>
      <c r="AF1723">
        <v>0</v>
      </c>
      <c r="AG1723">
        <v>1.54</v>
      </c>
      <c r="AH1723">
        <v>7.1999999999999998E-3</v>
      </c>
      <c r="AI1723">
        <v>0.13039999999999999</v>
      </c>
      <c r="AK1723">
        <v>1</v>
      </c>
    </row>
    <row r="1724" spans="1:37" x14ac:dyDescent="0.25">
      <c r="A1724" s="18">
        <v>43964</v>
      </c>
      <c r="B1724" t="s">
        <v>248</v>
      </c>
      <c r="C1724" t="s">
        <v>172</v>
      </c>
      <c r="D1724">
        <v>0</v>
      </c>
      <c r="E1724">
        <v>0</v>
      </c>
      <c r="F1724">
        <v>0</v>
      </c>
      <c r="G1724">
        <v>0</v>
      </c>
      <c r="H1724">
        <v>29</v>
      </c>
      <c r="I1724">
        <v>1</v>
      </c>
      <c r="J1724">
        <v>7</v>
      </c>
      <c r="K1724">
        <v>21</v>
      </c>
      <c r="L1724" t="s">
        <v>13</v>
      </c>
      <c r="N1724" t="s">
        <v>172</v>
      </c>
      <c r="O1724" t="s">
        <v>39</v>
      </c>
      <c r="P1724" t="s">
        <v>40</v>
      </c>
      <c r="Q1724" t="s">
        <v>226</v>
      </c>
      <c r="R1724" t="s">
        <v>215</v>
      </c>
      <c r="T1724">
        <v>6</v>
      </c>
      <c r="U1724">
        <v>1</v>
      </c>
      <c r="V1724">
        <v>47</v>
      </c>
      <c r="W1724">
        <v>82</v>
      </c>
      <c r="X1724">
        <v>309</v>
      </c>
      <c r="Y1724">
        <v>16424</v>
      </c>
      <c r="Z1724">
        <v>1379767</v>
      </c>
      <c r="AA1724">
        <v>84.01</v>
      </c>
      <c r="AB1724">
        <v>106.5499324</v>
      </c>
      <c r="AC1724">
        <v>-2.4474441269999998</v>
      </c>
      <c r="AD1724">
        <v>0</v>
      </c>
      <c r="AE1724">
        <v>21.02</v>
      </c>
      <c r="AF1724">
        <v>0</v>
      </c>
      <c r="AG1724">
        <v>0.72</v>
      </c>
      <c r="AH1724">
        <v>3.4500000000000003E-2</v>
      </c>
      <c r="AI1724">
        <v>0.2414</v>
      </c>
      <c r="AJ1724">
        <v>1</v>
      </c>
      <c r="AK1724">
        <v>1</v>
      </c>
    </row>
    <row r="1725" spans="1:37" x14ac:dyDescent="0.25">
      <c r="A1725" s="18">
        <v>43964</v>
      </c>
      <c r="B1725" t="s">
        <v>249</v>
      </c>
      <c r="C1725" t="s">
        <v>173</v>
      </c>
      <c r="D1725">
        <v>5</v>
      </c>
      <c r="E1725">
        <v>0</v>
      </c>
      <c r="F1725">
        <v>0</v>
      </c>
      <c r="G1725">
        <v>5</v>
      </c>
      <c r="H1725">
        <v>106</v>
      </c>
      <c r="I1725">
        <v>10</v>
      </c>
      <c r="J1725">
        <v>78</v>
      </c>
      <c r="K1725">
        <v>18</v>
      </c>
      <c r="L1725" t="s">
        <v>13</v>
      </c>
      <c r="N1725" t="s">
        <v>173</v>
      </c>
      <c r="O1725" t="s">
        <v>39</v>
      </c>
      <c r="P1725" t="s">
        <v>40</v>
      </c>
      <c r="Q1725" t="s">
        <v>226</v>
      </c>
      <c r="R1725" t="s">
        <v>215</v>
      </c>
      <c r="T1725">
        <v>5</v>
      </c>
      <c r="U1725">
        <v>2</v>
      </c>
      <c r="V1725">
        <v>75</v>
      </c>
      <c r="W1725">
        <v>142</v>
      </c>
      <c r="X1725">
        <v>275</v>
      </c>
      <c r="Y1725">
        <v>8202</v>
      </c>
      <c r="Z1725">
        <v>1929400</v>
      </c>
      <c r="AA1725">
        <v>235.24</v>
      </c>
      <c r="AB1725">
        <v>108.261746</v>
      </c>
      <c r="AC1725">
        <v>3.9163459999999999</v>
      </c>
      <c r="AD1725">
        <v>2.59</v>
      </c>
      <c r="AE1725">
        <v>54.94</v>
      </c>
      <c r="AF1725">
        <v>0</v>
      </c>
      <c r="AG1725">
        <v>5.18</v>
      </c>
      <c r="AH1725">
        <v>9.4299999999999995E-2</v>
      </c>
      <c r="AI1725">
        <v>0.73580000000000001</v>
      </c>
      <c r="AJ1725">
        <v>2.5</v>
      </c>
      <c r="AK1725">
        <v>1</v>
      </c>
    </row>
    <row r="1726" spans="1:37" x14ac:dyDescent="0.25">
      <c r="A1726" s="18">
        <v>43964</v>
      </c>
      <c r="B1726" t="s">
        <v>237</v>
      </c>
      <c r="C1726" t="s">
        <v>174</v>
      </c>
      <c r="D1726">
        <v>0</v>
      </c>
      <c r="E1726">
        <v>0</v>
      </c>
      <c r="F1726">
        <v>0</v>
      </c>
      <c r="G1726">
        <v>0</v>
      </c>
      <c r="H1726">
        <v>65</v>
      </c>
      <c r="I1726">
        <v>7</v>
      </c>
      <c r="J1726">
        <v>19</v>
      </c>
      <c r="K1726">
        <v>39</v>
      </c>
      <c r="L1726" t="s">
        <v>13</v>
      </c>
      <c r="N1726" t="s">
        <v>174</v>
      </c>
      <c r="O1726" t="s">
        <v>39</v>
      </c>
      <c r="P1726" t="s">
        <v>40</v>
      </c>
      <c r="Q1726" t="s">
        <v>226</v>
      </c>
      <c r="R1726" t="s">
        <v>215</v>
      </c>
      <c r="T1726">
        <v>13</v>
      </c>
      <c r="U1726">
        <v>2</v>
      </c>
      <c r="V1726">
        <v>228</v>
      </c>
      <c r="W1726">
        <v>205</v>
      </c>
      <c r="X1726">
        <v>2435</v>
      </c>
      <c r="Y1726">
        <v>34624</v>
      </c>
      <c r="Z1726">
        <v>9095591</v>
      </c>
      <c r="AA1726">
        <v>262.7</v>
      </c>
      <c r="AB1726">
        <v>105.0214366</v>
      </c>
      <c r="AC1726">
        <v>-4.9167929749999999</v>
      </c>
      <c r="AD1726">
        <v>0</v>
      </c>
      <c r="AE1726">
        <v>7.15</v>
      </c>
      <c r="AF1726">
        <v>0</v>
      </c>
      <c r="AG1726">
        <v>0.77</v>
      </c>
      <c r="AH1726">
        <v>0.1077</v>
      </c>
      <c r="AI1726">
        <v>0.2923</v>
      </c>
      <c r="AJ1726">
        <v>1</v>
      </c>
      <c r="AK1726">
        <v>1</v>
      </c>
    </row>
    <row r="1727" spans="1:37" x14ac:dyDescent="0.25">
      <c r="A1727" s="18">
        <v>43964</v>
      </c>
      <c r="B1727" t="s">
        <v>230</v>
      </c>
      <c r="C1727" t="s">
        <v>175</v>
      </c>
      <c r="D1727">
        <v>0</v>
      </c>
      <c r="E1727">
        <v>0</v>
      </c>
      <c r="F1727">
        <v>0</v>
      </c>
      <c r="G1727">
        <v>0</v>
      </c>
      <c r="H1727">
        <v>50</v>
      </c>
      <c r="I1727">
        <v>4</v>
      </c>
      <c r="J1727">
        <v>16</v>
      </c>
      <c r="K1727">
        <v>30</v>
      </c>
      <c r="L1727" t="s">
        <v>13</v>
      </c>
      <c r="N1727" t="s">
        <v>175</v>
      </c>
      <c r="O1727" t="s">
        <v>39</v>
      </c>
      <c r="P1727" t="s">
        <v>40</v>
      </c>
      <c r="Q1727" t="s">
        <v>175</v>
      </c>
      <c r="R1727" t="s">
        <v>231</v>
      </c>
      <c r="T1727">
        <v>9</v>
      </c>
      <c r="U1727">
        <v>2</v>
      </c>
      <c r="V1727">
        <v>118</v>
      </c>
      <c r="W1727">
        <v>35</v>
      </c>
      <c r="X1727">
        <v>1198</v>
      </c>
      <c r="Y1727">
        <v>46914</v>
      </c>
      <c r="Z1727">
        <v>1847097</v>
      </c>
      <c r="AA1727">
        <v>39.369999999999997</v>
      </c>
      <c r="AB1727">
        <v>129.57679200000001</v>
      </c>
      <c r="AC1727">
        <v>-3.1925720000000002</v>
      </c>
      <c r="AD1727">
        <v>0</v>
      </c>
      <c r="AE1727">
        <v>27.07</v>
      </c>
      <c r="AF1727">
        <v>0</v>
      </c>
      <c r="AG1727">
        <v>2.17</v>
      </c>
      <c r="AH1727">
        <v>0.08</v>
      </c>
      <c r="AI1727">
        <v>0.32</v>
      </c>
      <c r="AJ1727">
        <v>0</v>
      </c>
      <c r="AK1727">
        <v>1</v>
      </c>
    </row>
    <row r="1728" spans="1:37" x14ac:dyDescent="0.25">
      <c r="A1728" s="18">
        <v>43964</v>
      </c>
      <c r="B1728" t="s">
        <v>234</v>
      </c>
      <c r="C1728" t="s">
        <v>176</v>
      </c>
      <c r="D1728">
        <v>23</v>
      </c>
      <c r="E1728">
        <v>3</v>
      </c>
      <c r="F1728">
        <v>0</v>
      </c>
      <c r="G1728">
        <v>20</v>
      </c>
      <c r="H1728">
        <v>77</v>
      </c>
      <c r="I1728">
        <v>3</v>
      </c>
      <c r="J1728">
        <v>9</v>
      </c>
      <c r="K1728">
        <v>65</v>
      </c>
      <c r="L1728" t="s">
        <v>13</v>
      </c>
      <c r="N1728" t="s">
        <v>176</v>
      </c>
      <c r="O1728" t="s">
        <v>39</v>
      </c>
      <c r="P1728" t="s">
        <v>40</v>
      </c>
      <c r="Q1728" t="s">
        <v>175</v>
      </c>
      <c r="R1728" t="s">
        <v>231</v>
      </c>
      <c r="T1728">
        <v>8</v>
      </c>
      <c r="U1728">
        <v>2</v>
      </c>
      <c r="V1728">
        <v>116</v>
      </c>
      <c r="W1728">
        <v>118</v>
      </c>
      <c r="X1728">
        <v>1063</v>
      </c>
      <c r="Y1728">
        <v>31983</v>
      </c>
      <c r="Z1728">
        <v>1307803</v>
      </c>
      <c r="AA1728">
        <v>40.89</v>
      </c>
      <c r="AB1728">
        <v>127.5391072</v>
      </c>
      <c r="AC1728">
        <v>0.212036949</v>
      </c>
      <c r="AD1728">
        <v>17.59</v>
      </c>
      <c r="AE1728">
        <v>58.88</v>
      </c>
      <c r="AF1728">
        <v>2.29</v>
      </c>
      <c r="AG1728">
        <v>2.29</v>
      </c>
      <c r="AH1728">
        <v>3.9E-2</v>
      </c>
      <c r="AI1728">
        <v>0.1169</v>
      </c>
    </row>
    <row r="1729" spans="1:37" x14ac:dyDescent="0.25">
      <c r="A1729" s="18">
        <v>43964</v>
      </c>
      <c r="B1729" t="s">
        <v>251</v>
      </c>
      <c r="C1729" t="s">
        <v>177</v>
      </c>
      <c r="D1729">
        <v>5</v>
      </c>
      <c r="E1729">
        <v>1</v>
      </c>
      <c r="F1729">
        <v>9</v>
      </c>
      <c r="G1729">
        <v>-5</v>
      </c>
      <c r="H1729">
        <v>342</v>
      </c>
      <c r="I1729">
        <v>7</v>
      </c>
      <c r="J1729">
        <v>114</v>
      </c>
      <c r="K1729">
        <v>221</v>
      </c>
      <c r="L1729" t="s">
        <v>13</v>
      </c>
      <c r="N1729" t="s">
        <v>177</v>
      </c>
      <c r="O1729" t="s">
        <v>39</v>
      </c>
      <c r="P1729" t="s">
        <v>40</v>
      </c>
      <c r="Q1729" t="s">
        <v>41</v>
      </c>
      <c r="R1729" t="s">
        <v>42</v>
      </c>
      <c r="T1729">
        <v>8</v>
      </c>
      <c r="U1729">
        <v>2</v>
      </c>
      <c r="V1729">
        <v>117</v>
      </c>
      <c r="W1729">
        <v>145</v>
      </c>
      <c r="X1729">
        <v>995</v>
      </c>
      <c r="Y1729">
        <v>18572</v>
      </c>
      <c r="Z1729">
        <v>5270247</v>
      </c>
      <c r="AA1729">
        <v>283.77</v>
      </c>
      <c r="AB1729">
        <v>117.5086257</v>
      </c>
      <c r="AC1729">
        <v>-8.6069988659999996</v>
      </c>
      <c r="AD1729">
        <v>0.95</v>
      </c>
      <c r="AE1729">
        <v>64.89</v>
      </c>
      <c r="AF1729">
        <v>0.19</v>
      </c>
      <c r="AG1729">
        <v>1.33</v>
      </c>
      <c r="AH1729">
        <v>2.0500000000000001E-2</v>
      </c>
      <c r="AI1729">
        <v>0.33329999999999999</v>
      </c>
      <c r="AJ1729">
        <v>0.63</v>
      </c>
    </row>
    <row r="1730" spans="1:37" x14ac:dyDescent="0.25">
      <c r="A1730" s="18">
        <v>43964</v>
      </c>
      <c r="B1730" t="s">
        <v>253</v>
      </c>
      <c r="C1730" t="s">
        <v>178</v>
      </c>
      <c r="D1730">
        <v>6</v>
      </c>
      <c r="E1730">
        <v>0</v>
      </c>
      <c r="F1730">
        <v>0</v>
      </c>
      <c r="G1730">
        <v>6</v>
      </c>
      <c r="H1730">
        <v>19</v>
      </c>
      <c r="I1730">
        <v>0</v>
      </c>
      <c r="J1730">
        <v>1</v>
      </c>
      <c r="K1730">
        <v>18</v>
      </c>
      <c r="L1730" t="s">
        <v>13</v>
      </c>
      <c r="N1730" t="s">
        <v>178</v>
      </c>
      <c r="O1730" t="s">
        <v>39</v>
      </c>
      <c r="P1730" t="s">
        <v>40</v>
      </c>
      <c r="Q1730" t="s">
        <v>41</v>
      </c>
      <c r="R1730" t="s">
        <v>42</v>
      </c>
      <c r="T1730">
        <v>21</v>
      </c>
      <c r="U1730">
        <v>1</v>
      </c>
      <c r="V1730">
        <v>309</v>
      </c>
      <c r="W1730">
        <v>327</v>
      </c>
      <c r="X1730">
        <v>3026</v>
      </c>
      <c r="Y1730">
        <v>48718</v>
      </c>
      <c r="Z1730">
        <v>5411321</v>
      </c>
      <c r="AA1730">
        <v>111.07</v>
      </c>
      <c r="AB1730">
        <v>121.592271</v>
      </c>
      <c r="AC1730">
        <v>-8.6822049999999997</v>
      </c>
      <c r="AD1730">
        <v>1.1100000000000001</v>
      </c>
      <c r="AE1730">
        <v>3.51</v>
      </c>
      <c r="AF1730">
        <v>0</v>
      </c>
      <c r="AG1730">
        <v>0</v>
      </c>
      <c r="AH1730">
        <v>0</v>
      </c>
      <c r="AI1730">
        <v>5.2600000000000001E-2</v>
      </c>
      <c r="AJ1730">
        <v>6</v>
      </c>
      <c r="AK1730">
        <v>1</v>
      </c>
    </row>
    <row r="1731" spans="1:37" x14ac:dyDescent="0.25">
      <c r="A1731" s="18">
        <v>43964</v>
      </c>
      <c r="B1731" t="s">
        <v>232</v>
      </c>
      <c r="C1731" t="s">
        <v>179</v>
      </c>
      <c r="D1731">
        <v>5</v>
      </c>
      <c r="E1731">
        <v>0</v>
      </c>
      <c r="F1731">
        <v>0</v>
      </c>
      <c r="G1731">
        <v>5</v>
      </c>
      <c r="H1731">
        <v>325</v>
      </c>
      <c r="I1731">
        <v>6</v>
      </c>
      <c r="J1731">
        <v>48</v>
      </c>
      <c r="K1731">
        <v>271</v>
      </c>
      <c r="L1731" t="s">
        <v>13</v>
      </c>
      <c r="N1731" t="s">
        <v>179</v>
      </c>
      <c r="O1731" t="s">
        <v>39</v>
      </c>
      <c r="P1731" t="s">
        <v>40</v>
      </c>
      <c r="Q1731" t="s">
        <v>179</v>
      </c>
      <c r="R1731" t="s">
        <v>231</v>
      </c>
      <c r="S1731" t="s">
        <v>233</v>
      </c>
      <c r="T1731">
        <v>28</v>
      </c>
      <c r="U1731">
        <v>1</v>
      </c>
      <c r="V1731">
        <v>560</v>
      </c>
      <c r="W1731">
        <v>110</v>
      </c>
      <c r="X1731">
        <v>5411</v>
      </c>
      <c r="Y1731">
        <v>319036</v>
      </c>
      <c r="Z1731">
        <v>4340348</v>
      </c>
      <c r="AA1731">
        <v>13.6</v>
      </c>
      <c r="AB1731">
        <v>138.69603000000001</v>
      </c>
      <c r="AC1731">
        <v>-4.6662095299999997</v>
      </c>
      <c r="AD1731">
        <v>1.1499999999999999</v>
      </c>
      <c r="AE1731">
        <v>74.88</v>
      </c>
      <c r="AF1731">
        <v>0</v>
      </c>
      <c r="AG1731">
        <v>1.38</v>
      </c>
      <c r="AH1731">
        <v>1.8499999999999999E-2</v>
      </c>
      <c r="AI1731">
        <v>0.1477</v>
      </c>
      <c r="AJ1731">
        <v>0.31</v>
      </c>
      <c r="AK1731">
        <v>1</v>
      </c>
    </row>
    <row r="1732" spans="1:37" x14ac:dyDescent="0.25">
      <c r="A1732" s="18">
        <v>43964</v>
      </c>
      <c r="B1732" t="s">
        <v>240</v>
      </c>
      <c r="C1732" t="s">
        <v>180</v>
      </c>
      <c r="D1732">
        <v>0</v>
      </c>
      <c r="E1732">
        <v>0</v>
      </c>
      <c r="F1732">
        <v>0</v>
      </c>
      <c r="G1732">
        <v>0</v>
      </c>
      <c r="H1732">
        <v>70</v>
      </c>
      <c r="I1732">
        <v>0</v>
      </c>
      <c r="J1732">
        <v>2</v>
      </c>
      <c r="K1732">
        <v>68</v>
      </c>
      <c r="L1732" t="s">
        <v>13</v>
      </c>
      <c r="N1732" t="s">
        <v>180</v>
      </c>
      <c r="O1732" t="s">
        <v>39</v>
      </c>
      <c r="P1732" t="s">
        <v>40</v>
      </c>
      <c r="Q1732" t="s">
        <v>179</v>
      </c>
      <c r="R1732" t="s">
        <v>231</v>
      </c>
      <c r="S1732" t="s">
        <v>233</v>
      </c>
      <c r="T1732">
        <v>12</v>
      </c>
      <c r="U1732">
        <v>1</v>
      </c>
      <c r="V1732">
        <v>218</v>
      </c>
      <c r="W1732">
        <v>95</v>
      </c>
      <c r="X1732">
        <v>1742</v>
      </c>
      <c r="Y1732">
        <v>102955</v>
      </c>
      <c r="Z1732">
        <v>1140701</v>
      </c>
      <c r="AA1732">
        <v>11.08</v>
      </c>
      <c r="AB1732">
        <v>132.9762624</v>
      </c>
      <c r="AC1732">
        <v>-2.045160182</v>
      </c>
      <c r="AD1732">
        <v>0</v>
      </c>
      <c r="AE1732">
        <v>61.37</v>
      </c>
      <c r="AF1732">
        <v>0</v>
      </c>
      <c r="AG1732">
        <v>0</v>
      </c>
      <c r="AH1732">
        <v>0</v>
      </c>
      <c r="AI1732">
        <v>2.86E-2</v>
      </c>
      <c r="AJ1732">
        <v>1</v>
      </c>
      <c r="AK1732">
        <v>1</v>
      </c>
    </row>
    <row r="1733" spans="1:37" x14ac:dyDescent="0.25">
      <c r="A1733" s="18">
        <v>43964</v>
      </c>
      <c r="B1733" t="s">
        <v>245</v>
      </c>
      <c r="C1733" t="s">
        <v>181</v>
      </c>
      <c r="D1733">
        <v>7</v>
      </c>
      <c r="E1733">
        <v>0</v>
      </c>
      <c r="F1733">
        <v>0</v>
      </c>
      <c r="G1733">
        <v>7</v>
      </c>
      <c r="H1733">
        <v>87</v>
      </c>
      <c r="I1733">
        <v>6</v>
      </c>
      <c r="J1733">
        <v>49</v>
      </c>
      <c r="K1733">
        <v>32</v>
      </c>
      <c r="L1733" t="s">
        <v>13</v>
      </c>
      <c r="N1733" t="s">
        <v>181</v>
      </c>
      <c r="O1733" t="s">
        <v>39</v>
      </c>
      <c r="P1733" t="s">
        <v>40</v>
      </c>
      <c r="Q1733" t="s">
        <v>226</v>
      </c>
      <c r="R1733" t="s">
        <v>215</v>
      </c>
      <c r="T1733">
        <v>10</v>
      </c>
      <c r="U1733">
        <v>2</v>
      </c>
      <c r="V1733">
        <v>169</v>
      </c>
      <c r="W1733">
        <v>268</v>
      </c>
      <c r="X1733">
        <v>1591</v>
      </c>
      <c r="Y1733">
        <v>87024</v>
      </c>
      <c r="Z1733">
        <v>6074100</v>
      </c>
      <c r="AA1733">
        <v>69.8</v>
      </c>
      <c r="AB1733">
        <v>101.8051092</v>
      </c>
      <c r="AC1733">
        <v>0.51164785099999999</v>
      </c>
      <c r="AD1733">
        <v>1.1499999999999999</v>
      </c>
      <c r="AE1733">
        <v>14.32</v>
      </c>
      <c r="AF1733">
        <v>0</v>
      </c>
      <c r="AG1733">
        <v>0.99</v>
      </c>
      <c r="AH1733">
        <v>6.9000000000000006E-2</v>
      </c>
      <c r="AI1733">
        <v>0.56320000000000003</v>
      </c>
      <c r="AJ1733">
        <v>1</v>
      </c>
      <c r="AK1733">
        <v>1</v>
      </c>
    </row>
    <row r="1734" spans="1:37" x14ac:dyDescent="0.25">
      <c r="A1734" s="18">
        <v>43964</v>
      </c>
      <c r="B1734" t="s">
        <v>242</v>
      </c>
      <c r="C1734" t="s">
        <v>182</v>
      </c>
      <c r="D1734">
        <v>6</v>
      </c>
      <c r="E1734">
        <v>0</v>
      </c>
      <c r="F1734">
        <v>0</v>
      </c>
      <c r="G1734">
        <v>6</v>
      </c>
      <c r="H1734">
        <v>73</v>
      </c>
      <c r="I1734">
        <v>2</v>
      </c>
      <c r="J1734">
        <v>7</v>
      </c>
      <c r="K1734">
        <v>64</v>
      </c>
      <c r="L1734" t="s">
        <v>13</v>
      </c>
      <c r="N1734" t="s">
        <v>182</v>
      </c>
      <c r="O1734" t="s">
        <v>39</v>
      </c>
      <c r="P1734" t="s">
        <v>40</v>
      </c>
      <c r="Q1734" t="s">
        <v>220</v>
      </c>
      <c r="R1734" t="s">
        <v>42</v>
      </c>
      <c r="T1734">
        <v>6</v>
      </c>
      <c r="V1734">
        <v>69</v>
      </c>
      <c r="W1734">
        <v>73</v>
      </c>
      <c r="X1734">
        <v>575</v>
      </c>
      <c r="Y1734">
        <v>16787</v>
      </c>
      <c r="Z1734">
        <v>1559984</v>
      </c>
      <c r="AA1734">
        <v>92.93</v>
      </c>
      <c r="AB1734">
        <v>119.3450194</v>
      </c>
      <c r="AC1734">
        <v>-2.4617460530000002</v>
      </c>
      <c r="AD1734">
        <v>3.85</v>
      </c>
      <c r="AE1734">
        <v>46.8</v>
      </c>
      <c r="AF1734">
        <v>0</v>
      </c>
      <c r="AG1734">
        <v>1.28</v>
      </c>
      <c r="AH1734">
        <v>2.7400000000000001E-2</v>
      </c>
      <c r="AI1734">
        <v>9.5899999999999999E-2</v>
      </c>
      <c r="AJ1734">
        <v>1.2</v>
      </c>
      <c r="AK1734">
        <v>1</v>
      </c>
    </row>
    <row r="1735" spans="1:37" x14ac:dyDescent="0.25">
      <c r="A1735" s="18">
        <v>43964</v>
      </c>
      <c r="B1735" t="s">
        <v>229</v>
      </c>
      <c r="C1735" t="s">
        <v>183</v>
      </c>
      <c r="D1735">
        <v>54</v>
      </c>
      <c r="E1735">
        <v>0</v>
      </c>
      <c r="F1735">
        <v>5</v>
      </c>
      <c r="G1735">
        <v>49</v>
      </c>
      <c r="H1735">
        <v>801</v>
      </c>
      <c r="I1735">
        <v>50</v>
      </c>
      <c r="J1735">
        <v>287</v>
      </c>
      <c r="K1735">
        <v>464</v>
      </c>
      <c r="L1735" t="s">
        <v>13</v>
      </c>
      <c r="N1735" t="s">
        <v>183</v>
      </c>
      <c r="O1735" t="s">
        <v>39</v>
      </c>
      <c r="P1735" t="s">
        <v>40</v>
      </c>
      <c r="Q1735" t="s">
        <v>220</v>
      </c>
      <c r="R1735" t="s">
        <v>42</v>
      </c>
      <c r="T1735">
        <v>21</v>
      </c>
      <c r="U1735">
        <v>3</v>
      </c>
      <c r="V1735">
        <v>311</v>
      </c>
      <c r="W1735">
        <v>792</v>
      </c>
      <c r="X1735">
        <v>2255</v>
      </c>
      <c r="Y1735">
        <v>46717</v>
      </c>
      <c r="Z1735">
        <v>9426885</v>
      </c>
      <c r="AA1735">
        <v>201.78</v>
      </c>
      <c r="AB1735">
        <v>120.1620559</v>
      </c>
      <c r="AC1735">
        <v>-3.731080714</v>
      </c>
      <c r="AD1735">
        <v>5.73</v>
      </c>
      <c r="AE1735">
        <v>84.97</v>
      </c>
      <c r="AF1735">
        <v>0</v>
      </c>
      <c r="AG1735">
        <v>5.3</v>
      </c>
      <c r="AH1735">
        <v>6.2399999999999997E-2</v>
      </c>
      <c r="AI1735">
        <v>0.35830000000000001</v>
      </c>
      <c r="AJ1735">
        <v>2.08</v>
      </c>
      <c r="AK1735">
        <v>1</v>
      </c>
    </row>
    <row r="1736" spans="1:37" x14ac:dyDescent="0.25">
      <c r="A1736" s="18">
        <v>43964</v>
      </c>
      <c r="B1736" t="s">
        <v>238</v>
      </c>
      <c r="C1736" t="s">
        <v>184</v>
      </c>
      <c r="D1736">
        <v>7</v>
      </c>
      <c r="E1736">
        <v>1</v>
      </c>
      <c r="F1736">
        <v>7</v>
      </c>
      <c r="G1736">
        <v>-1</v>
      </c>
      <c r="H1736">
        <v>102</v>
      </c>
      <c r="I1736">
        <v>4</v>
      </c>
      <c r="J1736">
        <v>20</v>
      </c>
      <c r="K1736">
        <v>78</v>
      </c>
      <c r="L1736" t="s">
        <v>13</v>
      </c>
      <c r="N1736" t="s">
        <v>184</v>
      </c>
      <c r="O1736" t="s">
        <v>39</v>
      </c>
      <c r="P1736" t="s">
        <v>40</v>
      </c>
      <c r="Q1736" t="s">
        <v>220</v>
      </c>
      <c r="R1736" t="s">
        <v>42</v>
      </c>
      <c r="T1736">
        <v>12</v>
      </c>
      <c r="U1736">
        <v>1</v>
      </c>
      <c r="V1736">
        <v>175</v>
      </c>
      <c r="W1736">
        <v>175</v>
      </c>
      <c r="X1736">
        <v>1842</v>
      </c>
      <c r="Y1736">
        <v>61841</v>
      </c>
      <c r="Z1736">
        <v>2955567</v>
      </c>
      <c r="AA1736">
        <v>47.79</v>
      </c>
      <c r="AB1736">
        <v>121.2010927</v>
      </c>
      <c r="AC1736">
        <v>-1.00413668</v>
      </c>
      <c r="AD1736">
        <v>2.37</v>
      </c>
      <c r="AE1736">
        <v>34.51</v>
      </c>
      <c r="AF1736">
        <v>0.34</v>
      </c>
      <c r="AG1736">
        <v>1.35</v>
      </c>
      <c r="AH1736">
        <v>3.9199999999999999E-2</v>
      </c>
      <c r="AI1736">
        <v>0.1961</v>
      </c>
      <c r="AJ1736">
        <v>0.57999999999999996</v>
      </c>
    </row>
    <row r="1737" spans="1:37" x14ac:dyDescent="0.25">
      <c r="A1737" s="18">
        <v>43964</v>
      </c>
      <c r="B1737" t="s">
        <v>219</v>
      </c>
      <c r="C1737" t="s">
        <v>185</v>
      </c>
      <c r="D1737">
        <v>90</v>
      </c>
      <c r="E1737">
        <v>1</v>
      </c>
      <c r="F1737">
        <v>1</v>
      </c>
      <c r="G1737">
        <v>88</v>
      </c>
      <c r="H1737">
        <v>166</v>
      </c>
      <c r="I1737">
        <v>4</v>
      </c>
      <c r="J1737">
        <v>17</v>
      </c>
      <c r="K1737">
        <v>145</v>
      </c>
      <c r="L1737" t="s">
        <v>13</v>
      </c>
      <c r="N1737" t="s">
        <v>185</v>
      </c>
      <c r="O1737" t="s">
        <v>39</v>
      </c>
      <c r="P1737" t="s">
        <v>40</v>
      </c>
      <c r="Q1737" t="s">
        <v>220</v>
      </c>
      <c r="R1737" t="s">
        <v>42</v>
      </c>
      <c r="T1737">
        <v>15</v>
      </c>
      <c r="U1737">
        <v>2</v>
      </c>
      <c r="V1737">
        <v>219</v>
      </c>
      <c r="W1737">
        <v>377</v>
      </c>
      <c r="X1737">
        <v>1911</v>
      </c>
      <c r="Y1737">
        <v>38068</v>
      </c>
      <c r="Z1737">
        <v>2635461</v>
      </c>
      <c r="AA1737">
        <v>69.23</v>
      </c>
      <c r="AB1737">
        <v>122.070311</v>
      </c>
      <c r="AC1737">
        <v>-4.1246887929999998</v>
      </c>
      <c r="AD1737">
        <v>34.15</v>
      </c>
      <c r="AE1737">
        <v>62.99</v>
      </c>
      <c r="AF1737">
        <v>0.38</v>
      </c>
      <c r="AG1737">
        <v>1.52</v>
      </c>
      <c r="AH1737">
        <v>2.41E-2</v>
      </c>
      <c r="AI1737">
        <v>0.1024</v>
      </c>
    </row>
    <row r="1738" spans="1:37" x14ac:dyDescent="0.25">
      <c r="A1738" s="18">
        <v>43964</v>
      </c>
      <c r="B1738" t="s">
        <v>252</v>
      </c>
      <c r="C1738" t="s">
        <v>186</v>
      </c>
      <c r="D1738">
        <v>8</v>
      </c>
      <c r="E1738">
        <v>1</v>
      </c>
      <c r="F1738">
        <v>0</v>
      </c>
      <c r="G1738">
        <v>7</v>
      </c>
      <c r="H1738">
        <v>80</v>
      </c>
      <c r="I1738">
        <v>7</v>
      </c>
      <c r="J1738">
        <v>25</v>
      </c>
      <c r="K1738">
        <v>48</v>
      </c>
      <c r="L1738" t="s">
        <v>13</v>
      </c>
      <c r="N1738" t="s">
        <v>186</v>
      </c>
      <c r="O1738" t="s">
        <v>39</v>
      </c>
      <c r="P1738" t="s">
        <v>40</v>
      </c>
      <c r="Q1738" t="s">
        <v>220</v>
      </c>
      <c r="R1738" t="s">
        <v>42</v>
      </c>
      <c r="T1738">
        <v>11</v>
      </c>
      <c r="U1738">
        <v>4</v>
      </c>
      <c r="V1738">
        <v>171</v>
      </c>
      <c r="W1738">
        <v>332</v>
      </c>
      <c r="X1738">
        <v>1507</v>
      </c>
      <c r="Y1738">
        <v>13892</v>
      </c>
      <c r="Z1738">
        <v>2641884</v>
      </c>
      <c r="AA1738">
        <v>190.17</v>
      </c>
      <c r="AB1738">
        <v>124.5212396</v>
      </c>
      <c r="AC1738">
        <v>1.259638212</v>
      </c>
      <c r="AD1738">
        <v>3.03</v>
      </c>
      <c r="AE1738">
        <v>30.28</v>
      </c>
      <c r="AF1738">
        <v>0.38</v>
      </c>
      <c r="AG1738">
        <v>2.65</v>
      </c>
      <c r="AH1738">
        <v>8.7499999999999994E-2</v>
      </c>
      <c r="AI1738">
        <v>0.3125</v>
      </c>
      <c r="AJ1738">
        <v>2.67</v>
      </c>
    </row>
    <row r="1739" spans="1:37" x14ac:dyDescent="0.25">
      <c r="A1739" s="18">
        <v>43964</v>
      </c>
      <c r="B1739" t="s">
        <v>239</v>
      </c>
      <c r="C1739" t="s">
        <v>56</v>
      </c>
      <c r="D1739">
        <v>20</v>
      </c>
      <c r="E1739">
        <v>1</v>
      </c>
      <c r="F1739">
        <v>13</v>
      </c>
      <c r="G1739">
        <v>6</v>
      </c>
      <c r="H1739">
        <v>339</v>
      </c>
      <c r="I1739">
        <v>20</v>
      </c>
      <c r="J1739">
        <v>84</v>
      </c>
      <c r="K1739">
        <v>235</v>
      </c>
      <c r="L1739" t="s">
        <v>13</v>
      </c>
      <c r="N1739" t="s">
        <v>56</v>
      </c>
      <c r="O1739" t="s">
        <v>39</v>
      </c>
      <c r="P1739" t="s">
        <v>40</v>
      </c>
      <c r="Q1739" t="s">
        <v>226</v>
      </c>
      <c r="R1739" t="s">
        <v>215</v>
      </c>
      <c r="T1739">
        <v>12</v>
      </c>
      <c r="U1739">
        <v>7</v>
      </c>
      <c r="V1739">
        <v>179</v>
      </c>
      <c r="W1739">
        <v>230</v>
      </c>
      <c r="X1739">
        <v>928</v>
      </c>
      <c r="Y1739">
        <v>42013</v>
      </c>
      <c r="Z1739">
        <v>5519245</v>
      </c>
      <c r="AA1739">
        <v>131.37</v>
      </c>
      <c r="AB1739">
        <v>100.46506239999999</v>
      </c>
      <c r="AC1739">
        <v>-0.850253225</v>
      </c>
      <c r="AD1739">
        <v>3.62</v>
      </c>
      <c r="AE1739">
        <v>61.42</v>
      </c>
      <c r="AF1739">
        <v>0.18</v>
      </c>
      <c r="AG1739">
        <v>3.62</v>
      </c>
      <c r="AH1739">
        <v>5.8999999999999997E-2</v>
      </c>
      <c r="AI1739">
        <v>0.24779999999999999</v>
      </c>
      <c r="AJ1739">
        <v>1</v>
      </c>
      <c r="AK1739">
        <v>1</v>
      </c>
    </row>
    <row r="1740" spans="1:37" x14ac:dyDescent="0.25">
      <c r="A1740" s="18">
        <v>43964</v>
      </c>
      <c r="B1740" t="s">
        <v>243</v>
      </c>
      <c r="C1740" t="s">
        <v>156</v>
      </c>
      <c r="D1740">
        <v>43</v>
      </c>
      <c r="E1740">
        <v>2</v>
      </c>
      <c r="F1740">
        <v>0</v>
      </c>
      <c r="G1740">
        <v>41</v>
      </c>
      <c r="H1740">
        <v>321</v>
      </c>
      <c r="I1740">
        <v>14</v>
      </c>
      <c r="J1740">
        <v>72</v>
      </c>
      <c r="K1740">
        <v>235</v>
      </c>
      <c r="L1740" t="s">
        <v>13</v>
      </c>
      <c r="N1740" t="s">
        <v>156</v>
      </c>
      <c r="O1740" t="s">
        <v>39</v>
      </c>
      <c r="P1740" t="s">
        <v>40</v>
      </c>
      <c r="Q1740" t="s">
        <v>226</v>
      </c>
      <c r="R1740" t="s">
        <v>215</v>
      </c>
      <c r="T1740">
        <v>13</v>
      </c>
      <c r="U1740">
        <v>4</v>
      </c>
      <c r="V1740">
        <v>241</v>
      </c>
      <c r="W1740">
        <v>387</v>
      </c>
      <c r="X1740">
        <v>2853</v>
      </c>
      <c r="Y1740">
        <v>91592</v>
      </c>
      <c r="Z1740">
        <v>8217551</v>
      </c>
      <c r="AA1740">
        <v>89.72</v>
      </c>
      <c r="AB1740">
        <v>104.16946470000001</v>
      </c>
      <c r="AC1740">
        <v>-3.2162118080000002</v>
      </c>
      <c r="AD1740">
        <v>5.23</v>
      </c>
      <c r="AE1740">
        <v>39.06</v>
      </c>
      <c r="AF1740">
        <v>0.24</v>
      </c>
      <c r="AG1740">
        <v>1.7</v>
      </c>
      <c r="AH1740">
        <v>4.36E-2</v>
      </c>
      <c r="AI1740">
        <v>0.2243</v>
      </c>
      <c r="AJ1740">
        <v>43</v>
      </c>
      <c r="AK1740">
        <v>2</v>
      </c>
    </row>
    <row r="1741" spans="1:37" x14ac:dyDescent="0.25">
      <c r="A1741" s="18">
        <v>43964</v>
      </c>
      <c r="B1741" t="s">
        <v>225</v>
      </c>
      <c r="C1741" t="s">
        <v>187</v>
      </c>
      <c r="D1741">
        <v>2</v>
      </c>
      <c r="E1741">
        <v>0</v>
      </c>
      <c r="F1741">
        <v>0</v>
      </c>
      <c r="G1741">
        <v>2</v>
      </c>
      <c r="H1741">
        <v>193</v>
      </c>
      <c r="I1741">
        <v>27</v>
      </c>
      <c r="J1741">
        <v>53</v>
      </c>
      <c r="K1741">
        <v>113</v>
      </c>
      <c r="L1741" t="s">
        <v>13</v>
      </c>
      <c r="N1741" t="s">
        <v>187</v>
      </c>
      <c r="O1741" t="s">
        <v>39</v>
      </c>
      <c r="P1741" t="s">
        <v>40</v>
      </c>
      <c r="Q1741" t="s">
        <v>226</v>
      </c>
      <c r="R1741" t="s">
        <v>215</v>
      </c>
      <c r="T1741">
        <v>25</v>
      </c>
      <c r="U1741">
        <v>8</v>
      </c>
      <c r="V1741">
        <v>450</v>
      </c>
      <c r="W1741">
        <v>693</v>
      </c>
      <c r="X1741">
        <v>5417</v>
      </c>
      <c r="Y1741">
        <v>72981</v>
      </c>
      <c r="Z1741">
        <v>14874889</v>
      </c>
      <c r="AA1741">
        <v>203.82</v>
      </c>
      <c r="AB1741">
        <v>99.051964420000004</v>
      </c>
      <c r="AC1741">
        <v>2.1918944530000002</v>
      </c>
      <c r="AD1741">
        <v>0.13</v>
      </c>
      <c r="AE1741">
        <v>12.97</v>
      </c>
      <c r="AF1741">
        <v>0</v>
      </c>
      <c r="AG1741">
        <v>1.82</v>
      </c>
      <c r="AH1741">
        <v>0.1399</v>
      </c>
      <c r="AI1741">
        <v>0.27460000000000001</v>
      </c>
      <c r="AJ1741">
        <v>1</v>
      </c>
      <c r="AK1741">
        <v>1</v>
      </c>
    </row>
    <row r="1742" spans="1:37" x14ac:dyDescent="0.25">
      <c r="A1742" s="18">
        <v>43965</v>
      </c>
      <c r="B1742" t="s">
        <v>235</v>
      </c>
      <c r="C1742" t="s">
        <v>157</v>
      </c>
      <c r="D1742">
        <v>0</v>
      </c>
      <c r="E1742">
        <v>0</v>
      </c>
      <c r="F1742">
        <v>0</v>
      </c>
      <c r="G1742">
        <v>0</v>
      </c>
      <c r="H1742">
        <v>17</v>
      </c>
      <c r="I1742">
        <v>1</v>
      </c>
      <c r="J1742">
        <v>13</v>
      </c>
      <c r="K1742">
        <v>3</v>
      </c>
      <c r="L1742" t="s">
        <v>13</v>
      </c>
      <c r="N1742" t="s">
        <v>157</v>
      </c>
      <c r="O1742" t="s">
        <v>39</v>
      </c>
      <c r="P1742" t="s">
        <v>40</v>
      </c>
      <c r="Q1742" t="s">
        <v>226</v>
      </c>
      <c r="R1742" t="s">
        <v>215</v>
      </c>
      <c r="S1742" t="s">
        <v>233</v>
      </c>
      <c r="T1742">
        <v>18</v>
      </c>
      <c r="U1742">
        <v>5</v>
      </c>
      <c r="V1742">
        <v>289</v>
      </c>
      <c r="X1742">
        <v>6497</v>
      </c>
      <c r="Y1742">
        <v>57956</v>
      </c>
      <c r="Z1742">
        <v>5247257</v>
      </c>
      <c r="AA1742">
        <v>90.54</v>
      </c>
      <c r="AB1742">
        <v>96.910521739999993</v>
      </c>
      <c r="AC1742">
        <v>4.2256146279999998</v>
      </c>
      <c r="AD1742">
        <v>0</v>
      </c>
      <c r="AE1742">
        <v>3.24</v>
      </c>
      <c r="AF1742">
        <v>0</v>
      </c>
      <c r="AG1742">
        <v>0.19</v>
      </c>
      <c r="AH1742">
        <v>5.8799999999999998E-2</v>
      </c>
      <c r="AI1742">
        <v>0.76470000000000005</v>
      </c>
      <c r="AJ1742">
        <v>1</v>
      </c>
      <c r="AK1742">
        <v>1</v>
      </c>
    </row>
    <row r="1743" spans="1:37" x14ac:dyDescent="0.25">
      <c r="A1743" s="18">
        <v>43965</v>
      </c>
      <c r="B1743" t="s">
        <v>37</v>
      </c>
      <c r="C1743" t="s">
        <v>38</v>
      </c>
      <c r="D1743">
        <v>5</v>
      </c>
      <c r="E1743">
        <v>0</v>
      </c>
      <c r="F1743">
        <v>3</v>
      </c>
      <c r="G1743">
        <v>2</v>
      </c>
      <c r="H1743">
        <v>328</v>
      </c>
      <c r="I1743">
        <v>2</v>
      </c>
      <c r="J1743">
        <v>217</v>
      </c>
      <c r="K1743">
        <v>109</v>
      </c>
      <c r="L1743" t="s">
        <v>13</v>
      </c>
      <c r="N1743" t="s">
        <v>38</v>
      </c>
      <c r="O1743" t="s">
        <v>39</v>
      </c>
      <c r="P1743" t="s">
        <v>40</v>
      </c>
      <c r="Q1743" t="s">
        <v>41</v>
      </c>
      <c r="R1743" t="s">
        <v>42</v>
      </c>
      <c r="T1743">
        <v>8</v>
      </c>
      <c r="U1743">
        <v>1</v>
      </c>
      <c r="V1743">
        <v>57</v>
      </c>
      <c r="W1743">
        <v>80</v>
      </c>
      <c r="X1743">
        <v>636</v>
      </c>
      <c r="Y1743">
        <v>5780</v>
      </c>
      <c r="Z1743">
        <v>4216171</v>
      </c>
      <c r="AA1743">
        <v>729.43</v>
      </c>
      <c r="AB1743">
        <v>115.1317136</v>
      </c>
      <c r="AC1743">
        <v>-8.3694716880000009</v>
      </c>
      <c r="AD1743">
        <v>1.19</v>
      </c>
      <c r="AE1743">
        <v>77.8</v>
      </c>
      <c r="AF1743">
        <v>0</v>
      </c>
      <c r="AG1743">
        <v>0.47</v>
      </c>
      <c r="AH1743">
        <v>6.1000000000000004E-3</v>
      </c>
      <c r="AI1743">
        <v>0.66159999999999997</v>
      </c>
      <c r="AJ1743">
        <v>1.25</v>
      </c>
      <c r="AK1743">
        <v>1</v>
      </c>
    </row>
    <row r="1744" spans="1:37" x14ac:dyDescent="0.25">
      <c r="A1744" s="18">
        <v>43965</v>
      </c>
      <c r="B1744" t="s">
        <v>218</v>
      </c>
      <c r="C1744" t="s">
        <v>158</v>
      </c>
      <c r="D1744">
        <v>14</v>
      </c>
      <c r="E1744">
        <v>0</v>
      </c>
      <c r="F1744">
        <v>1</v>
      </c>
      <c r="G1744">
        <v>13</v>
      </c>
      <c r="H1744">
        <v>535</v>
      </c>
      <c r="I1744">
        <v>56</v>
      </c>
      <c r="J1744">
        <v>158</v>
      </c>
      <c r="K1744">
        <v>321</v>
      </c>
      <c r="L1744" t="s">
        <v>13</v>
      </c>
      <c r="N1744" t="s">
        <v>158</v>
      </c>
      <c r="O1744" t="s">
        <v>39</v>
      </c>
      <c r="P1744" t="s">
        <v>40</v>
      </c>
      <c r="Q1744" t="s">
        <v>214</v>
      </c>
      <c r="R1744" t="s">
        <v>215</v>
      </c>
      <c r="T1744">
        <v>4</v>
      </c>
      <c r="U1744">
        <v>4</v>
      </c>
      <c r="V1744">
        <v>155</v>
      </c>
      <c r="W1744">
        <v>313</v>
      </c>
      <c r="X1744">
        <v>1238</v>
      </c>
      <c r="Y1744">
        <v>9663</v>
      </c>
      <c r="Z1744">
        <v>10722374</v>
      </c>
      <c r="AA1744">
        <v>1109.6400000000001</v>
      </c>
      <c r="AB1744">
        <v>106.1090043</v>
      </c>
      <c r="AC1744">
        <v>-6.4567363880000004</v>
      </c>
      <c r="AD1744">
        <v>1.31</v>
      </c>
      <c r="AE1744">
        <v>49.9</v>
      </c>
      <c r="AF1744">
        <v>0</v>
      </c>
      <c r="AG1744">
        <v>5.22</v>
      </c>
      <c r="AH1744">
        <v>0.1047</v>
      </c>
      <c r="AI1744">
        <v>0.29530000000000001</v>
      </c>
      <c r="AJ1744">
        <v>0.7</v>
      </c>
      <c r="AK1744">
        <v>0</v>
      </c>
    </row>
    <row r="1745" spans="1:37" x14ac:dyDescent="0.25">
      <c r="A1745" s="18">
        <v>43965</v>
      </c>
      <c r="B1745" t="s">
        <v>250</v>
      </c>
      <c r="C1745" t="s">
        <v>159</v>
      </c>
      <c r="D1745">
        <v>2</v>
      </c>
      <c r="E1745">
        <v>0</v>
      </c>
      <c r="F1745">
        <v>0</v>
      </c>
      <c r="G1745">
        <v>2</v>
      </c>
      <c r="H1745">
        <v>42</v>
      </c>
      <c r="I1745">
        <v>2</v>
      </c>
      <c r="J1745">
        <v>1</v>
      </c>
      <c r="K1745">
        <v>39</v>
      </c>
      <c r="L1745" t="s">
        <v>13</v>
      </c>
      <c r="N1745" t="s">
        <v>159</v>
      </c>
      <c r="O1745" t="s">
        <v>39</v>
      </c>
      <c r="P1745" t="s">
        <v>40</v>
      </c>
      <c r="Q1745" t="s">
        <v>226</v>
      </c>
      <c r="R1745" t="s">
        <v>215</v>
      </c>
      <c r="T1745">
        <v>9</v>
      </c>
      <c r="U1745">
        <v>1</v>
      </c>
      <c r="V1745">
        <v>129</v>
      </c>
      <c r="W1745">
        <v>172</v>
      </c>
      <c r="X1745">
        <v>1341</v>
      </c>
      <c r="Y1745">
        <v>19919</v>
      </c>
      <c r="Z1745">
        <v>1999539</v>
      </c>
      <c r="AA1745">
        <v>100.38</v>
      </c>
      <c r="AB1745">
        <v>102.33842129999999</v>
      </c>
      <c r="AC1745">
        <v>-3.5335836270000001</v>
      </c>
      <c r="AD1745">
        <v>1</v>
      </c>
      <c r="AE1745">
        <v>21</v>
      </c>
      <c r="AF1745">
        <v>0</v>
      </c>
      <c r="AG1745">
        <v>1</v>
      </c>
      <c r="AH1745">
        <v>4.7600000000000003E-2</v>
      </c>
      <c r="AI1745">
        <v>2.3800000000000002E-2</v>
      </c>
      <c r="AK1745">
        <v>1</v>
      </c>
    </row>
    <row r="1746" spans="1:37" x14ac:dyDescent="0.25">
      <c r="A1746" s="18">
        <v>43965</v>
      </c>
      <c r="B1746" t="s">
        <v>213</v>
      </c>
      <c r="C1746" t="s">
        <v>161</v>
      </c>
      <c r="D1746">
        <v>130</v>
      </c>
      <c r="E1746">
        <v>3</v>
      </c>
      <c r="F1746">
        <v>136</v>
      </c>
      <c r="G1746">
        <v>-9</v>
      </c>
      <c r="H1746">
        <v>5048</v>
      </c>
      <c r="I1746">
        <v>409</v>
      </c>
      <c r="J1746">
        <v>1103</v>
      </c>
      <c r="K1746">
        <v>3536</v>
      </c>
      <c r="L1746" t="s">
        <v>13</v>
      </c>
      <c r="N1746" t="s">
        <v>161</v>
      </c>
      <c r="O1746" t="s">
        <v>39</v>
      </c>
      <c r="P1746" t="s">
        <v>40</v>
      </c>
      <c r="Q1746" t="s">
        <v>214</v>
      </c>
      <c r="R1746" t="s">
        <v>215</v>
      </c>
      <c r="S1746" t="s">
        <v>216</v>
      </c>
      <c r="T1746">
        <v>1</v>
      </c>
      <c r="U1746">
        <v>5</v>
      </c>
      <c r="V1746">
        <v>44</v>
      </c>
      <c r="W1746">
        <v>267</v>
      </c>
      <c r="Y1746">
        <v>664</v>
      </c>
      <c r="Z1746">
        <v>10846145</v>
      </c>
      <c r="AA1746">
        <v>16334.31</v>
      </c>
      <c r="AB1746">
        <v>106.8361183</v>
      </c>
      <c r="AC1746">
        <v>-6.2046989909999999</v>
      </c>
      <c r="AD1746">
        <v>11.99</v>
      </c>
      <c r="AE1746">
        <v>465.42</v>
      </c>
      <c r="AF1746">
        <v>0.28000000000000003</v>
      </c>
      <c r="AG1746">
        <v>37.71</v>
      </c>
      <c r="AH1746">
        <v>8.1000000000000003E-2</v>
      </c>
      <c r="AI1746">
        <v>0.2185</v>
      </c>
      <c r="AJ1746">
        <v>0.73</v>
      </c>
      <c r="AK1746">
        <v>0.5</v>
      </c>
    </row>
    <row r="1747" spans="1:37" x14ac:dyDescent="0.25">
      <c r="A1747" s="18">
        <v>43965</v>
      </c>
      <c r="B1747" t="s">
        <v>223</v>
      </c>
      <c r="C1747" t="s">
        <v>160</v>
      </c>
      <c r="D1747">
        <v>4</v>
      </c>
      <c r="E1747">
        <v>0</v>
      </c>
      <c r="F1747">
        <v>7</v>
      </c>
      <c r="G1747">
        <v>-3</v>
      </c>
      <c r="H1747">
        <v>170</v>
      </c>
      <c r="I1747">
        <v>8</v>
      </c>
      <c r="J1747">
        <v>75</v>
      </c>
      <c r="K1747">
        <v>87</v>
      </c>
      <c r="L1747" t="s">
        <v>13</v>
      </c>
      <c r="N1747" t="s">
        <v>160</v>
      </c>
      <c r="O1747" t="s">
        <v>39</v>
      </c>
      <c r="P1747" t="s">
        <v>40</v>
      </c>
      <c r="Q1747" t="s">
        <v>214</v>
      </c>
      <c r="R1747" t="s">
        <v>215</v>
      </c>
      <c r="S1747" t="s">
        <v>224</v>
      </c>
      <c r="T1747">
        <v>4</v>
      </c>
      <c r="U1747">
        <v>1</v>
      </c>
      <c r="V1747">
        <v>78</v>
      </c>
      <c r="W1747">
        <v>46</v>
      </c>
      <c r="X1747">
        <v>392</v>
      </c>
      <c r="Y1747">
        <v>3133</v>
      </c>
      <c r="Z1747">
        <v>3631015</v>
      </c>
      <c r="AA1747">
        <v>1158.9000000000001</v>
      </c>
      <c r="AB1747">
        <v>110.4448783</v>
      </c>
      <c r="AC1747">
        <v>-7.8945018500000002</v>
      </c>
      <c r="AD1747">
        <v>1.1000000000000001</v>
      </c>
      <c r="AE1747">
        <v>46.82</v>
      </c>
      <c r="AF1747">
        <v>0</v>
      </c>
      <c r="AG1747">
        <v>2.2000000000000002</v>
      </c>
      <c r="AH1747">
        <v>4.7100000000000003E-2</v>
      </c>
      <c r="AI1747">
        <v>0.44119999999999998</v>
      </c>
      <c r="AJ1747">
        <v>0.33</v>
      </c>
      <c r="AK1747">
        <v>1</v>
      </c>
    </row>
    <row r="1748" spans="1:37" x14ac:dyDescent="0.25">
      <c r="A1748" s="18">
        <v>43965</v>
      </c>
      <c r="B1748" t="s">
        <v>254</v>
      </c>
      <c r="C1748" t="s">
        <v>162</v>
      </c>
      <c r="D1748">
        <v>2</v>
      </c>
      <c r="E1748">
        <v>0</v>
      </c>
      <c r="F1748">
        <v>1</v>
      </c>
      <c r="G1748">
        <v>1</v>
      </c>
      <c r="H1748">
        <v>21</v>
      </c>
      <c r="I1748">
        <v>1</v>
      </c>
      <c r="J1748">
        <v>13</v>
      </c>
      <c r="K1748">
        <v>7</v>
      </c>
      <c r="L1748" t="s">
        <v>13</v>
      </c>
      <c r="N1748" t="s">
        <v>162</v>
      </c>
      <c r="O1748" t="s">
        <v>39</v>
      </c>
      <c r="P1748" t="s">
        <v>40</v>
      </c>
      <c r="Q1748" t="s">
        <v>220</v>
      </c>
      <c r="R1748" t="s">
        <v>42</v>
      </c>
      <c r="T1748">
        <v>5</v>
      </c>
      <c r="U1748">
        <v>1</v>
      </c>
      <c r="V1748">
        <v>77</v>
      </c>
      <c r="W1748">
        <v>72</v>
      </c>
      <c r="X1748">
        <v>657</v>
      </c>
      <c r="Y1748">
        <v>11257</v>
      </c>
      <c r="Z1748">
        <v>1180651</v>
      </c>
      <c r="AA1748">
        <v>104.88</v>
      </c>
      <c r="AB1748">
        <v>122.37605809999999</v>
      </c>
      <c r="AC1748">
        <v>0.68700260400000002</v>
      </c>
      <c r="AD1748">
        <v>1.69</v>
      </c>
      <c r="AE1748">
        <v>17.79</v>
      </c>
      <c r="AF1748">
        <v>0</v>
      </c>
      <c r="AG1748">
        <v>0.85</v>
      </c>
      <c r="AH1748">
        <v>4.7600000000000003E-2</v>
      </c>
      <c r="AI1748">
        <v>0.61899999999999999</v>
      </c>
      <c r="AK1748">
        <v>1</v>
      </c>
    </row>
    <row r="1749" spans="1:37" x14ac:dyDescent="0.25">
      <c r="A1749" s="18">
        <v>43965</v>
      </c>
      <c r="B1749" t="s">
        <v>246</v>
      </c>
      <c r="C1749" t="s">
        <v>163</v>
      </c>
      <c r="D1749">
        <v>1</v>
      </c>
      <c r="E1749">
        <v>0</v>
      </c>
      <c r="F1749">
        <v>0</v>
      </c>
      <c r="G1749">
        <v>1</v>
      </c>
      <c r="H1749">
        <v>65</v>
      </c>
      <c r="I1749">
        <v>0</v>
      </c>
      <c r="J1749">
        <v>3</v>
      </c>
      <c r="K1749">
        <v>62</v>
      </c>
      <c r="L1749" t="s">
        <v>13</v>
      </c>
      <c r="N1749" t="s">
        <v>163</v>
      </c>
      <c r="O1749" t="s">
        <v>39</v>
      </c>
      <c r="P1749" t="s">
        <v>40</v>
      </c>
      <c r="Q1749" t="s">
        <v>226</v>
      </c>
      <c r="R1749" t="s">
        <v>215</v>
      </c>
      <c r="T1749">
        <v>9</v>
      </c>
      <c r="U1749">
        <v>2</v>
      </c>
      <c r="V1749">
        <v>141</v>
      </c>
      <c r="W1749">
        <v>163</v>
      </c>
      <c r="X1749">
        <v>1399</v>
      </c>
      <c r="Y1749">
        <v>50058</v>
      </c>
      <c r="Z1749">
        <v>3493357</v>
      </c>
      <c r="AA1749">
        <v>69.790000000000006</v>
      </c>
      <c r="AB1749">
        <v>102.72364039999999</v>
      </c>
      <c r="AC1749">
        <v>-1.69769766</v>
      </c>
      <c r="AD1749">
        <v>0.28999999999999998</v>
      </c>
      <c r="AE1749">
        <v>18.61</v>
      </c>
      <c r="AF1749">
        <v>0</v>
      </c>
      <c r="AG1749">
        <v>0</v>
      </c>
      <c r="AH1749">
        <v>0</v>
      </c>
      <c r="AI1749">
        <v>4.6199999999999998E-2</v>
      </c>
      <c r="AK1749">
        <v>1</v>
      </c>
    </row>
    <row r="1750" spans="1:37" x14ac:dyDescent="0.25">
      <c r="A1750" s="18">
        <v>43965</v>
      </c>
      <c r="B1750" t="s">
        <v>217</v>
      </c>
      <c r="C1750" t="s">
        <v>164</v>
      </c>
      <c r="D1750">
        <v>10</v>
      </c>
      <c r="E1750">
        <v>1</v>
      </c>
      <c r="F1750">
        <v>5</v>
      </c>
      <c r="G1750">
        <v>4</v>
      </c>
      <c r="H1750">
        <v>1556</v>
      </c>
      <c r="I1750">
        <v>94</v>
      </c>
      <c r="J1750">
        <v>242</v>
      </c>
      <c r="K1750">
        <v>1220</v>
      </c>
      <c r="L1750" t="s">
        <v>13</v>
      </c>
      <c r="N1750" t="s">
        <v>164</v>
      </c>
      <c r="O1750" t="s">
        <v>39</v>
      </c>
      <c r="P1750" t="s">
        <v>40</v>
      </c>
      <c r="Q1750" t="s">
        <v>214</v>
      </c>
      <c r="R1750" t="s">
        <v>215</v>
      </c>
      <c r="T1750">
        <v>18</v>
      </c>
      <c r="U1750">
        <v>9</v>
      </c>
      <c r="V1750">
        <v>627</v>
      </c>
      <c r="W1750">
        <v>645</v>
      </c>
      <c r="X1750">
        <v>5312</v>
      </c>
      <c r="Y1750">
        <v>35378</v>
      </c>
      <c r="Z1750">
        <v>45161325</v>
      </c>
      <c r="AA1750">
        <v>1276.55</v>
      </c>
      <c r="AB1750">
        <v>107.60370829999999</v>
      </c>
      <c r="AC1750">
        <v>-6.9204320829999997</v>
      </c>
      <c r="AD1750">
        <v>0.22</v>
      </c>
      <c r="AE1750">
        <v>34.450000000000003</v>
      </c>
      <c r="AF1750">
        <v>0.02</v>
      </c>
      <c r="AG1750">
        <v>2.08</v>
      </c>
      <c r="AH1750">
        <v>6.0400000000000002E-2</v>
      </c>
      <c r="AI1750">
        <v>0.1555</v>
      </c>
      <c r="AJ1750">
        <v>1.25</v>
      </c>
    </row>
    <row r="1751" spans="1:37" x14ac:dyDescent="0.25">
      <c r="A1751" s="18">
        <v>43965</v>
      </c>
      <c r="B1751" t="s">
        <v>227</v>
      </c>
      <c r="C1751" t="s">
        <v>165</v>
      </c>
      <c r="D1751">
        <v>46</v>
      </c>
      <c r="E1751">
        <v>0</v>
      </c>
      <c r="F1751">
        <v>1</v>
      </c>
      <c r="G1751">
        <v>45</v>
      </c>
      <c r="H1751">
        <v>1055</v>
      </c>
      <c r="I1751">
        <v>61</v>
      </c>
      <c r="J1751">
        <v>239</v>
      </c>
      <c r="K1751">
        <v>755</v>
      </c>
      <c r="L1751" t="s">
        <v>13</v>
      </c>
      <c r="N1751" t="s">
        <v>165</v>
      </c>
      <c r="O1751" t="s">
        <v>39</v>
      </c>
      <c r="P1751" t="s">
        <v>40</v>
      </c>
      <c r="Q1751" t="s">
        <v>214</v>
      </c>
      <c r="R1751" t="s">
        <v>215</v>
      </c>
      <c r="T1751">
        <v>29</v>
      </c>
      <c r="U1751">
        <v>6</v>
      </c>
      <c r="V1751">
        <v>576</v>
      </c>
      <c r="W1751">
        <v>753</v>
      </c>
      <c r="X1751">
        <v>7809</v>
      </c>
      <c r="Y1751">
        <v>32801</v>
      </c>
      <c r="Z1751">
        <v>36364072</v>
      </c>
      <c r="AA1751">
        <v>1108.6400000000001</v>
      </c>
      <c r="AB1751">
        <v>110.20111489999999</v>
      </c>
      <c r="AC1751">
        <v>-7.2590971770000001</v>
      </c>
      <c r="AD1751">
        <v>1.26</v>
      </c>
      <c r="AE1751">
        <v>29.01</v>
      </c>
      <c r="AF1751">
        <v>0</v>
      </c>
      <c r="AG1751">
        <v>1.68</v>
      </c>
      <c r="AH1751">
        <v>5.7799999999999997E-2</v>
      </c>
      <c r="AI1751">
        <v>0.22650000000000001</v>
      </c>
      <c r="AJ1751">
        <v>1.44</v>
      </c>
      <c r="AK1751">
        <v>1</v>
      </c>
    </row>
    <row r="1752" spans="1:37" x14ac:dyDescent="0.25">
      <c r="A1752" s="18">
        <v>43965</v>
      </c>
      <c r="B1752" t="s">
        <v>228</v>
      </c>
      <c r="C1752" t="s">
        <v>166</v>
      </c>
      <c r="D1752">
        <v>90</v>
      </c>
      <c r="E1752">
        <v>4</v>
      </c>
      <c r="F1752">
        <v>4</v>
      </c>
      <c r="G1752">
        <v>82</v>
      </c>
      <c r="H1752">
        <v>1800</v>
      </c>
      <c r="I1752">
        <v>166</v>
      </c>
      <c r="J1752">
        <v>266</v>
      </c>
      <c r="K1752">
        <v>1368</v>
      </c>
      <c r="L1752" t="s">
        <v>13</v>
      </c>
      <c r="N1752" t="s">
        <v>166</v>
      </c>
      <c r="O1752" t="s">
        <v>39</v>
      </c>
      <c r="P1752" t="s">
        <v>40</v>
      </c>
      <c r="Q1752" t="s">
        <v>214</v>
      </c>
      <c r="R1752" t="s">
        <v>215</v>
      </c>
      <c r="T1752">
        <v>29</v>
      </c>
      <c r="U1752">
        <v>9</v>
      </c>
      <c r="V1752">
        <v>666</v>
      </c>
      <c r="W1752">
        <v>777</v>
      </c>
      <c r="X1752">
        <v>7724</v>
      </c>
      <c r="Y1752">
        <v>47803</v>
      </c>
      <c r="Z1752">
        <v>40479023</v>
      </c>
      <c r="AA1752">
        <v>846.78</v>
      </c>
      <c r="AB1752">
        <v>112.7329414</v>
      </c>
      <c r="AC1752">
        <v>-7.7233455790000001</v>
      </c>
      <c r="AD1752">
        <v>2.2200000000000002</v>
      </c>
      <c r="AE1752">
        <v>44.47</v>
      </c>
      <c r="AF1752">
        <v>0.1</v>
      </c>
      <c r="AG1752">
        <v>4.0999999999999996</v>
      </c>
      <c r="AH1752">
        <v>9.2200000000000004E-2</v>
      </c>
      <c r="AI1752">
        <v>0.14779999999999999</v>
      </c>
      <c r="AJ1752">
        <v>0.78</v>
      </c>
      <c r="AK1752">
        <v>0.5</v>
      </c>
    </row>
    <row r="1753" spans="1:37" x14ac:dyDescent="0.25">
      <c r="A1753" s="18">
        <v>43965</v>
      </c>
      <c r="B1753" t="s">
        <v>244</v>
      </c>
      <c r="C1753" t="s">
        <v>167</v>
      </c>
      <c r="D1753">
        <v>0</v>
      </c>
      <c r="E1753">
        <v>0</v>
      </c>
      <c r="F1753">
        <v>0</v>
      </c>
      <c r="G1753">
        <v>0</v>
      </c>
      <c r="H1753">
        <v>126</v>
      </c>
      <c r="I1753">
        <v>2</v>
      </c>
      <c r="J1753">
        <v>21</v>
      </c>
      <c r="K1753">
        <v>103</v>
      </c>
      <c r="L1753" t="s">
        <v>13</v>
      </c>
      <c r="N1753" t="s">
        <v>167</v>
      </c>
      <c r="O1753" t="s">
        <v>39</v>
      </c>
      <c r="P1753" t="s">
        <v>40</v>
      </c>
      <c r="Q1753" t="s">
        <v>222</v>
      </c>
      <c r="R1753" t="s">
        <v>215</v>
      </c>
      <c r="T1753">
        <v>12</v>
      </c>
      <c r="U1753">
        <v>2</v>
      </c>
      <c r="V1753">
        <v>174</v>
      </c>
      <c r="W1753">
        <v>99</v>
      </c>
      <c r="X1753">
        <v>2031</v>
      </c>
      <c r="Y1753">
        <v>147307</v>
      </c>
      <c r="Z1753">
        <v>5422814</v>
      </c>
      <c r="AA1753">
        <v>36.81</v>
      </c>
      <c r="AB1753">
        <v>111.1211776</v>
      </c>
      <c r="AC1753">
        <v>-8.6474572E-2</v>
      </c>
      <c r="AD1753">
        <v>0</v>
      </c>
      <c r="AE1753">
        <v>23.24</v>
      </c>
      <c r="AF1753">
        <v>0</v>
      </c>
      <c r="AG1753">
        <v>0.37</v>
      </c>
      <c r="AH1753">
        <v>1.5900000000000001E-2</v>
      </c>
      <c r="AI1753">
        <v>0.16669999999999999</v>
      </c>
      <c r="AJ1753">
        <v>0</v>
      </c>
      <c r="AK1753">
        <v>0</v>
      </c>
    </row>
    <row r="1754" spans="1:37" x14ac:dyDescent="0.25">
      <c r="A1754" s="18">
        <v>43965</v>
      </c>
      <c r="B1754" t="s">
        <v>247</v>
      </c>
      <c r="C1754" t="s">
        <v>168</v>
      </c>
      <c r="D1754">
        <v>2</v>
      </c>
      <c r="E1754">
        <v>0</v>
      </c>
      <c r="F1754">
        <v>0</v>
      </c>
      <c r="G1754">
        <v>2</v>
      </c>
      <c r="H1754">
        <v>288</v>
      </c>
      <c r="I1754">
        <v>9</v>
      </c>
      <c r="J1754">
        <v>24</v>
      </c>
      <c r="K1754">
        <v>255</v>
      </c>
      <c r="L1754" t="s">
        <v>13</v>
      </c>
      <c r="N1754" t="s">
        <v>168</v>
      </c>
      <c r="O1754" t="s">
        <v>39</v>
      </c>
      <c r="P1754" t="s">
        <v>40</v>
      </c>
      <c r="Q1754" t="s">
        <v>222</v>
      </c>
      <c r="R1754" t="s">
        <v>42</v>
      </c>
      <c r="T1754">
        <v>11</v>
      </c>
      <c r="U1754">
        <v>2</v>
      </c>
      <c r="V1754">
        <v>153</v>
      </c>
      <c r="W1754">
        <v>144</v>
      </c>
      <c r="X1754">
        <v>1864</v>
      </c>
      <c r="Y1754">
        <v>38744</v>
      </c>
      <c r="Z1754">
        <v>4023049</v>
      </c>
      <c r="AA1754">
        <v>103.84</v>
      </c>
      <c r="AB1754">
        <v>115.4385783</v>
      </c>
      <c r="AC1754">
        <v>-2.993594979</v>
      </c>
      <c r="AD1754">
        <v>0.5</v>
      </c>
      <c r="AE1754">
        <v>71.59</v>
      </c>
      <c r="AF1754">
        <v>0</v>
      </c>
      <c r="AG1754">
        <v>2.2400000000000002</v>
      </c>
      <c r="AH1754">
        <v>3.1300000000000001E-2</v>
      </c>
      <c r="AI1754">
        <v>8.3299999999999999E-2</v>
      </c>
      <c r="AJ1754">
        <v>0.15</v>
      </c>
      <c r="AK1754">
        <v>1</v>
      </c>
    </row>
    <row r="1755" spans="1:37" x14ac:dyDescent="0.25">
      <c r="A1755" s="18">
        <v>43965</v>
      </c>
      <c r="B1755" t="s">
        <v>236</v>
      </c>
      <c r="C1755" t="s">
        <v>169</v>
      </c>
      <c r="D1755">
        <v>3</v>
      </c>
      <c r="E1755">
        <v>0</v>
      </c>
      <c r="F1755">
        <v>10</v>
      </c>
      <c r="G1755">
        <v>-7</v>
      </c>
      <c r="H1755">
        <v>219</v>
      </c>
      <c r="I1755">
        <v>10</v>
      </c>
      <c r="J1755">
        <v>42</v>
      </c>
      <c r="K1755">
        <v>167</v>
      </c>
      <c r="L1755" t="s">
        <v>13</v>
      </c>
      <c r="N1755" t="s">
        <v>169</v>
      </c>
      <c r="O1755" t="s">
        <v>39</v>
      </c>
      <c r="P1755" t="s">
        <v>40</v>
      </c>
      <c r="Q1755" t="s">
        <v>222</v>
      </c>
      <c r="R1755" t="s">
        <v>215</v>
      </c>
      <c r="T1755">
        <v>13</v>
      </c>
      <c r="U1755">
        <v>1</v>
      </c>
      <c r="V1755">
        <v>136</v>
      </c>
      <c r="W1755">
        <v>139</v>
      </c>
      <c r="X1755">
        <v>1432</v>
      </c>
      <c r="Y1755">
        <v>153565</v>
      </c>
      <c r="Z1755">
        <v>2570289</v>
      </c>
      <c r="AA1755">
        <v>16.739999999999998</v>
      </c>
      <c r="AB1755">
        <v>113.41765359999999</v>
      </c>
      <c r="AC1755">
        <v>-1.6024846530000001</v>
      </c>
      <c r="AD1755">
        <v>1.17</v>
      </c>
      <c r="AE1755">
        <v>85.2</v>
      </c>
      <c r="AF1755">
        <v>0</v>
      </c>
      <c r="AG1755">
        <v>3.89</v>
      </c>
      <c r="AH1755">
        <v>4.5699999999999998E-2</v>
      </c>
      <c r="AI1755">
        <v>0.1918</v>
      </c>
      <c r="AJ1755">
        <v>0.19</v>
      </c>
      <c r="AK1755">
        <v>1</v>
      </c>
    </row>
    <row r="1756" spans="1:37" x14ac:dyDescent="0.25">
      <c r="A1756" s="18">
        <v>43965</v>
      </c>
      <c r="B1756" t="s">
        <v>221</v>
      </c>
      <c r="C1756" t="s">
        <v>170</v>
      </c>
      <c r="D1756">
        <v>8</v>
      </c>
      <c r="E1756">
        <v>0</v>
      </c>
      <c r="F1756">
        <v>11</v>
      </c>
      <c r="G1756">
        <v>-3</v>
      </c>
      <c r="H1756">
        <v>235</v>
      </c>
      <c r="I1756">
        <v>3</v>
      </c>
      <c r="J1756">
        <v>57</v>
      </c>
      <c r="K1756">
        <v>175</v>
      </c>
      <c r="L1756" t="s">
        <v>13</v>
      </c>
      <c r="N1756" t="s">
        <v>170</v>
      </c>
      <c r="O1756" t="s">
        <v>39</v>
      </c>
      <c r="P1756" t="s">
        <v>40</v>
      </c>
      <c r="Q1756" t="s">
        <v>222</v>
      </c>
      <c r="R1756" t="s">
        <v>42</v>
      </c>
      <c r="T1756">
        <v>7</v>
      </c>
      <c r="U1756">
        <v>3</v>
      </c>
      <c r="V1756">
        <v>103</v>
      </c>
      <c r="W1756">
        <v>197</v>
      </c>
      <c r="X1756">
        <v>841</v>
      </c>
      <c r="Y1756">
        <v>129067</v>
      </c>
      <c r="Z1756">
        <v>3552191</v>
      </c>
      <c r="AA1756">
        <v>27.52</v>
      </c>
      <c r="AB1756">
        <v>116.4684405</v>
      </c>
      <c r="AC1756">
        <v>0.45385803000000002</v>
      </c>
      <c r="AD1756">
        <v>2.25</v>
      </c>
      <c r="AE1756">
        <v>66.16</v>
      </c>
      <c r="AF1756">
        <v>0</v>
      </c>
      <c r="AG1756">
        <v>0.84</v>
      </c>
      <c r="AH1756">
        <v>1.2800000000000001E-2</v>
      </c>
      <c r="AI1756">
        <v>0.24260000000000001</v>
      </c>
      <c r="AJ1756">
        <v>4</v>
      </c>
      <c r="AK1756">
        <v>1</v>
      </c>
    </row>
    <row r="1757" spans="1:37" x14ac:dyDescent="0.25">
      <c r="A1757" s="18">
        <v>43965</v>
      </c>
      <c r="B1757" t="s">
        <v>241</v>
      </c>
      <c r="C1757" t="s">
        <v>171</v>
      </c>
      <c r="D1757">
        <v>0</v>
      </c>
      <c r="E1757">
        <v>0</v>
      </c>
      <c r="F1757">
        <v>2</v>
      </c>
      <c r="G1757">
        <v>-2</v>
      </c>
      <c r="H1757">
        <v>138</v>
      </c>
      <c r="I1757">
        <v>1</v>
      </c>
      <c r="J1757">
        <v>20</v>
      </c>
      <c r="K1757">
        <v>117</v>
      </c>
      <c r="L1757" t="s">
        <v>13</v>
      </c>
      <c r="N1757" t="s">
        <v>171</v>
      </c>
      <c r="O1757" t="s">
        <v>39</v>
      </c>
      <c r="P1757" t="s">
        <v>40</v>
      </c>
      <c r="Q1757" t="s">
        <v>222</v>
      </c>
      <c r="R1757" t="s">
        <v>42</v>
      </c>
      <c r="T1757">
        <v>4</v>
      </c>
      <c r="U1757">
        <v>1</v>
      </c>
      <c r="V1757">
        <v>53</v>
      </c>
      <c r="W1757">
        <v>35</v>
      </c>
      <c r="X1757">
        <v>447</v>
      </c>
      <c r="Y1757">
        <v>75468</v>
      </c>
      <c r="Z1757">
        <v>648407</v>
      </c>
      <c r="AA1757">
        <v>8.59</v>
      </c>
      <c r="AB1757">
        <v>116.2188791</v>
      </c>
      <c r="AC1757">
        <v>2.8910126209999998</v>
      </c>
      <c r="AD1757">
        <v>0</v>
      </c>
      <c r="AE1757">
        <v>212.83</v>
      </c>
      <c r="AF1757">
        <v>0</v>
      </c>
      <c r="AG1757">
        <v>1.54</v>
      </c>
      <c r="AH1757">
        <v>7.1999999999999998E-3</v>
      </c>
      <c r="AI1757">
        <v>0.1449</v>
      </c>
      <c r="AJ1757">
        <v>0</v>
      </c>
      <c r="AK1757">
        <v>1</v>
      </c>
    </row>
    <row r="1758" spans="1:37" x14ac:dyDescent="0.25">
      <c r="A1758" s="18">
        <v>43965</v>
      </c>
      <c r="B1758" t="s">
        <v>248</v>
      </c>
      <c r="C1758" t="s">
        <v>172</v>
      </c>
      <c r="D1758">
        <v>0</v>
      </c>
      <c r="E1758">
        <v>0</v>
      </c>
      <c r="F1758">
        <v>0</v>
      </c>
      <c r="G1758">
        <v>0</v>
      </c>
      <c r="H1758">
        <v>29</v>
      </c>
      <c r="I1758">
        <v>1</v>
      </c>
      <c r="J1758">
        <v>7</v>
      </c>
      <c r="K1758">
        <v>21</v>
      </c>
      <c r="L1758" t="s">
        <v>13</v>
      </c>
      <c r="N1758" t="s">
        <v>172</v>
      </c>
      <c r="O1758" t="s">
        <v>39</v>
      </c>
      <c r="P1758" t="s">
        <v>40</v>
      </c>
      <c r="Q1758" t="s">
        <v>226</v>
      </c>
      <c r="R1758" t="s">
        <v>215</v>
      </c>
      <c r="T1758">
        <v>6</v>
      </c>
      <c r="U1758">
        <v>1</v>
      </c>
      <c r="V1758">
        <v>47</v>
      </c>
      <c r="W1758">
        <v>82</v>
      </c>
      <c r="X1758">
        <v>309</v>
      </c>
      <c r="Y1758">
        <v>16424</v>
      </c>
      <c r="Z1758">
        <v>1379767</v>
      </c>
      <c r="AA1758">
        <v>84.01</v>
      </c>
      <c r="AB1758">
        <v>106.5499324</v>
      </c>
      <c r="AC1758">
        <v>-2.4474441269999998</v>
      </c>
      <c r="AD1758">
        <v>0</v>
      </c>
      <c r="AE1758">
        <v>21.02</v>
      </c>
      <c r="AF1758">
        <v>0</v>
      </c>
      <c r="AG1758">
        <v>0.72</v>
      </c>
      <c r="AH1758">
        <v>3.4500000000000003E-2</v>
      </c>
      <c r="AI1758">
        <v>0.2414</v>
      </c>
      <c r="AJ1758">
        <v>1</v>
      </c>
      <c r="AK1758">
        <v>1</v>
      </c>
    </row>
    <row r="1759" spans="1:37" x14ac:dyDescent="0.25">
      <c r="A1759" s="18">
        <v>43965</v>
      </c>
      <c r="B1759" t="s">
        <v>249</v>
      </c>
      <c r="C1759" t="s">
        <v>173</v>
      </c>
      <c r="D1759">
        <v>0</v>
      </c>
      <c r="E1759">
        <v>0</v>
      </c>
      <c r="F1759">
        <v>0</v>
      </c>
      <c r="G1759">
        <v>0</v>
      </c>
      <c r="H1759">
        <v>106</v>
      </c>
      <c r="I1759">
        <v>10</v>
      </c>
      <c r="J1759">
        <v>78</v>
      </c>
      <c r="K1759">
        <v>18</v>
      </c>
      <c r="L1759" t="s">
        <v>13</v>
      </c>
      <c r="N1759" t="s">
        <v>173</v>
      </c>
      <c r="O1759" t="s">
        <v>39</v>
      </c>
      <c r="P1759" t="s">
        <v>40</v>
      </c>
      <c r="Q1759" t="s">
        <v>226</v>
      </c>
      <c r="R1759" t="s">
        <v>215</v>
      </c>
      <c r="T1759">
        <v>5</v>
      </c>
      <c r="U1759">
        <v>2</v>
      </c>
      <c r="V1759">
        <v>75</v>
      </c>
      <c r="W1759">
        <v>142</v>
      </c>
      <c r="X1759">
        <v>275</v>
      </c>
      <c r="Y1759">
        <v>8202</v>
      </c>
      <c r="Z1759">
        <v>1929400</v>
      </c>
      <c r="AA1759">
        <v>235.24</v>
      </c>
      <c r="AB1759">
        <v>108.261746</v>
      </c>
      <c r="AC1759">
        <v>3.9163459999999999</v>
      </c>
      <c r="AD1759">
        <v>0</v>
      </c>
      <c r="AE1759">
        <v>54.94</v>
      </c>
      <c r="AF1759">
        <v>0</v>
      </c>
      <c r="AG1759">
        <v>5.18</v>
      </c>
      <c r="AH1759">
        <v>9.4299999999999995E-2</v>
      </c>
      <c r="AI1759">
        <v>0.73580000000000001</v>
      </c>
      <c r="AJ1759">
        <v>0</v>
      </c>
      <c r="AK1759">
        <v>1</v>
      </c>
    </row>
    <row r="1760" spans="1:37" x14ac:dyDescent="0.25">
      <c r="A1760" s="18">
        <v>43965</v>
      </c>
      <c r="B1760" t="s">
        <v>237</v>
      </c>
      <c r="C1760" t="s">
        <v>174</v>
      </c>
      <c r="D1760">
        <v>0</v>
      </c>
      <c r="E1760">
        <v>0</v>
      </c>
      <c r="F1760">
        <v>0</v>
      </c>
      <c r="G1760">
        <v>0</v>
      </c>
      <c r="H1760">
        <v>65</v>
      </c>
      <c r="I1760">
        <v>7</v>
      </c>
      <c r="J1760">
        <v>19</v>
      </c>
      <c r="K1760">
        <v>39</v>
      </c>
      <c r="L1760" t="s">
        <v>13</v>
      </c>
      <c r="N1760" t="s">
        <v>174</v>
      </c>
      <c r="O1760" t="s">
        <v>39</v>
      </c>
      <c r="P1760" t="s">
        <v>40</v>
      </c>
      <c r="Q1760" t="s">
        <v>226</v>
      </c>
      <c r="R1760" t="s">
        <v>215</v>
      </c>
      <c r="T1760">
        <v>13</v>
      </c>
      <c r="U1760">
        <v>2</v>
      </c>
      <c r="V1760">
        <v>228</v>
      </c>
      <c r="W1760">
        <v>205</v>
      </c>
      <c r="X1760">
        <v>2435</v>
      </c>
      <c r="Y1760">
        <v>34624</v>
      </c>
      <c r="Z1760">
        <v>9095591</v>
      </c>
      <c r="AA1760">
        <v>262.7</v>
      </c>
      <c r="AB1760">
        <v>105.0214366</v>
      </c>
      <c r="AC1760">
        <v>-4.9167929749999999</v>
      </c>
      <c r="AD1760">
        <v>0</v>
      </c>
      <c r="AE1760">
        <v>7.15</v>
      </c>
      <c r="AF1760">
        <v>0</v>
      </c>
      <c r="AG1760">
        <v>0.77</v>
      </c>
      <c r="AH1760">
        <v>0.1077</v>
      </c>
      <c r="AI1760">
        <v>0.2923</v>
      </c>
      <c r="AJ1760">
        <v>1</v>
      </c>
      <c r="AK1760">
        <v>1</v>
      </c>
    </row>
    <row r="1761" spans="1:37" x14ac:dyDescent="0.25">
      <c r="A1761" s="18">
        <v>43965</v>
      </c>
      <c r="B1761" t="s">
        <v>230</v>
      </c>
      <c r="C1761" t="s">
        <v>175</v>
      </c>
      <c r="D1761">
        <v>12</v>
      </c>
      <c r="E1761">
        <v>0</v>
      </c>
      <c r="F1761">
        <v>0</v>
      </c>
      <c r="G1761">
        <v>12</v>
      </c>
      <c r="H1761">
        <v>62</v>
      </c>
      <c r="I1761">
        <v>4</v>
      </c>
      <c r="J1761">
        <v>16</v>
      </c>
      <c r="K1761">
        <v>42</v>
      </c>
      <c r="L1761" t="s">
        <v>13</v>
      </c>
      <c r="N1761" t="s">
        <v>175</v>
      </c>
      <c r="O1761" t="s">
        <v>39</v>
      </c>
      <c r="P1761" t="s">
        <v>40</v>
      </c>
      <c r="Q1761" t="s">
        <v>175</v>
      </c>
      <c r="R1761" t="s">
        <v>231</v>
      </c>
      <c r="T1761">
        <v>9</v>
      </c>
      <c r="U1761">
        <v>2</v>
      </c>
      <c r="V1761">
        <v>118</v>
      </c>
      <c r="W1761">
        <v>35</v>
      </c>
      <c r="X1761">
        <v>1198</v>
      </c>
      <c r="Y1761">
        <v>46914</v>
      </c>
      <c r="Z1761">
        <v>1847097</v>
      </c>
      <c r="AA1761">
        <v>39.369999999999997</v>
      </c>
      <c r="AB1761">
        <v>129.57679200000001</v>
      </c>
      <c r="AC1761">
        <v>-3.1925720000000002</v>
      </c>
      <c r="AD1761">
        <v>6.5</v>
      </c>
      <c r="AE1761">
        <v>33.57</v>
      </c>
      <c r="AF1761">
        <v>0</v>
      </c>
      <c r="AG1761">
        <v>2.17</v>
      </c>
      <c r="AH1761">
        <v>6.4500000000000002E-2</v>
      </c>
      <c r="AI1761">
        <v>0.2581</v>
      </c>
      <c r="AK1761">
        <v>1</v>
      </c>
    </row>
    <row r="1762" spans="1:37" x14ac:dyDescent="0.25">
      <c r="A1762" s="18">
        <v>43965</v>
      </c>
      <c r="B1762" t="s">
        <v>234</v>
      </c>
      <c r="C1762" t="s">
        <v>176</v>
      </c>
      <c r="D1762">
        <v>4</v>
      </c>
      <c r="E1762">
        <v>0</v>
      </c>
      <c r="F1762">
        <v>3</v>
      </c>
      <c r="G1762">
        <v>1</v>
      </c>
      <c r="H1762">
        <v>81</v>
      </c>
      <c r="I1762">
        <v>3</v>
      </c>
      <c r="J1762">
        <v>12</v>
      </c>
      <c r="K1762">
        <v>66</v>
      </c>
      <c r="L1762" t="s">
        <v>13</v>
      </c>
      <c r="N1762" t="s">
        <v>176</v>
      </c>
      <c r="O1762" t="s">
        <v>39</v>
      </c>
      <c r="P1762" t="s">
        <v>40</v>
      </c>
      <c r="Q1762" t="s">
        <v>175</v>
      </c>
      <c r="R1762" t="s">
        <v>231</v>
      </c>
      <c r="T1762">
        <v>8</v>
      </c>
      <c r="U1762">
        <v>2</v>
      </c>
      <c r="V1762">
        <v>116</v>
      </c>
      <c r="W1762">
        <v>118</v>
      </c>
      <c r="X1762">
        <v>1063</v>
      </c>
      <c r="Y1762">
        <v>31983</v>
      </c>
      <c r="Z1762">
        <v>1307803</v>
      </c>
      <c r="AA1762">
        <v>40.89</v>
      </c>
      <c r="AB1762">
        <v>127.5391072</v>
      </c>
      <c r="AC1762">
        <v>0.212036949</v>
      </c>
      <c r="AD1762">
        <v>3.06</v>
      </c>
      <c r="AE1762">
        <v>61.94</v>
      </c>
      <c r="AF1762">
        <v>0</v>
      </c>
      <c r="AG1762">
        <v>2.29</v>
      </c>
      <c r="AH1762">
        <v>3.6999999999999998E-2</v>
      </c>
      <c r="AI1762">
        <v>0.14810000000000001</v>
      </c>
      <c r="AJ1762">
        <v>0.17</v>
      </c>
      <c r="AK1762">
        <v>0</v>
      </c>
    </row>
    <row r="1763" spans="1:37" x14ac:dyDescent="0.25">
      <c r="A1763" s="18">
        <v>43965</v>
      </c>
      <c r="B1763" t="s">
        <v>251</v>
      </c>
      <c r="C1763" t="s">
        <v>177</v>
      </c>
      <c r="D1763">
        <v>6</v>
      </c>
      <c r="E1763">
        <v>0</v>
      </c>
      <c r="F1763">
        <v>24</v>
      </c>
      <c r="G1763">
        <v>-18</v>
      </c>
      <c r="H1763">
        <v>348</v>
      </c>
      <c r="I1763">
        <v>7</v>
      </c>
      <c r="J1763">
        <v>138</v>
      </c>
      <c r="K1763">
        <v>203</v>
      </c>
      <c r="L1763" t="s">
        <v>13</v>
      </c>
      <c r="N1763" t="s">
        <v>177</v>
      </c>
      <c r="O1763" t="s">
        <v>39</v>
      </c>
      <c r="P1763" t="s">
        <v>40</v>
      </c>
      <c r="Q1763" t="s">
        <v>41</v>
      </c>
      <c r="R1763" t="s">
        <v>42</v>
      </c>
      <c r="T1763">
        <v>8</v>
      </c>
      <c r="U1763">
        <v>2</v>
      </c>
      <c r="V1763">
        <v>117</v>
      </c>
      <c r="W1763">
        <v>145</v>
      </c>
      <c r="X1763">
        <v>995</v>
      </c>
      <c r="Y1763">
        <v>18572</v>
      </c>
      <c r="Z1763">
        <v>5270247</v>
      </c>
      <c r="AA1763">
        <v>283.77</v>
      </c>
      <c r="AB1763">
        <v>117.5086257</v>
      </c>
      <c r="AC1763">
        <v>-8.6069988659999996</v>
      </c>
      <c r="AD1763">
        <v>1.1399999999999999</v>
      </c>
      <c r="AE1763">
        <v>66.03</v>
      </c>
      <c r="AF1763">
        <v>0</v>
      </c>
      <c r="AG1763">
        <v>1.33</v>
      </c>
      <c r="AH1763">
        <v>2.01E-2</v>
      </c>
      <c r="AI1763">
        <v>0.39660000000000001</v>
      </c>
      <c r="AJ1763">
        <v>1.2</v>
      </c>
      <c r="AK1763">
        <v>0</v>
      </c>
    </row>
    <row r="1764" spans="1:37" x14ac:dyDescent="0.25">
      <c r="A1764" s="18">
        <v>43965</v>
      </c>
      <c r="B1764" t="s">
        <v>253</v>
      </c>
      <c r="C1764" t="s">
        <v>178</v>
      </c>
      <c r="D1764">
        <v>0</v>
      </c>
      <c r="E1764">
        <v>1</v>
      </c>
      <c r="F1764">
        <v>0</v>
      </c>
      <c r="G1764">
        <v>-1</v>
      </c>
      <c r="H1764">
        <v>19</v>
      </c>
      <c r="I1764">
        <v>1</v>
      </c>
      <c r="J1764">
        <v>1</v>
      </c>
      <c r="K1764">
        <v>17</v>
      </c>
      <c r="L1764" t="s">
        <v>13</v>
      </c>
      <c r="N1764" t="s">
        <v>178</v>
      </c>
      <c r="O1764" t="s">
        <v>39</v>
      </c>
      <c r="P1764" t="s">
        <v>40</v>
      </c>
      <c r="Q1764" t="s">
        <v>41</v>
      </c>
      <c r="R1764" t="s">
        <v>42</v>
      </c>
      <c r="T1764">
        <v>21</v>
      </c>
      <c r="U1764">
        <v>1</v>
      </c>
      <c r="V1764">
        <v>309</v>
      </c>
      <c r="W1764">
        <v>327</v>
      </c>
      <c r="X1764">
        <v>3026</v>
      </c>
      <c r="Y1764">
        <v>48718</v>
      </c>
      <c r="Z1764">
        <v>5411321</v>
      </c>
      <c r="AA1764">
        <v>111.07</v>
      </c>
      <c r="AB1764">
        <v>121.592271</v>
      </c>
      <c r="AC1764">
        <v>-8.6822049999999997</v>
      </c>
      <c r="AD1764">
        <v>0</v>
      </c>
      <c r="AE1764">
        <v>3.51</v>
      </c>
      <c r="AF1764">
        <v>0.18</v>
      </c>
      <c r="AG1764">
        <v>0.18</v>
      </c>
      <c r="AH1764">
        <v>5.2600000000000001E-2</v>
      </c>
      <c r="AI1764">
        <v>5.2600000000000001E-2</v>
      </c>
      <c r="AJ1764">
        <v>0</v>
      </c>
    </row>
    <row r="1765" spans="1:37" x14ac:dyDescent="0.25">
      <c r="A1765" s="18">
        <v>43965</v>
      </c>
      <c r="B1765" t="s">
        <v>232</v>
      </c>
      <c r="C1765" t="s">
        <v>179</v>
      </c>
      <c r="D1765">
        <v>4</v>
      </c>
      <c r="E1765">
        <v>0</v>
      </c>
      <c r="F1765">
        <v>0</v>
      </c>
      <c r="G1765">
        <v>4</v>
      </c>
      <c r="H1765">
        <v>329</v>
      </c>
      <c r="I1765">
        <v>6</v>
      </c>
      <c r="J1765">
        <v>48</v>
      </c>
      <c r="K1765">
        <v>275</v>
      </c>
      <c r="L1765" t="s">
        <v>13</v>
      </c>
      <c r="N1765" t="s">
        <v>179</v>
      </c>
      <c r="O1765" t="s">
        <v>39</v>
      </c>
      <c r="P1765" t="s">
        <v>40</v>
      </c>
      <c r="Q1765" t="s">
        <v>179</v>
      </c>
      <c r="R1765" t="s">
        <v>231</v>
      </c>
      <c r="S1765" t="s">
        <v>233</v>
      </c>
      <c r="T1765">
        <v>28</v>
      </c>
      <c r="U1765">
        <v>1</v>
      </c>
      <c r="V1765">
        <v>560</v>
      </c>
      <c r="W1765">
        <v>110</v>
      </c>
      <c r="X1765">
        <v>5411</v>
      </c>
      <c r="Y1765">
        <v>319036</v>
      </c>
      <c r="Z1765">
        <v>4340348</v>
      </c>
      <c r="AA1765">
        <v>13.6</v>
      </c>
      <c r="AB1765">
        <v>138.69603000000001</v>
      </c>
      <c r="AC1765">
        <v>-4.6662095299999997</v>
      </c>
      <c r="AD1765">
        <v>0.92</v>
      </c>
      <c r="AE1765">
        <v>75.8</v>
      </c>
      <c r="AF1765">
        <v>0</v>
      </c>
      <c r="AG1765">
        <v>1.38</v>
      </c>
      <c r="AH1765">
        <v>1.8200000000000001E-2</v>
      </c>
      <c r="AI1765">
        <v>0.1459</v>
      </c>
      <c r="AJ1765">
        <v>0.8</v>
      </c>
      <c r="AK1765">
        <v>1</v>
      </c>
    </row>
    <row r="1766" spans="1:37" x14ac:dyDescent="0.25">
      <c r="A1766" s="18">
        <v>43965</v>
      </c>
      <c r="B1766" t="s">
        <v>240</v>
      </c>
      <c r="C1766" t="s">
        <v>180</v>
      </c>
      <c r="D1766">
        <v>18</v>
      </c>
      <c r="E1766">
        <v>0</v>
      </c>
      <c r="F1766">
        <v>0</v>
      </c>
      <c r="G1766">
        <v>18</v>
      </c>
      <c r="H1766">
        <v>88</v>
      </c>
      <c r="I1766">
        <v>0</v>
      </c>
      <c r="J1766">
        <v>2</v>
      </c>
      <c r="K1766">
        <v>86</v>
      </c>
      <c r="L1766" t="s">
        <v>13</v>
      </c>
      <c r="N1766" t="s">
        <v>180</v>
      </c>
      <c r="O1766" t="s">
        <v>39</v>
      </c>
      <c r="P1766" t="s">
        <v>40</v>
      </c>
      <c r="Q1766" t="s">
        <v>179</v>
      </c>
      <c r="R1766" t="s">
        <v>231</v>
      </c>
      <c r="S1766" t="s">
        <v>233</v>
      </c>
      <c r="T1766">
        <v>12</v>
      </c>
      <c r="U1766">
        <v>1</v>
      </c>
      <c r="V1766">
        <v>218</v>
      </c>
      <c r="W1766">
        <v>95</v>
      </c>
      <c r="X1766">
        <v>1742</v>
      </c>
      <c r="Y1766">
        <v>102955</v>
      </c>
      <c r="Z1766">
        <v>1140701</v>
      </c>
      <c r="AA1766">
        <v>11.08</v>
      </c>
      <c r="AB1766">
        <v>132.9762624</v>
      </c>
      <c r="AC1766">
        <v>-2.045160182</v>
      </c>
      <c r="AD1766">
        <v>15.78</v>
      </c>
      <c r="AE1766">
        <v>77.150000000000006</v>
      </c>
      <c r="AF1766">
        <v>0</v>
      </c>
      <c r="AG1766">
        <v>0</v>
      </c>
      <c r="AH1766">
        <v>0</v>
      </c>
      <c r="AI1766">
        <v>2.2700000000000001E-2</v>
      </c>
      <c r="AK1766">
        <v>1</v>
      </c>
    </row>
    <row r="1767" spans="1:37" x14ac:dyDescent="0.25">
      <c r="A1767" s="18">
        <v>43965</v>
      </c>
      <c r="B1767" t="s">
        <v>245</v>
      </c>
      <c r="C1767" t="s">
        <v>181</v>
      </c>
      <c r="D1767">
        <v>6</v>
      </c>
      <c r="E1767">
        <v>0</v>
      </c>
      <c r="F1767">
        <v>0</v>
      </c>
      <c r="G1767">
        <v>6</v>
      </c>
      <c r="H1767">
        <v>93</v>
      </c>
      <c r="I1767">
        <v>6</v>
      </c>
      <c r="J1767">
        <v>49</v>
      </c>
      <c r="K1767">
        <v>38</v>
      </c>
      <c r="L1767" t="s">
        <v>13</v>
      </c>
      <c r="N1767" t="s">
        <v>181</v>
      </c>
      <c r="O1767" t="s">
        <v>39</v>
      </c>
      <c r="P1767" t="s">
        <v>40</v>
      </c>
      <c r="Q1767" t="s">
        <v>226</v>
      </c>
      <c r="R1767" t="s">
        <v>215</v>
      </c>
      <c r="T1767">
        <v>10</v>
      </c>
      <c r="U1767">
        <v>2</v>
      </c>
      <c r="V1767">
        <v>169</v>
      </c>
      <c r="W1767">
        <v>268</v>
      </c>
      <c r="X1767">
        <v>1591</v>
      </c>
      <c r="Y1767">
        <v>87024</v>
      </c>
      <c r="Z1767">
        <v>6074100</v>
      </c>
      <c r="AA1767">
        <v>69.8</v>
      </c>
      <c r="AB1767">
        <v>101.8051092</v>
      </c>
      <c r="AC1767">
        <v>0.51164785099999999</v>
      </c>
      <c r="AD1767">
        <v>0.99</v>
      </c>
      <c r="AE1767">
        <v>15.31</v>
      </c>
      <c r="AF1767">
        <v>0</v>
      </c>
      <c r="AG1767">
        <v>0.99</v>
      </c>
      <c r="AH1767">
        <v>6.4500000000000002E-2</v>
      </c>
      <c r="AI1767">
        <v>0.52690000000000003</v>
      </c>
      <c r="AJ1767">
        <v>0.86</v>
      </c>
      <c r="AK1767">
        <v>1</v>
      </c>
    </row>
    <row r="1768" spans="1:37" x14ac:dyDescent="0.25">
      <c r="A1768" s="18">
        <v>43965</v>
      </c>
      <c r="B1768" t="s">
        <v>242</v>
      </c>
      <c r="C1768" t="s">
        <v>182</v>
      </c>
      <c r="D1768">
        <v>1</v>
      </c>
      <c r="E1768">
        <v>0</v>
      </c>
      <c r="F1768">
        <v>13</v>
      </c>
      <c r="G1768">
        <v>-12</v>
      </c>
      <c r="H1768">
        <v>74</v>
      </c>
      <c r="I1768">
        <v>2</v>
      </c>
      <c r="J1768">
        <v>20</v>
      </c>
      <c r="K1768">
        <v>52</v>
      </c>
      <c r="L1768" t="s">
        <v>13</v>
      </c>
      <c r="N1768" t="s">
        <v>182</v>
      </c>
      <c r="O1768" t="s">
        <v>39</v>
      </c>
      <c r="P1768" t="s">
        <v>40</v>
      </c>
      <c r="Q1768" t="s">
        <v>220</v>
      </c>
      <c r="R1768" t="s">
        <v>42</v>
      </c>
      <c r="T1768">
        <v>6</v>
      </c>
      <c r="V1768">
        <v>69</v>
      </c>
      <c r="W1768">
        <v>73</v>
      </c>
      <c r="X1768">
        <v>575</v>
      </c>
      <c r="Y1768">
        <v>16787</v>
      </c>
      <c r="Z1768">
        <v>1559984</v>
      </c>
      <c r="AA1768">
        <v>92.93</v>
      </c>
      <c r="AB1768">
        <v>119.3450194</v>
      </c>
      <c r="AC1768">
        <v>-2.4617460530000002</v>
      </c>
      <c r="AD1768">
        <v>0.64</v>
      </c>
      <c r="AE1768">
        <v>47.44</v>
      </c>
      <c r="AF1768">
        <v>0</v>
      </c>
      <c r="AG1768">
        <v>1.28</v>
      </c>
      <c r="AH1768">
        <v>2.7E-2</v>
      </c>
      <c r="AI1768">
        <v>0.27029999999999998</v>
      </c>
      <c r="AJ1768">
        <v>0.17</v>
      </c>
      <c r="AK1768">
        <v>1</v>
      </c>
    </row>
    <row r="1769" spans="1:37" x14ac:dyDescent="0.25">
      <c r="A1769" s="18">
        <v>43965</v>
      </c>
      <c r="B1769" t="s">
        <v>229</v>
      </c>
      <c r="C1769" t="s">
        <v>183</v>
      </c>
      <c r="D1769">
        <v>36</v>
      </c>
      <c r="E1769">
        <v>0</v>
      </c>
      <c r="F1769">
        <v>5</v>
      </c>
      <c r="G1769">
        <v>31</v>
      </c>
      <c r="H1769">
        <v>837</v>
      </c>
      <c r="I1769">
        <v>50</v>
      </c>
      <c r="J1769">
        <v>292</v>
      </c>
      <c r="K1769">
        <v>495</v>
      </c>
      <c r="L1769" t="s">
        <v>13</v>
      </c>
      <c r="N1769" t="s">
        <v>183</v>
      </c>
      <c r="O1769" t="s">
        <v>39</v>
      </c>
      <c r="P1769" t="s">
        <v>40</v>
      </c>
      <c r="Q1769" t="s">
        <v>220</v>
      </c>
      <c r="R1769" t="s">
        <v>42</v>
      </c>
      <c r="T1769">
        <v>21</v>
      </c>
      <c r="U1769">
        <v>3</v>
      </c>
      <c r="V1769">
        <v>311</v>
      </c>
      <c r="W1769">
        <v>792</v>
      </c>
      <c r="X1769">
        <v>2255</v>
      </c>
      <c r="Y1769">
        <v>46717</v>
      </c>
      <c r="Z1769">
        <v>9426885</v>
      </c>
      <c r="AA1769">
        <v>201.78</v>
      </c>
      <c r="AB1769">
        <v>120.1620559</v>
      </c>
      <c r="AC1769">
        <v>-3.731080714</v>
      </c>
      <c r="AD1769">
        <v>3.82</v>
      </c>
      <c r="AE1769">
        <v>88.79</v>
      </c>
      <c r="AF1769">
        <v>0</v>
      </c>
      <c r="AG1769">
        <v>5.3</v>
      </c>
      <c r="AH1769">
        <v>5.9700000000000003E-2</v>
      </c>
      <c r="AI1769">
        <v>0.34889999999999999</v>
      </c>
      <c r="AJ1769">
        <v>0.67</v>
      </c>
      <c r="AK1769">
        <v>1</v>
      </c>
    </row>
    <row r="1770" spans="1:37" x14ac:dyDescent="0.25">
      <c r="A1770" s="18">
        <v>43965</v>
      </c>
      <c r="B1770" t="s">
        <v>238</v>
      </c>
      <c r="C1770" t="s">
        <v>184</v>
      </c>
      <c r="D1770">
        <v>9</v>
      </c>
      <c r="E1770">
        <v>0</v>
      </c>
      <c r="F1770">
        <v>1</v>
      </c>
      <c r="G1770">
        <v>8</v>
      </c>
      <c r="H1770">
        <v>111</v>
      </c>
      <c r="I1770">
        <v>4</v>
      </c>
      <c r="J1770">
        <v>21</v>
      </c>
      <c r="K1770">
        <v>86</v>
      </c>
      <c r="L1770" t="s">
        <v>13</v>
      </c>
      <c r="N1770" t="s">
        <v>184</v>
      </c>
      <c r="O1770" t="s">
        <v>39</v>
      </c>
      <c r="P1770" t="s">
        <v>40</v>
      </c>
      <c r="Q1770" t="s">
        <v>220</v>
      </c>
      <c r="R1770" t="s">
        <v>42</v>
      </c>
      <c r="T1770">
        <v>12</v>
      </c>
      <c r="U1770">
        <v>1</v>
      </c>
      <c r="V1770">
        <v>175</v>
      </c>
      <c r="W1770">
        <v>175</v>
      </c>
      <c r="X1770">
        <v>1842</v>
      </c>
      <c r="Y1770">
        <v>61841</v>
      </c>
      <c r="Z1770">
        <v>2955567</v>
      </c>
      <c r="AA1770">
        <v>47.79</v>
      </c>
      <c r="AB1770">
        <v>121.2010927</v>
      </c>
      <c r="AC1770">
        <v>-1.00413668</v>
      </c>
      <c r="AD1770">
        <v>3.05</v>
      </c>
      <c r="AE1770">
        <v>37.56</v>
      </c>
      <c r="AF1770">
        <v>0</v>
      </c>
      <c r="AG1770">
        <v>1.35</v>
      </c>
      <c r="AH1770">
        <v>3.5999999999999997E-2</v>
      </c>
      <c r="AI1770">
        <v>0.18920000000000001</v>
      </c>
      <c r="AJ1770">
        <v>1.29</v>
      </c>
      <c r="AK1770">
        <v>0</v>
      </c>
    </row>
    <row r="1771" spans="1:37" x14ac:dyDescent="0.25">
      <c r="A1771" s="18">
        <v>43965</v>
      </c>
      <c r="B1771" t="s">
        <v>219</v>
      </c>
      <c r="C1771" t="s">
        <v>185</v>
      </c>
      <c r="D1771">
        <v>0</v>
      </c>
      <c r="E1771">
        <v>0</v>
      </c>
      <c r="F1771">
        <v>0</v>
      </c>
      <c r="G1771">
        <v>0</v>
      </c>
      <c r="H1771">
        <v>166</v>
      </c>
      <c r="I1771">
        <v>4</v>
      </c>
      <c r="J1771">
        <v>17</v>
      </c>
      <c r="K1771">
        <v>145</v>
      </c>
      <c r="L1771" t="s">
        <v>13</v>
      </c>
      <c r="N1771" t="s">
        <v>185</v>
      </c>
      <c r="O1771" t="s">
        <v>39</v>
      </c>
      <c r="P1771" t="s">
        <v>40</v>
      </c>
      <c r="Q1771" t="s">
        <v>220</v>
      </c>
      <c r="R1771" t="s">
        <v>42</v>
      </c>
      <c r="T1771">
        <v>15</v>
      </c>
      <c r="U1771">
        <v>2</v>
      </c>
      <c r="V1771">
        <v>219</v>
      </c>
      <c r="W1771">
        <v>377</v>
      </c>
      <c r="X1771">
        <v>1911</v>
      </c>
      <c r="Y1771">
        <v>38068</v>
      </c>
      <c r="Z1771">
        <v>2635461</v>
      </c>
      <c r="AA1771">
        <v>69.23</v>
      </c>
      <c r="AB1771">
        <v>122.070311</v>
      </c>
      <c r="AC1771">
        <v>-4.1246887929999998</v>
      </c>
      <c r="AD1771">
        <v>0</v>
      </c>
      <c r="AE1771">
        <v>62.99</v>
      </c>
      <c r="AF1771">
        <v>0</v>
      </c>
      <c r="AG1771">
        <v>1.52</v>
      </c>
      <c r="AH1771">
        <v>2.41E-2</v>
      </c>
      <c r="AI1771">
        <v>0.1024</v>
      </c>
      <c r="AJ1771">
        <v>0</v>
      </c>
      <c r="AK1771">
        <v>0</v>
      </c>
    </row>
    <row r="1772" spans="1:37" x14ac:dyDescent="0.25">
      <c r="A1772" s="18">
        <v>43965</v>
      </c>
      <c r="B1772" t="s">
        <v>252</v>
      </c>
      <c r="C1772" t="s">
        <v>186</v>
      </c>
      <c r="D1772">
        <v>1</v>
      </c>
      <c r="E1772">
        <v>1</v>
      </c>
      <c r="F1772">
        <v>4</v>
      </c>
      <c r="G1772">
        <v>-4</v>
      </c>
      <c r="H1772">
        <v>81</v>
      </c>
      <c r="I1772">
        <v>8</v>
      </c>
      <c r="J1772">
        <v>29</v>
      </c>
      <c r="K1772">
        <v>44</v>
      </c>
      <c r="L1772" t="s">
        <v>13</v>
      </c>
      <c r="N1772" t="s">
        <v>186</v>
      </c>
      <c r="O1772" t="s">
        <v>39</v>
      </c>
      <c r="P1772" t="s">
        <v>40</v>
      </c>
      <c r="Q1772" t="s">
        <v>220</v>
      </c>
      <c r="R1772" t="s">
        <v>42</v>
      </c>
      <c r="T1772">
        <v>11</v>
      </c>
      <c r="U1772">
        <v>4</v>
      </c>
      <c r="V1772">
        <v>171</v>
      </c>
      <c r="W1772">
        <v>332</v>
      </c>
      <c r="X1772">
        <v>1507</v>
      </c>
      <c r="Y1772">
        <v>13892</v>
      </c>
      <c r="Z1772">
        <v>2641884</v>
      </c>
      <c r="AA1772">
        <v>190.17</v>
      </c>
      <c r="AB1772">
        <v>124.5212396</v>
      </c>
      <c r="AC1772">
        <v>1.259638212</v>
      </c>
      <c r="AD1772">
        <v>0.38</v>
      </c>
      <c r="AE1772">
        <v>30.66</v>
      </c>
      <c r="AF1772">
        <v>0.38</v>
      </c>
      <c r="AG1772">
        <v>3.03</v>
      </c>
      <c r="AH1772">
        <v>9.8799999999999999E-2</v>
      </c>
      <c r="AI1772">
        <v>0.35799999999999998</v>
      </c>
      <c r="AJ1772">
        <v>0.13</v>
      </c>
      <c r="AK1772">
        <v>1</v>
      </c>
    </row>
    <row r="1773" spans="1:37" x14ac:dyDescent="0.25">
      <c r="A1773" s="18">
        <v>43965</v>
      </c>
      <c r="B1773" t="s">
        <v>239</v>
      </c>
      <c r="C1773" t="s">
        <v>56</v>
      </c>
      <c r="D1773">
        <v>32</v>
      </c>
      <c r="E1773">
        <v>2</v>
      </c>
      <c r="F1773">
        <v>3</v>
      </c>
      <c r="G1773">
        <v>27</v>
      </c>
      <c r="H1773">
        <v>371</v>
      </c>
      <c r="I1773">
        <v>22</v>
      </c>
      <c r="J1773">
        <v>87</v>
      </c>
      <c r="K1773">
        <v>262</v>
      </c>
      <c r="L1773" t="s">
        <v>13</v>
      </c>
      <c r="N1773" t="s">
        <v>56</v>
      </c>
      <c r="O1773" t="s">
        <v>39</v>
      </c>
      <c r="P1773" t="s">
        <v>40</v>
      </c>
      <c r="Q1773" t="s">
        <v>226</v>
      </c>
      <c r="R1773" t="s">
        <v>215</v>
      </c>
      <c r="T1773">
        <v>12</v>
      </c>
      <c r="U1773">
        <v>7</v>
      </c>
      <c r="V1773">
        <v>179</v>
      </c>
      <c r="W1773">
        <v>230</v>
      </c>
      <c r="X1773">
        <v>928</v>
      </c>
      <c r="Y1773">
        <v>42013</v>
      </c>
      <c r="Z1773">
        <v>5519245</v>
      </c>
      <c r="AA1773">
        <v>131.37</v>
      </c>
      <c r="AB1773">
        <v>100.46506239999999</v>
      </c>
      <c r="AC1773">
        <v>-0.850253225</v>
      </c>
      <c r="AD1773">
        <v>5.8</v>
      </c>
      <c r="AE1773">
        <v>67.22</v>
      </c>
      <c r="AF1773">
        <v>0.36</v>
      </c>
      <c r="AG1773">
        <v>3.99</v>
      </c>
      <c r="AH1773">
        <v>5.9299999999999999E-2</v>
      </c>
      <c r="AI1773">
        <v>0.23449999999999999</v>
      </c>
      <c r="AJ1773">
        <v>1.6</v>
      </c>
      <c r="AK1773">
        <v>2</v>
      </c>
    </row>
    <row r="1774" spans="1:37" x14ac:dyDescent="0.25">
      <c r="A1774" s="18">
        <v>43965</v>
      </c>
      <c r="B1774" t="s">
        <v>243</v>
      </c>
      <c r="C1774" t="s">
        <v>156</v>
      </c>
      <c r="D1774">
        <v>117</v>
      </c>
      <c r="E1774">
        <v>1</v>
      </c>
      <c r="F1774">
        <v>0</v>
      </c>
      <c r="G1774">
        <v>116</v>
      </c>
      <c r="H1774">
        <v>438</v>
      </c>
      <c r="I1774">
        <v>15</v>
      </c>
      <c r="J1774">
        <v>72</v>
      </c>
      <c r="K1774">
        <v>351</v>
      </c>
      <c r="L1774" t="s">
        <v>13</v>
      </c>
      <c r="N1774" t="s">
        <v>156</v>
      </c>
      <c r="O1774" t="s">
        <v>39</v>
      </c>
      <c r="P1774" t="s">
        <v>40</v>
      </c>
      <c r="Q1774" t="s">
        <v>226</v>
      </c>
      <c r="R1774" t="s">
        <v>215</v>
      </c>
      <c r="T1774">
        <v>13</v>
      </c>
      <c r="U1774">
        <v>4</v>
      </c>
      <c r="V1774">
        <v>241</v>
      </c>
      <c r="W1774">
        <v>387</v>
      </c>
      <c r="X1774">
        <v>2853</v>
      </c>
      <c r="Y1774">
        <v>91592</v>
      </c>
      <c r="Z1774">
        <v>8217551</v>
      </c>
      <c r="AA1774">
        <v>89.72</v>
      </c>
      <c r="AB1774">
        <v>104.16946470000001</v>
      </c>
      <c r="AC1774">
        <v>-3.2162118080000002</v>
      </c>
      <c r="AD1774">
        <v>14.24</v>
      </c>
      <c r="AE1774">
        <v>53.3</v>
      </c>
      <c r="AF1774">
        <v>0.12</v>
      </c>
      <c r="AG1774">
        <v>1.83</v>
      </c>
      <c r="AH1774">
        <v>3.4200000000000001E-2</v>
      </c>
      <c r="AI1774">
        <v>0.16439999999999999</v>
      </c>
      <c r="AJ1774">
        <v>2.72</v>
      </c>
      <c r="AK1774">
        <v>0.5</v>
      </c>
    </row>
    <row r="1775" spans="1:37" x14ac:dyDescent="0.25">
      <c r="A1775" s="18">
        <v>43965</v>
      </c>
      <c r="B1775" t="s">
        <v>225</v>
      </c>
      <c r="C1775" t="s">
        <v>187</v>
      </c>
      <c r="D1775">
        <v>2</v>
      </c>
      <c r="E1775">
        <v>0</v>
      </c>
      <c r="F1775">
        <v>0</v>
      </c>
      <c r="G1775">
        <v>2</v>
      </c>
      <c r="H1775">
        <v>195</v>
      </c>
      <c r="I1775">
        <v>27</v>
      </c>
      <c r="J1775">
        <v>53</v>
      </c>
      <c r="K1775">
        <v>115</v>
      </c>
      <c r="L1775" t="s">
        <v>13</v>
      </c>
      <c r="N1775" t="s">
        <v>187</v>
      </c>
      <c r="O1775" t="s">
        <v>39</v>
      </c>
      <c r="P1775" t="s">
        <v>40</v>
      </c>
      <c r="Q1775" t="s">
        <v>226</v>
      </c>
      <c r="R1775" t="s">
        <v>215</v>
      </c>
      <c r="T1775">
        <v>25</v>
      </c>
      <c r="U1775">
        <v>8</v>
      </c>
      <c r="V1775">
        <v>450</v>
      </c>
      <c r="W1775">
        <v>693</v>
      </c>
      <c r="X1775">
        <v>5417</v>
      </c>
      <c r="Y1775">
        <v>72981</v>
      </c>
      <c r="Z1775">
        <v>14874889</v>
      </c>
      <c r="AA1775">
        <v>203.82</v>
      </c>
      <c r="AB1775">
        <v>99.051964420000004</v>
      </c>
      <c r="AC1775">
        <v>2.1918944530000002</v>
      </c>
      <c r="AD1775">
        <v>0.13</v>
      </c>
      <c r="AE1775">
        <v>13.11</v>
      </c>
      <c r="AF1775">
        <v>0</v>
      </c>
      <c r="AG1775">
        <v>1.82</v>
      </c>
      <c r="AH1775">
        <v>0.13850000000000001</v>
      </c>
      <c r="AI1775">
        <v>0.27179999999999999</v>
      </c>
      <c r="AJ1775">
        <v>1</v>
      </c>
      <c r="AK1775">
        <v>1</v>
      </c>
    </row>
    <row r="1776" spans="1:37" x14ac:dyDescent="0.25">
      <c r="A1776" s="18">
        <v>43966</v>
      </c>
      <c r="B1776" t="s">
        <v>235</v>
      </c>
      <c r="C1776" t="s">
        <v>157</v>
      </c>
      <c r="D1776">
        <v>0</v>
      </c>
      <c r="E1776">
        <v>0</v>
      </c>
      <c r="F1776">
        <v>0</v>
      </c>
      <c r="G1776">
        <v>0</v>
      </c>
      <c r="H1776">
        <v>17</v>
      </c>
      <c r="I1776">
        <v>1</v>
      </c>
      <c r="J1776">
        <v>13</v>
      </c>
      <c r="K1776">
        <v>3</v>
      </c>
      <c r="L1776" t="s">
        <v>13</v>
      </c>
      <c r="N1776" t="s">
        <v>157</v>
      </c>
      <c r="O1776" t="s">
        <v>39</v>
      </c>
      <c r="P1776" t="s">
        <v>40</v>
      </c>
      <c r="Q1776" t="s">
        <v>226</v>
      </c>
      <c r="R1776" t="s">
        <v>215</v>
      </c>
      <c r="S1776" t="s">
        <v>233</v>
      </c>
      <c r="T1776">
        <v>18</v>
      </c>
      <c r="U1776">
        <v>5</v>
      </c>
      <c r="V1776">
        <v>289</v>
      </c>
      <c r="X1776">
        <v>6497</v>
      </c>
      <c r="Y1776">
        <v>57956</v>
      </c>
      <c r="Z1776">
        <v>5247257</v>
      </c>
      <c r="AA1776">
        <v>90.54</v>
      </c>
      <c r="AB1776">
        <v>96.910521739999993</v>
      </c>
      <c r="AC1776">
        <v>4.2256146279999998</v>
      </c>
      <c r="AD1776">
        <v>0</v>
      </c>
      <c r="AE1776">
        <v>3.24</v>
      </c>
      <c r="AF1776">
        <v>0</v>
      </c>
      <c r="AG1776">
        <v>0.19</v>
      </c>
      <c r="AH1776">
        <v>5.8799999999999998E-2</v>
      </c>
      <c r="AI1776">
        <v>0.76470000000000005</v>
      </c>
      <c r="AJ1776">
        <v>1</v>
      </c>
      <c r="AK1776">
        <v>1</v>
      </c>
    </row>
    <row r="1777" spans="1:37" x14ac:dyDescent="0.25">
      <c r="A1777" s="18">
        <v>43966</v>
      </c>
      <c r="B1777" t="s">
        <v>37</v>
      </c>
      <c r="C1777" t="s">
        <v>38</v>
      </c>
      <c r="D1777">
        <v>6</v>
      </c>
      <c r="E1777">
        <v>0</v>
      </c>
      <c r="F1777">
        <v>9</v>
      </c>
      <c r="G1777">
        <v>-3</v>
      </c>
      <c r="H1777">
        <v>334</v>
      </c>
      <c r="I1777">
        <v>2</v>
      </c>
      <c r="J1777">
        <v>226</v>
      </c>
      <c r="K1777">
        <v>106</v>
      </c>
      <c r="L1777" t="s">
        <v>13</v>
      </c>
      <c r="N1777" t="s">
        <v>38</v>
      </c>
      <c r="O1777" t="s">
        <v>39</v>
      </c>
      <c r="P1777" t="s">
        <v>40</v>
      </c>
      <c r="Q1777" t="s">
        <v>41</v>
      </c>
      <c r="R1777" t="s">
        <v>42</v>
      </c>
      <c r="T1777">
        <v>8</v>
      </c>
      <c r="U1777">
        <v>1</v>
      </c>
      <c r="V1777">
        <v>57</v>
      </c>
      <c r="W1777">
        <v>80</v>
      </c>
      <c r="X1777">
        <v>636</v>
      </c>
      <c r="Y1777">
        <v>5780</v>
      </c>
      <c r="Z1777">
        <v>4216171</v>
      </c>
      <c r="AA1777">
        <v>729.43</v>
      </c>
      <c r="AB1777">
        <v>115.1317136</v>
      </c>
      <c r="AC1777">
        <v>-8.3694716880000009</v>
      </c>
      <c r="AD1777">
        <v>1.42</v>
      </c>
      <c r="AE1777">
        <v>79.22</v>
      </c>
      <c r="AF1777">
        <v>0</v>
      </c>
      <c r="AG1777">
        <v>0.47</v>
      </c>
      <c r="AH1777">
        <v>6.0000000000000001E-3</v>
      </c>
      <c r="AI1777">
        <v>0.67659999999999998</v>
      </c>
      <c r="AJ1777">
        <v>1.2</v>
      </c>
      <c r="AK1777">
        <v>1</v>
      </c>
    </row>
    <row r="1778" spans="1:37" x14ac:dyDescent="0.25">
      <c r="A1778" s="18">
        <v>43966</v>
      </c>
      <c r="B1778" t="s">
        <v>218</v>
      </c>
      <c r="C1778" t="s">
        <v>158</v>
      </c>
      <c r="D1778">
        <v>28</v>
      </c>
      <c r="E1778">
        <v>3</v>
      </c>
      <c r="F1778">
        <v>0</v>
      </c>
      <c r="G1778">
        <v>25</v>
      </c>
      <c r="H1778">
        <v>563</v>
      </c>
      <c r="I1778">
        <v>59</v>
      </c>
      <c r="J1778">
        <v>158</v>
      </c>
      <c r="K1778">
        <v>346</v>
      </c>
      <c r="L1778" t="s">
        <v>13</v>
      </c>
      <c r="N1778" t="s">
        <v>158</v>
      </c>
      <c r="O1778" t="s">
        <v>39</v>
      </c>
      <c r="P1778" t="s">
        <v>40</v>
      </c>
      <c r="Q1778" t="s">
        <v>214</v>
      </c>
      <c r="R1778" t="s">
        <v>215</v>
      </c>
      <c r="T1778">
        <v>4</v>
      </c>
      <c r="U1778">
        <v>4</v>
      </c>
      <c r="V1778">
        <v>155</v>
      </c>
      <c r="W1778">
        <v>313</v>
      </c>
      <c r="X1778">
        <v>1238</v>
      </c>
      <c r="Y1778">
        <v>9663</v>
      </c>
      <c r="Z1778">
        <v>10722374</v>
      </c>
      <c r="AA1778">
        <v>1109.6400000000001</v>
      </c>
      <c r="AB1778">
        <v>106.1090043</v>
      </c>
      <c r="AC1778">
        <v>-6.4567363880000004</v>
      </c>
      <c r="AD1778">
        <v>2.61</v>
      </c>
      <c r="AE1778">
        <v>52.51</v>
      </c>
      <c r="AF1778">
        <v>0.28000000000000003</v>
      </c>
      <c r="AG1778">
        <v>5.5</v>
      </c>
      <c r="AH1778">
        <v>0.1048</v>
      </c>
      <c r="AI1778">
        <v>0.28060000000000002</v>
      </c>
      <c r="AJ1778">
        <v>2</v>
      </c>
    </row>
    <row r="1779" spans="1:37" x14ac:dyDescent="0.25">
      <c r="A1779" s="18">
        <v>43966</v>
      </c>
      <c r="B1779" t="s">
        <v>250</v>
      </c>
      <c r="C1779" t="s">
        <v>159</v>
      </c>
      <c r="D1779">
        <v>11</v>
      </c>
      <c r="E1779">
        <v>0</v>
      </c>
      <c r="F1779">
        <v>0</v>
      </c>
      <c r="G1779">
        <v>11</v>
      </c>
      <c r="H1779">
        <v>53</v>
      </c>
      <c r="I1779">
        <v>2</v>
      </c>
      <c r="J1779">
        <v>1</v>
      </c>
      <c r="K1779">
        <v>50</v>
      </c>
      <c r="L1779" t="s">
        <v>13</v>
      </c>
      <c r="N1779" t="s">
        <v>159</v>
      </c>
      <c r="O1779" t="s">
        <v>39</v>
      </c>
      <c r="P1779" t="s">
        <v>40</v>
      </c>
      <c r="Q1779" t="s">
        <v>226</v>
      </c>
      <c r="R1779" t="s">
        <v>215</v>
      </c>
      <c r="T1779">
        <v>9</v>
      </c>
      <c r="U1779">
        <v>1</v>
      </c>
      <c r="V1779">
        <v>129</v>
      </c>
      <c r="W1779">
        <v>172</v>
      </c>
      <c r="X1779">
        <v>1341</v>
      </c>
      <c r="Y1779">
        <v>19919</v>
      </c>
      <c r="Z1779">
        <v>1999539</v>
      </c>
      <c r="AA1779">
        <v>100.38</v>
      </c>
      <c r="AB1779">
        <v>102.33842129999999</v>
      </c>
      <c r="AC1779">
        <v>-3.5335836270000001</v>
      </c>
      <c r="AD1779">
        <v>5.5</v>
      </c>
      <c r="AE1779">
        <v>26.51</v>
      </c>
      <c r="AF1779">
        <v>0</v>
      </c>
      <c r="AG1779">
        <v>1</v>
      </c>
      <c r="AH1779">
        <v>3.7699999999999997E-2</v>
      </c>
      <c r="AI1779">
        <v>1.89E-2</v>
      </c>
      <c r="AJ1779">
        <v>5.5</v>
      </c>
      <c r="AK1779">
        <v>1</v>
      </c>
    </row>
    <row r="1780" spans="1:37" x14ac:dyDescent="0.25">
      <c r="A1780" s="18">
        <v>43966</v>
      </c>
      <c r="B1780" t="s">
        <v>213</v>
      </c>
      <c r="C1780" t="s">
        <v>161</v>
      </c>
      <c r="D1780">
        <v>83</v>
      </c>
      <c r="E1780">
        <v>7</v>
      </c>
      <c r="F1780">
        <v>108</v>
      </c>
      <c r="G1780">
        <v>-32</v>
      </c>
      <c r="H1780">
        <v>5131</v>
      </c>
      <c r="I1780">
        <v>416</v>
      </c>
      <c r="J1780">
        <v>1211</v>
      </c>
      <c r="K1780">
        <v>3504</v>
      </c>
      <c r="L1780" t="s">
        <v>13</v>
      </c>
      <c r="N1780" t="s">
        <v>161</v>
      </c>
      <c r="O1780" t="s">
        <v>39</v>
      </c>
      <c r="P1780" t="s">
        <v>40</v>
      </c>
      <c r="Q1780" t="s">
        <v>214</v>
      </c>
      <c r="R1780" t="s">
        <v>215</v>
      </c>
      <c r="S1780" t="s">
        <v>216</v>
      </c>
      <c r="T1780">
        <v>1</v>
      </c>
      <c r="U1780">
        <v>5</v>
      </c>
      <c r="V1780">
        <v>44</v>
      </c>
      <c r="W1780">
        <v>267</v>
      </c>
      <c r="Y1780">
        <v>664</v>
      </c>
      <c r="Z1780">
        <v>10846145</v>
      </c>
      <c r="AA1780">
        <v>16334.31</v>
      </c>
      <c r="AB1780">
        <v>106.8361183</v>
      </c>
      <c r="AC1780">
        <v>-6.2046989909999999</v>
      </c>
      <c r="AD1780">
        <v>7.65</v>
      </c>
      <c r="AE1780">
        <v>473.07</v>
      </c>
      <c r="AF1780">
        <v>0.65</v>
      </c>
      <c r="AG1780">
        <v>38.35</v>
      </c>
      <c r="AH1780">
        <v>8.1100000000000005E-2</v>
      </c>
      <c r="AI1780">
        <v>0.23599999999999999</v>
      </c>
      <c r="AJ1780">
        <v>0.64</v>
      </c>
      <c r="AK1780">
        <v>2.33</v>
      </c>
    </row>
    <row r="1781" spans="1:37" x14ac:dyDescent="0.25">
      <c r="A1781" s="18">
        <v>43966</v>
      </c>
      <c r="B1781" t="s">
        <v>223</v>
      </c>
      <c r="C1781" t="s">
        <v>160</v>
      </c>
      <c r="D1781">
        <v>3</v>
      </c>
      <c r="E1781">
        <v>0</v>
      </c>
      <c r="F1781">
        <v>12</v>
      </c>
      <c r="G1781">
        <v>-9</v>
      </c>
      <c r="H1781">
        <v>173</v>
      </c>
      <c r="I1781">
        <v>8</v>
      </c>
      <c r="J1781">
        <v>87</v>
      </c>
      <c r="K1781">
        <v>78</v>
      </c>
      <c r="L1781" t="s">
        <v>13</v>
      </c>
      <c r="N1781" t="s">
        <v>160</v>
      </c>
      <c r="O1781" t="s">
        <v>39</v>
      </c>
      <c r="P1781" t="s">
        <v>40</v>
      </c>
      <c r="Q1781" t="s">
        <v>214</v>
      </c>
      <c r="R1781" t="s">
        <v>215</v>
      </c>
      <c r="S1781" t="s">
        <v>224</v>
      </c>
      <c r="T1781">
        <v>4</v>
      </c>
      <c r="U1781">
        <v>1</v>
      </c>
      <c r="V1781">
        <v>78</v>
      </c>
      <c r="W1781">
        <v>46</v>
      </c>
      <c r="X1781">
        <v>392</v>
      </c>
      <c r="Y1781">
        <v>3133</v>
      </c>
      <c r="Z1781">
        <v>3631015</v>
      </c>
      <c r="AA1781">
        <v>1158.9000000000001</v>
      </c>
      <c r="AB1781">
        <v>110.4448783</v>
      </c>
      <c r="AC1781">
        <v>-7.8945018500000002</v>
      </c>
      <c r="AD1781">
        <v>0.83</v>
      </c>
      <c r="AE1781">
        <v>47.65</v>
      </c>
      <c r="AF1781">
        <v>0</v>
      </c>
      <c r="AG1781">
        <v>2.2000000000000002</v>
      </c>
      <c r="AH1781">
        <v>4.6199999999999998E-2</v>
      </c>
      <c r="AI1781">
        <v>0.50290000000000001</v>
      </c>
      <c r="AJ1781">
        <v>0.75</v>
      </c>
      <c r="AK1781">
        <v>1</v>
      </c>
    </row>
    <row r="1782" spans="1:37" x14ac:dyDescent="0.25">
      <c r="A1782" s="18">
        <v>43966</v>
      </c>
      <c r="B1782" t="s">
        <v>254</v>
      </c>
      <c r="C1782" t="s">
        <v>162</v>
      </c>
      <c r="D1782">
        <v>1</v>
      </c>
      <c r="E1782">
        <v>0</v>
      </c>
      <c r="F1782">
        <v>1</v>
      </c>
      <c r="G1782">
        <v>0</v>
      </c>
      <c r="H1782">
        <v>22</v>
      </c>
      <c r="I1782">
        <v>1</v>
      </c>
      <c r="J1782">
        <v>14</v>
      </c>
      <c r="K1782">
        <v>7</v>
      </c>
      <c r="L1782" t="s">
        <v>13</v>
      </c>
      <c r="N1782" t="s">
        <v>162</v>
      </c>
      <c r="O1782" t="s">
        <v>39</v>
      </c>
      <c r="P1782" t="s">
        <v>40</v>
      </c>
      <c r="Q1782" t="s">
        <v>220</v>
      </c>
      <c r="R1782" t="s">
        <v>42</v>
      </c>
      <c r="T1782">
        <v>5</v>
      </c>
      <c r="U1782">
        <v>1</v>
      </c>
      <c r="V1782">
        <v>77</v>
      </c>
      <c r="W1782">
        <v>72</v>
      </c>
      <c r="X1782">
        <v>657</v>
      </c>
      <c r="Y1782">
        <v>11257</v>
      </c>
      <c r="Z1782">
        <v>1180651</v>
      </c>
      <c r="AA1782">
        <v>104.88</v>
      </c>
      <c r="AB1782">
        <v>122.37605809999999</v>
      </c>
      <c r="AC1782">
        <v>0.68700260400000002</v>
      </c>
      <c r="AD1782">
        <v>0.85</v>
      </c>
      <c r="AE1782">
        <v>18.63</v>
      </c>
      <c r="AF1782">
        <v>0</v>
      </c>
      <c r="AG1782">
        <v>0.85</v>
      </c>
      <c r="AH1782">
        <v>4.5499999999999999E-2</v>
      </c>
      <c r="AI1782">
        <v>0.63639999999999997</v>
      </c>
      <c r="AJ1782">
        <v>0.5</v>
      </c>
      <c r="AK1782">
        <v>1</v>
      </c>
    </row>
    <row r="1783" spans="1:37" x14ac:dyDescent="0.25">
      <c r="A1783" s="18">
        <v>43966</v>
      </c>
      <c r="B1783" t="s">
        <v>246</v>
      </c>
      <c r="C1783" t="s">
        <v>163</v>
      </c>
      <c r="D1783">
        <v>3</v>
      </c>
      <c r="E1783">
        <v>0</v>
      </c>
      <c r="F1783">
        <v>0</v>
      </c>
      <c r="G1783">
        <v>3</v>
      </c>
      <c r="H1783">
        <v>68</v>
      </c>
      <c r="I1783">
        <v>0</v>
      </c>
      <c r="J1783">
        <v>3</v>
      </c>
      <c r="K1783">
        <v>65</v>
      </c>
      <c r="L1783" t="s">
        <v>13</v>
      </c>
      <c r="N1783" t="s">
        <v>163</v>
      </c>
      <c r="O1783" t="s">
        <v>39</v>
      </c>
      <c r="P1783" t="s">
        <v>40</v>
      </c>
      <c r="Q1783" t="s">
        <v>226</v>
      </c>
      <c r="R1783" t="s">
        <v>215</v>
      </c>
      <c r="T1783">
        <v>9</v>
      </c>
      <c r="U1783">
        <v>2</v>
      </c>
      <c r="V1783">
        <v>141</v>
      </c>
      <c r="W1783">
        <v>163</v>
      </c>
      <c r="X1783">
        <v>1399</v>
      </c>
      <c r="Y1783">
        <v>50058</v>
      </c>
      <c r="Z1783">
        <v>3493357</v>
      </c>
      <c r="AA1783">
        <v>69.790000000000006</v>
      </c>
      <c r="AB1783">
        <v>102.72364039999999</v>
      </c>
      <c r="AC1783">
        <v>-1.69769766</v>
      </c>
      <c r="AD1783">
        <v>0.86</v>
      </c>
      <c r="AE1783">
        <v>19.47</v>
      </c>
      <c r="AF1783">
        <v>0</v>
      </c>
      <c r="AG1783">
        <v>0</v>
      </c>
      <c r="AH1783">
        <v>0</v>
      </c>
      <c r="AI1783">
        <v>4.41E-2</v>
      </c>
      <c r="AJ1783">
        <v>3</v>
      </c>
      <c r="AK1783">
        <v>1</v>
      </c>
    </row>
    <row r="1784" spans="1:37" x14ac:dyDescent="0.25">
      <c r="A1784" s="18">
        <v>43966</v>
      </c>
      <c r="B1784" t="s">
        <v>217</v>
      </c>
      <c r="C1784" t="s">
        <v>164</v>
      </c>
      <c r="D1784">
        <v>32</v>
      </c>
      <c r="E1784">
        <v>1</v>
      </c>
      <c r="F1784">
        <v>16</v>
      </c>
      <c r="G1784">
        <v>15</v>
      </c>
      <c r="H1784">
        <v>1588</v>
      </c>
      <c r="I1784">
        <v>95</v>
      </c>
      <c r="J1784">
        <v>258</v>
      </c>
      <c r="K1784">
        <v>1235</v>
      </c>
      <c r="L1784" t="s">
        <v>13</v>
      </c>
      <c r="N1784" t="s">
        <v>164</v>
      </c>
      <c r="O1784" t="s">
        <v>39</v>
      </c>
      <c r="P1784" t="s">
        <v>40</v>
      </c>
      <c r="Q1784" t="s">
        <v>214</v>
      </c>
      <c r="R1784" t="s">
        <v>215</v>
      </c>
      <c r="T1784">
        <v>18</v>
      </c>
      <c r="U1784">
        <v>9</v>
      </c>
      <c r="V1784">
        <v>627</v>
      </c>
      <c r="W1784">
        <v>645</v>
      </c>
      <c r="X1784">
        <v>5312</v>
      </c>
      <c r="Y1784">
        <v>35378</v>
      </c>
      <c r="Z1784">
        <v>45161325</v>
      </c>
      <c r="AA1784">
        <v>1276.55</v>
      </c>
      <c r="AB1784">
        <v>107.60370829999999</v>
      </c>
      <c r="AC1784">
        <v>-6.9204320829999997</v>
      </c>
      <c r="AD1784">
        <v>0.71</v>
      </c>
      <c r="AE1784">
        <v>35.159999999999997</v>
      </c>
      <c r="AF1784">
        <v>0.02</v>
      </c>
      <c r="AG1784">
        <v>2.1</v>
      </c>
      <c r="AH1784">
        <v>5.9799999999999999E-2</v>
      </c>
      <c r="AI1784">
        <v>0.16250000000000001</v>
      </c>
      <c r="AJ1784">
        <v>3.2</v>
      </c>
      <c r="AK1784">
        <v>1</v>
      </c>
    </row>
    <row r="1785" spans="1:37" x14ac:dyDescent="0.25">
      <c r="A1785" s="18">
        <v>43966</v>
      </c>
      <c r="B1785" t="s">
        <v>227</v>
      </c>
      <c r="C1785" t="s">
        <v>165</v>
      </c>
      <c r="D1785">
        <v>43</v>
      </c>
      <c r="E1785">
        <v>0</v>
      </c>
      <c r="F1785">
        <v>5</v>
      </c>
      <c r="G1785">
        <v>38</v>
      </c>
      <c r="H1785">
        <v>1098</v>
      </c>
      <c r="I1785">
        <v>61</v>
      </c>
      <c r="J1785">
        <v>244</v>
      </c>
      <c r="K1785">
        <v>793</v>
      </c>
      <c r="L1785" t="s">
        <v>13</v>
      </c>
      <c r="N1785" t="s">
        <v>165</v>
      </c>
      <c r="O1785" t="s">
        <v>39</v>
      </c>
      <c r="P1785" t="s">
        <v>40</v>
      </c>
      <c r="Q1785" t="s">
        <v>214</v>
      </c>
      <c r="R1785" t="s">
        <v>215</v>
      </c>
      <c r="T1785">
        <v>29</v>
      </c>
      <c r="U1785">
        <v>6</v>
      </c>
      <c r="V1785">
        <v>576</v>
      </c>
      <c r="W1785">
        <v>753</v>
      </c>
      <c r="X1785">
        <v>7809</v>
      </c>
      <c r="Y1785">
        <v>32801</v>
      </c>
      <c r="Z1785">
        <v>36364072</v>
      </c>
      <c r="AA1785">
        <v>1108.6400000000001</v>
      </c>
      <c r="AB1785">
        <v>110.20111489999999</v>
      </c>
      <c r="AC1785">
        <v>-7.2590971770000001</v>
      </c>
      <c r="AD1785">
        <v>1.18</v>
      </c>
      <c r="AE1785">
        <v>30.19</v>
      </c>
      <c r="AF1785">
        <v>0</v>
      </c>
      <c r="AG1785">
        <v>1.68</v>
      </c>
      <c r="AH1785">
        <v>5.5599999999999997E-2</v>
      </c>
      <c r="AI1785">
        <v>0.22220000000000001</v>
      </c>
      <c r="AJ1785">
        <v>0.93</v>
      </c>
      <c r="AK1785">
        <v>1</v>
      </c>
    </row>
    <row r="1786" spans="1:37" x14ac:dyDescent="0.25">
      <c r="A1786" s="18">
        <v>43966</v>
      </c>
      <c r="B1786" t="s">
        <v>228</v>
      </c>
      <c r="C1786" t="s">
        <v>166</v>
      </c>
      <c r="D1786">
        <v>60</v>
      </c>
      <c r="E1786">
        <v>11</v>
      </c>
      <c r="F1786">
        <v>16</v>
      </c>
      <c r="G1786">
        <v>33</v>
      </c>
      <c r="H1786">
        <v>1860</v>
      </c>
      <c r="I1786">
        <v>177</v>
      </c>
      <c r="J1786">
        <v>282</v>
      </c>
      <c r="K1786">
        <v>1401</v>
      </c>
      <c r="L1786" t="s">
        <v>13</v>
      </c>
      <c r="N1786" t="s">
        <v>166</v>
      </c>
      <c r="O1786" t="s">
        <v>39</v>
      </c>
      <c r="P1786" t="s">
        <v>40</v>
      </c>
      <c r="Q1786" t="s">
        <v>214</v>
      </c>
      <c r="R1786" t="s">
        <v>215</v>
      </c>
      <c r="T1786">
        <v>29</v>
      </c>
      <c r="U1786">
        <v>9</v>
      </c>
      <c r="V1786">
        <v>666</v>
      </c>
      <c r="W1786">
        <v>777</v>
      </c>
      <c r="X1786">
        <v>7724</v>
      </c>
      <c r="Y1786">
        <v>47803</v>
      </c>
      <c r="Z1786">
        <v>40479023</v>
      </c>
      <c r="AA1786">
        <v>846.78</v>
      </c>
      <c r="AB1786">
        <v>112.7329414</v>
      </c>
      <c r="AC1786">
        <v>-7.7233455790000001</v>
      </c>
      <c r="AD1786">
        <v>1.48</v>
      </c>
      <c r="AE1786">
        <v>45.95</v>
      </c>
      <c r="AF1786">
        <v>0.27</v>
      </c>
      <c r="AG1786">
        <v>4.37</v>
      </c>
      <c r="AH1786">
        <v>9.5200000000000007E-2</v>
      </c>
      <c r="AI1786">
        <v>0.15160000000000001</v>
      </c>
      <c r="AJ1786">
        <v>0.67</v>
      </c>
      <c r="AK1786">
        <v>2.75</v>
      </c>
    </row>
    <row r="1787" spans="1:37" x14ac:dyDescent="0.25">
      <c r="A1787" s="18">
        <v>43966</v>
      </c>
      <c r="B1787" t="s">
        <v>244</v>
      </c>
      <c r="C1787" t="s">
        <v>167</v>
      </c>
      <c r="D1787">
        <v>0</v>
      </c>
      <c r="E1787">
        <v>0</v>
      </c>
      <c r="F1787">
        <v>0</v>
      </c>
      <c r="G1787">
        <v>0</v>
      </c>
      <c r="H1787">
        <v>126</v>
      </c>
      <c r="I1787">
        <v>2</v>
      </c>
      <c r="J1787">
        <v>21</v>
      </c>
      <c r="K1787">
        <v>103</v>
      </c>
      <c r="L1787" t="s">
        <v>13</v>
      </c>
      <c r="N1787" t="s">
        <v>167</v>
      </c>
      <c r="O1787" t="s">
        <v>39</v>
      </c>
      <c r="P1787" t="s">
        <v>40</v>
      </c>
      <c r="Q1787" t="s">
        <v>222</v>
      </c>
      <c r="R1787" t="s">
        <v>215</v>
      </c>
      <c r="T1787">
        <v>12</v>
      </c>
      <c r="U1787">
        <v>2</v>
      </c>
      <c r="V1787">
        <v>174</v>
      </c>
      <c r="W1787">
        <v>99</v>
      </c>
      <c r="X1787">
        <v>2031</v>
      </c>
      <c r="Y1787">
        <v>147307</v>
      </c>
      <c r="Z1787">
        <v>5422814</v>
      </c>
      <c r="AA1787">
        <v>36.81</v>
      </c>
      <c r="AB1787">
        <v>111.1211776</v>
      </c>
      <c r="AC1787">
        <v>-8.6474572E-2</v>
      </c>
      <c r="AD1787">
        <v>0</v>
      </c>
      <c r="AE1787">
        <v>23.24</v>
      </c>
      <c r="AF1787">
        <v>0</v>
      </c>
      <c r="AG1787">
        <v>0.37</v>
      </c>
      <c r="AH1787">
        <v>1.5900000000000001E-2</v>
      </c>
      <c r="AI1787">
        <v>0.16669999999999999</v>
      </c>
      <c r="AJ1787">
        <v>1</v>
      </c>
      <c r="AK1787">
        <v>1</v>
      </c>
    </row>
    <row r="1788" spans="1:37" x14ac:dyDescent="0.25">
      <c r="A1788" s="18">
        <v>43966</v>
      </c>
      <c r="B1788" t="s">
        <v>247</v>
      </c>
      <c r="C1788" t="s">
        <v>168</v>
      </c>
      <c r="D1788">
        <v>67</v>
      </c>
      <c r="E1788">
        <v>27</v>
      </c>
      <c r="F1788">
        <v>0</v>
      </c>
      <c r="G1788">
        <v>40</v>
      </c>
      <c r="H1788">
        <v>355</v>
      </c>
      <c r="I1788">
        <v>36</v>
      </c>
      <c r="J1788">
        <v>24</v>
      </c>
      <c r="K1788">
        <v>295</v>
      </c>
      <c r="L1788" t="s">
        <v>13</v>
      </c>
      <c r="N1788" t="s">
        <v>168</v>
      </c>
      <c r="O1788" t="s">
        <v>39</v>
      </c>
      <c r="P1788" t="s">
        <v>40</v>
      </c>
      <c r="Q1788" t="s">
        <v>222</v>
      </c>
      <c r="R1788" t="s">
        <v>42</v>
      </c>
      <c r="T1788">
        <v>11</v>
      </c>
      <c r="U1788">
        <v>2</v>
      </c>
      <c r="V1788">
        <v>153</v>
      </c>
      <c r="W1788">
        <v>144</v>
      </c>
      <c r="X1788">
        <v>1864</v>
      </c>
      <c r="Y1788">
        <v>38744</v>
      </c>
      <c r="Z1788">
        <v>4023049</v>
      </c>
      <c r="AA1788">
        <v>103.84</v>
      </c>
      <c r="AB1788">
        <v>115.4385783</v>
      </c>
      <c r="AC1788">
        <v>-2.993594979</v>
      </c>
      <c r="AD1788">
        <v>16.649999999999999</v>
      </c>
      <c r="AE1788">
        <v>88.24</v>
      </c>
      <c r="AF1788">
        <v>6.71</v>
      </c>
      <c r="AG1788">
        <v>8.9499999999999993</v>
      </c>
      <c r="AH1788">
        <v>0.1014</v>
      </c>
      <c r="AI1788">
        <v>6.7599999999999993E-2</v>
      </c>
      <c r="AJ1788">
        <v>33.5</v>
      </c>
    </row>
    <row r="1789" spans="1:37" x14ac:dyDescent="0.25">
      <c r="A1789" s="18">
        <v>43966</v>
      </c>
      <c r="B1789" t="s">
        <v>236</v>
      </c>
      <c r="C1789" t="s">
        <v>169</v>
      </c>
      <c r="D1789">
        <v>4</v>
      </c>
      <c r="E1789">
        <v>0</v>
      </c>
      <c r="F1789">
        <v>7</v>
      </c>
      <c r="G1789">
        <v>-3</v>
      </c>
      <c r="H1789">
        <v>223</v>
      </c>
      <c r="I1789">
        <v>10</v>
      </c>
      <c r="J1789">
        <v>49</v>
      </c>
      <c r="K1789">
        <v>164</v>
      </c>
      <c r="L1789" t="s">
        <v>13</v>
      </c>
      <c r="N1789" t="s">
        <v>169</v>
      </c>
      <c r="O1789" t="s">
        <v>39</v>
      </c>
      <c r="P1789" t="s">
        <v>40</v>
      </c>
      <c r="Q1789" t="s">
        <v>222</v>
      </c>
      <c r="R1789" t="s">
        <v>215</v>
      </c>
      <c r="T1789">
        <v>13</v>
      </c>
      <c r="U1789">
        <v>1</v>
      </c>
      <c r="V1789">
        <v>136</v>
      </c>
      <c r="W1789">
        <v>139</v>
      </c>
      <c r="X1789">
        <v>1432</v>
      </c>
      <c r="Y1789">
        <v>153565</v>
      </c>
      <c r="Z1789">
        <v>2570289</v>
      </c>
      <c r="AA1789">
        <v>16.739999999999998</v>
      </c>
      <c r="AB1789">
        <v>113.41765359999999</v>
      </c>
      <c r="AC1789">
        <v>-1.6024846530000001</v>
      </c>
      <c r="AD1789">
        <v>1.56</v>
      </c>
      <c r="AE1789">
        <v>86.76</v>
      </c>
      <c r="AF1789">
        <v>0</v>
      </c>
      <c r="AG1789">
        <v>3.89</v>
      </c>
      <c r="AH1789">
        <v>4.48E-2</v>
      </c>
      <c r="AI1789">
        <v>0.21970000000000001</v>
      </c>
      <c r="AJ1789">
        <v>1.33</v>
      </c>
      <c r="AK1789">
        <v>1</v>
      </c>
    </row>
    <row r="1790" spans="1:37" x14ac:dyDescent="0.25">
      <c r="A1790" s="18">
        <v>43966</v>
      </c>
      <c r="B1790" t="s">
        <v>221</v>
      </c>
      <c r="C1790" t="s">
        <v>170</v>
      </c>
      <c r="D1790">
        <v>13</v>
      </c>
      <c r="E1790">
        <v>0</v>
      </c>
      <c r="F1790">
        <v>4</v>
      </c>
      <c r="G1790">
        <v>9</v>
      </c>
      <c r="H1790">
        <v>248</v>
      </c>
      <c r="I1790">
        <v>3</v>
      </c>
      <c r="J1790">
        <v>61</v>
      </c>
      <c r="K1790">
        <v>184</v>
      </c>
      <c r="L1790" t="s">
        <v>13</v>
      </c>
      <c r="N1790" t="s">
        <v>170</v>
      </c>
      <c r="O1790" t="s">
        <v>39</v>
      </c>
      <c r="P1790" t="s">
        <v>40</v>
      </c>
      <c r="Q1790" t="s">
        <v>222</v>
      </c>
      <c r="R1790" t="s">
        <v>42</v>
      </c>
      <c r="T1790">
        <v>7</v>
      </c>
      <c r="U1790">
        <v>3</v>
      </c>
      <c r="V1790">
        <v>103</v>
      </c>
      <c r="W1790">
        <v>197</v>
      </c>
      <c r="X1790">
        <v>841</v>
      </c>
      <c r="Y1790">
        <v>129067</v>
      </c>
      <c r="Z1790">
        <v>3552191</v>
      </c>
      <c r="AA1790">
        <v>27.52</v>
      </c>
      <c r="AB1790">
        <v>116.4684405</v>
      </c>
      <c r="AC1790">
        <v>0.45385803000000002</v>
      </c>
      <c r="AD1790">
        <v>3.66</v>
      </c>
      <c r="AE1790">
        <v>69.819999999999993</v>
      </c>
      <c r="AF1790">
        <v>0</v>
      </c>
      <c r="AG1790">
        <v>0.84</v>
      </c>
      <c r="AH1790">
        <v>1.21E-2</v>
      </c>
      <c r="AI1790">
        <v>0.246</v>
      </c>
      <c r="AJ1790">
        <v>1.63</v>
      </c>
      <c r="AK1790">
        <v>1</v>
      </c>
    </row>
    <row r="1791" spans="1:37" x14ac:dyDescent="0.25">
      <c r="A1791" s="18">
        <v>43966</v>
      </c>
      <c r="B1791" t="s">
        <v>241</v>
      </c>
      <c r="C1791" t="s">
        <v>171</v>
      </c>
      <c r="D1791">
        <v>3</v>
      </c>
      <c r="E1791">
        <v>0</v>
      </c>
      <c r="F1791">
        <v>9</v>
      </c>
      <c r="G1791">
        <v>-6</v>
      </c>
      <c r="H1791">
        <v>141</v>
      </c>
      <c r="I1791">
        <v>1</v>
      </c>
      <c r="J1791">
        <v>29</v>
      </c>
      <c r="K1791">
        <v>111</v>
      </c>
      <c r="L1791" t="s">
        <v>13</v>
      </c>
      <c r="N1791" t="s">
        <v>171</v>
      </c>
      <c r="O1791" t="s">
        <v>39</v>
      </c>
      <c r="P1791" t="s">
        <v>40</v>
      </c>
      <c r="Q1791" t="s">
        <v>222</v>
      </c>
      <c r="R1791" t="s">
        <v>42</v>
      </c>
      <c r="T1791">
        <v>4</v>
      </c>
      <c r="U1791">
        <v>1</v>
      </c>
      <c r="V1791">
        <v>53</v>
      </c>
      <c r="W1791">
        <v>35</v>
      </c>
      <c r="X1791">
        <v>447</v>
      </c>
      <c r="Y1791">
        <v>75468</v>
      </c>
      <c r="Z1791">
        <v>648407</v>
      </c>
      <c r="AA1791">
        <v>8.59</v>
      </c>
      <c r="AB1791">
        <v>116.2188791</v>
      </c>
      <c r="AC1791">
        <v>2.8910126209999998</v>
      </c>
      <c r="AD1791">
        <v>4.63</v>
      </c>
      <c r="AE1791">
        <v>217.46</v>
      </c>
      <c r="AF1791">
        <v>0</v>
      </c>
      <c r="AG1791">
        <v>1.54</v>
      </c>
      <c r="AH1791">
        <v>7.1000000000000004E-3</v>
      </c>
      <c r="AI1791">
        <v>0.20569999999999999</v>
      </c>
      <c r="AK1791">
        <v>1</v>
      </c>
    </row>
    <row r="1792" spans="1:37" x14ac:dyDescent="0.25">
      <c r="A1792" s="18">
        <v>43966</v>
      </c>
      <c r="B1792" t="s">
        <v>248</v>
      </c>
      <c r="C1792" t="s">
        <v>172</v>
      </c>
      <c r="D1792">
        <v>0</v>
      </c>
      <c r="E1792">
        <v>0</v>
      </c>
      <c r="F1792">
        <v>17</v>
      </c>
      <c r="G1792">
        <v>-17</v>
      </c>
      <c r="H1792">
        <v>29</v>
      </c>
      <c r="I1792">
        <v>1</v>
      </c>
      <c r="J1792">
        <v>24</v>
      </c>
      <c r="K1792">
        <v>4</v>
      </c>
      <c r="L1792" t="s">
        <v>13</v>
      </c>
      <c r="N1792" t="s">
        <v>172</v>
      </c>
      <c r="O1792" t="s">
        <v>39</v>
      </c>
      <c r="P1792" t="s">
        <v>40</v>
      </c>
      <c r="Q1792" t="s">
        <v>226</v>
      </c>
      <c r="R1792" t="s">
        <v>215</v>
      </c>
      <c r="T1792">
        <v>6</v>
      </c>
      <c r="U1792">
        <v>1</v>
      </c>
      <c r="V1792">
        <v>47</v>
      </c>
      <c r="W1792">
        <v>82</v>
      </c>
      <c r="X1792">
        <v>309</v>
      </c>
      <c r="Y1792">
        <v>16424</v>
      </c>
      <c r="Z1792">
        <v>1379767</v>
      </c>
      <c r="AA1792">
        <v>84.01</v>
      </c>
      <c r="AB1792">
        <v>106.5499324</v>
      </c>
      <c r="AC1792">
        <v>-2.4474441269999998</v>
      </c>
      <c r="AD1792">
        <v>0</v>
      </c>
      <c r="AE1792">
        <v>21.02</v>
      </c>
      <c r="AF1792">
        <v>0</v>
      </c>
      <c r="AG1792">
        <v>0.72</v>
      </c>
      <c r="AH1792">
        <v>3.4500000000000003E-2</v>
      </c>
      <c r="AI1792">
        <v>0.8276</v>
      </c>
      <c r="AJ1792">
        <v>1</v>
      </c>
      <c r="AK1792">
        <v>1</v>
      </c>
    </row>
    <row r="1793" spans="1:37" x14ac:dyDescent="0.25">
      <c r="A1793" s="18">
        <v>43966</v>
      </c>
      <c r="B1793" t="s">
        <v>249</v>
      </c>
      <c r="C1793" t="s">
        <v>173</v>
      </c>
      <c r="D1793">
        <v>4</v>
      </c>
      <c r="E1793">
        <v>0</v>
      </c>
      <c r="F1793">
        <v>3</v>
      </c>
      <c r="G1793">
        <v>1</v>
      </c>
      <c r="H1793">
        <v>110</v>
      </c>
      <c r="I1793">
        <v>10</v>
      </c>
      <c r="J1793">
        <v>81</v>
      </c>
      <c r="K1793">
        <v>19</v>
      </c>
      <c r="L1793" t="s">
        <v>13</v>
      </c>
      <c r="N1793" t="s">
        <v>173</v>
      </c>
      <c r="O1793" t="s">
        <v>39</v>
      </c>
      <c r="P1793" t="s">
        <v>40</v>
      </c>
      <c r="Q1793" t="s">
        <v>226</v>
      </c>
      <c r="R1793" t="s">
        <v>215</v>
      </c>
      <c r="T1793">
        <v>5</v>
      </c>
      <c r="U1793">
        <v>2</v>
      </c>
      <c r="V1793">
        <v>75</v>
      </c>
      <c r="W1793">
        <v>142</v>
      </c>
      <c r="X1793">
        <v>275</v>
      </c>
      <c r="Y1793">
        <v>8202</v>
      </c>
      <c r="Z1793">
        <v>1929400</v>
      </c>
      <c r="AA1793">
        <v>235.24</v>
      </c>
      <c r="AB1793">
        <v>108.261746</v>
      </c>
      <c r="AC1793">
        <v>3.9163459999999999</v>
      </c>
      <c r="AD1793">
        <v>2.0699999999999998</v>
      </c>
      <c r="AE1793">
        <v>57.01</v>
      </c>
      <c r="AF1793">
        <v>0</v>
      </c>
      <c r="AG1793">
        <v>5.18</v>
      </c>
      <c r="AH1793">
        <v>9.0899999999999995E-2</v>
      </c>
      <c r="AI1793">
        <v>0.73640000000000005</v>
      </c>
      <c r="AK1793">
        <v>1</v>
      </c>
    </row>
    <row r="1794" spans="1:37" x14ac:dyDescent="0.25">
      <c r="A1794" s="18">
        <v>43966</v>
      </c>
      <c r="B1794" t="s">
        <v>237</v>
      </c>
      <c r="C1794" t="s">
        <v>174</v>
      </c>
      <c r="D1794">
        <v>0</v>
      </c>
      <c r="E1794">
        <v>1</v>
      </c>
      <c r="F1794">
        <v>2</v>
      </c>
      <c r="G1794">
        <v>-3</v>
      </c>
      <c r="H1794">
        <v>65</v>
      </c>
      <c r="I1794">
        <v>8</v>
      </c>
      <c r="J1794">
        <v>21</v>
      </c>
      <c r="K1794">
        <v>36</v>
      </c>
      <c r="L1794" t="s">
        <v>13</v>
      </c>
      <c r="N1794" t="s">
        <v>174</v>
      </c>
      <c r="O1794" t="s">
        <v>39</v>
      </c>
      <c r="P1794" t="s">
        <v>40</v>
      </c>
      <c r="Q1794" t="s">
        <v>226</v>
      </c>
      <c r="R1794" t="s">
        <v>215</v>
      </c>
      <c r="T1794">
        <v>13</v>
      </c>
      <c r="U1794">
        <v>2</v>
      </c>
      <c r="V1794">
        <v>228</v>
      </c>
      <c r="W1794">
        <v>205</v>
      </c>
      <c r="X1794">
        <v>2435</v>
      </c>
      <c r="Y1794">
        <v>34624</v>
      </c>
      <c r="Z1794">
        <v>9095591</v>
      </c>
      <c r="AA1794">
        <v>262.7</v>
      </c>
      <c r="AB1794">
        <v>105.0214366</v>
      </c>
      <c r="AC1794">
        <v>-4.9167929749999999</v>
      </c>
      <c r="AD1794">
        <v>0</v>
      </c>
      <c r="AE1794">
        <v>7.15</v>
      </c>
      <c r="AF1794">
        <v>0.11</v>
      </c>
      <c r="AG1794">
        <v>0.88</v>
      </c>
      <c r="AH1794">
        <v>0.1231</v>
      </c>
      <c r="AI1794">
        <v>0.3231</v>
      </c>
      <c r="AJ1794">
        <v>1</v>
      </c>
    </row>
    <row r="1795" spans="1:37" x14ac:dyDescent="0.25">
      <c r="A1795" s="18">
        <v>43966</v>
      </c>
      <c r="B1795" t="s">
        <v>230</v>
      </c>
      <c r="C1795" t="s">
        <v>175</v>
      </c>
      <c r="D1795">
        <v>0</v>
      </c>
      <c r="E1795">
        <v>0</v>
      </c>
      <c r="F1795">
        <v>0</v>
      </c>
      <c r="G1795">
        <v>0</v>
      </c>
      <c r="H1795">
        <v>62</v>
      </c>
      <c r="I1795">
        <v>4</v>
      </c>
      <c r="J1795">
        <v>16</v>
      </c>
      <c r="K1795">
        <v>42</v>
      </c>
      <c r="L1795" t="s">
        <v>13</v>
      </c>
      <c r="N1795" t="s">
        <v>175</v>
      </c>
      <c r="O1795" t="s">
        <v>39</v>
      </c>
      <c r="P1795" t="s">
        <v>40</v>
      </c>
      <c r="Q1795" t="s">
        <v>175</v>
      </c>
      <c r="R1795" t="s">
        <v>231</v>
      </c>
      <c r="T1795">
        <v>9</v>
      </c>
      <c r="U1795">
        <v>2</v>
      </c>
      <c r="V1795">
        <v>118</v>
      </c>
      <c r="W1795">
        <v>35</v>
      </c>
      <c r="X1795">
        <v>1198</v>
      </c>
      <c r="Y1795">
        <v>46914</v>
      </c>
      <c r="Z1795">
        <v>1847097</v>
      </c>
      <c r="AA1795">
        <v>39.369999999999997</v>
      </c>
      <c r="AB1795">
        <v>129.57679200000001</v>
      </c>
      <c r="AC1795">
        <v>-3.1925720000000002</v>
      </c>
      <c r="AD1795">
        <v>0</v>
      </c>
      <c r="AE1795">
        <v>33.57</v>
      </c>
      <c r="AF1795">
        <v>0</v>
      </c>
      <c r="AG1795">
        <v>2.17</v>
      </c>
      <c r="AH1795">
        <v>6.4500000000000002E-2</v>
      </c>
      <c r="AI1795">
        <v>0.2581</v>
      </c>
      <c r="AJ1795">
        <v>0</v>
      </c>
      <c r="AK1795">
        <v>1</v>
      </c>
    </row>
    <row r="1796" spans="1:37" x14ac:dyDescent="0.25">
      <c r="A1796" s="18">
        <v>43966</v>
      </c>
      <c r="B1796" t="s">
        <v>234</v>
      </c>
      <c r="C1796" t="s">
        <v>176</v>
      </c>
      <c r="D1796">
        <v>4</v>
      </c>
      <c r="E1796">
        <v>1</v>
      </c>
      <c r="F1796">
        <v>1</v>
      </c>
      <c r="G1796">
        <v>2</v>
      </c>
      <c r="H1796">
        <v>85</v>
      </c>
      <c r="I1796">
        <v>4</v>
      </c>
      <c r="J1796">
        <v>13</v>
      </c>
      <c r="K1796">
        <v>68</v>
      </c>
      <c r="L1796" t="s">
        <v>13</v>
      </c>
      <c r="N1796" t="s">
        <v>176</v>
      </c>
      <c r="O1796" t="s">
        <v>39</v>
      </c>
      <c r="P1796" t="s">
        <v>40</v>
      </c>
      <c r="Q1796" t="s">
        <v>175</v>
      </c>
      <c r="R1796" t="s">
        <v>231</v>
      </c>
      <c r="T1796">
        <v>8</v>
      </c>
      <c r="U1796">
        <v>2</v>
      </c>
      <c r="V1796">
        <v>116</v>
      </c>
      <c r="W1796">
        <v>118</v>
      </c>
      <c r="X1796">
        <v>1063</v>
      </c>
      <c r="Y1796">
        <v>31983</v>
      </c>
      <c r="Z1796">
        <v>1307803</v>
      </c>
      <c r="AA1796">
        <v>40.89</v>
      </c>
      <c r="AB1796">
        <v>127.5391072</v>
      </c>
      <c r="AC1796">
        <v>0.212036949</v>
      </c>
      <c r="AD1796">
        <v>3.06</v>
      </c>
      <c r="AE1796">
        <v>64.989999999999995</v>
      </c>
      <c r="AF1796">
        <v>0.76</v>
      </c>
      <c r="AG1796">
        <v>3.06</v>
      </c>
      <c r="AH1796">
        <v>4.7100000000000003E-2</v>
      </c>
      <c r="AI1796">
        <v>0.15290000000000001</v>
      </c>
      <c r="AJ1796">
        <v>1</v>
      </c>
    </row>
    <row r="1797" spans="1:37" x14ac:dyDescent="0.25">
      <c r="A1797" s="18">
        <v>43966</v>
      </c>
      <c r="B1797" t="s">
        <v>251</v>
      </c>
      <c r="C1797" t="s">
        <v>177</v>
      </c>
      <c r="D1797">
        <v>8</v>
      </c>
      <c r="E1797">
        <v>0</v>
      </c>
      <c r="F1797">
        <v>50</v>
      </c>
      <c r="G1797">
        <v>-42</v>
      </c>
      <c r="H1797">
        <v>356</v>
      </c>
      <c r="I1797">
        <v>7</v>
      </c>
      <c r="J1797">
        <v>188</v>
      </c>
      <c r="K1797">
        <v>161</v>
      </c>
      <c r="L1797" t="s">
        <v>13</v>
      </c>
      <c r="N1797" t="s">
        <v>177</v>
      </c>
      <c r="O1797" t="s">
        <v>39</v>
      </c>
      <c r="P1797" t="s">
        <v>40</v>
      </c>
      <c r="Q1797" t="s">
        <v>41</v>
      </c>
      <c r="R1797" t="s">
        <v>42</v>
      </c>
      <c r="T1797">
        <v>8</v>
      </c>
      <c r="U1797">
        <v>2</v>
      </c>
      <c r="V1797">
        <v>117</v>
      </c>
      <c r="W1797">
        <v>145</v>
      </c>
      <c r="X1797">
        <v>995</v>
      </c>
      <c r="Y1797">
        <v>18572</v>
      </c>
      <c r="Z1797">
        <v>5270247</v>
      </c>
      <c r="AA1797">
        <v>283.77</v>
      </c>
      <c r="AB1797">
        <v>117.5086257</v>
      </c>
      <c r="AC1797">
        <v>-8.6069988659999996</v>
      </c>
      <c r="AD1797">
        <v>1.52</v>
      </c>
      <c r="AE1797">
        <v>67.55</v>
      </c>
      <c r="AF1797">
        <v>0</v>
      </c>
      <c r="AG1797">
        <v>1.33</v>
      </c>
      <c r="AH1797">
        <v>1.9699999999999999E-2</v>
      </c>
      <c r="AI1797">
        <v>0.52810000000000001</v>
      </c>
      <c r="AJ1797">
        <v>1.33</v>
      </c>
      <c r="AK1797">
        <v>1</v>
      </c>
    </row>
    <row r="1798" spans="1:37" x14ac:dyDescent="0.25">
      <c r="A1798" s="18">
        <v>43966</v>
      </c>
      <c r="B1798" t="s">
        <v>253</v>
      </c>
      <c r="C1798" t="s">
        <v>178</v>
      </c>
      <c r="D1798">
        <v>0</v>
      </c>
      <c r="E1798">
        <v>0</v>
      </c>
      <c r="F1798">
        <v>0</v>
      </c>
      <c r="G1798">
        <v>0</v>
      </c>
      <c r="H1798">
        <v>19</v>
      </c>
      <c r="I1798">
        <v>1</v>
      </c>
      <c r="J1798">
        <v>1</v>
      </c>
      <c r="K1798">
        <v>17</v>
      </c>
      <c r="L1798" t="s">
        <v>13</v>
      </c>
      <c r="N1798" t="s">
        <v>178</v>
      </c>
      <c r="O1798" t="s">
        <v>39</v>
      </c>
      <c r="P1798" t="s">
        <v>40</v>
      </c>
      <c r="Q1798" t="s">
        <v>41</v>
      </c>
      <c r="R1798" t="s">
        <v>42</v>
      </c>
      <c r="T1798">
        <v>21</v>
      </c>
      <c r="U1798">
        <v>1</v>
      </c>
      <c r="V1798">
        <v>309</v>
      </c>
      <c r="W1798">
        <v>327</v>
      </c>
      <c r="X1798">
        <v>3026</v>
      </c>
      <c r="Y1798">
        <v>48718</v>
      </c>
      <c r="Z1798">
        <v>5411321</v>
      </c>
      <c r="AA1798">
        <v>111.07</v>
      </c>
      <c r="AB1798">
        <v>121.592271</v>
      </c>
      <c r="AC1798">
        <v>-8.6822049999999997</v>
      </c>
      <c r="AD1798">
        <v>0</v>
      </c>
      <c r="AE1798">
        <v>3.51</v>
      </c>
      <c r="AF1798">
        <v>0</v>
      </c>
      <c r="AG1798">
        <v>0.18</v>
      </c>
      <c r="AH1798">
        <v>5.2600000000000001E-2</v>
      </c>
      <c r="AI1798">
        <v>5.2600000000000001E-2</v>
      </c>
      <c r="AJ1798">
        <v>1</v>
      </c>
      <c r="AK1798">
        <v>0</v>
      </c>
    </row>
    <row r="1799" spans="1:37" x14ac:dyDescent="0.25">
      <c r="A1799" s="18">
        <v>43966</v>
      </c>
      <c r="B1799" t="s">
        <v>232</v>
      </c>
      <c r="C1799" t="s">
        <v>179</v>
      </c>
      <c r="D1799">
        <v>3</v>
      </c>
      <c r="E1799">
        <v>0</v>
      </c>
      <c r="F1799">
        <v>0</v>
      </c>
      <c r="G1799">
        <v>3</v>
      </c>
      <c r="H1799">
        <v>332</v>
      </c>
      <c r="I1799">
        <v>6</v>
      </c>
      <c r="J1799">
        <v>48</v>
      </c>
      <c r="K1799">
        <v>278</v>
      </c>
      <c r="L1799" t="s">
        <v>13</v>
      </c>
      <c r="N1799" t="s">
        <v>179</v>
      </c>
      <c r="O1799" t="s">
        <v>39</v>
      </c>
      <c r="P1799" t="s">
        <v>40</v>
      </c>
      <c r="Q1799" t="s">
        <v>179</v>
      </c>
      <c r="R1799" t="s">
        <v>231</v>
      </c>
      <c r="S1799" t="s">
        <v>233</v>
      </c>
      <c r="T1799">
        <v>28</v>
      </c>
      <c r="U1799">
        <v>1</v>
      </c>
      <c r="V1799">
        <v>560</v>
      </c>
      <c r="W1799">
        <v>110</v>
      </c>
      <c r="X1799">
        <v>5411</v>
      </c>
      <c r="Y1799">
        <v>319036</v>
      </c>
      <c r="Z1799">
        <v>4340348</v>
      </c>
      <c r="AA1799">
        <v>13.6</v>
      </c>
      <c r="AB1799">
        <v>138.69603000000001</v>
      </c>
      <c r="AC1799">
        <v>-4.6662095299999997</v>
      </c>
      <c r="AD1799">
        <v>0.69</v>
      </c>
      <c r="AE1799">
        <v>76.489999999999995</v>
      </c>
      <c r="AF1799">
        <v>0</v>
      </c>
      <c r="AG1799">
        <v>1.38</v>
      </c>
      <c r="AH1799">
        <v>1.8100000000000002E-2</v>
      </c>
      <c r="AI1799">
        <v>0.14460000000000001</v>
      </c>
      <c r="AJ1799">
        <v>0.75</v>
      </c>
      <c r="AK1799">
        <v>1</v>
      </c>
    </row>
    <row r="1800" spans="1:37" x14ac:dyDescent="0.25">
      <c r="A1800" s="18">
        <v>43966</v>
      </c>
      <c r="B1800" t="s">
        <v>240</v>
      </c>
      <c r="C1800" t="s">
        <v>180</v>
      </c>
      <c r="D1800">
        <v>0</v>
      </c>
      <c r="E1800">
        <v>0</v>
      </c>
      <c r="F1800">
        <v>0</v>
      </c>
      <c r="G1800">
        <v>0</v>
      </c>
      <c r="H1800">
        <v>88</v>
      </c>
      <c r="I1800">
        <v>0</v>
      </c>
      <c r="J1800">
        <v>2</v>
      </c>
      <c r="K1800">
        <v>86</v>
      </c>
      <c r="L1800" t="s">
        <v>13</v>
      </c>
      <c r="N1800" t="s">
        <v>180</v>
      </c>
      <c r="O1800" t="s">
        <v>39</v>
      </c>
      <c r="P1800" t="s">
        <v>40</v>
      </c>
      <c r="Q1800" t="s">
        <v>179</v>
      </c>
      <c r="R1800" t="s">
        <v>231</v>
      </c>
      <c r="S1800" t="s">
        <v>233</v>
      </c>
      <c r="T1800">
        <v>12</v>
      </c>
      <c r="U1800">
        <v>1</v>
      </c>
      <c r="V1800">
        <v>218</v>
      </c>
      <c r="W1800">
        <v>95</v>
      </c>
      <c r="X1800">
        <v>1742</v>
      </c>
      <c r="Y1800">
        <v>102955</v>
      </c>
      <c r="Z1800">
        <v>1140701</v>
      </c>
      <c r="AA1800">
        <v>11.08</v>
      </c>
      <c r="AB1800">
        <v>132.9762624</v>
      </c>
      <c r="AC1800">
        <v>-2.045160182</v>
      </c>
      <c r="AD1800">
        <v>0</v>
      </c>
      <c r="AE1800">
        <v>77.150000000000006</v>
      </c>
      <c r="AF1800">
        <v>0</v>
      </c>
      <c r="AG1800">
        <v>0</v>
      </c>
      <c r="AH1800">
        <v>0</v>
      </c>
      <c r="AI1800">
        <v>2.2700000000000001E-2</v>
      </c>
      <c r="AJ1800">
        <v>0</v>
      </c>
      <c r="AK1800">
        <v>1</v>
      </c>
    </row>
    <row r="1801" spans="1:37" x14ac:dyDescent="0.25">
      <c r="A1801" s="18">
        <v>43966</v>
      </c>
      <c r="B1801" t="s">
        <v>245</v>
      </c>
      <c r="C1801" t="s">
        <v>181</v>
      </c>
      <c r="D1801">
        <v>1</v>
      </c>
      <c r="E1801">
        <v>0</v>
      </c>
      <c r="F1801">
        <v>5</v>
      </c>
      <c r="G1801">
        <v>-4</v>
      </c>
      <c r="H1801">
        <v>94</v>
      </c>
      <c r="I1801">
        <v>6</v>
      </c>
      <c r="J1801">
        <v>54</v>
      </c>
      <c r="K1801">
        <v>34</v>
      </c>
      <c r="L1801" t="s">
        <v>13</v>
      </c>
      <c r="N1801" t="s">
        <v>181</v>
      </c>
      <c r="O1801" t="s">
        <v>39</v>
      </c>
      <c r="P1801" t="s">
        <v>40</v>
      </c>
      <c r="Q1801" t="s">
        <v>226</v>
      </c>
      <c r="R1801" t="s">
        <v>215</v>
      </c>
      <c r="T1801">
        <v>10</v>
      </c>
      <c r="U1801">
        <v>2</v>
      </c>
      <c r="V1801">
        <v>169</v>
      </c>
      <c r="W1801">
        <v>268</v>
      </c>
      <c r="X1801">
        <v>1591</v>
      </c>
      <c r="Y1801">
        <v>87024</v>
      </c>
      <c r="Z1801">
        <v>6074100</v>
      </c>
      <c r="AA1801">
        <v>69.8</v>
      </c>
      <c r="AB1801">
        <v>101.8051092</v>
      </c>
      <c r="AC1801">
        <v>0.51164785099999999</v>
      </c>
      <c r="AD1801">
        <v>0.16</v>
      </c>
      <c r="AE1801">
        <v>15.48</v>
      </c>
      <c r="AF1801">
        <v>0</v>
      </c>
      <c r="AG1801">
        <v>0.99</v>
      </c>
      <c r="AH1801">
        <v>6.3799999999999996E-2</v>
      </c>
      <c r="AI1801">
        <v>0.57450000000000001</v>
      </c>
      <c r="AJ1801">
        <v>0.17</v>
      </c>
      <c r="AK1801">
        <v>1</v>
      </c>
    </row>
    <row r="1802" spans="1:37" x14ac:dyDescent="0.25">
      <c r="A1802" s="18">
        <v>43966</v>
      </c>
      <c r="B1802" t="s">
        <v>242</v>
      </c>
      <c r="C1802" t="s">
        <v>182</v>
      </c>
      <c r="D1802">
        <v>0</v>
      </c>
      <c r="E1802">
        <v>0</v>
      </c>
      <c r="F1802">
        <v>2</v>
      </c>
      <c r="G1802">
        <v>-2</v>
      </c>
      <c r="H1802">
        <v>74</v>
      </c>
      <c r="I1802">
        <v>2</v>
      </c>
      <c r="J1802">
        <v>22</v>
      </c>
      <c r="K1802">
        <v>50</v>
      </c>
      <c r="L1802" t="s">
        <v>13</v>
      </c>
      <c r="N1802" t="s">
        <v>182</v>
      </c>
      <c r="O1802" t="s">
        <v>39</v>
      </c>
      <c r="P1802" t="s">
        <v>40</v>
      </c>
      <c r="Q1802" t="s">
        <v>220</v>
      </c>
      <c r="R1802" t="s">
        <v>42</v>
      </c>
      <c r="T1802">
        <v>6</v>
      </c>
      <c r="V1802">
        <v>69</v>
      </c>
      <c r="W1802">
        <v>73</v>
      </c>
      <c r="X1802">
        <v>575</v>
      </c>
      <c r="Y1802">
        <v>16787</v>
      </c>
      <c r="Z1802">
        <v>1559984</v>
      </c>
      <c r="AA1802">
        <v>92.93</v>
      </c>
      <c r="AB1802">
        <v>119.3450194</v>
      </c>
      <c r="AC1802">
        <v>-2.4617460530000002</v>
      </c>
      <c r="AD1802">
        <v>0</v>
      </c>
      <c r="AE1802">
        <v>47.44</v>
      </c>
      <c r="AF1802">
        <v>0</v>
      </c>
      <c r="AG1802">
        <v>1.28</v>
      </c>
      <c r="AH1802">
        <v>2.7E-2</v>
      </c>
      <c r="AI1802">
        <v>0.29730000000000001</v>
      </c>
      <c r="AJ1802">
        <v>0</v>
      </c>
      <c r="AK1802">
        <v>1</v>
      </c>
    </row>
    <row r="1803" spans="1:37" x14ac:dyDescent="0.25">
      <c r="A1803" s="18">
        <v>43966</v>
      </c>
      <c r="B1803" t="s">
        <v>229</v>
      </c>
      <c r="C1803" t="s">
        <v>183</v>
      </c>
      <c r="D1803">
        <v>33</v>
      </c>
      <c r="E1803">
        <v>0</v>
      </c>
      <c r="F1803">
        <v>0</v>
      </c>
      <c r="G1803">
        <v>33</v>
      </c>
      <c r="H1803">
        <v>870</v>
      </c>
      <c r="I1803">
        <v>50</v>
      </c>
      <c r="J1803">
        <v>292</v>
      </c>
      <c r="K1803">
        <v>528</v>
      </c>
      <c r="L1803" t="s">
        <v>13</v>
      </c>
      <c r="N1803" t="s">
        <v>183</v>
      </c>
      <c r="O1803" t="s">
        <v>39</v>
      </c>
      <c r="P1803" t="s">
        <v>40</v>
      </c>
      <c r="Q1803" t="s">
        <v>220</v>
      </c>
      <c r="R1803" t="s">
        <v>42</v>
      </c>
      <c r="T1803">
        <v>21</v>
      </c>
      <c r="U1803">
        <v>3</v>
      </c>
      <c r="V1803">
        <v>311</v>
      </c>
      <c r="W1803">
        <v>792</v>
      </c>
      <c r="X1803">
        <v>2255</v>
      </c>
      <c r="Y1803">
        <v>46717</v>
      </c>
      <c r="Z1803">
        <v>9426885</v>
      </c>
      <c r="AA1803">
        <v>201.78</v>
      </c>
      <c r="AB1803">
        <v>120.1620559</v>
      </c>
      <c r="AC1803">
        <v>-3.731080714</v>
      </c>
      <c r="AD1803">
        <v>3.5</v>
      </c>
      <c r="AE1803">
        <v>92.29</v>
      </c>
      <c r="AF1803">
        <v>0</v>
      </c>
      <c r="AG1803">
        <v>5.3</v>
      </c>
      <c r="AH1803">
        <v>5.7500000000000002E-2</v>
      </c>
      <c r="AI1803">
        <v>0.33560000000000001</v>
      </c>
      <c r="AJ1803">
        <v>0.92</v>
      </c>
      <c r="AK1803">
        <v>1</v>
      </c>
    </row>
    <row r="1804" spans="1:37" x14ac:dyDescent="0.25">
      <c r="A1804" s="18">
        <v>43966</v>
      </c>
      <c r="B1804" t="s">
        <v>238</v>
      </c>
      <c r="C1804" t="s">
        <v>184</v>
      </c>
      <c r="D1804">
        <v>1</v>
      </c>
      <c r="E1804">
        <v>0</v>
      </c>
      <c r="F1804">
        <v>0</v>
      </c>
      <c r="G1804">
        <v>1</v>
      </c>
      <c r="H1804">
        <v>112</v>
      </c>
      <c r="I1804">
        <v>4</v>
      </c>
      <c r="J1804">
        <v>21</v>
      </c>
      <c r="K1804">
        <v>87</v>
      </c>
      <c r="L1804" t="s">
        <v>13</v>
      </c>
      <c r="N1804" t="s">
        <v>184</v>
      </c>
      <c r="O1804" t="s">
        <v>39</v>
      </c>
      <c r="P1804" t="s">
        <v>40</v>
      </c>
      <c r="Q1804" t="s">
        <v>220</v>
      </c>
      <c r="R1804" t="s">
        <v>42</v>
      </c>
      <c r="T1804">
        <v>12</v>
      </c>
      <c r="U1804">
        <v>1</v>
      </c>
      <c r="V1804">
        <v>175</v>
      </c>
      <c r="W1804">
        <v>175</v>
      </c>
      <c r="X1804">
        <v>1842</v>
      </c>
      <c r="Y1804">
        <v>61841</v>
      </c>
      <c r="Z1804">
        <v>2955567</v>
      </c>
      <c r="AA1804">
        <v>47.79</v>
      </c>
      <c r="AB1804">
        <v>121.2010927</v>
      </c>
      <c r="AC1804">
        <v>-1.00413668</v>
      </c>
      <c r="AD1804">
        <v>0.34</v>
      </c>
      <c r="AE1804">
        <v>37.89</v>
      </c>
      <c r="AF1804">
        <v>0</v>
      </c>
      <c r="AG1804">
        <v>1.35</v>
      </c>
      <c r="AH1804">
        <v>3.5700000000000003E-2</v>
      </c>
      <c r="AI1804">
        <v>0.1875</v>
      </c>
      <c r="AJ1804">
        <v>0.11</v>
      </c>
      <c r="AK1804">
        <v>1</v>
      </c>
    </row>
    <row r="1805" spans="1:37" x14ac:dyDescent="0.25">
      <c r="A1805" s="18">
        <v>43966</v>
      </c>
      <c r="B1805" t="s">
        <v>219</v>
      </c>
      <c r="C1805" t="s">
        <v>185</v>
      </c>
      <c r="D1805">
        <v>17</v>
      </c>
      <c r="E1805">
        <v>0</v>
      </c>
      <c r="F1805">
        <v>2</v>
      </c>
      <c r="G1805">
        <v>15</v>
      </c>
      <c r="H1805">
        <v>183</v>
      </c>
      <c r="I1805">
        <v>4</v>
      </c>
      <c r="J1805">
        <v>19</v>
      </c>
      <c r="K1805">
        <v>160</v>
      </c>
      <c r="L1805" t="s">
        <v>13</v>
      </c>
      <c r="N1805" t="s">
        <v>185</v>
      </c>
      <c r="O1805" t="s">
        <v>39</v>
      </c>
      <c r="P1805" t="s">
        <v>40</v>
      </c>
      <c r="Q1805" t="s">
        <v>220</v>
      </c>
      <c r="R1805" t="s">
        <v>42</v>
      </c>
      <c r="T1805">
        <v>15</v>
      </c>
      <c r="U1805">
        <v>2</v>
      </c>
      <c r="V1805">
        <v>219</v>
      </c>
      <c r="W1805">
        <v>377</v>
      </c>
      <c r="X1805">
        <v>1911</v>
      </c>
      <c r="Y1805">
        <v>38068</v>
      </c>
      <c r="Z1805">
        <v>2635461</v>
      </c>
      <c r="AA1805">
        <v>69.23</v>
      </c>
      <c r="AB1805">
        <v>122.070311</v>
      </c>
      <c r="AC1805">
        <v>-4.1246887929999998</v>
      </c>
      <c r="AD1805">
        <v>6.45</v>
      </c>
      <c r="AE1805">
        <v>69.44</v>
      </c>
      <c r="AF1805">
        <v>0</v>
      </c>
      <c r="AG1805">
        <v>1.52</v>
      </c>
      <c r="AH1805">
        <v>2.1899999999999999E-2</v>
      </c>
      <c r="AI1805">
        <v>0.1038</v>
      </c>
      <c r="AK1805">
        <v>1</v>
      </c>
    </row>
    <row r="1806" spans="1:37" x14ac:dyDescent="0.25">
      <c r="A1806" s="18">
        <v>43966</v>
      </c>
      <c r="B1806" t="s">
        <v>252</v>
      </c>
      <c r="C1806" t="s">
        <v>186</v>
      </c>
      <c r="D1806">
        <v>22</v>
      </c>
      <c r="E1806">
        <v>1</v>
      </c>
      <c r="F1806">
        <v>0</v>
      </c>
      <c r="G1806">
        <v>21</v>
      </c>
      <c r="H1806">
        <v>103</v>
      </c>
      <c r="I1806">
        <v>9</v>
      </c>
      <c r="J1806">
        <v>29</v>
      </c>
      <c r="K1806">
        <v>65</v>
      </c>
      <c r="L1806" t="s">
        <v>13</v>
      </c>
      <c r="N1806" t="s">
        <v>186</v>
      </c>
      <c r="O1806" t="s">
        <v>39</v>
      </c>
      <c r="P1806" t="s">
        <v>40</v>
      </c>
      <c r="Q1806" t="s">
        <v>220</v>
      </c>
      <c r="R1806" t="s">
        <v>42</v>
      </c>
      <c r="T1806">
        <v>11</v>
      </c>
      <c r="U1806">
        <v>4</v>
      </c>
      <c r="V1806">
        <v>171</v>
      </c>
      <c r="W1806">
        <v>332</v>
      </c>
      <c r="X1806">
        <v>1507</v>
      </c>
      <c r="Y1806">
        <v>13892</v>
      </c>
      <c r="Z1806">
        <v>2641884</v>
      </c>
      <c r="AA1806">
        <v>190.17</v>
      </c>
      <c r="AB1806">
        <v>124.5212396</v>
      </c>
      <c r="AC1806">
        <v>1.259638212</v>
      </c>
      <c r="AD1806">
        <v>8.33</v>
      </c>
      <c r="AE1806">
        <v>38.99</v>
      </c>
      <c r="AF1806">
        <v>0.38</v>
      </c>
      <c r="AG1806">
        <v>3.41</v>
      </c>
      <c r="AH1806">
        <v>8.7400000000000005E-2</v>
      </c>
      <c r="AI1806">
        <v>0.28160000000000002</v>
      </c>
      <c r="AJ1806">
        <v>22</v>
      </c>
      <c r="AK1806">
        <v>1</v>
      </c>
    </row>
    <row r="1807" spans="1:37" x14ac:dyDescent="0.25">
      <c r="A1807" s="18">
        <v>43966</v>
      </c>
      <c r="B1807" t="s">
        <v>239</v>
      </c>
      <c r="C1807" t="s">
        <v>56</v>
      </c>
      <c r="D1807">
        <v>22</v>
      </c>
      <c r="E1807">
        <v>0</v>
      </c>
      <c r="F1807">
        <v>3</v>
      </c>
      <c r="G1807">
        <v>19</v>
      </c>
      <c r="H1807">
        <v>393</v>
      </c>
      <c r="I1807">
        <v>22</v>
      </c>
      <c r="J1807">
        <v>90</v>
      </c>
      <c r="K1807">
        <v>281</v>
      </c>
      <c r="L1807" t="s">
        <v>13</v>
      </c>
      <c r="N1807" t="s">
        <v>56</v>
      </c>
      <c r="O1807" t="s">
        <v>39</v>
      </c>
      <c r="P1807" t="s">
        <v>40</v>
      </c>
      <c r="Q1807" t="s">
        <v>226</v>
      </c>
      <c r="R1807" t="s">
        <v>215</v>
      </c>
      <c r="T1807">
        <v>12</v>
      </c>
      <c r="U1807">
        <v>7</v>
      </c>
      <c r="V1807">
        <v>179</v>
      </c>
      <c r="W1807">
        <v>230</v>
      </c>
      <c r="X1807">
        <v>928</v>
      </c>
      <c r="Y1807">
        <v>42013</v>
      </c>
      <c r="Z1807">
        <v>5519245</v>
      </c>
      <c r="AA1807">
        <v>131.37</v>
      </c>
      <c r="AB1807">
        <v>100.46506239999999</v>
      </c>
      <c r="AC1807">
        <v>-0.850253225</v>
      </c>
      <c r="AD1807">
        <v>3.99</v>
      </c>
      <c r="AE1807">
        <v>71.209999999999994</v>
      </c>
      <c r="AF1807">
        <v>0</v>
      </c>
      <c r="AG1807">
        <v>3.99</v>
      </c>
      <c r="AH1807">
        <v>5.6000000000000001E-2</v>
      </c>
      <c r="AI1807">
        <v>0.22900000000000001</v>
      </c>
      <c r="AJ1807">
        <v>0.69</v>
      </c>
      <c r="AK1807">
        <v>0</v>
      </c>
    </row>
    <row r="1808" spans="1:37" x14ac:dyDescent="0.25">
      <c r="A1808" s="18">
        <v>43966</v>
      </c>
      <c r="B1808" t="s">
        <v>243</v>
      </c>
      <c r="C1808" t="s">
        <v>156</v>
      </c>
      <c r="D1808">
        <v>16</v>
      </c>
      <c r="E1808">
        <v>1</v>
      </c>
      <c r="F1808">
        <v>0</v>
      </c>
      <c r="G1808">
        <v>15</v>
      </c>
      <c r="H1808">
        <v>454</v>
      </c>
      <c r="I1808">
        <v>16</v>
      </c>
      <c r="J1808">
        <v>72</v>
      </c>
      <c r="K1808">
        <v>366</v>
      </c>
      <c r="L1808" t="s">
        <v>13</v>
      </c>
      <c r="N1808" t="s">
        <v>156</v>
      </c>
      <c r="O1808" t="s">
        <v>39</v>
      </c>
      <c r="P1808" t="s">
        <v>40</v>
      </c>
      <c r="Q1808" t="s">
        <v>226</v>
      </c>
      <c r="R1808" t="s">
        <v>215</v>
      </c>
      <c r="T1808">
        <v>13</v>
      </c>
      <c r="U1808">
        <v>4</v>
      </c>
      <c r="V1808">
        <v>241</v>
      </c>
      <c r="W1808">
        <v>387</v>
      </c>
      <c r="X1808">
        <v>2853</v>
      </c>
      <c r="Y1808">
        <v>91592</v>
      </c>
      <c r="Z1808">
        <v>8217551</v>
      </c>
      <c r="AA1808">
        <v>89.72</v>
      </c>
      <c r="AB1808">
        <v>104.16946470000001</v>
      </c>
      <c r="AC1808">
        <v>-3.2162118080000002</v>
      </c>
      <c r="AD1808">
        <v>1.95</v>
      </c>
      <c r="AE1808">
        <v>55.25</v>
      </c>
      <c r="AF1808">
        <v>0.12</v>
      </c>
      <c r="AG1808">
        <v>1.95</v>
      </c>
      <c r="AH1808">
        <v>3.5200000000000002E-2</v>
      </c>
      <c r="AI1808">
        <v>0.15859999999999999</v>
      </c>
      <c r="AJ1808">
        <v>0.14000000000000001</v>
      </c>
      <c r="AK1808">
        <v>1</v>
      </c>
    </row>
    <row r="1809" spans="1:37" x14ac:dyDescent="0.25">
      <c r="A1809" s="18">
        <v>43966</v>
      </c>
      <c r="B1809" t="s">
        <v>225</v>
      </c>
      <c r="C1809" t="s">
        <v>187</v>
      </c>
      <c r="D1809">
        <v>0</v>
      </c>
      <c r="E1809">
        <v>0</v>
      </c>
      <c r="F1809">
        <v>0</v>
      </c>
      <c r="G1809">
        <v>0</v>
      </c>
      <c r="H1809">
        <v>195</v>
      </c>
      <c r="I1809">
        <v>27</v>
      </c>
      <c r="J1809">
        <v>53</v>
      </c>
      <c r="K1809">
        <v>115</v>
      </c>
      <c r="L1809" t="s">
        <v>13</v>
      </c>
      <c r="N1809" t="s">
        <v>187</v>
      </c>
      <c r="O1809" t="s">
        <v>39</v>
      </c>
      <c r="P1809" t="s">
        <v>40</v>
      </c>
      <c r="Q1809" t="s">
        <v>226</v>
      </c>
      <c r="R1809" t="s">
        <v>215</v>
      </c>
      <c r="T1809">
        <v>25</v>
      </c>
      <c r="U1809">
        <v>8</v>
      </c>
      <c r="V1809">
        <v>450</v>
      </c>
      <c r="W1809">
        <v>693</v>
      </c>
      <c r="X1809">
        <v>5417</v>
      </c>
      <c r="Y1809">
        <v>72981</v>
      </c>
      <c r="Z1809">
        <v>14874889</v>
      </c>
      <c r="AA1809">
        <v>203.82</v>
      </c>
      <c r="AB1809">
        <v>99.051964420000004</v>
      </c>
      <c r="AC1809">
        <v>2.1918944530000002</v>
      </c>
      <c r="AD1809">
        <v>0</v>
      </c>
      <c r="AE1809">
        <v>13.11</v>
      </c>
      <c r="AF1809">
        <v>0</v>
      </c>
      <c r="AG1809">
        <v>1.82</v>
      </c>
      <c r="AH1809">
        <v>0.13850000000000001</v>
      </c>
      <c r="AI1809">
        <v>0.27179999999999999</v>
      </c>
      <c r="AJ1809">
        <v>0</v>
      </c>
      <c r="AK1809">
        <v>1</v>
      </c>
    </row>
    <row r="1810" spans="1:37" x14ac:dyDescent="0.25">
      <c r="A1810" s="18">
        <v>43967</v>
      </c>
      <c r="B1810" t="s">
        <v>235</v>
      </c>
      <c r="C1810" t="s">
        <v>157</v>
      </c>
      <c r="D1810">
        <v>1</v>
      </c>
      <c r="E1810">
        <v>0</v>
      </c>
      <c r="F1810">
        <v>2</v>
      </c>
      <c r="G1810">
        <v>-1</v>
      </c>
      <c r="H1810">
        <v>18</v>
      </c>
      <c r="I1810">
        <v>1</v>
      </c>
      <c r="J1810">
        <v>15</v>
      </c>
      <c r="K1810">
        <v>2</v>
      </c>
      <c r="L1810" t="s">
        <v>13</v>
      </c>
      <c r="N1810" t="s">
        <v>157</v>
      </c>
      <c r="O1810" t="s">
        <v>39</v>
      </c>
      <c r="P1810" t="s">
        <v>40</v>
      </c>
      <c r="Q1810" t="s">
        <v>226</v>
      </c>
      <c r="R1810" t="s">
        <v>215</v>
      </c>
      <c r="S1810" t="s">
        <v>233</v>
      </c>
      <c r="T1810">
        <v>18</v>
      </c>
      <c r="U1810">
        <v>5</v>
      </c>
      <c r="V1810">
        <v>289</v>
      </c>
      <c r="X1810">
        <v>6497</v>
      </c>
      <c r="Y1810">
        <v>57956</v>
      </c>
      <c r="Z1810">
        <v>5247257</v>
      </c>
      <c r="AA1810">
        <v>90.54</v>
      </c>
      <c r="AB1810">
        <v>96.910521739999993</v>
      </c>
      <c r="AC1810">
        <v>4.2256146279999998</v>
      </c>
      <c r="AD1810">
        <v>0.19</v>
      </c>
      <c r="AE1810">
        <v>3.43</v>
      </c>
      <c r="AF1810">
        <v>0</v>
      </c>
      <c r="AG1810">
        <v>0.19</v>
      </c>
      <c r="AH1810">
        <v>5.5599999999999997E-2</v>
      </c>
      <c r="AI1810">
        <v>0.83330000000000004</v>
      </c>
      <c r="AK1810">
        <v>1</v>
      </c>
    </row>
    <row r="1811" spans="1:37" x14ac:dyDescent="0.25">
      <c r="A1811" s="18">
        <v>43967</v>
      </c>
      <c r="B1811" t="s">
        <v>37</v>
      </c>
      <c r="C1811" t="s">
        <v>38</v>
      </c>
      <c r="D1811">
        <v>3</v>
      </c>
      <c r="E1811">
        <v>0</v>
      </c>
      <c r="F1811">
        <v>11</v>
      </c>
      <c r="G1811">
        <v>-8</v>
      </c>
      <c r="H1811">
        <v>337</v>
      </c>
      <c r="I1811">
        <v>2</v>
      </c>
      <c r="J1811">
        <v>237</v>
      </c>
      <c r="K1811">
        <v>98</v>
      </c>
      <c r="L1811" t="s">
        <v>13</v>
      </c>
      <c r="N1811" t="s">
        <v>38</v>
      </c>
      <c r="O1811" t="s">
        <v>39</v>
      </c>
      <c r="P1811" t="s">
        <v>40</v>
      </c>
      <c r="Q1811" t="s">
        <v>41</v>
      </c>
      <c r="R1811" t="s">
        <v>42</v>
      </c>
      <c r="T1811">
        <v>8</v>
      </c>
      <c r="U1811">
        <v>1</v>
      </c>
      <c r="V1811">
        <v>57</v>
      </c>
      <c r="W1811">
        <v>80</v>
      </c>
      <c r="X1811">
        <v>636</v>
      </c>
      <c r="Y1811">
        <v>5780</v>
      </c>
      <c r="Z1811">
        <v>4216171</v>
      </c>
      <c r="AA1811">
        <v>729.43</v>
      </c>
      <c r="AB1811">
        <v>115.1317136</v>
      </c>
      <c r="AC1811">
        <v>-8.3694716880000009</v>
      </c>
      <c r="AD1811">
        <v>0.71</v>
      </c>
      <c r="AE1811">
        <v>79.930000000000007</v>
      </c>
      <c r="AF1811">
        <v>0</v>
      </c>
      <c r="AG1811">
        <v>0.47</v>
      </c>
      <c r="AH1811">
        <v>5.8999999999999999E-3</v>
      </c>
      <c r="AI1811">
        <v>0.70330000000000004</v>
      </c>
      <c r="AJ1811">
        <v>0.5</v>
      </c>
      <c r="AK1811">
        <v>1</v>
      </c>
    </row>
    <row r="1812" spans="1:37" x14ac:dyDescent="0.25">
      <c r="A1812" s="18">
        <v>43967</v>
      </c>
      <c r="B1812" t="s">
        <v>218</v>
      </c>
      <c r="C1812" t="s">
        <v>158</v>
      </c>
      <c r="D1812">
        <v>0</v>
      </c>
      <c r="E1812">
        <v>1</v>
      </c>
      <c r="F1812">
        <v>0</v>
      </c>
      <c r="G1812">
        <v>-1</v>
      </c>
      <c r="H1812">
        <v>563</v>
      </c>
      <c r="I1812">
        <v>60</v>
      </c>
      <c r="J1812">
        <v>158</v>
      </c>
      <c r="K1812">
        <v>345</v>
      </c>
      <c r="L1812" t="s">
        <v>13</v>
      </c>
      <c r="N1812" t="s">
        <v>158</v>
      </c>
      <c r="O1812" t="s">
        <v>39</v>
      </c>
      <c r="P1812" t="s">
        <v>40</v>
      </c>
      <c r="Q1812" t="s">
        <v>214</v>
      </c>
      <c r="R1812" t="s">
        <v>215</v>
      </c>
      <c r="T1812">
        <v>4</v>
      </c>
      <c r="U1812">
        <v>4</v>
      </c>
      <c r="V1812">
        <v>155</v>
      </c>
      <c r="W1812">
        <v>313</v>
      </c>
      <c r="X1812">
        <v>1238</v>
      </c>
      <c r="Y1812">
        <v>9663</v>
      </c>
      <c r="Z1812">
        <v>10722374</v>
      </c>
      <c r="AA1812">
        <v>1109.6400000000001</v>
      </c>
      <c r="AB1812">
        <v>106.1090043</v>
      </c>
      <c r="AC1812">
        <v>-6.4567363880000004</v>
      </c>
      <c r="AD1812">
        <v>0</v>
      </c>
      <c r="AE1812">
        <v>52.51</v>
      </c>
      <c r="AF1812">
        <v>0.09</v>
      </c>
      <c r="AG1812">
        <v>5.6</v>
      </c>
      <c r="AH1812">
        <v>0.1066</v>
      </c>
      <c r="AI1812">
        <v>0.28060000000000002</v>
      </c>
      <c r="AJ1812">
        <v>0</v>
      </c>
      <c r="AK1812">
        <v>0.33</v>
      </c>
    </row>
    <row r="1813" spans="1:37" x14ac:dyDescent="0.25">
      <c r="A1813" s="18">
        <v>43967</v>
      </c>
      <c r="B1813" t="s">
        <v>250</v>
      </c>
      <c r="C1813" t="s">
        <v>159</v>
      </c>
      <c r="D1813">
        <v>3</v>
      </c>
      <c r="E1813">
        <v>0</v>
      </c>
      <c r="F1813">
        <v>0</v>
      </c>
      <c r="G1813">
        <v>3</v>
      </c>
      <c r="H1813">
        <v>56</v>
      </c>
      <c r="I1813">
        <v>2</v>
      </c>
      <c r="J1813">
        <v>1</v>
      </c>
      <c r="K1813">
        <v>53</v>
      </c>
      <c r="L1813" t="s">
        <v>13</v>
      </c>
      <c r="N1813" t="s">
        <v>159</v>
      </c>
      <c r="O1813" t="s">
        <v>39</v>
      </c>
      <c r="P1813" t="s">
        <v>40</v>
      </c>
      <c r="Q1813" t="s">
        <v>226</v>
      </c>
      <c r="R1813" t="s">
        <v>215</v>
      </c>
      <c r="T1813">
        <v>9</v>
      </c>
      <c r="U1813">
        <v>1</v>
      </c>
      <c r="V1813">
        <v>129</v>
      </c>
      <c r="W1813">
        <v>172</v>
      </c>
      <c r="X1813">
        <v>1341</v>
      </c>
      <c r="Y1813">
        <v>19919</v>
      </c>
      <c r="Z1813">
        <v>1999539</v>
      </c>
      <c r="AA1813">
        <v>100.38</v>
      </c>
      <c r="AB1813">
        <v>102.33842129999999</v>
      </c>
      <c r="AC1813">
        <v>-3.5335836270000001</v>
      </c>
      <c r="AD1813">
        <v>1.5</v>
      </c>
      <c r="AE1813">
        <v>28.01</v>
      </c>
      <c r="AF1813">
        <v>0</v>
      </c>
      <c r="AG1813">
        <v>1</v>
      </c>
      <c r="AH1813">
        <v>3.5700000000000003E-2</v>
      </c>
      <c r="AI1813">
        <v>1.7899999999999999E-2</v>
      </c>
      <c r="AJ1813">
        <v>0.27</v>
      </c>
      <c r="AK1813">
        <v>1</v>
      </c>
    </row>
    <row r="1814" spans="1:37" x14ac:dyDescent="0.25">
      <c r="A1814" s="18">
        <v>43967</v>
      </c>
      <c r="B1814" t="s">
        <v>213</v>
      </c>
      <c r="C1814" t="s">
        <v>161</v>
      </c>
      <c r="D1814">
        <v>101</v>
      </c>
      <c r="E1814">
        <v>0</v>
      </c>
      <c r="F1814">
        <v>18</v>
      </c>
      <c r="G1814">
        <v>83</v>
      </c>
      <c r="H1814">
        <v>5232</v>
      </c>
      <c r="I1814">
        <v>416</v>
      </c>
      <c r="J1814">
        <v>1229</v>
      </c>
      <c r="K1814">
        <v>3587</v>
      </c>
      <c r="L1814" t="s">
        <v>13</v>
      </c>
      <c r="N1814" t="s">
        <v>161</v>
      </c>
      <c r="O1814" t="s">
        <v>39</v>
      </c>
      <c r="P1814" t="s">
        <v>40</v>
      </c>
      <c r="Q1814" t="s">
        <v>214</v>
      </c>
      <c r="R1814" t="s">
        <v>215</v>
      </c>
      <c r="S1814" t="s">
        <v>216</v>
      </c>
      <c r="T1814">
        <v>1</v>
      </c>
      <c r="U1814">
        <v>5</v>
      </c>
      <c r="V1814">
        <v>44</v>
      </c>
      <c r="W1814">
        <v>267</v>
      </c>
      <c r="Y1814">
        <v>664</v>
      </c>
      <c r="Z1814">
        <v>10846145</v>
      </c>
      <c r="AA1814">
        <v>16334.31</v>
      </c>
      <c r="AB1814">
        <v>106.8361183</v>
      </c>
      <c r="AC1814">
        <v>-6.2046989909999999</v>
      </c>
      <c r="AD1814">
        <v>9.31</v>
      </c>
      <c r="AE1814">
        <v>482.38</v>
      </c>
      <c r="AF1814">
        <v>0</v>
      </c>
      <c r="AG1814">
        <v>38.35</v>
      </c>
      <c r="AH1814">
        <v>7.9500000000000001E-2</v>
      </c>
      <c r="AI1814">
        <v>0.2349</v>
      </c>
      <c r="AJ1814">
        <v>1.22</v>
      </c>
      <c r="AK1814">
        <v>0</v>
      </c>
    </row>
    <row r="1815" spans="1:37" x14ac:dyDescent="0.25">
      <c r="A1815" s="18">
        <v>43967</v>
      </c>
      <c r="B1815" t="s">
        <v>223</v>
      </c>
      <c r="C1815" t="s">
        <v>160</v>
      </c>
      <c r="D1815">
        <v>6</v>
      </c>
      <c r="E1815">
        <v>0</v>
      </c>
      <c r="F1815">
        <v>1</v>
      </c>
      <c r="G1815">
        <v>5</v>
      </c>
      <c r="H1815">
        <v>179</v>
      </c>
      <c r="I1815">
        <v>8</v>
      </c>
      <c r="J1815">
        <v>88</v>
      </c>
      <c r="K1815">
        <v>83</v>
      </c>
      <c r="L1815" t="s">
        <v>13</v>
      </c>
      <c r="N1815" t="s">
        <v>160</v>
      </c>
      <c r="O1815" t="s">
        <v>39</v>
      </c>
      <c r="P1815" t="s">
        <v>40</v>
      </c>
      <c r="Q1815" t="s">
        <v>214</v>
      </c>
      <c r="R1815" t="s">
        <v>215</v>
      </c>
      <c r="S1815" t="s">
        <v>224</v>
      </c>
      <c r="T1815">
        <v>4</v>
      </c>
      <c r="U1815">
        <v>1</v>
      </c>
      <c r="V1815">
        <v>78</v>
      </c>
      <c r="W1815">
        <v>46</v>
      </c>
      <c r="X1815">
        <v>392</v>
      </c>
      <c r="Y1815">
        <v>3133</v>
      </c>
      <c r="Z1815">
        <v>3631015</v>
      </c>
      <c r="AA1815">
        <v>1158.9000000000001</v>
      </c>
      <c r="AB1815">
        <v>110.4448783</v>
      </c>
      <c r="AC1815">
        <v>-7.8945018500000002</v>
      </c>
      <c r="AD1815">
        <v>1.65</v>
      </c>
      <c r="AE1815">
        <v>49.3</v>
      </c>
      <c r="AF1815">
        <v>0</v>
      </c>
      <c r="AG1815">
        <v>2.2000000000000002</v>
      </c>
      <c r="AH1815">
        <v>4.4699999999999997E-2</v>
      </c>
      <c r="AI1815">
        <v>0.49159999999999998</v>
      </c>
      <c r="AJ1815">
        <v>2</v>
      </c>
      <c r="AK1815">
        <v>1</v>
      </c>
    </row>
    <row r="1816" spans="1:37" x14ac:dyDescent="0.25">
      <c r="A1816" s="18">
        <v>43967</v>
      </c>
      <c r="B1816" t="s">
        <v>254</v>
      </c>
      <c r="C1816" t="s">
        <v>162</v>
      </c>
      <c r="D1816">
        <v>1</v>
      </c>
      <c r="E1816">
        <v>1</v>
      </c>
      <c r="F1816">
        <v>0</v>
      </c>
      <c r="G1816">
        <v>0</v>
      </c>
      <c r="H1816">
        <v>23</v>
      </c>
      <c r="I1816">
        <v>2</v>
      </c>
      <c r="J1816">
        <v>14</v>
      </c>
      <c r="K1816">
        <v>7</v>
      </c>
      <c r="L1816" t="s">
        <v>13</v>
      </c>
      <c r="N1816" t="s">
        <v>162</v>
      </c>
      <c r="O1816" t="s">
        <v>39</v>
      </c>
      <c r="P1816" t="s">
        <v>40</v>
      </c>
      <c r="Q1816" t="s">
        <v>220</v>
      </c>
      <c r="R1816" t="s">
        <v>42</v>
      </c>
      <c r="T1816">
        <v>5</v>
      </c>
      <c r="U1816">
        <v>1</v>
      </c>
      <c r="V1816">
        <v>77</v>
      </c>
      <c r="W1816">
        <v>72</v>
      </c>
      <c r="X1816">
        <v>657</v>
      </c>
      <c r="Y1816">
        <v>11257</v>
      </c>
      <c r="Z1816">
        <v>1180651</v>
      </c>
      <c r="AA1816">
        <v>104.88</v>
      </c>
      <c r="AB1816">
        <v>122.37605809999999</v>
      </c>
      <c r="AC1816">
        <v>0.68700260400000002</v>
      </c>
      <c r="AD1816">
        <v>0.85</v>
      </c>
      <c r="AE1816">
        <v>19.48</v>
      </c>
      <c r="AF1816">
        <v>0.85</v>
      </c>
      <c r="AG1816">
        <v>1.69</v>
      </c>
      <c r="AH1816">
        <v>8.6999999999999994E-2</v>
      </c>
      <c r="AI1816">
        <v>0.60870000000000002</v>
      </c>
      <c r="AJ1816">
        <v>1</v>
      </c>
    </row>
    <row r="1817" spans="1:37" x14ac:dyDescent="0.25">
      <c r="A1817" s="18">
        <v>43967</v>
      </c>
      <c r="B1817" t="s">
        <v>246</v>
      </c>
      <c r="C1817" t="s">
        <v>163</v>
      </c>
      <c r="D1817">
        <v>10</v>
      </c>
      <c r="E1817">
        <v>0</v>
      </c>
      <c r="F1817">
        <v>1</v>
      </c>
      <c r="G1817">
        <v>9</v>
      </c>
      <c r="H1817">
        <v>78</v>
      </c>
      <c r="I1817">
        <v>0</v>
      </c>
      <c r="J1817">
        <v>4</v>
      </c>
      <c r="K1817">
        <v>74</v>
      </c>
      <c r="L1817" t="s">
        <v>13</v>
      </c>
      <c r="N1817" t="s">
        <v>163</v>
      </c>
      <c r="O1817" t="s">
        <v>39</v>
      </c>
      <c r="P1817" t="s">
        <v>40</v>
      </c>
      <c r="Q1817" t="s">
        <v>226</v>
      </c>
      <c r="R1817" t="s">
        <v>215</v>
      </c>
      <c r="T1817">
        <v>9</v>
      </c>
      <c r="U1817">
        <v>2</v>
      </c>
      <c r="V1817">
        <v>141</v>
      </c>
      <c r="W1817">
        <v>163</v>
      </c>
      <c r="X1817">
        <v>1399</v>
      </c>
      <c r="Y1817">
        <v>50058</v>
      </c>
      <c r="Z1817">
        <v>3493357</v>
      </c>
      <c r="AA1817">
        <v>69.790000000000006</v>
      </c>
      <c r="AB1817">
        <v>102.72364039999999</v>
      </c>
      <c r="AC1817">
        <v>-1.69769766</v>
      </c>
      <c r="AD1817">
        <v>2.86</v>
      </c>
      <c r="AE1817">
        <v>22.33</v>
      </c>
      <c r="AF1817">
        <v>0</v>
      </c>
      <c r="AG1817">
        <v>0</v>
      </c>
      <c r="AH1817">
        <v>0</v>
      </c>
      <c r="AI1817">
        <v>5.1299999999999998E-2</v>
      </c>
      <c r="AJ1817">
        <v>3.33</v>
      </c>
      <c r="AK1817">
        <v>1</v>
      </c>
    </row>
    <row r="1818" spans="1:37" x14ac:dyDescent="0.25">
      <c r="A1818" s="18">
        <v>43967</v>
      </c>
      <c r="B1818" t="s">
        <v>217</v>
      </c>
      <c r="C1818" t="s">
        <v>164</v>
      </c>
      <c r="D1818">
        <v>23</v>
      </c>
      <c r="E1818">
        <v>0</v>
      </c>
      <c r="F1818">
        <v>1</v>
      </c>
      <c r="G1818">
        <v>22</v>
      </c>
      <c r="H1818">
        <v>1611</v>
      </c>
      <c r="I1818">
        <v>95</v>
      </c>
      <c r="J1818">
        <v>259</v>
      </c>
      <c r="K1818">
        <v>1257</v>
      </c>
      <c r="L1818" t="s">
        <v>13</v>
      </c>
      <c r="N1818" t="s">
        <v>164</v>
      </c>
      <c r="O1818" t="s">
        <v>39</v>
      </c>
      <c r="P1818" t="s">
        <v>40</v>
      </c>
      <c r="Q1818" t="s">
        <v>214</v>
      </c>
      <c r="R1818" t="s">
        <v>215</v>
      </c>
      <c r="T1818">
        <v>18</v>
      </c>
      <c r="U1818">
        <v>9</v>
      </c>
      <c r="V1818">
        <v>627</v>
      </c>
      <c r="W1818">
        <v>645</v>
      </c>
      <c r="X1818">
        <v>5312</v>
      </c>
      <c r="Y1818">
        <v>35378</v>
      </c>
      <c r="Z1818">
        <v>45161325</v>
      </c>
      <c r="AA1818">
        <v>1276.55</v>
      </c>
      <c r="AB1818">
        <v>107.60370829999999</v>
      </c>
      <c r="AC1818">
        <v>-6.9204320829999997</v>
      </c>
      <c r="AD1818">
        <v>0.51</v>
      </c>
      <c r="AE1818">
        <v>35.67</v>
      </c>
      <c r="AF1818">
        <v>0</v>
      </c>
      <c r="AG1818">
        <v>2.1</v>
      </c>
      <c r="AH1818">
        <v>5.8999999999999997E-2</v>
      </c>
      <c r="AI1818">
        <v>0.1608</v>
      </c>
      <c r="AJ1818">
        <v>0.72</v>
      </c>
      <c r="AK1818">
        <v>0</v>
      </c>
    </row>
    <row r="1819" spans="1:37" x14ac:dyDescent="0.25">
      <c r="A1819" s="18">
        <v>43967</v>
      </c>
      <c r="B1819" t="s">
        <v>227</v>
      </c>
      <c r="C1819" t="s">
        <v>165</v>
      </c>
      <c r="D1819">
        <v>31</v>
      </c>
      <c r="E1819">
        <v>0</v>
      </c>
      <c r="F1819">
        <v>0</v>
      </c>
      <c r="G1819">
        <v>31</v>
      </c>
      <c r="H1819">
        <v>1129</v>
      </c>
      <c r="I1819">
        <v>61</v>
      </c>
      <c r="J1819">
        <v>244</v>
      </c>
      <c r="K1819">
        <v>824</v>
      </c>
      <c r="L1819" t="s">
        <v>13</v>
      </c>
      <c r="N1819" t="s">
        <v>165</v>
      </c>
      <c r="O1819" t="s">
        <v>39</v>
      </c>
      <c r="P1819" t="s">
        <v>40</v>
      </c>
      <c r="Q1819" t="s">
        <v>214</v>
      </c>
      <c r="R1819" t="s">
        <v>215</v>
      </c>
      <c r="T1819">
        <v>29</v>
      </c>
      <c r="U1819">
        <v>6</v>
      </c>
      <c r="V1819">
        <v>576</v>
      </c>
      <c r="W1819">
        <v>753</v>
      </c>
      <c r="X1819">
        <v>7809</v>
      </c>
      <c r="Y1819">
        <v>32801</v>
      </c>
      <c r="Z1819">
        <v>36364072</v>
      </c>
      <c r="AA1819">
        <v>1108.6400000000001</v>
      </c>
      <c r="AB1819">
        <v>110.20111489999999</v>
      </c>
      <c r="AC1819">
        <v>-7.2590971770000001</v>
      </c>
      <c r="AD1819">
        <v>0.85</v>
      </c>
      <c r="AE1819">
        <v>31.05</v>
      </c>
      <c r="AF1819">
        <v>0</v>
      </c>
      <c r="AG1819">
        <v>1.68</v>
      </c>
      <c r="AH1819">
        <v>5.3999999999999999E-2</v>
      </c>
      <c r="AI1819">
        <v>0.21609999999999999</v>
      </c>
      <c r="AJ1819">
        <v>0.72</v>
      </c>
      <c r="AK1819">
        <v>1</v>
      </c>
    </row>
    <row r="1820" spans="1:37" x14ac:dyDescent="0.25">
      <c r="A1820" s="18">
        <v>43967</v>
      </c>
      <c r="B1820" t="s">
        <v>228</v>
      </c>
      <c r="C1820" t="s">
        <v>166</v>
      </c>
      <c r="D1820">
        <v>176</v>
      </c>
      <c r="E1820">
        <v>5</v>
      </c>
      <c r="F1820">
        <v>8</v>
      </c>
      <c r="G1820">
        <v>163</v>
      </c>
      <c r="H1820">
        <v>2036</v>
      </c>
      <c r="I1820">
        <v>182</v>
      </c>
      <c r="J1820">
        <v>290</v>
      </c>
      <c r="K1820">
        <v>1564</v>
      </c>
      <c r="L1820" t="s">
        <v>13</v>
      </c>
      <c r="N1820" t="s">
        <v>166</v>
      </c>
      <c r="O1820" t="s">
        <v>39</v>
      </c>
      <c r="P1820" t="s">
        <v>40</v>
      </c>
      <c r="Q1820" t="s">
        <v>214</v>
      </c>
      <c r="R1820" t="s">
        <v>215</v>
      </c>
      <c r="T1820">
        <v>29</v>
      </c>
      <c r="U1820">
        <v>9</v>
      </c>
      <c r="V1820">
        <v>666</v>
      </c>
      <c r="W1820">
        <v>777</v>
      </c>
      <c r="X1820">
        <v>7724</v>
      </c>
      <c r="Y1820">
        <v>47803</v>
      </c>
      <c r="Z1820">
        <v>40479023</v>
      </c>
      <c r="AA1820">
        <v>846.78</v>
      </c>
      <c r="AB1820">
        <v>112.7329414</v>
      </c>
      <c r="AC1820">
        <v>-7.7233455790000001</v>
      </c>
      <c r="AD1820">
        <v>4.3499999999999996</v>
      </c>
      <c r="AE1820">
        <v>50.3</v>
      </c>
      <c r="AF1820">
        <v>0.12</v>
      </c>
      <c r="AG1820">
        <v>4.5</v>
      </c>
      <c r="AH1820">
        <v>8.9399999999999993E-2</v>
      </c>
      <c r="AI1820">
        <v>0.1424</v>
      </c>
      <c r="AJ1820">
        <v>2.93</v>
      </c>
      <c r="AK1820">
        <v>0.45</v>
      </c>
    </row>
    <row r="1821" spans="1:37" x14ac:dyDescent="0.25">
      <c r="A1821" s="18">
        <v>43967</v>
      </c>
      <c r="B1821" t="s">
        <v>244</v>
      </c>
      <c r="C1821" t="s">
        <v>167</v>
      </c>
      <c r="D1821">
        <v>2</v>
      </c>
      <c r="E1821">
        <v>0</v>
      </c>
      <c r="F1821">
        <v>0</v>
      </c>
      <c r="G1821">
        <v>2</v>
      </c>
      <c r="H1821">
        <v>128</v>
      </c>
      <c r="I1821">
        <v>2</v>
      </c>
      <c r="J1821">
        <v>21</v>
      </c>
      <c r="K1821">
        <v>105</v>
      </c>
      <c r="L1821" t="s">
        <v>13</v>
      </c>
      <c r="N1821" t="s">
        <v>167</v>
      </c>
      <c r="O1821" t="s">
        <v>39</v>
      </c>
      <c r="P1821" t="s">
        <v>40</v>
      </c>
      <c r="Q1821" t="s">
        <v>222</v>
      </c>
      <c r="R1821" t="s">
        <v>215</v>
      </c>
      <c r="T1821">
        <v>12</v>
      </c>
      <c r="U1821">
        <v>2</v>
      </c>
      <c r="V1821">
        <v>174</v>
      </c>
      <c r="W1821">
        <v>99</v>
      </c>
      <c r="X1821">
        <v>2031</v>
      </c>
      <c r="Y1821">
        <v>147307</v>
      </c>
      <c r="Z1821">
        <v>5422814</v>
      </c>
      <c r="AA1821">
        <v>36.81</v>
      </c>
      <c r="AB1821">
        <v>111.1211776</v>
      </c>
      <c r="AC1821">
        <v>-8.6474572E-2</v>
      </c>
      <c r="AD1821">
        <v>0.37</v>
      </c>
      <c r="AE1821">
        <v>23.6</v>
      </c>
      <c r="AF1821">
        <v>0</v>
      </c>
      <c r="AG1821">
        <v>0.37</v>
      </c>
      <c r="AH1821">
        <v>1.5599999999999999E-2</v>
      </c>
      <c r="AI1821">
        <v>0.1641</v>
      </c>
      <c r="AK1821">
        <v>1</v>
      </c>
    </row>
    <row r="1822" spans="1:37" x14ac:dyDescent="0.25">
      <c r="A1822" s="18">
        <v>43967</v>
      </c>
      <c r="B1822" t="s">
        <v>247</v>
      </c>
      <c r="C1822" t="s">
        <v>168</v>
      </c>
      <c r="D1822">
        <v>7</v>
      </c>
      <c r="E1822">
        <v>0</v>
      </c>
      <c r="F1822">
        <v>49</v>
      </c>
      <c r="G1822">
        <v>-42</v>
      </c>
      <c r="H1822">
        <v>362</v>
      </c>
      <c r="I1822">
        <v>36</v>
      </c>
      <c r="J1822">
        <v>73</v>
      </c>
      <c r="K1822">
        <v>253</v>
      </c>
      <c r="L1822" t="s">
        <v>13</v>
      </c>
      <c r="N1822" t="s">
        <v>168</v>
      </c>
      <c r="O1822" t="s">
        <v>39</v>
      </c>
      <c r="P1822" t="s">
        <v>40</v>
      </c>
      <c r="Q1822" t="s">
        <v>222</v>
      </c>
      <c r="R1822" t="s">
        <v>42</v>
      </c>
      <c r="T1822">
        <v>11</v>
      </c>
      <c r="U1822">
        <v>2</v>
      </c>
      <c r="V1822">
        <v>153</v>
      </c>
      <c r="W1822">
        <v>144</v>
      </c>
      <c r="X1822">
        <v>1864</v>
      </c>
      <c r="Y1822">
        <v>38744</v>
      </c>
      <c r="Z1822">
        <v>4023049</v>
      </c>
      <c r="AA1822">
        <v>103.84</v>
      </c>
      <c r="AB1822">
        <v>115.4385783</v>
      </c>
      <c r="AC1822">
        <v>-2.993594979</v>
      </c>
      <c r="AD1822">
        <v>1.74</v>
      </c>
      <c r="AE1822">
        <v>89.98</v>
      </c>
      <c r="AF1822">
        <v>0</v>
      </c>
      <c r="AG1822">
        <v>8.9499999999999993</v>
      </c>
      <c r="AH1822">
        <v>9.9400000000000002E-2</v>
      </c>
      <c r="AI1822">
        <v>0.20169999999999999</v>
      </c>
      <c r="AJ1822">
        <v>0.1</v>
      </c>
      <c r="AK1822">
        <v>0</v>
      </c>
    </row>
    <row r="1823" spans="1:37" x14ac:dyDescent="0.25">
      <c r="A1823" s="18">
        <v>43967</v>
      </c>
      <c r="B1823" t="s">
        <v>236</v>
      </c>
      <c r="C1823" t="s">
        <v>169</v>
      </c>
      <c r="D1823">
        <v>0</v>
      </c>
      <c r="E1823">
        <v>0</v>
      </c>
      <c r="F1823">
        <v>0</v>
      </c>
      <c r="G1823">
        <v>0</v>
      </c>
      <c r="H1823">
        <v>223</v>
      </c>
      <c r="I1823">
        <v>10</v>
      </c>
      <c r="J1823">
        <v>49</v>
      </c>
      <c r="K1823">
        <v>164</v>
      </c>
      <c r="L1823" t="s">
        <v>13</v>
      </c>
      <c r="N1823" t="s">
        <v>169</v>
      </c>
      <c r="O1823" t="s">
        <v>39</v>
      </c>
      <c r="P1823" t="s">
        <v>40</v>
      </c>
      <c r="Q1823" t="s">
        <v>222</v>
      </c>
      <c r="R1823" t="s">
        <v>215</v>
      </c>
      <c r="T1823">
        <v>13</v>
      </c>
      <c r="U1823">
        <v>1</v>
      </c>
      <c r="V1823">
        <v>136</v>
      </c>
      <c r="W1823">
        <v>139</v>
      </c>
      <c r="X1823">
        <v>1432</v>
      </c>
      <c r="Y1823">
        <v>153565</v>
      </c>
      <c r="Z1823">
        <v>2570289</v>
      </c>
      <c r="AA1823">
        <v>16.739999999999998</v>
      </c>
      <c r="AB1823">
        <v>113.41765359999999</v>
      </c>
      <c r="AC1823">
        <v>-1.6024846530000001</v>
      </c>
      <c r="AD1823">
        <v>0</v>
      </c>
      <c r="AE1823">
        <v>86.76</v>
      </c>
      <c r="AF1823">
        <v>0</v>
      </c>
      <c r="AG1823">
        <v>3.89</v>
      </c>
      <c r="AH1823">
        <v>4.48E-2</v>
      </c>
      <c r="AI1823">
        <v>0.21970000000000001</v>
      </c>
      <c r="AJ1823">
        <v>0</v>
      </c>
      <c r="AK1823">
        <v>1</v>
      </c>
    </row>
    <row r="1824" spans="1:37" x14ac:dyDescent="0.25">
      <c r="A1824" s="18">
        <v>43967</v>
      </c>
      <c r="B1824" t="s">
        <v>221</v>
      </c>
      <c r="C1824" t="s">
        <v>170</v>
      </c>
      <c r="D1824">
        <v>2</v>
      </c>
      <c r="E1824">
        <v>0</v>
      </c>
      <c r="F1824">
        <v>2</v>
      </c>
      <c r="G1824">
        <v>0</v>
      </c>
      <c r="H1824">
        <v>250</v>
      </c>
      <c r="I1824">
        <v>3</v>
      </c>
      <c r="J1824">
        <v>63</v>
      </c>
      <c r="K1824">
        <v>184</v>
      </c>
      <c r="L1824" t="s">
        <v>13</v>
      </c>
      <c r="N1824" t="s">
        <v>170</v>
      </c>
      <c r="O1824" t="s">
        <v>39</v>
      </c>
      <c r="P1824" t="s">
        <v>40</v>
      </c>
      <c r="Q1824" t="s">
        <v>222</v>
      </c>
      <c r="R1824" t="s">
        <v>42</v>
      </c>
      <c r="T1824">
        <v>7</v>
      </c>
      <c r="U1824">
        <v>3</v>
      </c>
      <c r="V1824">
        <v>103</v>
      </c>
      <c r="W1824">
        <v>197</v>
      </c>
      <c r="X1824">
        <v>841</v>
      </c>
      <c r="Y1824">
        <v>129067</v>
      </c>
      <c r="Z1824">
        <v>3552191</v>
      </c>
      <c r="AA1824">
        <v>27.52</v>
      </c>
      <c r="AB1824">
        <v>116.4684405</v>
      </c>
      <c r="AC1824">
        <v>0.45385803000000002</v>
      </c>
      <c r="AD1824">
        <v>0.56000000000000005</v>
      </c>
      <c r="AE1824">
        <v>70.38</v>
      </c>
      <c r="AF1824">
        <v>0</v>
      </c>
      <c r="AG1824">
        <v>0.84</v>
      </c>
      <c r="AH1824">
        <v>1.2E-2</v>
      </c>
      <c r="AI1824">
        <v>0.252</v>
      </c>
      <c r="AJ1824">
        <v>0.15</v>
      </c>
      <c r="AK1824">
        <v>1</v>
      </c>
    </row>
    <row r="1825" spans="1:37" x14ac:dyDescent="0.25">
      <c r="A1825" s="18">
        <v>43967</v>
      </c>
      <c r="B1825" t="s">
        <v>241</v>
      </c>
      <c r="C1825" t="s">
        <v>171</v>
      </c>
      <c r="D1825">
        <v>12</v>
      </c>
      <c r="E1825">
        <v>0</v>
      </c>
      <c r="F1825">
        <v>12</v>
      </c>
      <c r="G1825">
        <v>0</v>
      </c>
      <c r="H1825">
        <v>153</v>
      </c>
      <c r="I1825">
        <v>1</v>
      </c>
      <c r="J1825">
        <v>41</v>
      </c>
      <c r="K1825">
        <v>111</v>
      </c>
      <c r="L1825" t="s">
        <v>13</v>
      </c>
      <c r="N1825" t="s">
        <v>171</v>
      </c>
      <c r="O1825" t="s">
        <v>39</v>
      </c>
      <c r="P1825" t="s">
        <v>40</v>
      </c>
      <c r="Q1825" t="s">
        <v>222</v>
      </c>
      <c r="R1825" t="s">
        <v>42</v>
      </c>
      <c r="T1825">
        <v>4</v>
      </c>
      <c r="U1825">
        <v>1</v>
      </c>
      <c r="V1825">
        <v>53</v>
      </c>
      <c r="W1825">
        <v>35</v>
      </c>
      <c r="X1825">
        <v>447</v>
      </c>
      <c r="Y1825">
        <v>75468</v>
      </c>
      <c r="Z1825">
        <v>648407</v>
      </c>
      <c r="AA1825">
        <v>8.59</v>
      </c>
      <c r="AB1825">
        <v>116.2188791</v>
      </c>
      <c r="AC1825">
        <v>2.8910126209999998</v>
      </c>
      <c r="AD1825">
        <v>18.510000000000002</v>
      </c>
      <c r="AE1825">
        <v>235.96</v>
      </c>
      <c r="AF1825">
        <v>0</v>
      </c>
      <c r="AG1825">
        <v>1.54</v>
      </c>
      <c r="AH1825">
        <v>6.4999999999999997E-3</v>
      </c>
      <c r="AI1825">
        <v>0.26800000000000002</v>
      </c>
      <c r="AJ1825">
        <v>4</v>
      </c>
      <c r="AK1825">
        <v>1</v>
      </c>
    </row>
    <row r="1826" spans="1:37" x14ac:dyDescent="0.25">
      <c r="A1826" s="18">
        <v>43967</v>
      </c>
      <c r="B1826" t="s">
        <v>248</v>
      </c>
      <c r="C1826" t="s">
        <v>172</v>
      </c>
      <c r="D1826">
        <v>0</v>
      </c>
      <c r="E1826">
        <v>0</v>
      </c>
      <c r="F1826">
        <v>0</v>
      </c>
      <c r="G1826">
        <v>0</v>
      </c>
      <c r="H1826">
        <v>29</v>
      </c>
      <c r="I1826">
        <v>1</v>
      </c>
      <c r="J1826">
        <v>24</v>
      </c>
      <c r="K1826">
        <v>4</v>
      </c>
      <c r="L1826" t="s">
        <v>13</v>
      </c>
      <c r="N1826" t="s">
        <v>172</v>
      </c>
      <c r="O1826" t="s">
        <v>39</v>
      </c>
      <c r="P1826" t="s">
        <v>40</v>
      </c>
      <c r="Q1826" t="s">
        <v>226</v>
      </c>
      <c r="R1826" t="s">
        <v>215</v>
      </c>
      <c r="T1826">
        <v>6</v>
      </c>
      <c r="U1826">
        <v>1</v>
      </c>
      <c r="V1826">
        <v>47</v>
      </c>
      <c r="W1826">
        <v>82</v>
      </c>
      <c r="X1826">
        <v>309</v>
      </c>
      <c r="Y1826">
        <v>16424</v>
      </c>
      <c r="Z1826">
        <v>1379767</v>
      </c>
      <c r="AA1826">
        <v>84.01</v>
      </c>
      <c r="AB1826">
        <v>106.5499324</v>
      </c>
      <c r="AC1826">
        <v>-2.4474441269999998</v>
      </c>
      <c r="AD1826">
        <v>0</v>
      </c>
      <c r="AE1826">
        <v>21.02</v>
      </c>
      <c r="AF1826">
        <v>0</v>
      </c>
      <c r="AG1826">
        <v>0.72</v>
      </c>
      <c r="AH1826">
        <v>3.4500000000000003E-2</v>
      </c>
      <c r="AI1826">
        <v>0.8276</v>
      </c>
      <c r="AJ1826">
        <v>1</v>
      </c>
      <c r="AK1826">
        <v>1</v>
      </c>
    </row>
    <row r="1827" spans="1:37" x14ac:dyDescent="0.25">
      <c r="A1827" s="18">
        <v>43967</v>
      </c>
      <c r="B1827" t="s">
        <v>249</v>
      </c>
      <c r="C1827" t="s">
        <v>173</v>
      </c>
      <c r="D1827">
        <v>1</v>
      </c>
      <c r="E1827">
        <v>0</v>
      </c>
      <c r="F1827">
        <v>0</v>
      </c>
      <c r="G1827">
        <v>1</v>
      </c>
      <c r="H1827">
        <v>111</v>
      </c>
      <c r="I1827">
        <v>10</v>
      </c>
      <c r="J1827">
        <v>81</v>
      </c>
      <c r="K1827">
        <v>20</v>
      </c>
      <c r="L1827" t="s">
        <v>13</v>
      </c>
      <c r="N1827" t="s">
        <v>173</v>
      </c>
      <c r="O1827" t="s">
        <v>39</v>
      </c>
      <c r="P1827" t="s">
        <v>40</v>
      </c>
      <c r="Q1827" t="s">
        <v>226</v>
      </c>
      <c r="R1827" t="s">
        <v>215</v>
      </c>
      <c r="T1827">
        <v>5</v>
      </c>
      <c r="U1827">
        <v>2</v>
      </c>
      <c r="V1827">
        <v>75</v>
      </c>
      <c r="W1827">
        <v>142</v>
      </c>
      <c r="X1827">
        <v>275</v>
      </c>
      <c r="Y1827">
        <v>8202</v>
      </c>
      <c r="Z1827">
        <v>1929400</v>
      </c>
      <c r="AA1827">
        <v>235.24</v>
      </c>
      <c r="AB1827">
        <v>108.261746</v>
      </c>
      <c r="AC1827">
        <v>3.9163459999999999</v>
      </c>
      <c r="AD1827">
        <v>0.52</v>
      </c>
      <c r="AE1827">
        <v>57.53</v>
      </c>
      <c r="AF1827">
        <v>0</v>
      </c>
      <c r="AG1827">
        <v>5.18</v>
      </c>
      <c r="AH1827">
        <v>9.01E-2</v>
      </c>
      <c r="AI1827">
        <v>0.72970000000000002</v>
      </c>
      <c r="AJ1827">
        <v>0.25</v>
      </c>
      <c r="AK1827">
        <v>1</v>
      </c>
    </row>
    <row r="1828" spans="1:37" x14ac:dyDescent="0.25">
      <c r="A1828" s="18">
        <v>43967</v>
      </c>
      <c r="B1828" t="s">
        <v>237</v>
      </c>
      <c r="C1828" t="s">
        <v>174</v>
      </c>
      <c r="D1828">
        <v>0</v>
      </c>
      <c r="E1828">
        <v>0</v>
      </c>
      <c r="F1828">
        <v>2</v>
      </c>
      <c r="G1828">
        <v>-2</v>
      </c>
      <c r="H1828">
        <v>65</v>
      </c>
      <c r="I1828">
        <v>8</v>
      </c>
      <c r="J1828">
        <v>23</v>
      </c>
      <c r="K1828">
        <v>34</v>
      </c>
      <c r="L1828" t="s">
        <v>13</v>
      </c>
      <c r="N1828" t="s">
        <v>174</v>
      </c>
      <c r="O1828" t="s">
        <v>39</v>
      </c>
      <c r="P1828" t="s">
        <v>40</v>
      </c>
      <c r="Q1828" t="s">
        <v>226</v>
      </c>
      <c r="R1828" t="s">
        <v>215</v>
      </c>
      <c r="T1828">
        <v>13</v>
      </c>
      <c r="U1828">
        <v>2</v>
      </c>
      <c r="V1828">
        <v>228</v>
      </c>
      <c r="W1828">
        <v>205</v>
      </c>
      <c r="X1828">
        <v>2435</v>
      </c>
      <c r="Y1828">
        <v>34624</v>
      </c>
      <c r="Z1828">
        <v>9095591</v>
      </c>
      <c r="AA1828">
        <v>262.7</v>
      </c>
      <c r="AB1828">
        <v>105.0214366</v>
      </c>
      <c r="AC1828">
        <v>-4.9167929749999999</v>
      </c>
      <c r="AD1828">
        <v>0</v>
      </c>
      <c r="AE1828">
        <v>7.15</v>
      </c>
      <c r="AF1828">
        <v>0</v>
      </c>
      <c r="AG1828">
        <v>0.88</v>
      </c>
      <c r="AH1828">
        <v>0.1231</v>
      </c>
      <c r="AI1828">
        <v>0.3538</v>
      </c>
      <c r="AJ1828">
        <v>1</v>
      </c>
      <c r="AK1828">
        <v>0</v>
      </c>
    </row>
    <row r="1829" spans="1:37" x14ac:dyDescent="0.25">
      <c r="A1829" s="18">
        <v>43967</v>
      </c>
      <c r="B1829" t="s">
        <v>230</v>
      </c>
      <c r="C1829" t="s">
        <v>175</v>
      </c>
      <c r="D1829">
        <v>0</v>
      </c>
      <c r="E1829">
        <v>0</v>
      </c>
      <c r="F1829">
        <v>0</v>
      </c>
      <c r="G1829">
        <v>0</v>
      </c>
      <c r="H1829">
        <v>62</v>
      </c>
      <c r="I1829">
        <v>4</v>
      </c>
      <c r="J1829">
        <v>16</v>
      </c>
      <c r="K1829">
        <v>42</v>
      </c>
      <c r="L1829" t="s">
        <v>13</v>
      </c>
      <c r="N1829" t="s">
        <v>175</v>
      </c>
      <c r="O1829" t="s">
        <v>39</v>
      </c>
      <c r="P1829" t="s">
        <v>40</v>
      </c>
      <c r="Q1829" t="s">
        <v>175</v>
      </c>
      <c r="R1829" t="s">
        <v>231</v>
      </c>
      <c r="T1829">
        <v>9</v>
      </c>
      <c r="U1829">
        <v>2</v>
      </c>
      <c r="V1829">
        <v>118</v>
      </c>
      <c r="W1829">
        <v>35</v>
      </c>
      <c r="X1829">
        <v>1198</v>
      </c>
      <c r="Y1829">
        <v>46914</v>
      </c>
      <c r="Z1829">
        <v>1847097</v>
      </c>
      <c r="AA1829">
        <v>39.369999999999997</v>
      </c>
      <c r="AB1829">
        <v>129.57679200000001</v>
      </c>
      <c r="AC1829">
        <v>-3.1925720000000002</v>
      </c>
      <c r="AD1829">
        <v>0</v>
      </c>
      <c r="AE1829">
        <v>33.57</v>
      </c>
      <c r="AF1829">
        <v>0</v>
      </c>
      <c r="AG1829">
        <v>2.17</v>
      </c>
      <c r="AH1829">
        <v>6.4500000000000002E-2</v>
      </c>
      <c r="AI1829">
        <v>0.2581</v>
      </c>
      <c r="AJ1829">
        <v>1</v>
      </c>
      <c r="AK1829">
        <v>1</v>
      </c>
    </row>
    <row r="1830" spans="1:37" x14ac:dyDescent="0.25">
      <c r="A1830" s="18">
        <v>43967</v>
      </c>
      <c r="B1830" t="s">
        <v>234</v>
      </c>
      <c r="C1830" t="s">
        <v>176</v>
      </c>
      <c r="D1830">
        <v>3</v>
      </c>
      <c r="E1830">
        <v>0</v>
      </c>
      <c r="F1830">
        <v>0</v>
      </c>
      <c r="G1830">
        <v>3</v>
      </c>
      <c r="H1830">
        <v>88</v>
      </c>
      <c r="I1830">
        <v>4</v>
      </c>
      <c r="J1830">
        <v>13</v>
      </c>
      <c r="K1830">
        <v>71</v>
      </c>
      <c r="L1830" t="s">
        <v>13</v>
      </c>
      <c r="N1830" t="s">
        <v>176</v>
      </c>
      <c r="O1830" t="s">
        <v>39</v>
      </c>
      <c r="P1830" t="s">
        <v>40</v>
      </c>
      <c r="Q1830" t="s">
        <v>175</v>
      </c>
      <c r="R1830" t="s">
        <v>231</v>
      </c>
      <c r="T1830">
        <v>8</v>
      </c>
      <c r="U1830">
        <v>2</v>
      </c>
      <c r="V1830">
        <v>116</v>
      </c>
      <c r="W1830">
        <v>118</v>
      </c>
      <c r="X1830">
        <v>1063</v>
      </c>
      <c r="Y1830">
        <v>31983</v>
      </c>
      <c r="Z1830">
        <v>1307803</v>
      </c>
      <c r="AA1830">
        <v>40.89</v>
      </c>
      <c r="AB1830">
        <v>127.5391072</v>
      </c>
      <c r="AC1830">
        <v>0.212036949</v>
      </c>
      <c r="AD1830">
        <v>2.29</v>
      </c>
      <c r="AE1830">
        <v>67.290000000000006</v>
      </c>
      <c r="AF1830">
        <v>0</v>
      </c>
      <c r="AG1830">
        <v>3.06</v>
      </c>
      <c r="AH1830">
        <v>4.5499999999999999E-2</v>
      </c>
      <c r="AI1830">
        <v>0.1477</v>
      </c>
      <c r="AJ1830">
        <v>0.75</v>
      </c>
      <c r="AK1830">
        <v>0</v>
      </c>
    </row>
    <row r="1831" spans="1:37" x14ac:dyDescent="0.25">
      <c r="A1831" s="18">
        <v>43967</v>
      </c>
      <c r="B1831" t="s">
        <v>251</v>
      </c>
      <c r="C1831" t="s">
        <v>177</v>
      </c>
      <c r="D1831">
        <v>7</v>
      </c>
      <c r="E1831">
        <v>0</v>
      </c>
      <c r="F1831">
        <v>0</v>
      </c>
      <c r="G1831">
        <v>7</v>
      </c>
      <c r="H1831">
        <v>363</v>
      </c>
      <c r="I1831">
        <v>7</v>
      </c>
      <c r="J1831">
        <v>188</v>
      </c>
      <c r="K1831">
        <v>168</v>
      </c>
      <c r="L1831" t="s">
        <v>13</v>
      </c>
      <c r="N1831" t="s">
        <v>177</v>
      </c>
      <c r="O1831" t="s">
        <v>39</v>
      </c>
      <c r="P1831" t="s">
        <v>40</v>
      </c>
      <c r="Q1831" t="s">
        <v>41</v>
      </c>
      <c r="R1831" t="s">
        <v>42</v>
      </c>
      <c r="T1831">
        <v>8</v>
      </c>
      <c r="U1831">
        <v>2</v>
      </c>
      <c r="V1831">
        <v>117</v>
      </c>
      <c r="W1831">
        <v>145</v>
      </c>
      <c r="X1831">
        <v>995</v>
      </c>
      <c r="Y1831">
        <v>18572</v>
      </c>
      <c r="Z1831">
        <v>5270247</v>
      </c>
      <c r="AA1831">
        <v>283.77</v>
      </c>
      <c r="AB1831">
        <v>117.5086257</v>
      </c>
      <c r="AC1831">
        <v>-8.6069988659999996</v>
      </c>
      <c r="AD1831">
        <v>1.33</v>
      </c>
      <c r="AE1831">
        <v>68.88</v>
      </c>
      <c r="AF1831">
        <v>0</v>
      </c>
      <c r="AG1831">
        <v>1.33</v>
      </c>
      <c r="AH1831">
        <v>1.9300000000000001E-2</v>
      </c>
      <c r="AI1831">
        <v>0.51790000000000003</v>
      </c>
      <c r="AJ1831">
        <v>0.88</v>
      </c>
      <c r="AK1831">
        <v>1</v>
      </c>
    </row>
    <row r="1832" spans="1:37" x14ac:dyDescent="0.25">
      <c r="A1832" s="18">
        <v>43967</v>
      </c>
      <c r="B1832" t="s">
        <v>253</v>
      </c>
      <c r="C1832" t="s">
        <v>178</v>
      </c>
      <c r="D1832">
        <v>28</v>
      </c>
      <c r="E1832">
        <v>0</v>
      </c>
      <c r="F1832">
        <v>1</v>
      </c>
      <c r="G1832">
        <v>27</v>
      </c>
      <c r="H1832">
        <v>47</v>
      </c>
      <c r="I1832">
        <v>1</v>
      </c>
      <c r="J1832">
        <v>2</v>
      </c>
      <c r="K1832">
        <v>44</v>
      </c>
      <c r="L1832" t="s">
        <v>13</v>
      </c>
      <c r="N1832" t="s">
        <v>178</v>
      </c>
      <c r="O1832" t="s">
        <v>39</v>
      </c>
      <c r="P1832" t="s">
        <v>40</v>
      </c>
      <c r="Q1832" t="s">
        <v>41</v>
      </c>
      <c r="R1832" t="s">
        <v>42</v>
      </c>
      <c r="T1832">
        <v>21</v>
      </c>
      <c r="U1832">
        <v>1</v>
      </c>
      <c r="V1832">
        <v>309</v>
      </c>
      <c r="W1832">
        <v>327</v>
      </c>
      <c r="X1832">
        <v>3026</v>
      </c>
      <c r="Y1832">
        <v>48718</v>
      </c>
      <c r="Z1832">
        <v>5411321</v>
      </c>
      <c r="AA1832">
        <v>111.07</v>
      </c>
      <c r="AB1832">
        <v>121.592271</v>
      </c>
      <c r="AC1832">
        <v>-8.6822049999999997</v>
      </c>
      <c r="AD1832">
        <v>5.17</v>
      </c>
      <c r="AE1832">
        <v>8.69</v>
      </c>
      <c r="AF1832">
        <v>0</v>
      </c>
      <c r="AG1832">
        <v>0.18</v>
      </c>
      <c r="AH1832">
        <v>2.1299999999999999E-2</v>
      </c>
      <c r="AI1832">
        <v>4.2599999999999999E-2</v>
      </c>
      <c r="AK1832">
        <v>1</v>
      </c>
    </row>
    <row r="1833" spans="1:37" x14ac:dyDescent="0.25">
      <c r="A1833" s="18">
        <v>43967</v>
      </c>
      <c r="B1833" t="s">
        <v>232</v>
      </c>
      <c r="C1833" t="s">
        <v>179</v>
      </c>
      <c r="D1833">
        <v>15</v>
      </c>
      <c r="E1833">
        <v>0</v>
      </c>
      <c r="F1833">
        <v>0</v>
      </c>
      <c r="G1833">
        <v>15</v>
      </c>
      <c r="H1833">
        <v>347</v>
      </c>
      <c r="I1833">
        <v>6</v>
      </c>
      <c r="J1833">
        <v>48</v>
      </c>
      <c r="K1833">
        <v>293</v>
      </c>
      <c r="L1833" t="s">
        <v>13</v>
      </c>
      <c r="N1833" t="s">
        <v>179</v>
      </c>
      <c r="O1833" t="s">
        <v>39</v>
      </c>
      <c r="P1833" t="s">
        <v>40</v>
      </c>
      <c r="Q1833" t="s">
        <v>179</v>
      </c>
      <c r="R1833" t="s">
        <v>231</v>
      </c>
      <c r="S1833" t="s">
        <v>233</v>
      </c>
      <c r="T1833">
        <v>28</v>
      </c>
      <c r="U1833">
        <v>1</v>
      </c>
      <c r="V1833">
        <v>560</v>
      </c>
      <c r="W1833">
        <v>110</v>
      </c>
      <c r="X1833">
        <v>5411</v>
      </c>
      <c r="Y1833">
        <v>319036</v>
      </c>
      <c r="Z1833">
        <v>4340348</v>
      </c>
      <c r="AA1833">
        <v>13.6</v>
      </c>
      <c r="AB1833">
        <v>138.69603000000001</v>
      </c>
      <c r="AC1833">
        <v>-4.6662095299999997</v>
      </c>
      <c r="AD1833">
        <v>3.46</v>
      </c>
      <c r="AE1833">
        <v>79.95</v>
      </c>
      <c r="AF1833">
        <v>0</v>
      </c>
      <c r="AG1833">
        <v>1.38</v>
      </c>
      <c r="AH1833">
        <v>1.7299999999999999E-2</v>
      </c>
      <c r="AI1833">
        <v>0.13830000000000001</v>
      </c>
      <c r="AJ1833">
        <v>5</v>
      </c>
      <c r="AK1833">
        <v>1</v>
      </c>
    </row>
    <row r="1834" spans="1:37" x14ac:dyDescent="0.25">
      <c r="A1834" s="18">
        <v>43967</v>
      </c>
      <c r="B1834" t="s">
        <v>240</v>
      </c>
      <c r="C1834" t="s">
        <v>180</v>
      </c>
      <c r="D1834">
        <v>14</v>
      </c>
      <c r="E1834">
        <v>0</v>
      </c>
      <c r="F1834">
        <v>3</v>
      </c>
      <c r="G1834">
        <v>11</v>
      </c>
      <c r="H1834">
        <v>102</v>
      </c>
      <c r="I1834">
        <v>0</v>
      </c>
      <c r="J1834">
        <v>5</v>
      </c>
      <c r="K1834">
        <v>97</v>
      </c>
      <c r="L1834" t="s">
        <v>13</v>
      </c>
      <c r="N1834" t="s">
        <v>180</v>
      </c>
      <c r="O1834" t="s">
        <v>39</v>
      </c>
      <c r="P1834" t="s">
        <v>40</v>
      </c>
      <c r="Q1834" t="s">
        <v>179</v>
      </c>
      <c r="R1834" t="s">
        <v>231</v>
      </c>
      <c r="S1834" t="s">
        <v>233</v>
      </c>
      <c r="T1834">
        <v>12</v>
      </c>
      <c r="U1834">
        <v>1</v>
      </c>
      <c r="V1834">
        <v>218</v>
      </c>
      <c r="W1834">
        <v>95</v>
      </c>
      <c r="X1834">
        <v>1742</v>
      </c>
      <c r="Y1834">
        <v>102955</v>
      </c>
      <c r="Z1834">
        <v>1140701</v>
      </c>
      <c r="AA1834">
        <v>11.08</v>
      </c>
      <c r="AB1834">
        <v>132.9762624</v>
      </c>
      <c r="AC1834">
        <v>-2.045160182</v>
      </c>
      <c r="AD1834">
        <v>12.27</v>
      </c>
      <c r="AE1834">
        <v>89.42</v>
      </c>
      <c r="AF1834">
        <v>0</v>
      </c>
      <c r="AG1834">
        <v>0</v>
      </c>
      <c r="AH1834">
        <v>0</v>
      </c>
      <c r="AI1834">
        <v>4.9000000000000002E-2</v>
      </c>
      <c r="AK1834">
        <v>1</v>
      </c>
    </row>
    <row r="1835" spans="1:37" x14ac:dyDescent="0.25">
      <c r="A1835" s="18">
        <v>43967</v>
      </c>
      <c r="B1835" t="s">
        <v>245</v>
      </c>
      <c r="C1835" t="s">
        <v>181</v>
      </c>
      <c r="D1835">
        <v>0</v>
      </c>
      <c r="E1835">
        <v>0</v>
      </c>
      <c r="F1835">
        <v>6</v>
      </c>
      <c r="G1835">
        <v>-6</v>
      </c>
      <c r="H1835">
        <v>94</v>
      </c>
      <c r="I1835">
        <v>6</v>
      </c>
      <c r="J1835">
        <v>60</v>
      </c>
      <c r="K1835">
        <v>28</v>
      </c>
      <c r="L1835" t="s">
        <v>13</v>
      </c>
      <c r="N1835" t="s">
        <v>181</v>
      </c>
      <c r="O1835" t="s">
        <v>39</v>
      </c>
      <c r="P1835" t="s">
        <v>40</v>
      </c>
      <c r="Q1835" t="s">
        <v>226</v>
      </c>
      <c r="R1835" t="s">
        <v>215</v>
      </c>
      <c r="T1835">
        <v>10</v>
      </c>
      <c r="U1835">
        <v>2</v>
      </c>
      <c r="V1835">
        <v>169</v>
      </c>
      <c r="W1835">
        <v>268</v>
      </c>
      <c r="X1835">
        <v>1591</v>
      </c>
      <c r="Y1835">
        <v>87024</v>
      </c>
      <c r="Z1835">
        <v>6074100</v>
      </c>
      <c r="AA1835">
        <v>69.8</v>
      </c>
      <c r="AB1835">
        <v>101.8051092</v>
      </c>
      <c r="AC1835">
        <v>0.51164785099999999</v>
      </c>
      <c r="AD1835">
        <v>0</v>
      </c>
      <c r="AE1835">
        <v>15.48</v>
      </c>
      <c r="AF1835">
        <v>0</v>
      </c>
      <c r="AG1835">
        <v>0.99</v>
      </c>
      <c r="AH1835">
        <v>6.3799999999999996E-2</v>
      </c>
      <c r="AI1835">
        <v>0.63829999999999998</v>
      </c>
      <c r="AJ1835">
        <v>0</v>
      </c>
      <c r="AK1835">
        <v>1</v>
      </c>
    </row>
    <row r="1836" spans="1:37" x14ac:dyDescent="0.25">
      <c r="A1836" s="18">
        <v>43967</v>
      </c>
      <c r="B1836" t="s">
        <v>242</v>
      </c>
      <c r="C1836" t="s">
        <v>182</v>
      </c>
      <c r="D1836">
        <v>1</v>
      </c>
      <c r="E1836">
        <v>0</v>
      </c>
      <c r="F1836">
        <v>1</v>
      </c>
      <c r="G1836">
        <v>0</v>
      </c>
      <c r="H1836">
        <v>75</v>
      </c>
      <c r="I1836">
        <v>2</v>
      </c>
      <c r="J1836">
        <v>23</v>
      </c>
      <c r="K1836">
        <v>50</v>
      </c>
      <c r="L1836" t="s">
        <v>13</v>
      </c>
      <c r="N1836" t="s">
        <v>182</v>
      </c>
      <c r="O1836" t="s">
        <v>39</v>
      </c>
      <c r="P1836" t="s">
        <v>40</v>
      </c>
      <c r="Q1836" t="s">
        <v>220</v>
      </c>
      <c r="R1836" t="s">
        <v>42</v>
      </c>
      <c r="T1836">
        <v>6</v>
      </c>
      <c r="V1836">
        <v>69</v>
      </c>
      <c r="W1836">
        <v>73</v>
      </c>
      <c r="X1836">
        <v>575</v>
      </c>
      <c r="Y1836">
        <v>16787</v>
      </c>
      <c r="Z1836">
        <v>1559984</v>
      </c>
      <c r="AA1836">
        <v>92.93</v>
      </c>
      <c r="AB1836">
        <v>119.3450194</v>
      </c>
      <c r="AC1836">
        <v>-2.4617460530000002</v>
      </c>
      <c r="AD1836">
        <v>0.64</v>
      </c>
      <c r="AE1836">
        <v>48.08</v>
      </c>
      <c r="AF1836">
        <v>0</v>
      </c>
      <c r="AG1836">
        <v>1.28</v>
      </c>
      <c r="AH1836">
        <v>2.6700000000000002E-2</v>
      </c>
      <c r="AI1836">
        <v>0.30669999999999997</v>
      </c>
      <c r="AK1836">
        <v>1</v>
      </c>
    </row>
    <row r="1837" spans="1:37" x14ac:dyDescent="0.25">
      <c r="A1837" s="18">
        <v>43967</v>
      </c>
      <c r="B1837" t="s">
        <v>229</v>
      </c>
      <c r="C1837" t="s">
        <v>183</v>
      </c>
      <c r="D1837">
        <v>46</v>
      </c>
      <c r="E1837">
        <v>1</v>
      </c>
      <c r="F1837">
        <v>19</v>
      </c>
      <c r="G1837">
        <v>26</v>
      </c>
      <c r="H1837">
        <v>916</v>
      </c>
      <c r="I1837">
        <v>51</v>
      </c>
      <c r="J1837">
        <v>311</v>
      </c>
      <c r="K1837">
        <v>554</v>
      </c>
      <c r="L1837" t="s">
        <v>13</v>
      </c>
      <c r="N1837" t="s">
        <v>183</v>
      </c>
      <c r="O1837" t="s">
        <v>39</v>
      </c>
      <c r="P1837" t="s">
        <v>40</v>
      </c>
      <c r="Q1837" t="s">
        <v>220</v>
      </c>
      <c r="R1837" t="s">
        <v>42</v>
      </c>
      <c r="T1837">
        <v>21</v>
      </c>
      <c r="U1837">
        <v>3</v>
      </c>
      <c r="V1837">
        <v>311</v>
      </c>
      <c r="W1837">
        <v>792</v>
      </c>
      <c r="X1837">
        <v>2255</v>
      </c>
      <c r="Y1837">
        <v>46717</v>
      </c>
      <c r="Z1837">
        <v>9426885</v>
      </c>
      <c r="AA1837">
        <v>201.78</v>
      </c>
      <c r="AB1837">
        <v>120.1620559</v>
      </c>
      <c r="AC1837">
        <v>-3.731080714</v>
      </c>
      <c r="AD1837">
        <v>4.88</v>
      </c>
      <c r="AE1837">
        <v>97.17</v>
      </c>
      <c r="AF1837">
        <v>0.11</v>
      </c>
      <c r="AG1837">
        <v>5.41</v>
      </c>
      <c r="AH1837">
        <v>5.57E-2</v>
      </c>
      <c r="AI1837">
        <v>0.33950000000000002</v>
      </c>
      <c r="AJ1837">
        <v>1.39</v>
      </c>
    </row>
    <row r="1838" spans="1:37" x14ac:dyDescent="0.25">
      <c r="A1838" s="18">
        <v>43967</v>
      </c>
      <c r="B1838" t="s">
        <v>238</v>
      </c>
      <c r="C1838" t="s">
        <v>184</v>
      </c>
      <c r="D1838">
        <v>1</v>
      </c>
      <c r="E1838">
        <v>0</v>
      </c>
      <c r="F1838">
        <v>1</v>
      </c>
      <c r="G1838">
        <v>0</v>
      </c>
      <c r="H1838">
        <v>113</v>
      </c>
      <c r="I1838">
        <v>4</v>
      </c>
      <c r="J1838">
        <v>22</v>
      </c>
      <c r="K1838">
        <v>87</v>
      </c>
      <c r="L1838" t="s">
        <v>13</v>
      </c>
      <c r="N1838" t="s">
        <v>184</v>
      </c>
      <c r="O1838" t="s">
        <v>39</v>
      </c>
      <c r="P1838" t="s">
        <v>40</v>
      </c>
      <c r="Q1838" t="s">
        <v>220</v>
      </c>
      <c r="R1838" t="s">
        <v>42</v>
      </c>
      <c r="T1838">
        <v>12</v>
      </c>
      <c r="U1838">
        <v>1</v>
      </c>
      <c r="V1838">
        <v>175</v>
      </c>
      <c r="W1838">
        <v>175</v>
      </c>
      <c r="X1838">
        <v>1842</v>
      </c>
      <c r="Y1838">
        <v>61841</v>
      </c>
      <c r="Z1838">
        <v>2955567</v>
      </c>
      <c r="AA1838">
        <v>47.79</v>
      </c>
      <c r="AB1838">
        <v>121.2010927</v>
      </c>
      <c r="AC1838">
        <v>-1.00413668</v>
      </c>
      <c r="AD1838">
        <v>0.34</v>
      </c>
      <c r="AE1838">
        <v>38.229999999999997</v>
      </c>
      <c r="AF1838">
        <v>0</v>
      </c>
      <c r="AG1838">
        <v>1.35</v>
      </c>
      <c r="AH1838">
        <v>3.5400000000000001E-2</v>
      </c>
      <c r="AI1838">
        <v>0.19470000000000001</v>
      </c>
      <c r="AJ1838">
        <v>1</v>
      </c>
      <c r="AK1838">
        <v>1</v>
      </c>
    </row>
    <row r="1839" spans="1:37" x14ac:dyDescent="0.25">
      <c r="A1839" s="18">
        <v>43967</v>
      </c>
      <c r="B1839" t="s">
        <v>219</v>
      </c>
      <c r="C1839" t="s">
        <v>185</v>
      </c>
      <c r="D1839">
        <v>6</v>
      </c>
      <c r="E1839">
        <v>0</v>
      </c>
      <c r="F1839">
        <v>0</v>
      </c>
      <c r="G1839">
        <v>6</v>
      </c>
      <c r="H1839">
        <v>189</v>
      </c>
      <c r="I1839">
        <v>4</v>
      </c>
      <c r="J1839">
        <v>19</v>
      </c>
      <c r="K1839">
        <v>166</v>
      </c>
      <c r="L1839" t="s">
        <v>13</v>
      </c>
      <c r="N1839" t="s">
        <v>185</v>
      </c>
      <c r="O1839" t="s">
        <v>39</v>
      </c>
      <c r="P1839" t="s">
        <v>40</v>
      </c>
      <c r="Q1839" t="s">
        <v>220</v>
      </c>
      <c r="R1839" t="s">
        <v>42</v>
      </c>
      <c r="T1839">
        <v>15</v>
      </c>
      <c r="U1839">
        <v>2</v>
      </c>
      <c r="V1839">
        <v>219</v>
      </c>
      <c r="W1839">
        <v>377</v>
      </c>
      <c r="X1839">
        <v>1911</v>
      </c>
      <c r="Y1839">
        <v>38068</v>
      </c>
      <c r="Z1839">
        <v>2635461</v>
      </c>
      <c r="AA1839">
        <v>69.23</v>
      </c>
      <c r="AB1839">
        <v>122.070311</v>
      </c>
      <c r="AC1839">
        <v>-4.1246887929999998</v>
      </c>
      <c r="AD1839">
        <v>2.2799999999999998</v>
      </c>
      <c r="AE1839">
        <v>71.709999999999994</v>
      </c>
      <c r="AF1839">
        <v>0</v>
      </c>
      <c r="AG1839">
        <v>1.52</v>
      </c>
      <c r="AH1839">
        <v>2.12E-2</v>
      </c>
      <c r="AI1839">
        <v>0.10050000000000001</v>
      </c>
      <c r="AJ1839">
        <v>0.35</v>
      </c>
      <c r="AK1839">
        <v>1</v>
      </c>
    </row>
    <row r="1840" spans="1:37" x14ac:dyDescent="0.25">
      <c r="A1840" s="18">
        <v>43967</v>
      </c>
      <c r="B1840" t="s">
        <v>252</v>
      </c>
      <c r="C1840" t="s">
        <v>186</v>
      </c>
      <c r="D1840">
        <v>9</v>
      </c>
      <c r="E1840">
        <v>0</v>
      </c>
      <c r="F1840">
        <v>1</v>
      </c>
      <c r="G1840">
        <v>8</v>
      </c>
      <c r="H1840">
        <v>112</v>
      </c>
      <c r="I1840">
        <v>9</v>
      </c>
      <c r="J1840">
        <v>30</v>
      </c>
      <c r="K1840">
        <v>73</v>
      </c>
      <c r="L1840" t="s">
        <v>13</v>
      </c>
      <c r="N1840" t="s">
        <v>186</v>
      </c>
      <c r="O1840" t="s">
        <v>39</v>
      </c>
      <c r="P1840" t="s">
        <v>40</v>
      </c>
      <c r="Q1840" t="s">
        <v>220</v>
      </c>
      <c r="R1840" t="s">
        <v>42</v>
      </c>
      <c r="T1840">
        <v>11</v>
      </c>
      <c r="U1840">
        <v>4</v>
      </c>
      <c r="V1840">
        <v>171</v>
      </c>
      <c r="W1840">
        <v>332</v>
      </c>
      <c r="X1840">
        <v>1507</v>
      </c>
      <c r="Y1840">
        <v>13892</v>
      </c>
      <c r="Z1840">
        <v>2641884</v>
      </c>
      <c r="AA1840">
        <v>190.17</v>
      </c>
      <c r="AB1840">
        <v>124.5212396</v>
      </c>
      <c r="AC1840">
        <v>1.259638212</v>
      </c>
      <c r="AD1840">
        <v>3.41</v>
      </c>
      <c r="AE1840">
        <v>42.39</v>
      </c>
      <c r="AF1840">
        <v>0</v>
      </c>
      <c r="AG1840">
        <v>3.41</v>
      </c>
      <c r="AH1840">
        <v>8.0399999999999999E-2</v>
      </c>
      <c r="AI1840">
        <v>0.26790000000000003</v>
      </c>
      <c r="AJ1840">
        <v>0.41</v>
      </c>
      <c r="AK1840">
        <v>0</v>
      </c>
    </row>
    <row r="1841" spans="1:37" x14ac:dyDescent="0.25">
      <c r="A1841" s="18">
        <v>43967</v>
      </c>
      <c r="B1841" t="s">
        <v>239</v>
      </c>
      <c r="C1841" t="s">
        <v>56</v>
      </c>
      <c r="D1841">
        <v>3</v>
      </c>
      <c r="E1841">
        <v>1</v>
      </c>
      <c r="F1841">
        <v>3</v>
      </c>
      <c r="G1841">
        <v>-1</v>
      </c>
      <c r="H1841">
        <v>396</v>
      </c>
      <c r="I1841">
        <v>23</v>
      </c>
      <c r="J1841">
        <v>93</v>
      </c>
      <c r="K1841">
        <v>280</v>
      </c>
      <c r="L1841" t="s">
        <v>13</v>
      </c>
      <c r="N1841" t="s">
        <v>56</v>
      </c>
      <c r="O1841" t="s">
        <v>39</v>
      </c>
      <c r="P1841" t="s">
        <v>40</v>
      </c>
      <c r="Q1841" t="s">
        <v>226</v>
      </c>
      <c r="R1841" t="s">
        <v>215</v>
      </c>
      <c r="T1841">
        <v>12</v>
      </c>
      <c r="U1841">
        <v>7</v>
      </c>
      <c r="V1841">
        <v>179</v>
      </c>
      <c r="W1841">
        <v>230</v>
      </c>
      <c r="X1841">
        <v>928</v>
      </c>
      <c r="Y1841">
        <v>42013</v>
      </c>
      <c r="Z1841">
        <v>5519245</v>
      </c>
      <c r="AA1841">
        <v>131.37</v>
      </c>
      <c r="AB1841">
        <v>100.46506239999999</v>
      </c>
      <c r="AC1841">
        <v>-0.850253225</v>
      </c>
      <c r="AD1841">
        <v>0.54</v>
      </c>
      <c r="AE1841">
        <v>71.75</v>
      </c>
      <c r="AF1841">
        <v>0.18</v>
      </c>
      <c r="AG1841">
        <v>4.17</v>
      </c>
      <c r="AH1841">
        <v>5.8099999999999999E-2</v>
      </c>
      <c r="AI1841">
        <v>0.23480000000000001</v>
      </c>
      <c r="AJ1841">
        <v>0.14000000000000001</v>
      </c>
    </row>
    <row r="1842" spans="1:37" x14ac:dyDescent="0.25">
      <c r="A1842" s="18">
        <v>43967</v>
      </c>
      <c r="B1842" t="s">
        <v>243</v>
      </c>
      <c r="C1842" t="s">
        <v>156</v>
      </c>
      <c r="D1842">
        <v>0</v>
      </c>
      <c r="E1842">
        <v>0</v>
      </c>
      <c r="F1842">
        <v>0</v>
      </c>
      <c r="G1842">
        <v>0</v>
      </c>
      <c r="H1842">
        <v>454</v>
      </c>
      <c r="I1842">
        <v>16</v>
      </c>
      <c r="J1842">
        <v>72</v>
      </c>
      <c r="K1842">
        <v>366</v>
      </c>
      <c r="L1842" t="s">
        <v>13</v>
      </c>
      <c r="N1842" t="s">
        <v>156</v>
      </c>
      <c r="O1842" t="s">
        <v>39</v>
      </c>
      <c r="P1842" t="s">
        <v>40</v>
      </c>
      <c r="Q1842" t="s">
        <v>226</v>
      </c>
      <c r="R1842" t="s">
        <v>215</v>
      </c>
      <c r="T1842">
        <v>13</v>
      </c>
      <c r="U1842">
        <v>4</v>
      </c>
      <c r="V1842">
        <v>241</v>
      </c>
      <c r="W1842">
        <v>387</v>
      </c>
      <c r="X1842">
        <v>2853</v>
      </c>
      <c r="Y1842">
        <v>91592</v>
      </c>
      <c r="Z1842">
        <v>8217551</v>
      </c>
      <c r="AA1842">
        <v>89.72</v>
      </c>
      <c r="AB1842">
        <v>104.16946470000001</v>
      </c>
      <c r="AC1842">
        <v>-3.2162118080000002</v>
      </c>
      <c r="AD1842">
        <v>0</v>
      </c>
      <c r="AE1842">
        <v>55.25</v>
      </c>
      <c r="AF1842">
        <v>0</v>
      </c>
      <c r="AG1842">
        <v>1.95</v>
      </c>
      <c r="AH1842">
        <v>3.5200000000000002E-2</v>
      </c>
      <c r="AI1842">
        <v>0.15859999999999999</v>
      </c>
      <c r="AJ1842">
        <v>0</v>
      </c>
      <c r="AK1842">
        <v>0</v>
      </c>
    </row>
    <row r="1843" spans="1:37" x14ac:dyDescent="0.25">
      <c r="A1843" s="18">
        <v>43967</v>
      </c>
      <c r="B1843" t="s">
        <v>225</v>
      </c>
      <c r="C1843" t="s">
        <v>187</v>
      </c>
      <c r="D1843">
        <v>0</v>
      </c>
      <c r="E1843">
        <v>0</v>
      </c>
      <c r="F1843">
        <v>0</v>
      </c>
      <c r="G1843">
        <v>0</v>
      </c>
      <c r="H1843">
        <v>195</v>
      </c>
      <c r="I1843">
        <v>27</v>
      </c>
      <c r="J1843">
        <v>53</v>
      </c>
      <c r="K1843">
        <v>115</v>
      </c>
      <c r="L1843" t="s">
        <v>13</v>
      </c>
      <c r="N1843" t="s">
        <v>187</v>
      </c>
      <c r="O1843" t="s">
        <v>39</v>
      </c>
      <c r="P1843" t="s">
        <v>40</v>
      </c>
      <c r="Q1843" t="s">
        <v>226</v>
      </c>
      <c r="R1843" t="s">
        <v>215</v>
      </c>
      <c r="T1843">
        <v>25</v>
      </c>
      <c r="U1843">
        <v>8</v>
      </c>
      <c r="V1843">
        <v>450</v>
      </c>
      <c r="W1843">
        <v>693</v>
      </c>
      <c r="X1843">
        <v>5417</v>
      </c>
      <c r="Y1843">
        <v>72981</v>
      </c>
      <c r="Z1843">
        <v>14874889</v>
      </c>
      <c r="AA1843">
        <v>203.82</v>
      </c>
      <c r="AB1843">
        <v>99.051964420000004</v>
      </c>
      <c r="AC1843">
        <v>2.1918944530000002</v>
      </c>
      <c r="AD1843">
        <v>0</v>
      </c>
      <c r="AE1843">
        <v>13.11</v>
      </c>
      <c r="AF1843">
        <v>0</v>
      </c>
      <c r="AG1843">
        <v>1.82</v>
      </c>
      <c r="AH1843">
        <v>0.13850000000000001</v>
      </c>
      <c r="AI1843">
        <v>0.27179999999999999</v>
      </c>
      <c r="AJ1843">
        <v>1</v>
      </c>
      <c r="AK1843">
        <v>1</v>
      </c>
    </row>
    <row r="1844" spans="1:37" x14ac:dyDescent="0.25">
      <c r="A1844" s="18">
        <v>43968</v>
      </c>
      <c r="B1844" t="s">
        <v>235</v>
      </c>
      <c r="C1844" t="s">
        <v>157</v>
      </c>
      <c r="D1844">
        <v>0</v>
      </c>
      <c r="E1844">
        <v>0</v>
      </c>
      <c r="F1844">
        <v>0</v>
      </c>
      <c r="G1844">
        <v>0</v>
      </c>
      <c r="H1844">
        <v>18</v>
      </c>
      <c r="I1844">
        <v>1</v>
      </c>
      <c r="J1844">
        <v>15</v>
      </c>
      <c r="K1844">
        <v>2</v>
      </c>
      <c r="L1844" t="s">
        <v>13</v>
      </c>
      <c r="N1844" t="s">
        <v>157</v>
      </c>
      <c r="O1844" t="s">
        <v>39</v>
      </c>
      <c r="P1844" t="s">
        <v>40</v>
      </c>
      <c r="Q1844" t="s">
        <v>226</v>
      </c>
      <c r="R1844" t="s">
        <v>215</v>
      </c>
      <c r="S1844" t="s">
        <v>233</v>
      </c>
      <c r="T1844">
        <v>18</v>
      </c>
      <c r="U1844">
        <v>5</v>
      </c>
      <c r="V1844">
        <v>289</v>
      </c>
      <c r="X1844">
        <v>6497</v>
      </c>
      <c r="Y1844">
        <v>57956</v>
      </c>
      <c r="Z1844">
        <v>5247257</v>
      </c>
      <c r="AA1844">
        <v>90.54</v>
      </c>
      <c r="AB1844">
        <v>96.910521739999993</v>
      </c>
      <c r="AC1844">
        <v>4.2256146279999998</v>
      </c>
      <c r="AD1844">
        <v>0</v>
      </c>
      <c r="AE1844">
        <v>3.43</v>
      </c>
      <c r="AF1844">
        <v>0</v>
      </c>
      <c r="AG1844">
        <v>0.19</v>
      </c>
      <c r="AH1844">
        <v>5.5599999999999997E-2</v>
      </c>
      <c r="AI1844">
        <v>0.83330000000000004</v>
      </c>
      <c r="AJ1844">
        <v>0</v>
      </c>
      <c r="AK1844">
        <v>1</v>
      </c>
    </row>
    <row r="1845" spans="1:37" x14ac:dyDescent="0.25">
      <c r="A1845" s="18">
        <v>43968</v>
      </c>
      <c r="B1845" t="s">
        <v>37</v>
      </c>
      <c r="C1845" t="s">
        <v>38</v>
      </c>
      <c r="D1845">
        <v>2</v>
      </c>
      <c r="E1845">
        <v>0</v>
      </c>
      <c r="F1845">
        <v>6</v>
      </c>
      <c r="G1845">
        <v>-4</v>
      </c>
      <c r="H1845">
        <v>339</v>
      </c>
      <c r="I1845">
        <v>2</v>
      </c>
      <c r="J1845">
        <v>243</v>
      </c>
      <c r="K1845">
        <v>94</v>
      </c>
      <c r="L1845" t="s">
        <v>13</v>
      </c>
      <c r="N1845" t="s">
        <v>38</v>
      </c>
      <c r="O1845" t="s">
        <v>39</v>
      </c>
      <c r="P1845" t="s">
        <v>40</v>
      </c>
      <c r="Q1845" t="s">
        <v>41</v>
      </c>
      <c r="R1845" t="s">
        <v>42</v>
      </c>
      <c r="T1845">
        <v>8</v>
      </c>
      <c r="U1845">
        <v>1</v>
      </c>
      <c r="V1845">
        <v>57</v>
      </c>
      <c r="W1845">
        <v>80</v>
      </c>
      <c r="X1845">
        <v>636</v>
      </c>
      <c r="Y1845">
        <v>5780</v>
      </c>
      <c r="Z1845">
        <v>4216171</v>
      </c>
      <c r="AA1845">
        <v>729.43</v>
      </c>
      <c r="AB1845">
        <v>115.1317136</v>
      </c>
      <c r="AC1845">
        <v>-8.3694716880000009</v>
      </c>
      <c r="AD1845">
        <v>0.47</v>
      </c>
      <c r="AE1845">
        <v>80.400000000000006</v>
      </c>
      <c r="AF1845">
        <v>0</v>
      </c>
      <c r="AG1845">
        <v>0.47</v>
      </c>
      <c r="AH1845">
        <v>5.8999999999999999E-3</v>
      </c>
      <c r="AI1845">
        <v>0.71679999999999999</v>
      </c>
      <c r="AJ1845">
        <v>0.67</v>
      </c>
      <c r="AK1845">
        <v>1</v>
      </c>
    </row>
    <row r="1846" spans="1:37" x14ac:dyDescent="0.25">
      <c r="A1846" s="18">
        <v>43968</v>
      </c>
      <c r="B1846" t="s">
        <v>218</v>
      </c>
      <c r="C1846" t="s">
        <v>158</v>
      </c>
      <c r="D1846">
        <v>24</v>
      </c>
      <c r="E1846">
        <v>0</v>
      </c>
      <c r="F1846">
        <v>1</v>
      </c>
      <c r="G1846">
        <v>23</v>
      </c>
      <c r="H1846">
        <v>587</v>
      </c>
      <c r="I1846">
        <v>60</v>
      </c>
      <c r="J1846">
        <v>159</v>
      </c>
      <c r="K1846">
        <v>368</v>
      </c>
      <c r="L1846" t="s">
        <v>13</v>
      </c>
      <c r="N1846" t="s">
        <v>158</v>
      </c>
      <c r="O1846" t="s">
        <v>39</v>
      </c>
      <c r="P1846" t="s">
        <v>40</v>
      </c>
      <c r="Q1846" t="s">
        <v>214</v>
      </c>
      <c r="R1846" t="s">
        <v>215</v>
      </c>
      <c r="T1846">
        <v>4</v>
      </c>
      <c r="U1846">
        <v>4</v>
      </c>
      <c r="V1846">
        <v>155</v>
      </c>
      <c r="W1846">
        <v>313</v>
      </c>
      <c r="X1846">
        <v>1238</v>
      </c>
      <c r="Y1846">
        <v>9663</v>
      </c>
      <c r="Z1846">
        <v>10722374</v>
      </c>
      <c r="AA1846">
        <v>1109.6400000000001</v>
      </c>
      <c r="AB1846">
        <v>106.1090043</v>
      </c>
      <c r="AC1846">
        <v>-6.4567363880000004</v>
      </c>
      <c r="AD1846">
        <v>2.2400000000000002</v>
      </c>
      <c r="AE1846">
        <v>54.75</v>
      </c>
      <c r="AF1846">
        <v>0</v>
      </c>
      <c r="AG1846">
        <v>5.6</v>
      </c>
      <c r="AH1846">
        <v>0.1022</v>
      </c>
      <c r="AI1846">
        <v>0.27089999999999997</v>
      </c>
      <c r="AK1846">
        <v>0</v>
      </c>
    </row>
    <row r="1847" spans="1:37" x14ac:dyDescent="0.25">
      <c r="A1847" s="18">
        <v>43968</v>
      </c>
      <c r="B1847" t="s">
        <v>250</v>
      </c>
      <c r="C1847" t="s">
        <v>159</v>
      </c>
      <c r="D1847">
        <v>9</v>
      </c>
      <c r="E1847">
        <v>0</v>
      </c>
      <c r="F1847">
        <v>0</v>
      </c>
      <c r="G1847">
        <v>9</v>
      </c>
      <c r="H1847">
        <v>65</v>
      </c>
      <c r="I1847">
        <v>2</v>
      </c>
      <c r="J1847">
        <v>1</v>
      </c>
      <c r="K1847">
        <v>62</v>
      </c>
      <c r="L1847" t="s">
        <v>13</v>
      </c>
      <c r="N1847" t="s">
        <v>159</v>
      </c>
      <c r="O1847" t="s">
        <v>39</v>
      </c>
      <c r="P1847" t="s">
        <v>40</v>
      </c>
      <c r="Q1847" t="s">
        <v>226</v>
      </c>
      <c r="R1847" t="s">
        <v>215</v>
      </c>
      <c r="T1847">
        <v>9</v>
      </c>
      <c r="U1847">
        <v>1</v>
      </c>
      <c r="V1847">
        <v>129</v>
      </c>
      <c r="W1847">
        <v>172</v>
      </c>
      <c r="X1847">
        <v>1341</v>
      </c>
      <c r="Y1847">
        <v>19919</v>
      </c>
      <c r="Z1847">
        <v>1999539</v>
      </c>
      <c r="AA1847">
        <v>100.38</v>
      </c>
      <c r="AB1847">
        <v>102.33842129999999</v>
      </c>
      <c r="AC1847">
        <v>-3.5335836270000001</v>
      </c>
      <c r="AD1847">
        <v>4.5</v>
      </c>
      <c r="AE1847">
        <v>32.51</v>
      </c>
      <c r="AF1847">
        <v>0</v>
      </c>
      <c r="AG1847">
        <v>1</v>
      </c>
      <c r="AH1847">
        <v>3.0800000000000001E-2</v>
      </c>
      <c r="AI1847">
        <v>1.54E-2</v>
      </c>
      <c r="AJ1847">
        <v>3</v>
      </c>
      <c r="AK1847">
        <v>1</v>
      </c>
    </row>
    <row r="1848" spans="1:37" x14ac:dyDescent="0.25">
      <c r="A1848" s="18">
        <v>43968</v>
      </c>
      <c r="B1848" t="s">
        <v>213</v>
      </c>
      <c r="C1848" t="s">
        <v>161</v>
      </c>
      <c r="D1848">
        <v>127</v>
      </c>
      <c r="E1848">
        <v>3</v>
      </c>
      <c r="F1848">
        <v>11</v>
      </c>
      <c r="G1848">
        <v>113</v>
      </c>
      <c r="H1848">
        <v>5359</v>
      </c>
      <c r="I1848">
        <v>419</v>
      </c>
      <c r="J1848">
        <v>1240</v>
      </c>
      <c r="K1848">
        <v>3700</v>
      </c>
      <c r="L1848" t="s">
        <v>13</v>
      </c>
      <c r="N1848" t="s">
        <v>161</v>
      </c>
      <c r="O1848" t="s">
        <v>39</v>
      </c>
      <c r="P1848" t="s">
        <v>40</v>
      </c>
      <c r="Q1848" t="s">
        <v>214</v>
      </c>
      <c r="R1848" t="s">
        <v>215</v>
      </c>
      <c r="S1848" t="s">
        <v>216</v>
      </c>
      <c r="T1848">
        <v>1</v>
      </c>
      <c r="U1848">
        <v>5</v>
      </c>
      <c r="V1848">
        <v>44</v>
      </c>
      <c r="W1848">
        <v>267</v>
      </c>
      <c r="Y1848">
        <v>664</v>
      </c>
      <c r="Z1848">
        <v>10846145</v>
      </c>
      <c r="AA1848">
        <v>16334.31</v>
      </c>
      <c r="AB1848">
        <v>106.8361183</v>
      </c>
      <c r="AC1848">
        <v>-6.2046989909999999</v>
      </c>
      <c r="AD1848">
        <v>11.71</v>
      </c>
      <c r="AE1848">
        <v>494.09</v>
      </c>
      <c r="AF1848">
        <v>0.28000000000000003</v>
      </c>
      <c r="AG1848">
        <v>38.630000000000003</v>
      </c>
      <c r="AH1848">
        <v>7.8200000000000006E-2</v>
      </c>
      <c r="AI1848">
        <v>0.23139999999999999</v>
      </c>
      <c r="AJ1848">
        <v>1.26</v>
      </c>
    </row>
    <row r="1849" spans="1:37" x14ac:dyDescent="0.25">
      <c r="A1849" s="18">
        <v>43968</v>
      </c>
      <c r="B1849" t="s">
        <v>223</v>
      </c>
      <c r="C1849" t="s">
        <v>160</v>
      </c>
      <c r="D1849">
        <v>5</v>
      </c>
      <c r="E1849">
        <v>0</v>
      </c>
      <c r="F1849">
        <v>3</v>
      </c>
      <c r="G1849">
        <v>2</v>
      </c>
      <c r="H1849">
        <v>184</v>
      </c>
      <c r="I1849">
        <v>8</v>
      </c>
      <c r="J1849">
        <v>91</v>
      </c>
      <c r="K1849">
        <v>85</v>
      </c>
      <c r="L1849" t="s">
        <v>13</v>
      </c>
      <c r="N1849" t="s">
        <v>160</v>
      </c>
      <c r="O1849" t="s">
        <v>39</v>
      </c>
      <c r="P1849" t="s">
        <v>40</v>
      </c>
      <c r="Q1849" t="s">
        <v>214</v>
      </c>
      <c r="R1849" t="s">
        <v>215</v>
      </c>
      <c r="S1849" t="s">
        <v>224</v>
      </c>
      <c r="T1849">
        <v>4</v>
      </c>
      <c r="U1849">
        <v>1</v>
      </c>
      <c r="V1849">
        <v>78</v>
      </c>
      <c r="W1849">
        <v>46</v>
      </c>
      <c r="X1849">
        <v>392</v>
      </c>
      <c r="Y1849">
        <v>3133</v>
      </c>
      <c r="Z1849">
        <v>3631015</v>
      </c>
      <c r="AA1849">
        <v>1158.9000000000001</v>
      </c>
      <c r="AB1849">
        <v>110.4448783</v>
      </c>
      <c r="AC1849">
        <v>-7.8945018500000002</v>
      </c>
      <c r="AD1849">
        <v>1.38</v>
      </c>
      <c r="AE1849">
        <v>50.67</v>
      </c>
      <c r="AF1849">
        <v>0</v>
      </c>
      <c r="AG1849">
        <v>2.2000000000000002</v>
      </c>
      <c r="AH1849">
        <v>4.3499999999999997E-2</v>
      </c>
      <c r="AI1849">
        <v>0.49459999999999998</v>
      </c>
      <c r="AJ1849">
        <v>0.83</v>
      </c>
      <c r="AK1849">
        <v>1</v>
      </c>
    </row>
    <row r="1850" spans="1:37" x14ac:dyDescent="0.25">
      <c r="A1850" s="18">
        <v>43968</v>
      </c>
      <c r="B1850" t="s">
        <v>254</v>
      </c>
      <c r="C1850" t="s">
        <v>162</v>
      </c>
      <c r="D1850">
        <v>1</v>
      </c>
      <c r="E1850">
        <v>0</v>
      </c>
      <c r="F1850">
        <v>0</v>
      </c>
      <c r="G1850">
        <v>1</v>
      </c>
      <c r="H1850">
        <v>24</v>
      </c>
      <c r="I1850">
        <v>2</v>
      </c>
      <c r="J1850">
        <v>14</v>
      </c>
      <c r="K1850">
        <v>8</v>
      </c>
      <c r="L1850" t="s">
        <v>13</v>
      </c>
      <c r="N1850" t="s">
        <v>162</v>
      </c>
      <c r="O1850" t="s">
        <v>39</v>
      </c>
      <c r="P1850" t="s">
        <v>40</v>
      </c>
      <c r="Q1850" t="s">
        <v>220</v>
      </c>
      <c r="R1850" t="s">
        <v>42</v>
      </c>
      <c r="T1850">
        <v>5</v>
      </c>
      <c r="U1850">
        <v>1</v>
      </c>
      <c r="V1850">
        <v>77</v>
      </c>
      <c r="W1850">
        <v>72</v>
      </c>
      <c r="X1850">
        <v>657</v>
      </c>
      <c r="Y1850">
        <v>11257</v>
      </c>
      <c r="Z1850">
        <v>1180651</v>
      </c>
      <c r="AA1850">
        <v>104.88</v>
      </c>
      <c r="AB1850">
        <v>122.37605809999999</v>
      </c>
      <c r="AC1850">
        <v>0.68700260400000002</v>
      </c>
      <c r="AD1850">
        <v>0.85</v>
      </c>
      <c r="AE1850">
        <v>20.329999999999998</v>
      </c>
      <c r="AF1850">
        <v>0</v>
      </c>
      <c r="AG1850">
        <v>1.69</v>
      </c>
      <c r="AH1850">
        <v>8.3299999999999999E-2</v>
      </c>
      <c r="AI1850">
        <v>0.58330000000000004</v>
      </c>
      <c r="AJ1850">
        <v>1</v>
      </c>
      <c r="AK1850">
        <v>0</v>
      </c>
    </row>
    <row r="1851" spans="1:37" x14ac:dyDescent="0.25">
      <c r="A1851" s="18">
        <v>43968</v>
      </c>
      <c r="B1851" t="s">
        <v>246</v>
      </c>
      <c r="C1851" t="s">
        <v>163</v>
      </c>
      <c r="D1851">
        <v>1</v>
      </c>
      <c r="E1851">
        <v>0</v>
      </c>
      <c r="F1851">
        <v>0</v>
      </c>
      <c r="G1851">
        <v>1</v>
      </c>
      <c r="H1851">
        <v>79</v>
      </c>
      <c r="I1851">
        <v>0</v>
      </c>
      <c r="J1851">
        <v>4</v>
      </c>
      <c r="K1851">
        <v>75</v>
      </c>
      <c r="L1851" t="s">
        <v>13</v>
      </c>
      <c r="N1851" t="s">
        <v>163</v>
      </c>
      <c r="O1851" t="s">
        <v>39</v>
      </c>
      <c r="P1851" t="s">
        <v>40</v>
      </c>
      <c r="Q1851" t="s">
        <v>226</v>
      </c>
      <c r="R1851" t="s">
        <v>215</v>
      </c>
      <c r="T1851">
        <v>9</v>
      </c>
      <c r="U1851">
        <v>2</v>
      </c>
      <c r="V1851">
        <v>141</v>
      </c>
      <c r="W1851">
        <v>163</v>
      </c>
      <c r="X1851">
        <v>1399</v>
      </c>
      <c r="Y1851">
        <v>50058</v>
      </c>
      <c r="Z1851">
        <v>3493357</v>
      </c>
      <c r="AA1851">
        <v>69.790000000000006</v>
      </c>
      <c r="AB1851">
        <v>102.72364039999999</v>
      </c>
      <c r="AC1851">
        <v>-1.69769766</v>
      </c>
      <c r="AD1851">
        <v>0.28999999999999998</v>
      </c>
      <c r="AE1851">
        <v>22.61</v>
      </c>
      <c r="AF1851">
        <v>0</v>
      </c>
      <c r="AG1851">
        <v>0</v>
      </c>
      <c r="AH1851">
        <v>0</v>
      </c>
      <c r="AI1851">
        <v>5.0599999999999999E-2</v>
      </c>
      <c r="AJ1851">
        <v>0.1</v>
      </c>
      <c r="AK1851">
        <v>1</v>
      </c>
    </row>
    <row r="1852" spans="1:37" x14ac:dyDescent="0.25">
      <c r="A1852" s="18">
        <v>43968</v>
      </c>
      <c r="B1852" t="s">
        <v>217</v>
      </c>
      <c r="C1852" t="s">
        <v>164</v>
      </c>
      <c r="D1852">
        <v>32</v>
      </c>
      <c r="E1852">
        <v>10</v>
      </c>
      <c r="F1852">
        <v>58</v>
      </c>
      <c r="G1852">
        <v>-36</v>
      </c>
      <c r="H1852">
        <v>1643</v>
      </c>
      <c r="I1852">
        <v>105</v>
      </c>
      <c r="J1852">
        <v>317</v>
      </c>
      <c r="K1852">
        <v>1221</v>
      </c>
      <c r="L1852" t="s">
        <v>13</v>
      </c>
      <c r="N1852" t="s">
        <v>164</v>
      </c>
      <c r="O1852" t="s">
        <v>39</v>
      </c>
      <c r="P1852" t="s">
        <v>40</v>
      </c>
      <c r="Q1852" t="s">
        <v>214</v>
      </c>
      <c r="R1852" t="s">
        <v>215</v>
      </c>
      <c r="T1852">
        <v>18</v>
      </c>
      <c r="U1852">
        <v>9</v>
      </c>
      <c r="V1852">
        <v>627</v>
      </c>
      <c r="W1852">
        <v>645</v>
      </c>
      <c r="X1852">
        <v>5312</v>
      </c>
      <c r="Y1852">
        <v>35378</v>
      </c>
      <c r="Z1852">
        <v>45161325</v>
      </c>
      <c r="AA1852">
        <v>1276.55</v>
      </c>
      <c r="AB1852">
        <v>107.60370829999999</v>
      </c>
      <c r="AC1852">
        <v>-6.9204320829999997</v>
      </c>
      <c r="AD1852">
        <v>0.71</v>
      </c>
      <c r="AE1852">
        <v>36.380000000000003</v>
      </c>
      <c r="AF1852">
        <v>0.22</v>
      </c>
      <c r="AG1852">
        <v>2.3199999999999998</v>
      </c>
      <c r="AH1852">
        <v>6.3899999999999998E-2</v>
      </c>
      <c r="AI1852">
        <v>0.19289999999999999</v>
      </c>
      <c r="AJ1852">
        <v>1.39</v>
      </c>
    </row>
    <row r="1853" spans="1:37" x14ac:dyDescent="0.25">
      <c r="A1853" s="18">
        <v>43968</v>
      </c>
      <c r="B1853" t="s">
        <v>227</v>
      </c>
      <c r="C1853" t="s">
        <v>165</v>
      </c>
      <c r="D1853">
        <v>17</v>
      </c>
      <c r="E1853">
        <v>0</v>
      </c>
      <c r="F1853">
        <v>0</v>
      </c>
      <c r="G1853">
        <v>17</v>
      </c>
      <c r="H1853">
        <v>1146</v>
      </c>
      <c r="I1853">
        <v>61</v>
      </c>
      <c r="J1853">
        <v>244</v>
      </c>
      <c r="K1853">
        <v>841</v>
      </c>
      <c r="L1853" t="s">
        <v>13</v>
      </c>
      <c r="N1853" t="s">
        <v>165</v>
      </c>
      <c r="O1853" t="s">
        <v>39</v>
      </c>
      <c r="P1853" t="s">
        <v>40</v>
      </c>
      <c r="Q1853" t="s">
        <v>214</v>
      </c>
      <c r="R1853" t="s">
        <v>215</v>
      </c>
      <c r="T1853">
        <v>29</v>
      </c>
      <c r="U1853">
        <v>6</v>
      </c>
      <c r="V1853">
        <v>576</v>
      </c>
      <c r="W1853">
        <v>753</v>
      </c>
      <c r="X1853">
        <v>7809</v>
      </c>
      <c r="Y1853">
        <v>32801</v>
      </c>
      <c r="Z1853">
        <v>36364072</v>
      </c>
      <c r="AA1853">
        <v>1108.6400000000001</v>
      </c>
      <c r="AB1853">
        <v>110.20111489999999</v>
      </c>
      <c r="AC1853">
        <v>-7.2590971770000001</v>
      </c>
      <c r="AD1853">
        <v>0.47</v>
      </c>
      <c r="AE1853">
        <v>31.51</v>
      </c>
      <c r="AF1853">
        <v>0</v>
      </c>
      <c r="AG1853">
        <v>1.68</v>
      </c>
      <c r="AH1853">
        <v>5.3199999999999997E-2</v>
      </c>
      <c r="AI1853">
        <v>0.21290000000000001</v>
      </c>
      <c r="AJ1853">
        <v>0.55000000000000004</v>
      </c>
      <c r="AK1853">
        <v>1</v>
      </c>
    </row>
    <row r="1854" spans="1:37" x14ac:dyDescent="0.25">
      <c r="A1854" s="18">
        <v>43968</v>
      </c>
      <c r="B1854" t="s">
        <v>228</v>
      </c>
      <c r="C1854" t="s">
        <v>166</v>
      </c>
      <c r="D1854">
        <v>54</v>
      </c>
      <c r="E1854">
        <v>11</v>
      </c>
      <c r="F1854">
        <v>10</v>
      </c>
      <c r="G1854">
        <v>33</v>
      </c>
      <c r="H1854">
        <v>2090</v>
      </c>
      <c r="I1854">
        <v>193</v>
      </c>
      <c r="J1854">
        <v>300</v>
      </c>
      <c r="K1854">
        <v>1597</v>
      </c>
      <c r="L1854" t="s">
        <v>13</v>
      </c>
      <c r="N1854" t="s">
        <v>166</v>
      </c>
      <c r="O1854" t="s">
        <v>39</v>
      </c>
      <c r="P1854" t="s">
        <v>40</v>
      </c>
      <c r="Q1854" t="s">
        <v>214</v>
      </c>
      <c r="R1854" t="s">
        <v>215</v>
      </c>
      <c r="T1854">
        <v>29</v>
      </c>
      <c r="U1854">
        <v>9</v>
      </c>
      <c r="V1854">
        <v>666</v>
      </c>
      <c r="W1854">
        <v>777</v>
      </c>
      <c r="X1854">
        <v>7724</v>
      </c>
      <c r="Y1854">
        <v>47803</v>
      </c>
      <c r="Z1854">
        <v>40479023</v>
      </c>
      <c r="AA1854">
        <v>846.78</v>
      </c>
      <c r="AB1854">
        <v>112.7329414</v>
      </c>
      <c r="AC1854">
        <v>-7.7233455790000001</v>
      </c>
      <c r="AD1854">
        <v>1.33</v>
      </c>
      <c r="AE1854">
        <v>51.63</v>
      </c>
      <c r="AF1854">
        <v>0.27</v>
      </c>
      <c r="AG1854">
        <v>4.7699999999999996</v>
      </c>
      <c r="AH1854">
        <v>9.2299999999999993E-2</v>
      </c>
      <c r="AI1854">
        <v>0.14349999999999999</v>
      </c>
      <c r="AJ1854">
        <v>0.31</v>
      </c>
      <c r="AK1854">
        <v>2.2000000000000002</v>
      </c>
    </row>
    <row r="1855" spans="1:37" x14ac:dyDescent="0.25">
      <c r="A1855" s="18">
        <v>43968</v>
      </c>
      <c r="B1855" t="s">
        <v>244</v>
      </c>
      <c r="C1855" t="s">
        <v>167</v>
      </c>
      <c r="D1855">
        <v>1</v>
      </c>
      <c r="E1855">
        <v>0</v>
      </c>
      <c r="F1855">
        <v>2</v>
      </c>
      <c r="G1855">
        <v>-1</v>
      </c>
      <c r="H1855">
        <v>129</v>
      </c>
      <c r="I1855">
        <v>2</v>
      </c>
      <c r="J1855">
        <v>23</v>
      </c>
      <c r="K1855">
        <v>104</v>
      </c>
      <c r="L1855" t="s">
        <v>13</v>
      </c>
      <c r="N1855" t="s">
        <v>167</v>
      </c>
      <c r="O1855" t="s">
        <v>39</v>
      </c>
      <c r="P1855" t="s">
        <v>40</v>
      </c>
      <c r="Q1855" t="s">
        <v>222</v>
      </c>
      <c r="R1855" t="s">
        <v>215</v>
      </c>
      <c r="T1855">
        <v>12</v>
      </c>
      <c r="U1855">
        <v>2</v>
      </c>
      <c r="V1855">
        <v>174</v>
      </c>
      <c r="W1855">
        <v>99</v>
      </c>
      <c r="X1855">
        <v>2031</v>
      </c>
      <c r="Y1855">
        <v>147307</v>
      </c>
      <c r="Z1855">
        <v>5422814</v>
      </c>
      <c r="AA1855">
        <v>36.81</v>
      </c>
      <c r="AB1855">
        <v>111.1211776</v>
      </c>
      <c r="AC1855">
        <v>-8.6474572E-2</v>
      </c>
      <c r="AD1855">
        <v>0.18</v>
      </c>
      <c r="AE1855">
        <v>23.79</v>
      </c>
      <c r="AF1855">
        <v>0</v>
      </c>
      <c r="AG1855">
        <v>0.37</v>
      </c>
      <c r="AH1855">
        <v>1.55E-2</v>
      </c>
      <c r="AI1855">
        <v>0.17829999999999999</v>
      </c>
      <c r="AJ1855">
        <v>0.5</v>
      </c>
      <c r="AK1855">
        <v>1</v>
      </c>
    </row>
    <row r="1856" spans="1:37" x14ac:dyDescent="0.25">
      <c r="A1856" s="18">
        <v>43968</v>
      </c>
      <c r="B1856" t="s">
        <v>247</v>
      </c>
      <c r="C1856" t="s">
        <v>168</v>
      </c>
      <c r="D1856">
        <v>2</v>
      </c>
      <c r="E1856">
        <v>8</v>
      </c>
      <c r="F1856">
        <v>0</v>
      </c>
      <c r="G1856">
        <v>-6</v>
      </c>
      <c r="H1856">
        <v>364</v>
      </c>
      <c r="I1856">
        <v>44</v>
      </c>
      <c r="J1856">
        <v>73</v>
      </c>
      <c r="K1856">
        <v>247</v>
      </c>
      <c r="L1856" t="s">
        <v>13</v>
      </c>
      <c r="N1856" t="s">
        <v>168</v>
      </c>
      <c r="O1856" t="s">
        <v>39</v>
      </c>
      <c r="P1856" t="s">
        <v>40</v>
      </c>
      <c r="Q1856" t="s">
        <v>222</v>
      </c>
      <c r="R1856" t="s">
        <v>42</v>
      </c>
      <c r="T1856">
        <v>11</v>
      </c>
      <c r="U1856">
        <v>2</v>
      </c>
      <c r="V1856">
        <v>153</v>
      </c>
      <c r="W1856">
        <v>144</v>
      </c>
      <c r="X1856">
        <v>1864</v>
      </c>
      <c r="Y1856">
        <v>38744</v>
      </c>
      <c r="Z1856">
        <v>4023049</v>
      </c>
      <c r="AA1856">
        <v>103.84</v>
      </c>
      <c r="AB1856">
        <v>115.4385783</v>
      </c>
      <c r="AC1856">
        <v>-2.993594979</v>
      </c>
      <c r="AD1856">
        <v>0.5</v>
      </c>
      <c r="AE1856">
        <v>90.48</v>
      </c>
      <c r="AF1856">
        <v>1.99</v>
      </c>
      <c r="AG1856">
        <v>10.94</v>
      </c>
      <c r="AH1856">
        <v>0.12089999999999999</v>
      </c>
      <c r="AI1856">
        <v>0.20050000000000001</v>
      </c>
      <c r="AJ1856">
        <v>0.28999999999999998</v>
      </c>
    </row>
    <row r="1857" spans="1:37" x14ac:dyDescent="0.25">
      <c r="A1857" s="18">
        <v>43968</v>
      </c>
      <c r="B1857" t="s">
        <v>236</v>
      </c>
      <c r="C1857" t="s">
        <v>169</v>
      </c>
      <c r="D1857">
        <v>0</v>
      </c>
      <c r="E1857">
        <v>0</v>
      </c>
      <c r="F1857">
        <v>0</v>
      </c>
      <c r="G1857">
        <v>0</v>
      </c>
      <c r="H1857">
        <v>223</v>
      </c>
      <c r="I1857">
        <v>10</v>
      </c>
      <c r="J1857">
        <v>49</v>
      </c>
      <c r="K1857">
        <v>164</v>
      </c>
      <c r="L1857" t="s">
        <v>13</v>
      </c>
      <c r="N1857" t="s">
        <v>169</v>
      </c>
      <c r="O1857" t="s">
        <v>39</v>
      </c>
      <c r="P1857" t="s">
        <v>40</v>
      </c>
      <c r="Q1857" t="s">
        <v>222</v>
      </c>
      <c r="R1857" t="s">
        <v>215</v>
      </c>
      <c r="T1857">
        <v>13</v>
      </c>
      <c r="U1857">
        <v>1</v>
      </c>
      <c r="V1857">
        <v>136</v>
      </c>
      <c r="W1857">
        <v>139</v>
      </c>
      <c r="X1857">
        <v>1432</v>
      </c>
      <c r="Y1857">
        <v>153565</v>
      </c>
      <c r="Z1857">
        <v>2570289</v>
      </c>
      <c r="AA1857">
        <v>16.739999999999998</v>
      </c>
      <c r="AB1857">
        <v>113.41765359999999</v>
      </c>
      <c r="AC1857">
        <v>-1.6024846530000001</v>
      </c>
      <c r="AD1857">
        <v>0</v>
      </c>
      <c r="AE1857">
        <v>86.76</v>
      </c>
      <c r="AF1857">
        <v>0</v>
      </c>
      <c r="AG1857">
        <v>3.89</v>
      </c>
      <c r="AH1857">
        <v>4.48E-2</v>
      </c>
      <c r="AI1857">
        <v>0.21970000000000001</v>
      </c>
      <c r="AJ1857">
        <v>1</v>
      </c>
      <c r="AK1857">
        <v>1</v>
      </c>
    </row>
    <row r="1858" spans="1:37" x14ac:dyDescent="0.25">
      <c r="A1858" s="18">
        <v>43968</v>
      </c>
      <c r="B1858" t="s">
        <v>221</v>
      </c>
      <c r="C1858" t="s">
        <v>170</v>
      </c>
      <c r="D1858">
        <v>1</v>
      </c>
      <c r="E1858">
        <v>0</v>
      </c>
      <c r="F1858">
        <v>2</v>
      </c>
      <c r="G1858">
        <v>-1</v>
      </c>
      <c r="H1858">
        <v>251</v>
      </c>
      <c r="I1858">
        <v>3</v>
      </c>
      <c r="J1858">
        <v>65</v>
      </c>
      <c r="K1858">
        <v>183</v>
      </c>
      <c r="L1858" t="s">
        <v>13</v>
      </c>
      <c r="N1858" t="s">
        <v>170</v>
      </c>
      <c r="O1858" t="s">
        <v>39</v>
      </c>
      <c r="P1858" t="s">
        <v>40</v>
      </c>
      <c r="Q1858" t="s">
        <v>222</v>
      </c>
      <c r="R1858" t="s">
        <v>42</v>
      </c>
      <c r="T1858">
        <v>7</v>
      </c>
      <c r="U1858">
        <v>3</v>
      </c>
      <c r="V1858">
        <v>103</v>
      </c>
      <c r="W1858">
        <v>197</v>
      </c>
      <c r="X1858">
        <v>841</v>
      </c>
      <c r="Y1858">
        <v>129067</v>
      </c>
      <c r="Z1858">
        <v>3552191</v>
      </c>
      <c r="AA1858">
        <v>27.52</v>
      </c>
      <c r="AB1858">
        <v>116.4684405</v>
      </c>
      <c r="AC1858">
        <v>0.45385803000000002</v>
      </c>
      <c r="AD1858">
        <v>0.28000000000000003</v>
      </c>
      <c r="AE1858">
        <v>70.66</v>
      </c>
      <c r="AF1858">
        <v>0</v>
      </c>
      <c r="AG1858">
        <v>0.84</v>
      </c>
      <c r="AH1858">
        <v>1.2E-2</v>
      </c>
      <c r="AI1858">
        <v>0.25900000000000001</v>
      </c>
      <c r="AJ1858">
        <v>0.5</v>
      </c>
      <c r="AK1858">
        <v>1</v>
      </c>
    </row>
    <row r="1859" spans="1:37" x14ac:dyDescent="0.25">
      <c r="A1859" s="18">
        <v>43968</v>
      </c>
      <c r="B1859" t="s">
        <v>241</v>
      </c>
      <c r="C1859" t="s">
        <v>171</v>
      </c>
      <c r="D1859">
        <v>2</v>
      </c>
      <c r="E1859">
        <v>0</v>
      </c>
      <c r="F1859">
        <v>0</v>
      </c>
      <c r="G1859">
        <v>2</v>
      </c>
      <c r="H1859">
        <v>155</v>
      </c>
      <c r="I1859">
        <v>1</v>
      </c>
      <c r="J1859">
        <v>41</v>
      </c>
      <c r="K1859">
        <v>113</v>
      </c>
      <c r="L1859" t="s">
        <v>13</v>
      </c>
      <c r="N1859" t="s">
        <v>171</v>
      </c>
      <c r="O1859" t="s">
        <v>39</v>
      </c>
      <c r="P1859" t="s">
        <v>40</v>
      </c>
      <c r="Q1859" t="s">
        <v>222</v>
      </c>
      <c r="R1859" t="s">
        <v>42</v>
      </c>
      <c r="T1859">
        <v>4</v>
      </c>
      <c r="U1859">
        <v>1</v>
      </c>
      <c r="V1859">
        <v>53</v>
      </c>
      <c r="W1859">
        <v>35</v>
      </c>
      <c r="X1859">
        <v>447</v>
      </c>
      <c r="Y1859">
        <v>75468</v>
      </c>
      <c r="Z1859">
        <v>648407</v>
      </c>
      <c r="AA1859">
        <v>8.59</v>
      </c>
      <c r="AB1859">
        <v>116.2188791</v>
      </c>
      <c r="AC1859">
        <v>2.8910126209999998</v>
      </c>
      <c r="AD1859">
        <v>3.08</v>
      </c>
      <c r="AE1859">
        <v>239.05</v>
      </c>
      <c r="AF1859">
        <v>0</v>
      </c>
      <c r="AG1859">
        <v>1.54</v>
      </c>
      <c r="AH1859">
        <v>6.4999999999999997E-3</v>
      </c>
      <c r="AI1859">
        <v>0.26450000000000001</v>
      </c>
      <c r="AJ1859">
        <v>0.17</v>
      </c>
      <c r="AK1859">
        <v>1</v>
      </c>
    </row>
    <row r="1860" spans="1:37" x14ac:dyDescent="0.25">
      <c r="A1860" s="18">
        <v>43968</v>
      </c>
      <c r="B1860" t="s">
        <v>248</v>
      </c>
      <c r="C1860" t="s">
        <v>172</v>
      </c>
      <c r="D1860">
        <v>0</v>
      </c>
      <c r="E1860">
        <v>0</v>
      </c>
      <c r="F1860">
        <v>0</v>
      </c>
      <c r="G1860">
        <v>0</v>
      </c>
      <c r="H1860">
        <v>29</v>
      </c>
      <c r="I1860">
        <v>1</v>
      </c>
      <c r="J1860">
        <v>24</v>
      </c>
      <c r="K1860">
        <v>4</v>
      </c>
      <c r="L1860" t="s">
        <v>13</v>
      </c>
      <c r="N1860" t="s">
        <v>172</v>
      </c>
      <c r="O1860" t="s">
        <v>39</v>
      </c>
      <c r="P1860" t="s">
        <v>40</v>
      </c>
      <c r="Q1860" t="s">
        <v>226</v>
      </c>
      <c r="R1860" t="s">
        <v>215</v>
      </c>
      <c r="T1860">
        <v>6</v>
      </c>
      <c r="U1860">
        <v>1</v>
      </c>
      <c r="V1860">
        <v>47</v>
      </c>
      <c r="W1860">
        <v>82</v>
      </c>
      <c r="X1860">
        <v>309</v>
      </c>
      <c r="Y1860">
        <v>16424</v>
      </c>
      <c r="Z1860">
        <v>1379767</v>
      </c>
      <c r="AA1860">
        <v>84.01</v>
      </c>
      <c r="AB1860">
        <v>106.5499324</v>
      </c>
      <c r="AC1860">
        <v>-2.4474441269999998</v>
      </c>
      <c r="AD1860">
        <v>0</v>
      </c>
      <c r="AE1860">
        <v>21.02</v>
      </c>
      <c r="AF1860">
        <v>0</v>
      </c>
      <c r="AG1860">
        <v>0.72</v>
      </c>
      <c r="AH1860">
        <v>3.4500000000000003E-2</v>
      </c>
      <c r="AI1860">
        <v>0.8276</v>
      </c>
      <c r="AJ1860">
        <v>1</v>
      </c>
      <c r="AK1860">
        <v>1</v>
      </c>
    </row>
    <row r="1861" spans="1:37" x14ac:dyDescent="0.25">
      <c r="A1861" s="18">
        <v>43968</v>
      </c>
      <c r="B1861" t="s">
        <v>249</v>
      </c>
      <c r="C1861" t="s">
        <v>173</v>
      </c>
      <c r="D1861">
        <v>0</v>
      </c>
      <c r="E1861">
        <v>1</v>
      </c>
      <c r="F1861">
        <v>0</v>
      </c>
      <c r="G1861">
        <v>-1</v>
      </c>
      <c r="H1861">
        <v>111</v>
      </c>
      <c r="I1861">
        <v>11</v>
      </c>
      <c r="J1861">
        <v>81</v>
      </c>
      <c r="K1861">
        <v>19</v>
      </c>
      <c r="L1861" t="s">
        <v>13</v>
      </c>
      <c r="N1861" t="s">
        <v>173</v>
      </c>
      <c r="O1861" t="s">
        <v>39</v>
      </c>
      <c r="P1861" t="s">
        <v>40</v>
      </c>
      <c r="Q1861" t="s">
        <v>226</v>
      </c>
      <c r="R1861" t="s">
        <v>215</v>
      </c>
      <c r="T1861">
        <v>5</v>
      </c>
      <c r="U1861">
        <v>2</v>
      </c>
      <c r="V1861">
        <v>75</v>
      </c>
      <c r="W1861">
        <v>142</v>
      </c>
      <c r="X1861">
        <v>275</v>
      </c>
      <c r="Y1861">
        <v>8202</v>
      </c>
      <c r="Z1861">
        <v>1929400</v>
      </c>
      <c r="AA1861">
        <v>235.24</v>
      </c>
      <c r="AB1861">
        <v>108.261746</v>
      </c>
      <c r="AC1861">
        <v>3.9163459999999999</v>
      </c>
      <c r="AD1861">
        <v>0</v>
      </c>
      <c r="AE1861">
        <v>57.53</v>
      </c>
      <c r="AF1861">
        <v>0.52</v>
      </c>
      <c r="AG1861">
        <v>5.7</v>
      </c>
      <c r="AH1861">
        <v>9.9099999999999994E-2</v>
      </c>
      <c r="AI1861">
        <v>0.72970000000000002</v>
      </c>
      <c r="AJ1861">
        <v>0</v>
      </c>
    </row>
    <row r="1862" spans="1:37" x14ac:dyDescent="0.25">
      <c r="A1862" s="18">
        <v>43968</v>
      </c>
      <c r="B1862" t="s">
        <v>237</v>
      </c>
      <c r="C1862" t="s">
        <v>174</v>
      </c>
      <c r="D1862">
        <v>1</v>
      </c>
      <c r="E1862">
        <v>0</v>
      </c>
      <c r="F1862">
        <v>0</v>
      </c>
      <c r="G1862">
        <v>1</v>
      </c>
      <c r="H1862">
        <v>66</v>
      </c>
      <c r="I1862">
        <v>8</v>
      </c>
      <c r="J1862">
        <v>23</v>
      </c>
      <c r="K1862">
        <v>35</v>
      </c>
      <c r="L1862" t="s">
        <v>13</v>
      </c>
      <c r="N1862" t="s">
        <v>174</v>
      </c>
      <c r="O1862" t="s">
        <v>39</v>
      </c>
      <c r="P1862" t="s">
        <v>40</v>
      </c>
      <c r="Q1862" t="s">
        <v>226</v>
      </c>
      <c r="R1862" t="s">
        <v>215</v>
      </c>
      <c r="T1862">
        <v>13</v>
      </c>
      <c r="U1862">
        <v>2</v>
      </c>
      <c r="V1862">
        <v>228</v>
      </c>
      <c r="W1862">
        <v>205</v>
      </c>
      <c r="X1862">
        <v>2435</v>
      </c>
      <c r="Y1862">
        <v>34624</v>
      </c>
      <c r="Z1862">
        <v>9095591</v>
      </c>
      <c r="AA1862">
        <v>262.7</v>
      </c>
      <c r="AB1862">
        <v>105.0214366</v>
      </c>
      <c r="AC1862">
        <v>-4.9167929749999999</v>
      </c>
      <c r="AD1862">
        <v>0.11</v>
      </c>
      <c r="AE1862">
        <v>7.26</v>
      </c>
      <c r="AF1862">
        <v>0</v>
      </c>
      <c r="AG1862">
        <v>0.88</v>
      </c>
      <c r="AH1862">
        <v>0.1212</v>
      </c>
      <c r="AI1862">
        <v>0.34849999999999998</v>
      </c>
      <c r="AK1862">
        <v>1</v>
      </c>
    </row>
    <row r="1863" spans="1:37" x14ac:dyDescent="0.25">
      <c r="A1863" s="18">
        <v>43968</v>
      </c>
      <c r="B1863" t="s">
        <v>230</v>
      </c>
      <c r="C1863" t="s">
        <v>175</v>
      </c>
      <c r="D1863">
        <v>22</v>
      </c>
      <c r="E1863">
        <v>2</v>
      </c>
      <c r="F1863">
        <v>4</v>
      </c>
      <c r="G1863">
        <v>16</v>
      </c>
      <c r="H1863">
        <v>84</v>
      </c>
      <c r="I1863">
        <v>6</v>
      </c>
      <c r="J1863">
        <v>20</v>
      </c>
      <c r="K1863">
        <v>58</v>
      </c>
      <c r="L1863" t="s">
        <v>13</v>
      </c>
      <c r="N1863" t="s">
        <v>175</v>
      </c>
      <c r="O1863" t="s">
        <v>39</v>
      </c>
      <c r="P1863" t="s">
        <v>40</v>
      </c>
      <c r="Q1863" t="s">
        <v>175</v>
      </c>
      <c r="R1863" t="s">
        <v>231</v>
      </c>
      <c r="T1863">
        <v>9</v>
      </c>
      <c r="U1863">
        <v>2</v>
      </c>
      <c r="V1863">
        <v>118</v>
      </c>
      <c r="W1863">
        <v>35</v>
      </c>
      <c r="X1863">
        <v>1198</v>
      </c>
      <c r="Y1863">
        <v>46914</v>
      </c>
      <c r="Z1863">
        <v>1847097</v>
      </c>
      <c r="AA1863">
        <v>39.369999999999997</v>
      </c>
      <c r="AB1863">
        <v>129.57679200000001</v>
      </c>
      <c r="AC1863">
        <v>-3.1925720000000002</v>
      </c>
      <c r="AD1863">
        <v>11.91</v>
      </c>
      <c r="AE1863">
        <v>45.48</v>
      </c>
      <c r="AF1863">
        <v>1.08</v>
      </c>
      <c r="AG1863">
        <v>3.25</v>
      </c>
      <c r="AH1863">
        <v>7.1400000000000005E-2</v>
      </c>
      <c r="AI1863">
        <v>0.23810000000000001</v>
      </c>
    </row>
    <row r="1864" spans="1:37" x14ac:dyDescent="0.25">
      <c r="A1864" s="18">
        <v>43968</v>
      </c>
      <c r="B1864" t="s">
        <v>234</v>
      </c>
      <c r="C1864" t="s">
        <v>176</v>
      </c>
      <c r="D1864">
        <v>4</v>
      </c>
      <c r="E1864">
        <v>0</v>
      </c>
      <c r="F1864">
        <v>0</v>
      </c>
      <c r="G1864">
        <v>4</v>
      </c>
      <c r="H1864">
        <v>92</v>
      </c>
      <c r="I1864">
        <v>4</v>
      </c>
      <c r="J1864">
        <v>13</v>
      </c>
      <c r="K1864">
        <v>75</v>
      </c>
      <c r="L1864" t="s">
        <v>13</v>
      </c>
      <c r="N1864" t="s">
        <v>176</v>
      </c>
      <c r="O1864" t="s">
        <v>39</v>
      </c>
      <c r="P1864" t="s">
        <v>40</v>
      </c>
      <c r="Q1864" t="s">
        <v>175</v>
      </c>
      <c r="R1864" t="s">
        <v>231</v>
      </c>
      <c r="T1864">
        <v>8</v>
      </c>
      <c r="U1864">
        <v>2</v>
      </c>
      <c r="V1864">
        <v>116</v>
      </c>
      <c r="W1864">
        <v>118</v>
      </c>
      <c r="X1864">
        <v>1063</v>
      </c>
      <c r="Y1864">
        <v>31983</v>
      </c>
      <c r="Z1864">
        <v>1307803</v>
      </c>
      <c r="AA1864">
        <v>40.89</v>
      </c>
      <c r="AB1864">
        <v>127.5391072</v>
      </c>
      <c r="AC1864">
        <v>0.212036949</v>
      </c>
      <c r="AD1864">
        <v>3.06</v>
      </c>
      <c r="AE1864">
        <v>70.349999999999994</v>
      </c>
      <c r="AF1864">
        <v>0</v>
      </c>
      <c r="AG1864">
        <v>3.06</v>
      </c>
      <c r="AH1864">
        <v>4.3499999999999997E-2</v>
      </c>
      <c r="AI1864">
        <v>0.14130000000000001</v>
      </c>
      <c r="AJ1864">
        <v>1.33</v>
      </c>
      <c r="AK1864">
        <v>1</v>
      </c>
    </row>
    <row r="1865" spans="1:37" x14ac:dyDescent="0.25">
      <c r="A1865" s="18">
        <v>43968</v>
      </c>
      <c r="B1865" t="s">
        <v>251</v>
      </c>
      <c r="C1865" t="s">
        <v>177</v>
      </c>
      <c r="D1865">
        <v>6</v>
      </c>
      <c r="E1865">
        <v>0</v>
      </c>
      <c r="F1865">
        <v>12</v>
      </c>
      <c r="G1865">
        <v>-6</v>
      </c>
      <c r="H1865">
        <v>369</v>
      </c>
      <c r="I1865">
        <v>7</v>
      </c>
      <c r="J1865">
        <v>200</v>
      </c>
      <c r="K1865">
        <v>162</v>
      </c>
      <c r="L1865" t="s">
        <v>13</v>
      </c>
      <c r="N1865" t="s">
        <v>177</v>
      </c>
      <c r="O1865" t="s">
        <v>39</v>
      </c>
      <c r="P1865" t="s">
        <v>40</v>
      </c>
      <c r="Q1865" t="s">
        <v>41</v>
      </c>
      <c r="R1865" t="s">
        <v>42</v>
      </c>
      <c r="T1865">
        <v>8</v>
      </c>
      <c r="U1865">
        <v>2</v>
      </c>
      <c r="V1865">
        <v>117</v>
      </c>
      <c r="W1865">
        <v>145</v>
      </c>
      <c r="X1865">
        <v>995</v>
      </c>
      <c r="Y1865">
        <v>18572</v>
      </c>
      <c r="Z1865">
        <v>5270247</v>
      </c>
      <c r="AA1865">
        <v>283.77</v>
      </c>
      <c r="AB1865">
        <v>117.5086257</v>
      </c>
      <c r="AC1865">
        <v>-8.6069988659999996</v>
      </c>
      <c r="AD1865">
        <v>1.1399999999999999</v>
      </c>
      <c r="AE1865">
        <v>70.02</v>
      </c>
      <c r="AF1865">
        <v>0</v>
      </c>
      <c r="AG1865">
        <v>1.33</v>
      </c>
      <c r="AH1865">
        <v>1.9E-2</v>
      </c>
      <c r="AI1865">
        <v>0.54200000000000004</v>
      </c>
      <c r="AJ1865">
        <v>0.86</v>
      </c>
      <c r="AK1865">
        <v>1</v>
      </c>
    </row>
    <row r="1866" spans="1:37" x14ac:dyDescent="0.25">
      <c r="A1866" s="18">
        <v>43968</v>
      </c>
      <c r="B1866" t="s">
        <v>253</v>
      </c>
      <c r="C1866" t="s">
        <v>178</v>
      </c>
      <c r="D1866">
        <v>12</v>
      </c>
      <c r="E1866">
        <v>0</v>
      </c>
      <c r="F1866">
        <v>4</v>
      </c>
      <c r="G1866">
        <v>8</v>
      </c>
      <c r="H1866">
        <v>59</v>
      </c>
      <c r="I1866">
        <v>1</v>
      </c>
      <c r="J1866">
        <v>6</v>
      </c>
      <c r="K1866">
        <v>52</v>
      </c>
      <c r="L1866" t="s">
        <v>13</v>
      </c>
      <c r="N1866" t="s">
        <v>178</v>
      </c>
      <c r="O1866" t="s">
        <v>39</v>
      </c>
      <c r="P1866" t="s">
        <v>40</v>
      </c>
      <c r="Q1866" t="s">
        <v>41</v>
      </c>
      <c r="R1866" t="s">
        <v>42</v>
      </c>
      <c r="T1866">
        <v>21</v>
      </c>
      <c r="U1866">
        <v>1</v>
      </c>
      <c r="V1866">
        <v>309</v>
      </c>
      <c r="W1866">
        <v>327</v>
      </c>
      <c r="X1866">
        <v>3026</v>
      </c>
      <c r="Y1866">
        <v>48718</v>
      </c>
      <c r="Z1866">
        <v>5411321</v>
      </c>
      <c r="AA1866">
        <v>111.07</v>
      </c>
      <c r="AB1866">
        <v>121.592271</v>
      </c>
      <c r="AC1866">
        <v>-8.6822049999999997</v>
      </c>
      <c r="AD1866">
        <v>2.2200000000000002</v>
      </c>
      <c r="AE1866">
        <v>10.9</v>
      </c>
      <c r="AF1866">
        <v>0</v>
      </c>
      <c r="AG1866">
        <v>0.18</v>
      </c>
      <c r="AH1866">
        <v>1.6899999999999998E-2</v>
      </c>
      <c r="AI1866">
        <v>0.1017</v>
      </c>
      <c r="AJ1866">
        <v>0.43</v>
      </c>
      <c r="AK1866">
        <v>1</v>
      </c>
    </row>
    <row r="1867" spans="1:37" x14ac:dyDescent="0.25">
      <c r="A1867" s="18">
        <v>43968</v>
      </c>
      <c r="B1867" t="s">
        <v>232</v>
      </c>
      <c r="C1867" t="s">
        <v>179</v>
      </c>
      <c r="D1867">
        <v>33</v>
      </c>
      <c r="E1867">
        <v>0</v>
      </c>
      <c r="F1867">
        <v>0</v>
      </c>
      <c r="G1867">
        <v>33</v>
      </c>
      <c r="H1867">
        <v>380</v>
      </c>
      <c r="I1867">
        <v>6</v>
      </c>
      <c r="J1867">
        <v>48</v>
      </c>
      <c r="K1867">
        <v>326</v>
      </c>
      <c r="L1867" t="s">
        <v>13</v>
      </c>
      <c r="N1867" t="s">
        <v>179</v>
      </c>
      <c r="O1867" t="s">
        <v>39</v>
      </c>
      <c r="P1867" t="s">
        <v>40</v>
      </c>
      <c r="Q1867" t="s">
        <v>179</v>
      </c>
      <c r="R1867" t="s">
        <v>231</v>
      </c>
      <c r="S1867" t="s">
        <v>233</v>
      </c>
      <c r="T1867">
        <v>28</v>
      </c>
      <c r="U1867">
        <v>1</v>
      </c>
      <c r="V1867">
        <v>560</v>
      </c>
      <c r="W1867">
        <v>110</v>
      </c>
      <c r="X1867">
        <v>5411</v>
      </c>
      <c r="Y1867">
        <v>319036</v>
      </c>
      <c r="Z1867">
        <v>4340348</v>
      </c>
      <c r="AA1867">
        <v>13.6</v>
      </c>
      <c r="AB1867">
        <v>138.69603000000001</v>
      </c>
      <c r="AC1867">
        <v>-4.6662095299999997</v>
      </c>
      <c r="AD1867">
        <v>7.6</v>
      </c>
      <c r="AE1867">
        <v>87.55</v>
      </c>
      <c r="AF1867">
        <v>0</v>
      </c>
      <c r="AG1867">
        <v>1.38</v>
      </c>
      <c r="AH1867">
        <v>1.5800000000000002E-2</v>
      </c>
      <c r="AI1867">
        <v>0.1263</v>
      </c>
      <c r="AJ1867">
        <v>2.2000000000000002</v>
      </c>
      <c r="AK1867">
        <v>1</v>
      </c>
    </row>
    <row r="1868" spans="1:37" x14ac:dyDescent="0.25">
      <c r="A1868" s="18">
        <v>43968</v>
      </c>
      <c r="B1868" t="s">
        <v>240</v>
      </c>
      <c r="C1868" t="s">
        <v>180</v>
      </c>
      <c r="D1868">
        <v>3</v>
      </c>
      <c r="E1868">
        <v>0</v>
      </c>
      <c r="F1868">
        <v>0</v>
      </c>
      <c r="G1868">
        <v>3</v>
      </c>
      <c r="H1868">
        <v>105</v>
      </c>
      <c r="I1868">
        <v>0</v>
      </c>
      <c r="J1868">
        <v>5</v>
      </c>
      <c r="K1868">
        <v>100</v>
      </c>
      <c r="L1868" t="s">
        <v>13</v>
      </c>
      <c r="N1868" t="s">
        <v>180</v>
      </c>
      <c r="O1868" t="s">
        <v>39</v>
      </c>
      <c r="P1868" t="s">
        <v>40</v>
      </c>
      <c r="Q1868" t="s">
        <v>179</v>
      </c>
      <c r="R1868" t="s">
        <v>231</v>
      </c>
      <c r="S1868" t="s">
        <v>233</v>
      </c>
      <c r="T1868">
        <v>12</v>
      </c>
      <c r="U1868">
        <v>1</v>
      </c>
      <c r="V1868">
        <v>218</v>
      </c>
      <c r="W1868">
        <v>95</v>
      </c>
      <c r="X1868">
        <v>1742</v>
      </c>
      <c r="Y1868">
        <v>102955</v>
      </c>
      <c r="Z1868">
        <v>1140701</v>
      </c>
      <c r="AA1868">
        <v>11.08</v>
      </c>
      <c r="AB1868">
        <v>132.9762624</v>
      </c>
      <c r="AC1868">
        <v>-2.045160182</v>
      </c>
      <c r="AD1868">
        <v>2.63</v>
      </c>
      <c r="AE1868">
        <v>92.05</v>
      </c>
      <c r="AF1868">
        <v>0</v>
      </c>
      <c r="AG1868">
        <v>0</v>
      </c>
      <c r="AH1868">
        <v>0</v>
      </c>
      <c r="AI1868">
        <v>4.7600000000000003E-2</v>
      </c>
      <c r="AJ1868">
        <v>0.21</v>
      </c>
      <c r="AK1868">
        <v>1</v>
      </c>
    </row>
    <row r="1869" spans="1:37" x14ac:dyDescent="0.25">
      <c r="A1869" s="18">
        <v>43968</v>
      </c>
      <c r="B1869" t="s">
        <v>245</v>
      </c>
      <c r="C1869" t="s">
        <v>181</v>
      </c>
      <c r="D1869">
        <v>4</v>
      </c>
      <c r="E1869">
        <v>0</v>
      </c>
      <c r="F1869">
        <v>0</v>
      </c>
      <c r="G1869">
        <v>4</v>
      </c>
      <c r="H1869">
        <v>98</v>
      </c>
      <c r="I1869">
        <v>6</v>
      </c>
      <c r="J1869">
        <v>60</v>
      </c>
      <c r="K1869">
        <v>32</v>
      </c>
      <c r="L1869" t="s">
        <v>13</v>
      </c>
      <c r="N1869" t="s">
        <v>181</v>
      </c>
      <c r="O1869" t="s">
        <v>39</v>
      </c>
      <c r="P1869" t="s">
        <v>40</v>
      </c>
      <c r="Q1869" t="s">
        <v>226</v>
      </c>
      <c r="R1869" t="s">
        <v>215</v>
      </c>
      <c r="T1869">
        <v>10</v>
      </c>
      <c r="U1869">
        <v>2</v>
      </c>
      <c r="V1869">
        <v>169</v>
      </c>
      <c r="W1869">
        <v>268</v>
      </c>
      <c r="X1869">
        <v>1591</v>
      </c>
      <c r="Y1869">
        <v>87024</v>
      </c>
      <c r="Z1869">
        <v>6074100</v>
      </c>
      <c r="AA1869">
        <v>69.8</v>
      </c>
      <c r="AB1869">
        <v>101.8051092</v>
      </c>
      <c r="AC1869">
        <v>0.51164785099999999</v>
      </c>
      <c r="AD1869">
        <v>0.66</v>
      </c>
      <c r="AE1869">
        <v>16.13</v>
      </c>
      <c r="AF1869">
        <v>0</v>
      </c>
      <c r="AG1869">
        <v>0.99</v>
      </c>
      <c r="AH1869">
        <v>6.1199999999999997E-2</v>
      </c>
      <c r="AI1869">
        <v>0.61219999999999997</v>
      </c>
      <c r="AK1869">
        <v>1</v>
      </c>
    </row>
    <row r="1870" spans="1:37" x14ac:dyDescent="0.25">
      <c r="A1870" s="18">
        <v>43968</v>
      </c>
      <c r="B1870" t="s">
        <v>242</v>
      </c>
      <c r="C1870" t="s">
        <v>182</v>
      </c>
      <c r="D1870">
        <v>0</v>
      </c>
      <c r="E1870">
        <v>0</v>
      </c>
      <c r="F1870">
        <v>0</v>
      </c>
      <c r="G1870">
        <v>0</v>
      </c>
      <c r="H1870">
        <v>75</v>
      </c>
      <c r="I1870">
        <v>2</v>
      </c>
      <c r="J1870">
        <v>23</v>
      </c>
      <c r="K1870">
        <v>50</v>
      </c>
      <c r="L1870" t="s">
        <v>13</v>
      </c>
      <c r="N1870" t="s">
        <v>182</v>
      </c>
      <c r="O1870" t="s">
        <v>39</v>
      </c>
      <c r="P1870" t="s">
        <v>40</v>
      </c>
      <c r="Q1870" t="s">
        <v>220</v>
      </c>
      <c r="R1870" t="s">
        <v>42</v>
      </c>
      <c r="T1870">
        <v>6</v>
      </c>
      <c r="V1870">
        <v>69</v>
      </c>
      <c r="W1870">
        <v>73</v>
      </c>
      <c r="X1870">
        <v>575</v>
      </c>
      <c r="Y1870">
        <v>16787</v>
      </c>
      <c r="Z1870">
        <v>1559984</v>
      </c>
      <c r="AA1870">
        <v>92.93</v>
      </c>
      <c r="AB1870">
        <v>119.3450194</v>
      </c>
      <c r="AC1870">
        <v>-2.4617460530000002</v>
      </c>
      <c r="AD1870">
        <v>0</v>
      </c>
      <c r="AE1870">
        <v>48.08</v>
      </c>
      <c r="AF1870">
        <v>0</v>
      </c>
      <c r="AG1870">
        <v>1.28</v>
      </c>
      <c r="AH1870">
        <v>2.6700000000000002E-2</v>
      </c>
      <c r="AI1870">
        <v>0.30669999999999997</v>
      </c>
      <c r="AJ1870">
        <v>0</v>
      </c>
      <c r="AK1870">
        <v>1</v>
      </c>
    </row>
    <row r="1871" spans="1:37" x14ac:dyDescent="0.25">
      <c r="A1871" s="18">
        <v>43968</v>
      </c>
      <c r="B1871" t="s">
        <v>229</v>
      </c>
      <c r="C1871" t="s">
        <v>183</v>
      </c>
      <c r="D1871">
        <v>34</v>
      </c>
      <c r="E1871">
        <v>0</v>
      </c>
      <c r="F1871">
        <v>7</v>
      </c>
      <c r="G1871">
        <v>27</v>
      </c>
      <c r="H1871">
        <v>950</v>
      </c>
      <c r="I1871">
        <v>51</v>
      </c>
      <c r="J1871">
        <v>318</v>
      </c>
      <c r="K1871">
        <v>581</v>
      </c>
      <c r="L1871" t="s">
        <v>13</v>
      </c>
      <c r="N1871" t="s">
        <v>183</v>
      </c>
      <c r="O1871" t="s">
        <v>39</v>
      </c>
      <c r="P1871" t="s">
        <v>40</v>
      </c>
      <c r="Q1871" t="s">
        <v>220</v>
      </c>
      <c r="R1871" t="s">
        <v>42</v>
      </c>
      <c r="T1871">
        <v>21</v>
      </c>
      <c r="U1871">
        <v>3</v>
      </c>
      <c r="V1871">
        <v>311</v>
      </c>
      <c r="W1871">
        <v>792</v>
      </c>
      <c r="X1871">
        <v>2255</v>
      </c>
      <c r="Y1871">
        <v>46717</v>
      </c>
      <c r="Z1871">
        <v>9426885</v>
      </c>
      <c r="AA1871">
        <v>201.78</v>
      </c>
      <c r="AB1871">
        <v>120.1620559</v>
      </c>
      <c r="AC1871">
        <v>-3.731080714</v>
      </c>
      <c r="AD1871">
        <v>3.61</v>
      </c>
      <c r="AE1871">
        <v>100.78</v>
      </c>
      <c r="AF1871">
        <v>0</v>
      </c>
      <c r="AG1871">
        <v>5.41</v>
      </c>
      <c r="AH1871">
        <v>5.3699999999999998E-2</v>
      </c>
      <c r="AI1871">
        <v>0.3347</v>
      </c>
      <c r="AJ1871">
        <v>0.74</v>
      </c>
      <c r="AK1871">
        <v>0</v>
      </c>
    </row>
    <row r="1872" spans="1:37" x14ac:dyDescent="0.25">
      <c r="A1872" s="18">
        <v>43968</v>
      </c>
      <c r="B1872" t="s">
        <v>238</v>
      </c>
      <c r="C1872" t="s">
        <v>184</v>
      </c>
      <c r="D1872">
        <v>2</v>
      </c>
      <c r="E1872">
        <v>0</v>
      </c>
      <c r="F1872">
        <v>2</v>
      </c>
      <c r="G1872">
        <v>0</v>
      </c>
      <c r="H1872">
        <v>115</v>
      </c>
      <c r="I1872">
        <v>4</v>
      </c>
      <c r="J1872">
        <v>24</v>
      </c>
      <c r="K1872">
        <v>87</v>
      </c>
      <c r="L1872" t="s">
        <v>13</v>
      </c>
      <c r="N1872" t="s">
        <v>184</v>
      </c>
      <c r="O1872" t="s">
        <v>39</v>
      </c>
      <c r="P1872" t="s">
        <v>40</v>
      </c>
      <c r="Q1872" t="s">
        <v>220</v>
      </c>
      <c r="R1872" t="s">
        <v>42</v>
      </c>
      <c r="T1872">
        <v>12</v>
      </c>
      <c r="U1872">
        <v>1</v>
      </c>
      <c r="V1872">
        <v>175</v>
      </c>
      <c r="W1872">
        <v>175</v>
      </c>
      <c r="X1872">
        <v>1842</v>
      </c>
      <c r="Y1872">
        <v>61841</v>
      </c>
      <c r="Z1872">
        <v>2955567</v>
      </c>
      <c r="AA1872">
        <v>47.79</v>
      </c>
      <c r="AB1872">
        <v>121.2010927</v>
      </c>
      <c r="AC1872">
        <v>-1.00413668</v>
      </c>
      <c r="AD1872">
        <v>0.68</v>
      </c>
      <c r="AE1872">
        <v>38.909999999999997</v>
      </c>
      <c r="AF1872">
        <v>0</v>
      </c>
      <c r="AG1872">
        <v>1.35</v>
      </c>
      <c r="AH1872">
        <v>3.4799999999999998E-2</v>
      </c>
      <c r="AI1872">
        <v>0.2087</v>
      </c>
      <c r="AJ1872">
        <v>2</v>
      </c>
      <c r="AK1872">
        <v>1</v>
      </c>
    </row>
    <row r="1873" spans="1:37" x14ac:dyDescent="0.25">
      <c r="A1873" s="18">
        <v>43968</v>
      </c>
      <c r="B1873" t="s">
        <v>219</v>
      </c>
      <c r="C1873" t="s">
        <v>185</v>
      </c>
      <c r="D1873">
        <v>2</v>
      </c>
      <c r="E1873">
        <v>0</v>
      </c>
      <c r="F1873">
        <v>0</v>
      </c>
      <c r="G1873">
        <v>2</v>
      </c>
      <c r="H1873">
        <v>191</v>
      </c>
      <c r="I1873">
        <v>4</v>
      </c>
      <c r="J1873">
        <v>19</v>
      </c>
      <c r="K1873">
        <v>168</v>
      </c>
      <c r="L1873" t="s">
        <v>13</v>
      </c>
      <c r="N1873" t="s">
        <v>185</v>
      </c>
      <c r="O1873" t="s">
        <v>39</v>
      </c>
      <c r="P1873" t="s">
        <v>40</v>
      </c>
      <c r="Q1873" t="s">
        <v>220</v>
      </c>
      <c r="R1873" t="s">
        <v>42</v>
      </c>
      <c r="T1873">
        <v>15</v>
      </c>
      <c r="U1873">
        <v>2</v>
      </c>
      <c r="V1873">
        <v>219</v>
      </c>
      <c r="W1873">
        <v>377</v>
      </c>
      <c r="X1873">
        <v>1911</v>
      </c>
      <c r="Y1873">
        <v>38068</v>
      </c>
      <c r="Z1873">
        <v>2635461</v>
      </c>
      <c r="AA1873">
        <v>69.23</v>
      </c>
      <c r="AB1873">
        <v>122.070311</v>
      </c>
      <c r="AC1873">
        <v>-4.1246887929999998</v>
      </c>
      <c r="AD1873">
        <v>0.76</v>
      </c>
      <c r="AE1873">
        <v>72.47</v>
      </c>
      <c r="AF1873">
        <v>0</v>
      </c>
      <c r="AG1873">
        <v>1.52</v>
      </c>
      <c r="AH1873">
        <v>2.0899999999999998E-2</v>
      </c>
      <c r="AI1873">
        <v>9.9500000000000005E-2</v>
      </c>
      <c r="AJ1873">
        <v>0.33</v>
      </c>
      <c r="AK1873">
        <v>1</v>
      </c>
    </row>
    <row r="1874" spans="1:37" x14ac:dyDescent="0.25">
      <c r="A1874" s="18">
        <v>43968</v>
      </c>
      <c r="B1874" t="s">
        <v>252</v>
      </c>
      <c r="C1874" t="s">
        <v>186</v>
      </c>
      <c r="D1874">
        <v>0</v>
      </c>
      <c r="E1874">
        <v>4</v>
      </c>
      <c r="F1874">
        <v>0</v>
      </c>
      <c r="G1874">
        <v>-4</v>
      </c>
      <c r="H1874">
        <v>112</v>
      </c>
      <c r="I1874">
        <v>13</v>
      </c>
      <c r="J1874">
        <v>30</v>
      </c>
      <c r="K1874">
        <v>69</v>
      </c>
      <c r="L1874" t="s">
        <v>13</v>
      </c>
      <c r="N1874" t="s">
        <v>186</v>
      </c>
      <c r="O1874" t="s">
        <v>39</v>
      </c>
      <c r="P1874" t="s">
        <v>40</v>
      </c>
      <c r="Q1874" t="s">
        <v>220</v>
      </c>
      <c r="R1874" t="s">
        <v>42</v>
      </c>
      <c r="T1874">
        <v>11</v>
      </c>
      <c r="U1874">
        <v>4</v>
      </c>
      <c r="V1874">
        <v>171</v>
      </c>
      <c r="W1874">
        <v>332</v>
      </c>
      <c r="X1874">
        <v>1507</v>
      </c>
      <c r="Y1874">
        <v>13892</v>
      </c>
      <c r="Z1874">
        <v>2641884</v>
      </c>
      <c r="AA1874">
        <v>190.17</v>
      </c>
      <c r="AB1874">
        <v>124.5212396</v>
      </c>
      <c r="AC1874">
        <v>1.259638212</v>
      </c>
      <c r="AD1874">
        <v>0</v>
      </c>
      <c r="AE1874">
        <v>42.39</v>
      </c>
      <c r="AF1874">
        <v>1.51</v>
      </c>
      <c r="AG1874">
        <v>4.92</v>
      </c>
      <c r="AH1874">
        <v>0.11609999999999999</v>
      </c>
      <c r="AI1874">
        <v>0.26790000000000003</v>
      </c>
      <c r="AJ1874">
        <v>0</v>
      </c>
    </row>
    <row r="1875" spans="1:37" x14ac:dyDescent="0.25">
      <c r="A1875" s="18">
        <v>43968</v>
      </c>
      <c r="B1875" t="s">
        <v>239</v>
      </c>
      <c r="C1875" t="s">
        <v>56</v>
      </c>
      <c r="D1875">
        <v>12</v>
      </c>
      <c r="E1875">
        <v>0</v>
      </c>
      <c r="F1875">
        <v>3</v>
      </c>
      <c r="G1875">
        <v>9</v>
      </c>
      <c r="H1875">
        <v>408</v>
      </c>
      <c r="I1875">
        <v>23</v>
      </c>
      <c r="J1875">
        <v>96</v>
      </c>
      <c r="K1875">
        <v>289</v>
      </c>
      <c r="L1875" t="s">
        <v>13</v>
      </c>
      <c r="N1875" t="s">
        <v>56</v>
      </c>
      <c r="O1875" t="s">
        <v>39</v>
      </c>
      <c r="P1875" t="s">
        <v>40</v>
      </c>
      <c r="Q1875" t="s">
        <v>226</v>
      </c>
      <c r="R1875" t="s">
        <v>215</v>
      </c>
      <c r="T1875">
        <v>12</v>
      </c>
      <c r="U1875">
        <v>7</v>
      </c>
      <c r="V1875">
        <v>179</v>
      </c>
      <c r="W1875">
        <v>230</v>
      </c>
      <c r="X1875">
        <v>928</v>
      </c>
      <c r="Y1875">
        <v>42013</v>
      </c>
      <c r="Z1875">
        <v>5519245</v>
      </c>
      <c r="AA1875">
        <v>131.37</v>
      </c>
      <c r="AB1875">
        <v>100.46506239999999</v>
      </c>
      <c r="AC1875">
        <v>-0.850253225</v>
      </c>
      <c r="AD1875">
        <v>2.17</v>
      </c>
      <c r="AE1875">
        <v>73.92</v>
      </c>
      <c r="AF1875">
        <v>0</v>
      </c>
      <c r="AG1875">
        <v>4.17</v>
      </c>
      <c r="AH1875">
        <v>5.6399999999999999E-2</v>
      </c>
      <c r="AI1875">
        <v>0.23530000000000001</v>
      </c>
      <c r="AJ1875">
        <v>4</v>
      </c>
      <c r="AK1875">
        <v>0</v>
      </c>
    </row>
    <row r="1876" spans="1:37" x14ac:dyDescent="0.25">
      <c r="A1876" s="18">
        <v>43968</v>
      </c>
      <c r="B1876" t="s">
        <v>243</v>
      </c>
      <c r="C1876" t="s">
        <v>156</v>
      </c>
      <c r="D1876">
        <v>66</v>
      </c>
      <c r="E1876">
        <v>3</v>
      </c>
      <c r="F1876">
        <v>0</v>
      </c>
      <c r="G1876">
        <v>63</v>
      </c>
      <c r="H1876">
        <v>520</v>
      </c>
      <c r="I1876">
        <v>19</v>
      </c>
      <c r="J1876">
        <v>72</v>
      </c>
      <c r="K1876">
        <v>429</v>
      </c>
      <c r="L1876" t="s">
        <v>13</v>
      </c>
      <c r="N1876" t="s">
        <v>156</v>
      </c>
      <c r="O1876" t="s">
        <v>39</v>
      </c>
      <c r="P1876" t="s">
        <v>40</v>
      </c>
      <c r="Q1876" t="s">
        <v>226</v>
      </c>
      <c r="R1876" t="s">
        <v>215</v>
      </c>
      <c r="T1876">
        <v>13</v>
      </c>
      <c r="U1876">
        <v>4</v>
      </c>
      <c r="V1876">
        <v>241</v>
      </c>
      <c r="W1876">
        <v>387</v>
      </c>
      <c r="X1876">
        <v>2853</v>
      </c>
      <c r="Y1876">
        <v>91592</v>
      </c>
      <c r="Z1876">
        <v>8217551</v>
      </c>
      <c r="AA1876">
        <v>89.72</v>
      </c>
      <c r="AB1876">
        <v>104.16946470000001</v>
      </c>
      <c r="AC1876">
        <v>-3.2162118080000002</v>
      </c>
      <c r="AD1876">
        <v>8.0299999999999994</v>
      </c>
      <c r="AE1876">
        <v>63.28</v>
      </c>
      <c r="AF1876">
        <v>0.37</v>
      </c>
      <c r="AG1876">
        <v>2.31</v>
      </c>
      <c r="AH1876">
        <v>3.6499999999999998E-2</v>
      </c>
      <c r="AI1876">
        <v>0.13850000000000001</v>
      </c>
    </row>
    <row r="1877" spans="1:37" x14ac:dyDescent="0.25">
      <c r="A1877" s="18">
        <v>43968</v>
      </c>
      <c r="B1877" t="s">
        <v>225</v>
      </c>
      <c r="C1877" t="s">
        <v>187</v>
      </c>
      <c r="D1877">
        <v>16</v>
      </c>
      <c r="E1877">
        <v>2</v>
      </c>
      <c r="F1877">
        <v>5</v>
      </c>
      <c r="G1877">
        <v>9</v>
      </c>
      <c r="H1877">
        <v>211</v>
      </c>
      <c r="I1877">
        <v>29</v>
      </c>
      <c r="J1877">
        <v>58</v>
      </c>
      <c r="K1877">
        <v>124</v>
      </c>
      <c r="L1877" t="s">
        <v>13</v>
      </c>
      <c r="N1877" t="s">
        <v>187</v>
      </c>
      <c r="O1877" t="s">
        <v>39</v>
      </c>
      <c r="P1877" t="s">
        <v>40</v>
      </c>
      <c r="Q1877" t="s">
        <v>226</v>
      </c>
      <c r="R1877" t="s">
        <v>215</v>
      </c>
      <c r="T1877">
        <v>25</v>
      </c>
      <c r="U1877">
        <v>8</v>
      </c>
      <c r="V1877">
        <v>450</v>
      </c>
      <c r="W1877">
        <v>693</v>
      </c>
      <c r="X1877">
        <v>5417</v>
      </c>
      <c r="Y1877">
        <v>72981</v>
      </c>
      <c r="Z1877">
        <v>14874889</v>
      </c>
      <c r="AA1877">
        <v>203.82</v>
      </c>
      <c r="AB1877">
        <v>99.051964420000004</v>
      </c>
      <c r="AC1877">
        <v>2.1918944530000002</v>
      </c>
      <c r="AD1877">
        <v>1.08</v>
      </c>
      <c r="AE1877">
        <v>14.18</v>
      </c>
      <c r="AF1877">
        <v>0.13</v>
      </c>
      <c r="AG1877">
        <v>1.95</v>
      </c>
      <c r="AH1877">
        <v>0.13739999999999999</v>
      </c>
      <c r="AI1877">
        <v>0.27489999999999998</v>
      </c>
    </row>
    <row r="1878" spans="1:37" x14ac:dyDescent="0.25">
      <c r="A1878" s="18">
        <v>43969</v>
      </c>
      <c r="B1878" t="s">
        <v>235</v>
      </c>
      <c r="C1878" t="s">
        <v>157</v>
      </c>
      <c r="D1878">
        <v>0</v>
      </c>
      <c r="E1878">
        <v>0</v>
      </c>
      <c r="F1878">
        <v>0</v>
      </c>
      <c r="G1878">
        <v>0</v>
      </c>
      <c r="H1878">
        <v>18</v>
      </c>
      <c r="I1878">
        <v>1</v>
      </c>
      <c r="J1878">
        <v>15</v>
      </c>
      <c r="K1878">
        <v>2</v>
      </c>
      <c r="L1878" t="s">
        <v>13</v>
      </c>
      <c r="N1878" t="s">
        <v>157</v>
      </c>
      <c r="O1878" t="s">
        <v>39</v>
      </c>
      <c r="P1878" t="s">
        <v>40</v>
      </c>
      <c r="Q1878" t="s">
        <v>226</v>
      </c>
      <c r="R1878" t="s">
        <v>215</v>
      </c>
      <c r="S1878" t="s">
        <v>233</v>
      </c>
      <c r="T1878">
        <v>18</v>
      </c>
      <c r="U1878">
        <v>5</v>
      </c>
      <c r="V1878">
        <v>289</v>
      </c>
      <c r="X1878">
        <v>6497</v>
      </c>
      <c r="Y1878">
        <v>57956</v>
      </c>
      <c r="Z1878">
        <v>5247257</v>
      </c>
      <c r="AA1878">
        <v>90.54</v>
      </c>
      <c r="AB1878">
        <v>96.910521739999993</v>
      </c>
      <c r="AC1878">
        <v>4.2256146279999998</v>
      </c>
      <c r="AD1878">
        <v>0</v>
      </c>
      <c r="AE1878">
        <v>3.43</v>
      </c>
      <c r="AF1878">
        <v>0</v>
      </c>
      <c r="AG1878">
        <v>0.19</v>
      </c>
      <c r="AH1878">
        <v>5.5599999999999997E-2</v>
      </c>
      <c r="AI1878">
        <v>0.83330000000000004</v>
      </c>
      <c r="AJ1878">
        <v>1</v>
      </c>
      <c r="AK1878">
        <v>1</v>
      </c>
    </row>
    <row r="1879" spans="1:37" x14ac:dyDescent="0.25">
      <c r="A1879" s="18">
        <v>43969</v>
      </c>
      <c r="B1879" t="s">
        <v>37</v>
      </c>
      <c r="C1879" t="s">
        <v>38</v>
      </c>
      <c r="D1879">
        <v>11</v>
      </c>
      <c r="E1879">
        <v>0</v>
      </c>
      <c r="F1879">
        <v>7</v>
      </c>
      <c r="G1879">
        <v>4</v>
      </c>
      <c r="H1879">
        <v>350</v>
      </c>
      <c r="I1879">
        <v>2</v>
      </c>
      <c r="J1879">
        <v>250</v>
      </c>
      <c r="K1879">
        <v>98</v>
      </c>
      <c r="L1879" t="s">
        <v>13</v>
      </c>
      <c r="N1879" t="s">
        <v>38</v>
      </c>
      <c r="O1879" t="s">
        <v>39</v>
      </c>
      <c r="P1879" t="s">
        <v>40</v>
      </c>
      <c r="Q1879" t="s">
        <v>41</v>
      </c>
      <c r="R1879" t="s">
        <v>42</v>
      </c>
      <c r="T1879">
        <v>8</v>
      </c>
      <c r="U1879">
        <v>1</v>
      </c>
      <c r="V1879">
        <v>57</v>
      </c>
      <c r="W1879">
        <v>80</v>
      </c>
      <c r="X1879">
        <v>636</v>
      </c>
      <c r="Y1879">
        <v>5780</v>
      </c>
      <c r="Z1879">
        <v>4216171</v>
      </c>
      <c r="AA1879">
        <v>729.43</v>
      </c>
      <c r="AB1879">
        <v>115.1317136</v>
      </c>
      <c r="AC1879">
        <v>-8.3694716880000009</v>
      </c>
      <c r="AD1879">
        <v>2.61</v>
      </c>
      <c r="AE1879">
        <v>83.01</v>
      </c>
      <c r="AF1879">
        <v>0</v>
      </c>
      <c r="AG1879">
        <v>0.47</v>
      </c>
      <c r="AH1879">
        <v>5.7000000000000002E-3</v>
      </c>
      <c r="AI1879">
        <v>0.71430000000000005</v>
      </c>
      <c r="AJ1879">
        <v>5.5</v>
      </c>
      <c r="AK1879">
        <v>1</v>
      </c>
    </row>
    <row r="1880" spans="1:37" x14ac:dyDescent="0.25">
      <c r="A1880" s="18">
        <v>43969</v>
      </c>
      <c r="B1880" t="s">
        <v>218</v>
      </c>
      <c r="C1880" t="s">
        <v>158</v>
      </c>
      <c r="D1880">
        <v>32</v>
      </c>
      <c r="E1880">
        <v>1</v>
      </c>
      <c r="F1880">
        <v>3</v>
      </c>
      <c r="G1880">
        <v>28</v>
      </c>
      <c r="H1880">
        <v>619</v>
      </c>
      <c r="I1880">
        <v>61</v>
      </c>
      <c r="J1880">
        <v>162</v>
      </c>
      <c r="K1880">
        <v>396</v>
      </c>
      <c r="L1880" t="s">
        <v>13</v>
      </c>
      <c r="N1880" t="s">
        <v>158</v>
      </c>
      <c r="O1880" t="s">
        <v>39</v>
      </c>
      <c r="P1880" t="s">
        <v>40</v>
      </c>
      <c r="Q1880" t="s">
        <v>214</v>
      </c>
      <c r="R1880" t="s">
        <v>215</v>
      </c>
      <c r="T1880">
        <v>4</v>
      </c>
      <c r="U1880">
        <v>4</v>
      </c>
      <c r="V1880">
        <v>155</v>
      </c>
      <c r="W1880">
        <v>313</v>
      </c>
      <c r="X1880">
        <v>1238</v>
      </c>
      <c r="Y1880">
        <v>9663</v>
      </c>
      <c r="Z1880">
        <v>10722374</v>
      </c>
      <c r="AA1880">
        <v>1109.6400000000001</v>
      </c>
      <c r="AB1880">
        <v>106.1090043</v>
      </c>
      <c r="AC1880">
        <v>-6.4567363880000004</v>
      </c>
      <c r="AD1880">
        <v>2.98</v>
      </c>
      <c r="AE1880">
        <v>57.73</v>
      </c>
      <c r="AF1880">
        <v>0.09</v>
      </c>
      <c r="AG1880">
        <v>5.69</v>
      </c>
      <c r="AH1880">
        <v>9.8500000000000004E-2</v>
      </c>
      <c r="AI1880">
        <v>0.26169999999999999</v>
      </c>
      <c r="AJ1880">
        <v>1.33</v>
      </c>
    </row>
    <row r="1881" spans="1:37" x14ac:dyDescent="0.25">
      <c r="A1881" s="18">
        <v>43969</v>
      </c>
      <c r="B1881" t="s">
        <v>250</v>
      </c>
      <c r="C1881" t="s">
        <v>159</v>
      </c>
      <c r="D1881">
        <v>1</v>
      </c>
      <c r="E1881">
        <v>0</v>
      </c>
      <c r="F1881">
        <v>0</v>
      </c>
      <c r="G1881">
        <v>1</v>
      </c>
      <c r="H1881">
        <v>66</v>
      </c>
      <c r="I1881">
        <v>2</v>
      </c>
      <c r="J1881">
        <v>1</v>
      </c>
      <c r="K1881">
        <v>63</v>
      </c>
      <c r="L1881" t="s">
        <v>13</v>
      </c>
      <c r="N1881" t="s">
        <v>159</v>
      </c>
      <c r="O1881" t="s">
        <v>39</v>
      </c>
      <c r="P1881" t="s">
        <v>40</v>
      </c>
      <c r="Q1881" t="s">
        <v>226</v>
      </c>
      <c r="R1881" t="s">
        <v>215</v>
      </c>
      <c r="T1881">
        <v>9</v>
      </c>
      <c r="U1881">
        <v>1</v>
      </c>
      <c r="V1881">
        <v>129</v>
      </c>
      <c r="W1881">
        <v>172</v>
      </c>
      <c r="X1881">
        <v>1341</v>
      </c>
      <c r="Y1881">
        <v>19919</v>
      </c>
      <c r="Z1881">
        <v>1999539</v>
      </c>
      <c r="AA1881">
        <v>100.38</v>
      </c>
      <c r="AB1881">
        <v>102.33842129999999</v>
      </c>
      <c r="AC1881">
        <v>-3.5335836270000001</v>
      </c>
      <c r="AD1881">
        <v>0.5</v>
      </c>
      <c r="AE1881">
        <v>33.01</v>
      </c>
      <c r="AF1881">
        <v>0</v>
      </c>
      <c r="AG1881">
        <v>1</v>
      </c>
      <c r="AH1881">
        <v>3.0300000000000001E-2</v>
      </c>
      <c r="AI1881">
        <v>1.52E-2</v>
      </c>
      <c r="AJ1881">
        <v>0.11</v>
      </c>
      <c r="AK1881">
        <v>1</v>
      </c>
    </row>
    <row r="1882" spans="1:37" x14ac:dyDescent="0.25">
      <c r="A1882" s="18">
        <v>43969</v>
      </c>
      <c r="B1882" t="s">
        <v>213</v>
      </c>
      <c r="C1882" t="s">
        <v>161</v>
      </c>
      <c r="D1882">
        <v>79</v>
      </c>
      <c r="E1882">
        <v>0</v>
      </c>
      <c r="F1882">
        <v>0</v>
      </c>
      <c r="G1882">
        <v>79</v>
      </c>
      <c r="H1882">
        <v>5438</v>
      </c>
      <c r="I1882">
        <v>419</v>
      </c>
      <c r="J1882">
        <v>1240</v>
      </c>
      <c r="K1882">
        <v>3779</v>
      </c>
      <c r="L1882" t="s">
        <v>13</v>
      </c>
      <c r="N1882" t="s">
        <v>161</v>
      </c>
      <c r="O1882" t="s">
        <v>39</v>
      </c>
      <c r="P1882" t="s">
        <v>40</v>
      </c>
      <c r="Q1882" t="s">
        <v>214</v>
      </c>
      <c r="R1882" t="s">
        <v>215</v>
      </c>
      <c r="S1882" t="s">
        <v>216</v>
      </c>
      <c r="T1882">
        <v>1</v>
      </c>
      <c r="U1882">
        <v>5</v>
      </c>
      <c r="V1882">
        <v>44</v>
      </c>
      <c r="W1882">
        <v>267</v>
      </c>
      <c r="Y1882">
        <v>664</v>
      </c>
      <c r="Z1882">
        <v>10846145</v>
      </c>
      <c r="AA1882">
        <v>16334.31</v>
      </c>
      <c r="AB1882">
        <v>106.8361183</v>
      </c>
      <c r="AC1882">
        <v>-6.2046989909999999</v>
      </c>
      <c r="AD1882">
        <v>7.28</v>
      </c>
      <c r="AE1882">
        <v>501.38</v>
      </c>
      <c r="AF1882">
        <v>0</v>
      </c>
      <c r="AG1882">
        <v>38.630000000000003</v>
      </c>
      <c r="AH1882">
        <v>7.7100000000000002E-2</v>
      </c>
      <c r="AI1882">
        <v>0.22800000000000001</v>
      </c>
      <c r="AJ1882">
        <v>0.62</v>
      </c>
      <c r="AK1882">
        <v>0</v>
      </c>
    </row>
    <row r="1883" spans="1:37" x14ac:dyDescent="0.25">
      <c r="A1883" s="18">
        <v>43969</v>
      </c>
      <c r="B1883" t="s">
        <v>223</v>
      </c>
      <c r="C1883" t="s">
        <v>160</v>
      </c>
      <c r="D1883">
        <v>1</v>
      </c>
      <c r="E1883">
        <v>0</v>
      </c>
      <c r="F1883">
        <v>3</v>
      </c>
      <c r="G1883">
        <v>-2</v>
      </c>
      <c r="H1883">
        <v>185</v>
      </c>
      <c r="I1883">
        <v>8</v>
      </c>
      <c r="J1883">
        <v>94</v>
      </c>
      <c r="K1883">
        <v>83</v>
      </c>
      <c r="L1883" t="s">
        <v>13</v>
      </c>
      <c r="N1883" t="s">
        <v>160</v>
      </c>
      <c r="O1883" t="s">
        <v>39</v>
      </c>
      <c r="P1883" t="s">
        <v>40</v>
      </c>
      <c r="Q1883" t="s">
        <v>214</v>
      </c>
      <c r="R1883" t="s">
        <v>215</v>
      </c>
      <c r="S1883" t="s">
        <v>224</v>
      </c>
      <c r="T1883">
        <v>4</v>
      </c>
      <c r="U1883">
        <v>1</v>
      </c>
      <c r="V1883">
        <v>78</v>
      </c>
      <c r="W1883">
        <v>46</v>
      </c>
      <c r="X1883">
        <v>392</v>
      </c>
      <c r="Y1883">
        <v>3133</v>
      </c>
      <c r="Z1883">
        <v>3631015</v>
      </c>
      <c r="AA1883">
        <v>1158.9000000000001</v>
      </c>
      <c r="AB1883">
        <v>110.4448783</v>
      </c>
      <c r="AC1883">
        <v>-7.8945018500000002</v>
      </c>
      <c r="AD1883">
        <v>0.28000000000000003</v>
      </c>
      <c r="AE1883">
        <v>50.95</v>
      </c>
      <c r="AF1883">
        <v>0</v>
      </c>
      <c r="AG1883">
        <v>2.2000000000000002</v>
      </c>
      <c r="AH1883">
        <v>4.3200000000000002E-2</v>
      </c>
      <c r="AI1883">
        <v>0.5081</v>
      </c>
      <c r="AJ1883">
        <v>0.2</v>
      </c>
      <c r="AK1883">
        <v>1</v>
      </c>
    </row>
    <row r="1884" spans="1:37" x14ac:dyDescent="0.25">
      <c r="A1884" s="18">
        <v>43969</v>
      </c>
      <c r="B1884" t="s">
        <v>254</v>
      </c>
      <c r="C1884" t="s">
        <v>162</v>
      </c>
      <c r="D1884">
        <v>4</v>
      </c>
      <c r="E1884">
        <v>0</v>
      </c>
      <c r="F1884">
        <v>0</v>
      </c>
      <c r="G1884">
        <v>4</v>
      </c>
      <c r="H1884">
        <v>28</v>
      </c>
      <c r="I1884">
        <v>2</v>
      </c>
      <c r="J1884">
        <v>14</v>
      </c>
      <c r="K1884">
        <v>12</v>
      </c>
      <c r="L1884" t="s">
        <v>13</v>
      </c>
      <c r="N1884" t="s">
        <v>162</v>
      </c>
      <c r="O1884" t="s">
        <v>39</v>
      </c>
      <c r="P1884" t="s">
        <v>40</v>
      </c>
      <c r="Q1884" t="s">
        <v>220</v>
      </c>
      <c r="R1884" t="s">
        <v>42</v>
      </c>
      <c r="T1884">
        <v>5</v>
      </c>
      <c r="U1884">
        <v>1</v>
      </c>
      <c r="V1884">
        <v>77</v>
      </c>
      <c r="W1884">
        <v>72</v>
      </c>
      <c r="X1884">
        <v>657</v>
      </c>
      <c r="Y1884">
        <v>11257</v>
      </c>
      <c r="Z1884">
        <v>1180651</v>
      </c>
      <c r="AA1884">
        <v>104.88</v>
      </c>
      <c r="AB1884">
        <v>122.37605809999999</v>
      </c>
      <c r="AC1884">
        <v>0.68700260400000002</v>
      </c>
      <c r="AD1884">
        <v>3.39</v>
      </c>
      <c r="AE1884">
        <v>23.72</v>
      </c>
      <c r="AF1884">
        <v>0</v>
      </c>
      <c r="AG1884">
        <v>1.69</v>
      </c>
      <c r="AH1884">
        <v>7.1400000000000005E-2</v>
      </c>
      <c r="AI1884">
        <v>0.5</v>
      </c>
      <c r="AJ1884">
        <v>4</v>
      </c>
      <c r="AK1884">
        <v>1</v>
      </c>
    </row>
    <row r="1885" spans="1:37" x14ac:dyDescent="0.25">
      <c r="A1885" s="18">
        <v>43969</v>
      </c>
      <c r="B1885" t="s">
        <v>246</v>
      </c>
      <c r="C1885" t="s">
        <v>163</v>
      </c>
      <c r="D1885">
        <v>1</v>
      </c>
      <c r="E1885">
        <v>0</v>
      </c>
      <c r="F1885">
        <v>0</v>
      </c>
      <c r="G1885">
        <v>1</v>
      </c>
      <c r="H1885">
        <v>80</v>
      </c>
      <c r="I1885">
        <v>0</v>
      </c>
      <c r="J1885">
        <v>4</v>
      </c>
      <c r="K1885">
        <v>76</v>
      </c>
      <c r="L1885" t="s">
        <v>13</v>
      </c>
      <c r="N1885" t="s">
        <v>163</v>
      </c>
      <c r="O1885" t="s">
        <v>39</v>
      </c>
      <c r="P1885" t="s">
        <v>40</v>
      </c>
      <c r="Q1885" t="s">
        <v>226</v>
      </c>
      <c r="R1885" t="s">
        <v>215</v>
      </c>
      <c r="T1885">
        <v>9</v>
      </c>
      <c r="U1885">
        <v>2</v>
      </c>
      <c r="V1885">
        <v>141</v>
      </c>
      <c r="W1885">
        <v>163</v>
      </c>
      <c r="X1885">
        <v>1399</v>
      </c>
      <c r="Y1885">
        <v>50058</v>
      </c>
      <c r="Z1885">
        <v>3493357</v>
      </c>
      <c r="AA1885">
        <v>69.790000000000006</v>
      </c>
      <c r="AB1885">
        <v>102.72364039999999</v>
      </c>
      <c r="AC1885">
        <v>-1.69769766</v>
      </c>
      <c r="AD1885">
        <v>0.28999999999999998</v>
      </c>
      <c r="AE1885">
        <v>22.9</v>
      </c>
      <c r="AF1885">
        <v>0</v>
      </c>
      <c r="AG1885">
        <v>0</v>
      </c>
      <c r="AH1885">
        <v>0</v>
      </c>
      <c r="AI1885">
        <v>0.05</v>
      </c>
      <c r="AJ1885">
        <v>1</v>
      </c>
      <c r="AK1885">
        <v>1</v>
      </c>
    </row>
    <row r="1886" spans="1:37" x14ac:dyDescent="0.25">
      <c r="A1886" s="18">
        <v>43969</v>
      </c>
      <c r="B1886" t="s">
        <v>217</v>
      </c>
      <c r="C1886" t="s">
        <v>164</v>
      </c>
      <c r="D1886">
        <v>22</v>
      </c>
      <c r="E1886">
        <v>13</v>
      </c>
      <c r="F1886">
        <v>77</v>
      </c>
      <c r="G1886">
        <v>-68</v>
      </c>
      <c r="H1886">
        <v>1665</v>
      </c>
      <c r="I1886">
        <v>118</v>
      </c>
      <c r="J1886">
        <v>394</v>
      </c>
      <c r="K1886">
        <v>1153</v>
      </c>
      <c r="L1886" t="s">
        <v>13</v>
      </c>
      <c r="N1886" t="s">
        <v>164</v>
      </c>
      <c r="O1886" t="s">
        <v>39</v>
      </c>
      <c r="P1886" t="s">
        <v>40</v>
      </c>
      <c r="Q1886" t="s">
        <v>214</v>
      </c>
      <c r="R1886" t="s">
        <v>215</v>
      </c>
      <c r="T1886">
        <v>18</v>
      </c>
      <c r="U1886">
        <v>9</v>
      </c>
      <c r="V1886">
        <v>627</v>
      </c>
      <c r="W1886">
        <v>645</v>
      </c>
      <c r="X1886">
        <v>5312</v>
      </c>
      <c r="Y1886">
        <v>35378</v>
      </c>
      <c r="Z1886">
        <v>45161325</v>
      </c>
      <c r="AA1886">
        <v>1276.55</v>
      </c>
      <c r="AB1886">
        <v>107.60370829999999</v>
      </c>
      <c r="AC1886">
        <v>-6.9204320829999997</v>
      </c>
      <c r="AD1886">
        <v>0.49</v>
      </c>
      <c r="AE1886">
        <v>36.869999999999997</v>
      </c>
      <c r="AF1886">
        <v>0.28999999999999998</v>
      </c>
      <c r="AG1886">
        <v>2.61</v>
      </c>
      <c r="AH1886">
        <v>7.0900000000000005E-2</v>
      </c>
      <c r="AI1886">
        <v>0.2366</v>
      </c>
      <c r="AJ1886">
        <v>0.69</v>
      </c>
      <c r="AK1886">
        <v>1.3</v>
      </c>
    </row>
    <row r="1887" spans="1:37" x14ac:dyDescent="0.25">
      <c r="A1887" s="18">
        <v>43969</v>
      </c>
      <c r="B1887" t="s">
        <v>227</v>
      </c>
      <c r="C1887" t="s">
        <v>165</v>
      </c>
      <c r="D1887">
        <v>8</v>
      </c>
      <c r="E1887">
        <v>0</v>
      </c>
      <c r="F1887">
        <v>5</v>
      </c>
      <c r="G1887">
        <v>3</v>
      </c>
      <c r="H1887">
        <v>1154</v>
      </c>
      <c r="I1887">
        <v>61</v>
      </c>
      <c r="J1887">
        <v>249</v>
      </c>
      <c r="K1887">
        <v>844</v>
      </c>
      <c r="L1887" t="s">
        <v>13</v>
      </c>
      <c r="N1887" t="s">
        <v>165</v>
      </c>
      <c r="O1887" t="s">
        <v>39</v>
      </c>
      <c r="P1887" t="s">
        <v>40</v>
      </c>
      <c r="Q1887" t="s">
        <v>214</v>
      </c>
      <c r="R1887" t="s">
        <v>215</v>
      </c>
      <c r="T1887">
        <v>29</v>
      </c>
      <c r="U1887">
        <v>6</v>
      </c>
      <c r="V1887">
        <v>576</v>
      </c>
      <c r="W1887">
        <v>753</v>
      </c>
      <c r="X1887">
        <v>7809</v>
      </c>
      <c r="Y1887">
        <v>32801</v>
      </c>
      <c r="Z1887">
        <v>36364072</v>
      </c>
      <c r="AA1887">
        <v>1108.6400000000001</v>
      </c>
      <c r="AB1887">
        <v>110.20111489999999</v>
      </c>
      <c r="AC1887">
        <v>-7.2590971770000001</v>
      </c>
      <c r="AD1887">
        <v>0.22</v>
      </c>
      <c r="AE1887">
        <v>31.73</v>
      </c>
      <c r="AF1887">
        <v>0</v>
      </c>
      <c r="AG1887">
        <v>1.68</v>
      </c>
      <c r="AH1887">
        <v>5.2900000000000003E-2</v>
      </c>
      <c r="AI1887">
        <v>0.21579999999999999</v>
      </c>
      <c r="AJ1887">
        <v>0.47</v>
      </c>
      <c r="AK1887">
        <v>1</v>
      </c>
    </row>
    <row r="1888" spans="1:37" x14ac:dyDescent="0.25">
      <c r="A1888" s="18">
        <v>43969</v>
      </c>
      <c r="B1888" t="s">
        <v>228</v>
      </c>
      <c r="C1888" t="s">
        <v>166</v>
      </c>
      <c r="D1888">
        <v>135</v>
      </c>
      <c r="E1888">
        <v>15</v>
      </c>
      <c r="F1888">
        <v>25</v>
      </c>
      <c r="G1888">
        <v>95</v>
      </c>
      <c r="H1888">
        <v>2225</v>
      </c>
      <c r="I1888">
        <v>208</v>
      </c>
      <c r="J1888">
        <v>325</v>
      </c>
      <c r="K1888">
        <v>1692</v>
      </c>
      <c r="L1888" t="s">
        <v>13</v>
      </c>
      <c r="N1888" t="s">
        <v>166</v>
      </c>
      <c r="O1888" t="s">
        <v>39</v>
      </c>
      <c r="P1888" t="s">
        <v>40</v>
      </c>
      <c r="Q1888" t="s">
        <v>214</v>
      </c>
      <c r="R1888" t="s">
        <v>215</v>
      </c>
      <c r="T1888">
        <v>29</v>
      </c>
      <c r="U1888">
        <v>9</v>
      </c>
      <c r="V1888">
        <v>666</v>
      </c>
      <c r="W1888">
        <v>777</v>
      </c>
      <c r="X1888">
        <v>7724</v>
      </c>
      <c r="Y1888">
        <v>47803</v>
      </c>
      <c r="Z1888">
        <v>40479023</v>
      </c>
      <c r="AA1888">
        <v>846.78</v>
      </c>
      <c r="AB1888">
        <v>112.7329414</v>
      </c>
      <c r="AC1888">
        <v>-7.7233455790000001</v>
      </c>
      <c r="AD1888">
        <v>3.34</v>
      </c>
      <c r="AE1888">
        <v>54.97</v>
      </c>
      <c r="AF1888">
        <v>0.37</v>
      </c>
      <c r="AG1888">
        <v>5.14</v>
      </c>
      <c r="AH1888">
        <v>9.35E-2</v>
      </c>
      <c r="AI1888">
        <v>0.14610000000000001</v>
      </c>
      <c r="AJ1888">
        <v>2.5</v>
      </c>
      <c r="AK1888">
        <v>1.36</v>
      </c>
    </row>
    <row r="1889" spans="1:37" x14ac:dyDescent="0.25">
      <c r="A1889" s="18">
        <v>43969</v>
      </c>
      <c r="B1889" t="s">
        <v>244</v>
      </c>
      <c r="C1889" t="s">
        <v>167</v>
      </c>
      <c r="D1889">
        <v>0</v>
      </c>
      <c r="E1889">
        <v>0</v>
      </c>
      <c r="F1889">
        <v>8</v>
      </c>
      <c r="G1889">
        <v>-8</v>
      </c>
      <c r="H1889">
        <v>129</v>
      </c>
      <c r="I1889">
        <v>2</v>
      </c>
      <c r="J1889">
        <v>31</v>
      </c>
      <c r="K1889">
        <v>96</v>
      </c>
      <c r="L1889" t="s">
        <v>13</v>
      </c>
      <c r="N1889" t="s">
        <v>167</v>
      </c>
      <c r="O1889" t="s">
        <v>39</v>
      </c>
      <c r="P1889" t="s">
        <v>40</v>
      </c>
      <c r="Q1889" t="s">
        <v>222</v>
      </c>
      <c r="R1889" t="s">
        <v>215</v>
      </c>
      <c r="T1889">
        <v>12</v>
      </c>
      <c r="U1889">
        <v>2</v>
      </c>
      <c r="V1889">
        <v>174</v>
      </c>
      <c r="W1889">
        <v>99</v>
      </c>
      <c r="X1889">
        <v>2031</v>
      </c>
      <c r="Y1889">
        <v>147307</v>
      </c>
      <c r="Z1889">
        <v>5422814</v>
      </c>
      <c r="AA1889">
        <v>36.81</v>
      </c>
      <c r="AB1889">
        <v>111.1211776</v>
      </c>
      <c r="AC1889">
        <v>-8.6474572E-2</v>
      </c>
      <c r="AD1889">
        <v>0</v>
      </c>
      <c r="AE1889">
        <v>23.79</v>
      </c>
      <c r="AF1889">
        <v>0</v>
      </c>
      <c r="AG1889">
        <v>0.37</v>
      </c>
      <c r="AH1889">
        <v>1.55E-2</v>
      </c>
      <c r="AI1889">
        <v>0.24030000000000001</v>
      </c>
      <c r="AJ1889">
        <v>0</v>
      </c>
      <c r="AK1889">
        <v>1</v>
      </c>
    </row>
    <row r="1890" spans="1:37" x14ac:dyDescent="0.25">
      <c r="A1890" s="18">
        <v>43969</v>
      </c>
      <c r="B1890" t="s">
        <v>247</v>
      </c>
      <c r="C1890" t="s">
        <v>168</v>
      </c>
      <c r="D1890">
        <v>71</v>
      </c>
      <c r="E1890">
        <v>2</v>
      </c>
      <c r="F1890">
        <v>0</v>
      </c>
      <c r="G1890">
        <v>69</v>
      </c>
      <c r="H1890">
        <v>435</v>
      </c>
      <c r="I1890">
        <v>46</v>
      </c>
      <c r="J1890">
        <v>73</v>
      </c>
      <c r="K1890">
        <v>316</v>
      </c>
      <c r="L1890" t="s">
        <v>13</v>
      </c>
      <c r="N1890" t="s">
        <v>168</v>
      </c>
      <c r="O1890" t="s">
        <v>39</v>
      </c>
      <c r="P1890" t="s">
        <v>40</v>
      </c>
      <c r="Q1890" t="s">
        <v>222</v>
      </c>
      <c r="R1890" t="s">
        <v>42</v>
      </c>
      <c r="T1890">
        <v>11</v>
      </c>
      <c r="U1890">
        <v>2</v>
      </c>
      <c r="V1890">
        <v>153</v>
      </c>
      <c r="W1890">
        <v>144</v>
      </c>
      <c r="X1890">
        <v>1864</v>
      </c>
      <c r="Y1890">
        <v>38744</v>
      </c>
      <c r="Z1890">
        <v>4023049</v>
      </c>
      <c r="AA1890">
        <v>103.84</v>
      </c>
      <c r="AB1890">
        <v>115.4385783</v>
      </c>
      <c r="AC1890">
        <v>-2.993594979</v>
      </c>
      <c r="AD1890">
        <v>17.649999999999999</v>
      </c>
      <c r="AE1890">
        <v>108.13</v>
      </c>
      <c r="AF1890">
        <v>0.5</v>
      </c>
      <c r="AG1890">
        <v>11.43</v>
      </c>
      <c r="AH1890">
        <v>0.1057</v>
      </c>
      <c r="AI1890">
        <v>0.1678</v>
      </c>
      <c r="AJ1890">
        <v>35.5</v>
      </c>
      <c r="AK1890">
        <v>0.25</v>
      </c>
    </row>
    <row r="1891" spans="1:37" x14ac:dyDescent="0.25">
      <c r="A1891" s="18">
        <v>43969</v>
      </c>
      <c r="B1891" t="s">
        <v>236</v>
      </c>
      <c r="C1891" t="s">
        <v>169</v>
      </c>
      <c r="D1891">
        <v>0</v>
      </c>
      <c r="E1891">
        <v>0</v>
      </c>
      <c r="F1891">
        <v>0</v>
      </c>
      <c r="G1891">
        <v>0</v>
      </c>
      <c r="H1891">
        <v>223</v>
      </c>
      <c r="I1891">
        <v>10</v>
      </c>
      <c r="J1891">
        <v>49</v>
      </c>
      <c r="K1891">
        <v>164</v>
      </c>
      <c r="L1891" t="s">
        <v>13</v>
      </c>
      <c r="N1891" t="s">
        <v>169</v>
      </c>
      <c r="O1891" t="s">
        <v>39</v>
      </c>
      <c r="P1891" t="s">
        <v>40</v>
      </c>
      <c r="Q1891" t="s">
        <v>222</v>
      </c>
      <c r="R1891" t="s">
        <v>215</v>
      </c>
      <c r="T1891">
        <v>13</v>
      </c>
      <c r="U1891">
        <v>1</v>
      </c>
      <c r="V1891">
        <v>136</v>
      </c>
      <c r="W1891">
        <v>139</v>
      </c>
      <c r="X1891">
        <v>1432</v>
      </c>
      <c r="Y1891">
        <v>153565</v>
      </c>
      <c r="Z1891">
        <v>2570289</v>
      </c>
      <c r="AA1891">
        <v>16.739999999999998</v>
      </c>
      <c r="AB1891">
        <v>113.41765359999999</v>
      </c>
      <c r="AC1891">
        <v>-1.6024846530000001</v>
      </c>
      <c r="AD1891">
        <v>0</v>
      </c>
      <c r="AE1891">
        <v>86.76</v>
      </c>
      <c r="AF1891">
        <v>0</v>
      </c>
      <c r="AG1891">
        <v>3.89</v>
      </c>
      <c r="AH1891">
        <v>4.48E-2</v>
      </c>
      <c r="AI1891">
        <v>0.21970000000000001</v>
      </c>
      <c r="AJ1891">
        <v>1</v>
      </c>
      <c r="AK1891">
        <v>1</v>
      </c>
    </row>
    <row r="1892" spans="1:37" x14ac:dyDescent="0.25">
      <c r="A1892" s="18">
        <v>43969</v>
      </c>
      <c r="B1892" t="s">
        <v>221</v>
      </c>
      <c r="C1892" t="s">
        <v>170</v>
      </c>
      <c r="D1892">
        <v>1</v>
      </c>
      <c r="E1892">
        <v>0</v>
      </c>
      <c r="F1892">
        <v>10</v>
      </c>
      <c r="G1892">
        <v>-9</v>
      </c>
      <c r="H1892">
        <v>252</v>
      </c>
      <c r="I1892">
        <v>3</v>
      </c>
      <c r="J1892">
        <v>75</v>
      </c>
      <c r="K1892">
        <v>174</v>
      </c>
      <c r="L1892" t="s">
        <v>13</v>
      </c>
      <c r="N1892" t="s">
        <v>170</v>
      </c>
      <c r="O1892" t="s">
        <v>39</v>
      </c>
      <c r="P1892" t="s">
        <v>40</v>
      </c>
      <c r="Q1892" t="s">
        <v>222</v>
      </c>
      <c r="R1892" t="s">
        <v>42</v>
      </c>
      <c r="T1892">
        <v>7</v>
      </c>
      <c r="U1892">
        <v>3</v>
      </c>
      <c r="V1892">
        <v>103</v>
      </c>
      <c r="W1892">
        <v>197</v>
      </c>
      <c r="X1892">
        <v>841</v>
      </c>
      <c r="Y1892">
        <v>129067</v>
      </c>
      <c r="Z1892">
        <v>3552191</v>
      </c>
      <c r="AA1892">
        <v>27.52</v>
      </c>
      <c r="AB1892">
        <v>116.4684405</v>
      </c>
      <c r="AC1892">
        <v>0.45385803000000002</v>
      </c>
      <c r="AD1892">
        <v>0.28000000000000003</v>
      </c>
      <c r="AE1892">
        <v>70.94</v>
      </c>
      <c r="AF1892">
        <v>0</v>
      </c>
      <c r="AG1892">
        <v>0.84</v>
      </c>
      <c r="AH1892">
        <v>1.1900000000000001E-2</v>
      </c>
      <c r="AI1892">
        <v>0.29759999999999998</v>
      </c>
      <c r="AJ1892">
        <v>1</v>
      </c>
      <c r="AK1892">
        <v>1</v>
      </c>
    </row>
    <row r="1893" spans="1:37" x14ac:dyDescent="0.25">
      <c r="A1893" s="18">
        <v>43969</v>
      </c>
      <c r="B1893" t="s">
        <v>241</v>
      </c>
      <c r="C1893" t="s">
        <v>171</v>
      </c>
      <c r="D1893">
        <v>0</v>
      </c>
      <c r="E1893">
        <v>0</v>
      </c>
      <c r="F1893">
        <v>5</v>
      </c>
      <c r="G1893">
        <v>-5</v>
      </c>
      <c r="H1893">
        <v>155</v>
      </c>
      <c r="I1893">
        <v>1</v>
      </c>
      <c r="J1893">
        <v>46</v>
      </c>
      <c r="K1893">
        <v>108</v>
      </c>
      <c r="L1893" t="s">
        <v>13</v>
      </c>
      <c r="N1893" t="s">
        <v>171</v>
      </c>
      <c r="O1893" t="s">
        <v>39</v>
      </c>
      <c r="P1893" t="s">
        <v>40</v>
      </c>
      <c r="Q1893" t="s">
        <v>222</v>
      </c>
      <c r="R1893" t="s">
        <v>42</v>
      </c>
      <c r="T1893">
        <v>4</v>
      </c>
      <c r="U1893">
        <v>1</v>
      </c>
      <c r="V1893">
        <v>53</v>
      </c>
      <c r="W1893">
        <v>35</v>
      </c>
      <c r="X1893">
        <v>447</v>
      </c>
      <c r="Y1893">
        <v>75468</v>
      </c>
      <c r="Z1893">
        <v>648407</v>
      </c>
      <c r="AA1893">
        <v>8.59</v>
      </c>
      <c r="AB1893">
        <v>116.2188791</v>
      </c>
      <c r="AC1893">
        <v>2.8910126209999998</v>
      </c>
      <c r="AD1893">
        <v>0</v>
      </c>
      <c r="AE1893">
        <v>239.05</v>
      </c>
      <c r="AF1893">
        <v>0</v>
      </c>
      <c r="AG1893">
        <v>1.54</v>
      </c>
      <c r="AH1893">
        <v>6.4999999999999997E-3</v>
      </c>
      <c r="AI1893">
        <v>0.29680000000000001</v>
      </c>
      <c r="AJ1893">
        <v>0</v>
      </c>
      <c r="AK1893">
        <v>1</v>
      </c>
    </row>
    <row r="1894" spans="1:37" x14ac:dyDescent="0.25">
      <c r="A1894" s="18">
        <v>43969</v>
      </c>
      <c r="B1894" t="s">
        <v>248</v>
      </c>
      <c r="C1894" t="s">
        <v>172</v>
      </c>
      <c r="D1894">
        <v>0</v>
      </c>
      <c r="E1894">
        <v>0</v>
      </c>
      <c r="F1894">
        <v>0</v>
      </c>
      <c r="G1894">
        <v>0</v>
      </c>
      <c r="H1894">
        <v>29</v>
      </c>
      <c r="I1894">
        <v>1</v>
      </c>
      <c r="J1894">
        <v>24</v>
      </c>
      <c r="K1894">
        <v>4</v>
      </c>
      <c r="L1894" t="s">
        <v>13</v>
      </c>
      <c r="N1894" t="s">
        <v>172</v>
      </c>
      <c r="O1894" t="s">
        <v>39</v>
      </c>
      <c r="P1894" t="s">
        <v>40</v>
      </c>
      <c r="Q1894" t="s">
        <v>226</v>
      </c>
      <c r="R1894" t="s">
        <v>215</v>
      </c>
      <c r="T1894">
        <v>6</v>
      </c>
      <c r="U1894">
        <v>1</v>
      </c>
      <c r="V1894">
        <v>47</v>
      </c>
      <c r="W1894">
        <v>82</v>
      </c>
      <c r="X1894">
        <v>309</v>
      </c>
      <c r="Y1894">
        <v>16424</v>
      </c>
      <c r="Z1894">
        <v>1379767</v>
      </c>
      <c r="AA1894">
        <v>84.01</v>
      </c>
      <c r="AB1894">
        <v>106.5499324</v>
      </c>
      <c r="AC1894">
        <v>-2.4474441269999998</v>
      </c>
      <c r="AD1894">
        <v>0</v>
      </c>
      <c r="AE1894">
        <v>21.02</v>
      </c>
      <c r="AF1894">
        <v>0</v>
      </c>
      <c r="AG1894">
        <v>0.72</v>
      </c>
      <c r="AH1894">
        <v>3.4500000000000003E-2</v>
      </c>
      <c r="AI1894">
        <v>0.8276</v>
      </c>
      <c r="AJ1894">
        <v>1</v>
      </c>
      <c r="AK1894">
        <v>1</v>
      </c>
    </row>
    <row r="1895" spans="1:37" x14ac:dyDescent="0.25">
      <c r="A1895" s="18">
        <v>43969</v>
      </c>
      <c r="B1895" t="s">
        <v>249</v>
      </c>
      <c r="C1895" t="s">
        <v>173</v>
      </c>
      <c r="D1895">
        <v>11</v>
      </c>
      <c r="E1895">
        <v>0</v>
      </c>
      <c r="F1895">
        <v>0</v>
      </c>
      <c r="G1895">
        <v>11</v>
      </c>
      <c r="H1895">
        <v>122</v>
      </c>
      <c r="I1895">
        <v>11</v>
      </c>
      <c r="J1895">
        <v>81</v>
      </c>
      <c r="K1895">
        <v>30</v>
      </c>
      <c r="L1895" t="s">
        <v>13</v>
      </c>
      <c r="N1895" t="s">
        <v>173</v>
      </c>
      <c r="O1895" t="s">
        <v>39</v>
      </c>
      <c r="P1895" t="s">
        <v>40</v>
      </c>
      <c r="Q1895" t="s">
        <v>226</v>
      </c>
      <c r="R1895" t="s">
        <v>215</v>
      </c>
      <c r="T1895">
        <v>5</v>
      </c>
      <c r="U1895">
        <v>2</v>
      </c>
      <c r="V1895">
        <v>75</v>
      </c>
      <c r="W1895">
        <v>142</v>
      </c>
      <c r="X1895">
        <v>275</v>
      </c>
      <c r="Y1895">
        <v>8202</v>
      </c>
      <c r="Z1895">
        <v>1929400</v>
      </c>
      <c r="AA1895">
        <v>235.24</v>
      </c>
      <c r="AB1895">
        <v>108.261746</v>
      </c>
      <c r="AC1895">
        <v>3.9163459999999999</v>
      </c>
      <c r="AD1895">
        <v>5.7</v>
      </c>
      <c r="AE1895">
        <v>63.23</v>
      </c>
      <c r="AF1895">
        <v>0</v>
      </c>
      <c r="AG1895">
        <v>5.7</v>
      </c>
      <c r="AH1895">
        <v>9.0200000000000002E-2</v>
      </c>
      <c r="AI1895">
        <v>0.66390000000000005</v>
      </c>
      <c r="AK1895">
        <v>0</v>
      </c>
    </row>
    <row r="1896" spans="1:37" x14ac:dyDescent="0.25">
      <c r="A1896" s="18">
        <v>43969</v>
      </c>
      <c r="B1896" t="s">
        <v>237</v>
      </c>
      <c r="C1896" t="s">
        <v>174</v>
      </c>
      <c r="D1896">
        <v>16</v>
      </c>
      <c r="E1896">
        <v>0</v>
      </c>
      <c r="F1896">
        <v>2</v>
      </c>
      <c r="G1896">
        <v>14</v>
      </c>
      <c r="H1896">
        <v>82</v>
      </c>
      <c r="I1896">
        <v>8</v>
      </c>
      <c r="J1896">
        <v>25</v>
      </c>
      <c r="K1896">
        <v>49</v>
      </c>
      <c r="L1896" t="s">
        <v>13</v>
      </c>
      <c r="N1896" t="s">
        <v>174</v>
      </c>
      <c r="O1896" t="s">
        <v>39</v>
      </c>
      <c r="P1896" t="s">
        <v>40</v>
      </c>
      <c r="Q1896" t="s">
        <v>226</v>
      </c>
      <c r="R1896" t="s">
        <v>215</v>
      </c>
      <c r="T1896">
        <v>13</v>
      </c>
      <c r="U1896">
        <v>2</v>
      </c>
      <c r="V1896">
        <v>228</v>
      </c>
      <c r="W1896">
        <v>205</v>
      </c>
      <c r="X1896">
        <v>2435</v>
      </c>
      <c r="Y1896">
        <v>34624</v>
      </c>
      <c r="Z1896">
        <v>9095591</v>
      </c>
      <c r="AA1896">
        <v>262.7</v>
      </c>
      <c r="AB1896">
        <v>105.0214366</v>
      </c>
      <c r="AC1896">
        <v>-4.9167929749999999</v>
      </c>
      <c r="AD1896">
        <v>1.76</v>
      </c>
      <c r="AE1896">
        <v>9.02</v>
      </c>
      <c r="AF1896">
        <v>0</v>
      </c>
      <c r="AG1896">
        <v>0.88</v>
      </c>
      <c r="AH1896">
        <v>9.7600000000000006E-2</v>
      </c>
      <c r="AI1896">
        <v>0.3049</v>
      </c>
      <c r="AJ1896">
        <v>16</v>
      </c>
      <c r="AK1896">
        <v>1</v>
      </c>
    </row>
    <row r="1897" spans="1:37" x14ac:dyDescent="0.25">
      <c r="A1897" s="18">
        <v>43969</v>
      </c>
      <c r="B1897" t="s">
        <v>230</v>
      </c>
      <c r="C1897" t="s">
        <v>175</v>
      </c>
      <c r="D1897">
        <v>23</v>
      </c>
      <c r="E1897">
        <v>0</v>
      </c>
      <c r="F1897">
        <v>0</v>
      </c>
      <c r="G1897">
        <v>23</v>
      </c>
      <c r="H1897">
        <v>107</v>
      </c>
      <c r="I1897">
        <v>6</v>
      </c>
      <c r="J1897">
        <v>20</v>
      </c>
      <c r="K1897">
        <v>81</v>
      </c>
      <c r="L1897" t="s">
        <v>13</v>
      </c>
      <c r="N1897" t="s">
        <v>175</v>
      </c>
      <c r="O1897" t="s">
        <v>39</v>
      </c>
      <c r="P1897" t="s">
        <v>40</v>
      </c>
      <c r="Q1897" t="s">
        <v>175</v>
      </c>
      <c r="R1897" t="s">
        <v>231</v>
      </c>
      <c r="T1897">
        <v>9</v>
      </c>
      <c r="U1897">
        <v>2</v>
      </c>
      <c r="V1897">
        <v>118</v>
      </c>
      <c r="W1897">
        <v>35</v>
      </c>
      <c r="X1897">
        <v>1198</v>
      </c>
      <c r="Y1897">
        <v>46914</v>
      </c>
      <c r="Z1897">
        <v>1847097</v>
      </c>
      <c r="AA1897">
        <v>39.369999999999997</v>
      </c>
      <c r="AB1897">
        <v>129.57679200000001</v>
      </c>
      <c r="AC1897">
        <v>-3.1925720000000002</v>
      </c>
      <c r="AD1897">
        <v>12.45</v>
      </c>
      <c r="AE1897">
        <v>57.93</v>
      </c>
      <c r="AF1897">
        <v>0</v>
      </c>
      <c r="AG1897">
        <v>3.25</v>
      </c>
      <c r="AH1897">
        <v>5.6099999999999997E-2</v>
      </c>
      <c r="AI1897">
        <v>0.18690000000000001</v>
      </c>
      <c r="AJ1897">
        <v>1.05</v>
      </c>
      <c r="AK1897">
        <v>0</v>
      </c>
    </row>
    <row r="1898" spans="1:37" x14ac:dyDescent="0.25">
      <c r="A1898" s="18">
        <v>43969</v>
      </c>
      <c r="B1898" t="s">
        <v>234</v>
      </c>
      <c r="C1898" t="s">
        <v>176</v>
      </c>
      <c r="D1898">
        <v>1</v>
      </c>
      <c r="E1898">
        <v>0</v>
      </c>
      <c r="F1898">
        <v>0</v>
      </c>
      <c r="G1898">
        <v>1</v>
      </c>
      <c r="H1898">
        <v>93</v>
      </c>
      <c r="I1898">
        <v>4</v>
      </c>
      <c r="J1898">
        <v>13</v>
      </c>
      <c r="K1898">
        <v>76</v>
      </c>
      <c r="L1898" t="s">
        <v>13</v>
      </c>
      <c r="N1898" t="s">
        <v>176</v>
      </c>
      <c r="O1898" t="s">
        <v>39</v>
      </c>
      <c r="P1898" t="s">
        <v>40</v>
      </c>
      <c r="Q1898" t="s">
        <v>175</v>
      </c>
      <c r="R1898" t="s">
        <v>231</v>
      </c>
      <c r="T1898">
        <v>8</v>
      </c>
      <c r="U1898">
        <v>2</v>
      </c>
      <c r="V1898">
        <v>116</v>
      </c>
      <c r="W1898">
        <v>118</v>
      </c>
      <c r="X1898">
        <v>1063</v>
      </c>
      <c r="Y1898">
        <v>31983</v>
      </c>
      <c r="Z1898">
        <v>1307803</v>
      </c>
      <c r="AA1898">
        <v>40.89</v>
      </c>
      <c r="AB1898">
        <v>127.5391072</v>
      </c>
      <c r="AC1898">
        <v>0.212036949</v>
      </c>
      <c r="AD1898">
        <v>0.76</v>
      </c>
      <c r="AE1898">
        <v>71.11</v>
      </c>
      <c r="AF1898">
        <v>0</v>
      </c>
      <c r="AG1898">
        <v>3.06</v>
      </c>
      <c r="AH1898">
        <v>4.2999999999999997E-2</v>
      </c>
      <c r="AI1898">
        <v>0.13980000000000001</v>
      </c>
      <c r="AJ1898">
        <v>0.25</v>
      </c>
      <c r="AK1898">
        <v>1</v>
      </c>
    </row>
    <row r="1899" spans="1:37" x14ac:dyDescent="0.25">
      <c r="A1899" s="18">
        <v>43969</v>
      </c>
      <c r="B1899" t="s">
        <v>251</v>
      </c>
      <c r="C1899" t="s">
        <v>177</v>
      </c>
      <c r="D1899">
        <v>4</v>
      </c>
      <c r="E1899">
        <v>0</v>
      </c>
      <c r="F1899">
        <v>13</v>
      </c>
      <c r="G1899">
        <v>-9</v>
      </c>
      <c r="H1899">
        <v>373</v>
      </c>
      <c r="I1899">
        <v>7</v>
      </c>
      <c r="J1899">
        <v>213</v>
      </c>
      <c r="K1899">
        <v>153</v>
      </c>
      <c r="L1899" t="s">
        <v>13</v>
      </c>
      <c r="N1899" t="s">
        <v>177</v>
      </c>
      <c r="O1899" t="s">
        <v>39</v>
      </c>
      <c r="P1899" t="s">
        <v>40</v>
      </c>
      <c r="Q1899" t="s">
        <v>41</v>
      </c>
      <c r="R1899" t="s">
        <v>42</v>
      </c>
      <c r="T1899">
        <v>8</v>
      </c>
      <c r="U1899">
        <v>2</v>
      </c>
      <c r="V1899">
        <v>117</v>
      </c>
      <c r="W1899">
        <v>145</v>
      </c>
      <c r="X1899">
        <v>995</v>
      </c>
      <c r="Y1899">
        <v>18572</v>
      </c>
      <c r="Z1899">
        <v>5270247</v>
      </c>
      <c r="AA1899">
        <v>283.77</v>
      </c>
      <c r="AB1899">
        <v>117.5086257</v>
      </c>
      <c r="AC1899">
        <v>-8.6069988659999996</v>
      </c>
      <c r="AD1899">
        <v>0.76</v>
      </c>
      <c r="AE1899">
        <v>70.77</v>
      </c>
      <c r="AF1899">
        <v>0</v>
      </c>
      <c r="AG1899">
        <v>1.33</v>
      </c>
      <c r="AH1899">
        <v>1.8800000000000001E-2</v>
      </c>
      <c r="AI1899">
        <v>0.57099999999999995</v>
      </c>
      <c r="AJ1899">
        <v>0.67</v>
      </c>
      <c r="AK1899">
        <v>1</v>
      </c>
    </row>
    <row r="1900" spans="1:37" x14ac:dyDescent="0.25">
      <c r="A1900" s="18">
        <v>43969</v>
      </c>
      <c r="B1900" t="s">
        <v>253</v>
      </c>
      <c r="C1900" t="s">
        <v>178</v>
      </c>
      <c r="D1900">
        <v>9</v>
      </c>
      <c r="E1900">
        <v>0</v>
      </c>
      <c r="F1900">
        <v>0</v>
      </c>
      <c r="G1900">
        <v>9</v>
      </c>
      <c r="H1900">
        <v>68</v>
      </c>
      <c r="I1900">
        <v>1</v>
      </c>
      <c r="J1900">
        <v>6</v>
      </c>
      <c r="K1900">
        <v>61</v>
      </c>
      <c r="L1900" t="s">
        <v>13</v>
      </c>
      <c r="N1900" t="s">
        <v>178</v>
      </c>
      <c r="O1900" t="s">
        <v>39</v>
      </c>
      <c r="P1900" t="s">
        <v>40</v>
      </c>
      <c r="Q1900" t="s">
        <v>41</v>
      </c>
      <c r="R1900" t="s">
        <v>42</v>
      </c>
      <c r="T1900">
        <v>21</v>
      </c>
      <c r="U1900">
        <v>1</v>
      </c>
      <c r="V1900">
        <v>309</v>
      </c>
      <c r="W1900">
        <v>327</v>
      </c>
      <c r="X1900">
        <v>3026</v>
      </c>
      <c r="Y1900">
        <v>48718</v>
      </c>
      <c r="Z1900">
        <v>5411321</v>
      </c>
      <c r="AA1900">
        <v>111.07</v>
      </c>
      <c r="AB1900">
        <v>121.592271</v>
      </c>
      <c r="AC1900">
        <v>-8.6822049999999997</v>
      </c>
      <c r="AD1900">
        <v>1.66</v>
      </c>
      <c r="AE1900">
        <v>12.57</v>
      </c>
      <c r="AF1900">
        <v>0</v>
      </c>
      <c r="AG1900">
        <v>0.18</v>
      </c>
      <c r="AH1900">
        <v>1.47E-2</v>
      </c>
      <c r="AI1900">
        <v>8.8200000000000001E-2</v>
      </c>
      <c r="AJ1900">
        <v>0.75</v>
      </c>
      <c r="AK1900">
        <v>1</v>
      </c>
    </row>
    <row r="1901" spans="1:37" x14ac:dyDescent="0.25">
      <c r="A1901" s="18">
        <v>43969</v>
      </c>
      <c r="B1901" t="s">
        <v>232</v>
      </c>
      <c r="C1901" t="s">
        <v>179</v>
      </c>
      <c r="D1901">
        <v>0</v>
      </c>
      <c r="E1901">
        <v>0</v>
      </c>
      <c r="F1901">
        <v>0</v>
      </c>
      <c r="G1901">
        <v>0</v>
      </c>
      <c r="H1901">
        <v>380</v>
      </c>
      <c r="I1901">
        <v>6</v>
      </c>
      <c r="J1901">
        <v>48</v>
      </c>
      <c r="K1901">
        <v>326</v>
      </c>
      <c r="L1901" t="s">
        <v>13</v>
      </c>
      <c r="N1901" t="s">
        <v>179</v>
      </c>
      <c r="O1901" t="s">
        <v>39</v>
      </c>
      <c r="P1901" t="s">
        <v>40</v>
      </c>
      <c r="Q1901" t="s">
        <v>179</v>
      </c>
      <c r="R1901" t="s">
        <v>231</v>
      </c>
      <c r="S1901" t="s">
        <v>233</v>
      </c>
      <c r="T1901">
        <v>28</v>
      </c>
      <c r="U1901">
        <v>1</v>
      </c>
      <c r="V1901">
        <v>560</v>
      </c>
      <c r="W1901">
        <v>110</v>
      </c>
      <c r="X1901">
        <v>5411</v>
      </c>
      <c r="Y1901">
        <v>319036</v>
      </c>
      <c r="Z1901">
        <v>4340348</v>
      </c>
      <c r="AA1901">
        <v>13.6</v>
      </c>
      <c r="AB1901">
        <v>138.69603000000001</v>
      </c>
      <c r="AC1901">
        <v>-4.6662095299999997</v>
      </c>
      <c r="AD1901">
        <v>0</v>
      </c>
      <c r="AE1901">
        <v>87.55</v>
      </c>
      <c r="AF1901">
        <v>0</v>
      </c>
      <c r="AG1901">
        <v>1.38</v>
      </c>
      <c r="AH1901">
        <v>1.5800000000000002E-2</v>
      </c>
      <c r="AI1901">
        <v>0.1263</v>
      </c>
      <c r="AJ1901">
        <v>0</v>
      </c>
      <c r="AK1901">
        <v>1</v>
      </c>
    </row>
    <row r="1902" spans="1:37" x14ac:dyDescent="0.25">
      <c r="A1902" s="18">
        <v>43969</v>
      </c>
      <c r="B1902" t="s">
        <v>240</v>
      </c>
      <c r="C1902" t="s">
        <v>180</v>
      </c>
      <c r="D1902">
        <v>0</v>
      </c>
      <c r="E1902">
        <v>0</v>
      </c>
      <c r="F1902">
        <v>0</v>
      </c>
      <c r="G1902">
        <v>0</v>
      </c>
      <c r="H1902">
        <v>105</v>
      </c>
      <c r="I1902">
        <v>0</v>
      </c>
      <c r="J1902">
        <v>5</v>
      </c>
      <c r="K1902">
        <v>100</v>
      </c>
      <c r="L1902" t="s">
        <v>13</v>
      </c>
      <c r="N1902" t="s">
        <v>180</v>
      </c>
      <c r="O1902" t="s">
        <v>39</v>
      </c>
      <c r="P1902" t="s">
        <v>40</v>
      </c>
      <c r="Q1902" t="s">
        <v>179</v>
      </c>
      <c r="R1902" t="s">
        <v>231</v>
      </c>
      <c r="S1902" t="s">
        <v>233</v>
      </c>
      <c r="T1902">
        <v>12</v>
      </c>
      <c r="U1902">
        <v>1</v>
      </c>
      <c r="V1902">
        <v>218</v>
      </c>
      <c r="W1902">
        <v>95</v>
      </c>
      <c r="X1902">
        <v>1742</v>
      </c>
      <c r="Y1902">
        <v>102955</v>
      </c>
      <c r="Z1902">
        <v>1140701</v>
      </c>
      <c r="AA1902">
        <v>11.08</v>
      </c>
      <c r="AB1902">
        <v>132.9762624</v>
      </c>
      <c r="AC1902">
        <v>-2.045160182</v>
      </c>
      <c r="AD1902">
        <v>0</v>
      </c>
      <c r="AE1902">
        <v>92.05</v>
      </c>
      <c r="AF1902">
        <v>0</v>
      </c>
      <c r="AG1902">
        <v>0</v>
      </c>
      <c r="AH1902">
        <v>0</v>
      </c>
      <c r="AI1902">
        <v>4.7600000000000003E-2</v>
      </c>
      <c r="AJ1902">
        <v>0</v>
      </c>
      <c r="AK1902">
        <v>1</v>
      </c>
    </row>
    <row r="1903" spans="1:37" x14ac:dyDescent="0.25">
      <c r="A1903" s="18">
        <v>43969</v>
      </c>
      <c r="B1903" t="s">
        <v>245</v>
      </c>
      <c r="C1903" t="s">
        <v>181</v>
      </c>
      <c r="D1903">
        <v>2</v>
      </c>
      <c r="E1903">
        <v>0</v>
      </c>
      <c r="F1903">
        <v>2</v>
      </c>
      <c r="G1903">
        <v>0</v>
      </c>
      <c r="H1903">
        <v>100</v>
      </c>
      <c r="I1903">
        <v>6</v>
      </c>
      <c r="J1903">
        <v>62</v>
      </c>
      <c r="K1903">
        <v>32</v>
      </c>
      <c r="L1903" t="s">
        <v>13</v>
      </c>
      <c r="N1903" t="s">
        <v>181</v>
      </c>
      <c r="O1903" t="s">
        <v>39</v>
      </c>
      <c r="P1903" t="s">
        <v>40</v>
      </c>
      <c r="Q1903" t="s">
        <v>226</v>
      </c>
      <c r="R1903" t="s">
        <v>215</v>
      </c>
      <c r="T1903">
        <v>10</v>
      </c>
      <c r="U1903">
        <v>2</v>
      </c>
      <c r="V1903">
        <v>169</v>
      </c>
      <c r="W1903">
        <v>268</v>
      </c>
      <c r="X1903">
        <v>1591</v>
      </c>
      <c r="Y1903">
        <v>87024</v>
      </c>
      <c r="Z1903">
        <v>6074100</v>
      </c>
      <c r="AA1903">
        <v>69.8</v>
      </c>
      <c r="AB1903">
        <v>101.8051092</v>
      </c>
      <c r="AC1903">
        <v>0.51164785099999999</v>
      </c>
      <c r="AD1903">
        <v>0.33</v>
      </c>
      <c r="AE1903">
        <v>16.46</v>
      </c>
      <c r="AF1903">
        <v>0</v>
      </c>
      <c r="AG1903">
        <v>0.99</v>
      </c>
      <c r="AH1903">
        <v>0.06</v>
      </c>
      <c r="AI1903">
        <v>0.62</v>
      </c>
      <c r="AJ1903">
        <v>0.5</v>
      </c>
      <c r="AK1903">
        <v>1</v>
      </c>
    </row>
    <row r="1904" spans="1:37" x14ac:dyDescent="0.25">
      <c r="A1904" s="18">
        <v>43969</v>
      </c>
      <c r="B1904" t="s">
        <v>242</v>
      </c>
      <c r="C1904" t="s">
        <v>182</v>
      </c>
      <c r="D1904">
        <v>0</v>
      </c>
      <c r="E1904">
        <v>0</v>
      </c>
      <c r="F1904">
        <v>0</v>
      </c>
      <c r="G1904">
        <v>0</v>
      </c>
      <c r="H1904">
        <v>75</v>
      </c>
      <c r="I1904">
        <v>2</v>
      </c>
      <c r="J1904">
        <v>23</v>
      </c>
      <c r="K1904">
        <v>50</v>
      </c>
      <c r="L1904" t="s">
        <v>13</v>
      </c>
      <c r="N1904" t="s">
        <v>182</v>
      </c>
      <c r="O1904" t="s">
        <v>39</v>
      </c>
      <c r="P1904" t="s">
        <v>40</v>
      </c>
      <c r="Q1904" t="s">
        <v>220</v>
      </c>
      <c r="R1904" t="s">
        <v>42</v>
      </c>
      <c r="T1904">
        <v>6</v>
      </c>
      <c r="V1904">
        <v>69</v>
      </c>
      <c r="W1904">
        <v>73</v>
      </c>
      <c r="X1904">
        <v>575</v>
      </c>
      <c r="Y1904">
        <v>16787</v>
      </c>
      <c r="Z1904">
        <v>1559984</v>
      </c>
      <c r="AA1904">
        <v>92.93</v>
      </c>
      <c r="AB1904">
        <v>119.3450194</v>
      </c>
      <c r="AC1904">
        <v>-2.4617460530000002</v>
      </c>
      <c r="AD1904">
        <v>0</v>
      </c>
      <c r="AE1904">
        <v>48.08</v>
      </c>
      <c r="AF1904">
        <v>0</v>
      </c>
      <c r="AG1904">
        <v>1.28</v>
      </c>
      <c r="AH1904">
        <v>2.6700000000000002E-2</v>
      </c>
      <c r="AI1904">
        <v>0.30669999999999997</v>
      </c>
      <c r="AJ1904">
        <v>1</v>
      </c>
      <c r="AK1904">
        <v>1</v>
      </c>
    </row>
    <row r="1905" spans="1:37" x14ac:dyDescent="0.25">
      <c r="A1905" s="18">
        <v>43969</v>
      </c>
      <c r="B1905" t="s">
        <v>229</v>
      </c>
      <c r="C1905" t="s">
        <v>183</v>
      </c>
      <c r="D1905">
        <v>66</v>
      </c>
      <c r="E1905">
        <v>3</v>
      </c>
      <c r="F1905">
        <v>18</v>
      </c>
      <c r="G1905">
        <v>45</v>
      </c>
      <c r="H1905">
        <v>1016</v>
      </c>
      <c r="I1905">
        <v>54</v>
      </c>
      <c r="J1905">
        <v>336</v>
      </c>
      <c r="K1905">
        <v>626</v>
      </c>
      <c r="L1905" t="s">
        <v>13</v>
      </c>
      <c r="N1905" t="s">
        <v>183</v>
      </c>
      <c r="O1905" t="s">
        <v>39</v>
      </c>
      <c r="P1905" t="s">
        <v>40</v>
      </c>
      <c r="Q1905" t="s">
        <v>220</v>
      </c>
      <c r="R1905" t="s">
        <v>42</v>
      </c>
      <c r="T1905">
        <v>21</v>
      </c>
      <c r="U1905">
        <v>3</v>
      </c>
      <c r="V1905">
        <v>311</v>
      </c>
      <c r="W1905">
        <v>792</v>
      </c>
      <c r="X1905">
        <v>2255</v>
      </c>
      <c r="Y1905">
        <v>46717</v>
      </c>
      <c r="Z1905">
        <v>9426885</v>
      </c>
      <c r="AA1905">
        <v>201.78</v>
      </c>
      <c r="AB1905">
        <v>120.1620559</v>
      </c>
      <c r="AC1905">
        <v>-3.731080714</v>
      </c>
      <c r="AD1905">
        <v>7</v>
      </c>
      <c r="AE1905">
        <v>107.78</v>
      </c>
      <c r="AF1905">
        <v>0.32</v>
      </c>
      <c r="AG1905">
        <v>5.73</v>
      </c>
      <c r="AH1905">
        <v>5.3100000000000001E-2</v>
      </c>
      <c r="AI1905">
        <v>0.33069999999999999</v>
      </c>
      <c r="AJ1905">
        <v>1.94</v>
      </c>
    </row>
    <row r="1906" spans="1:37" x14ac:dyDescent="0.25">
      <c r="A1906" s="18">
        <v>43969</v>
      </c>
      <c r="B1906" t="s">
        <v>238</v>
      </c>
      <c r="C1906" t="s">
        <v>184</v>
      </c>
      <c r="D1906">
        <v>0</v>
      </c>
      <c r="E1906">
        <v>0</v>
      </c>
      <c r="F1906">
        <v>2</v>
      </c>
      <c r="G1906">
        <v>-2</v>
      </c>
      <c r="H1906">
        <v>115</v>
      </c>
      <c r="I1906">
        <v>4</v>
      </c>
      <c r="J1906">
        <v>26</v>
      </c>
      <c r="K1906">
        <v>85</v>
      </c>
      <c r="L1906" t="s">
        <v>13</v>
      </c>
      <c r="N1906" t="s">
        <v>184</v>
      </c>
      <c r="O1906" t="s">
        <v>39</v>
      </c>
      <c r="P1906" t="s">
        <v>40</v>
      </c>
      <c r="Q1906" t="s">
        <v>220</v>
      </c>
      <c r="R1906" t="s">
        <v>42</v>
      </c>
      <c r="T1906">
        <v>12</v>
      </c>
      <c r="U1906">
        <v>1</v>
      </c>
      <c r="V1906">
        <v>175</v>
      </c>
      <c r="W1906">
        <v>175</v>
      </c>
      <c r="X1906">
        <v>1842</v>
      </c>
      <c r="Y1906">
        <v>61841</v>
      </c>
      <c r="Z1906">
        <v>2955567</v>
      </c>
      <c r="AA1906">
        <v>47.79</v>
      </c>
      <c r="AB1906">
        <v>121.2010927</v>
      </c>
      <c r="AC1906">
        <v>-1.00413668</v>
      </c>
      <c r="AD1906">
        <v>0</v>
      </c>
      <c r="AE1906">
        <v>38.909999999999997</v>
      </c>
      <c r="AF1906">
        <v>0</v>
      </c>
      <c r="AG1906">
        <v>1.35</v>
      </c>
      <c r="AH1906">
        <v>3.4799999999999998E-2</v>
      </c>
      <c r="AI1906">
        <v>0.2261</v>
      </c>
      <c r="AJ1906">
        <v>0</v>
      </c>
      <c r="AK1906">
        <v>1</v>
      </c>
    </row>
    <row r="1907" spans="1:37" x14ac:dyDescent="0.25">
      <c r="A1907" s="18">
        <v>43969</v>
      </c>
      <c r="B1907" t="s">
        <v>219</v>
      </c>
      <c r="C1907" t="s">
        <v>185</v>
      </c>
      <c r="D1907">
        <v>0</v>
      </c>
      <c r="E1907">
        <v>0</v>
      </c>
      <c r="F1907">
        <v>1</v>
      </c>
      <c r="G1907">
        <v>-1</v>
      </c>
      <c r="H1907">
        <v>191</v>
      </c>
      <c r="I1907">
        <v>4</v>
      </c>
      <c r="J1907">
        <v>20</v>
      </c>
      <c r="K1907">
        <v>167</v>
      </c>
      <c r="L1907" t="s">
        <v>13</v>
      </c>
      <c r="N1907" t="s">
        <v>185</v>
      </c>
      <c r="O1907" t="s">
        <v>39</v>
      </c>
      <c r="P1907" t="s">
        <v>40</v>
      </c>
      <c r="Q1907" t="s">
        <v>220</v>
      </c>
      <c r="R1907" t="s">
        <v>42</v>
      </c>
      <c r="T1907">
        <v>15</v>
      </c>
      <c r="U1907">
        <v>2</v>
      </c>
      <c r="V1907">
        <v>219</v>
      </c>
      <c r="W1907">
        <v>377</v>
      </c>
      <c r="X1907">
        <v>1911</v>
      </c>
      <c r="Y1907">
        <v>38068</v>
      </c>
      <c r="Z1907">
        <v>2635461</v>
      </c>
      <c r="AA1907">
        <v>69.23</v>
      </c>
      <c r="AB1907">
        <v>122.070311</v>
      </c>
      <c r="AC1907">
        <v>-4.1246887929999998</v>
      </c>
      <c r="AD1907">
        <v>0</v>
      </c>
      <c r="AE1907">
        <v>72.47</v>
      </c>
      <c r="AF1907">
        <v>0</v>
      </c>
      <c r="AG1907">
        <v>1.52</v>
      </c>
      <c r="AH1907">
        <v>2.0899999999999998E-2</v>
      </c>
      <c r="AI1907">
        <v>0.1047</v>
      </c>
      <c r="AJ1907">
        <v>0</v>
      </c>
      <c r="AK1907">
        <v>1</v>
      </c>
    </row>
    <row r="1908" spans="1:37" x14ac:dyDescent="0.25">
      <c r="A1908" s="18">
        <v>43969</v>
      </c>
      <c r="B1908" t="s">
        <v>252</v>
      </c>
      <c r="C1908" t="s">
        <v>186</v>
      </c>
      <c r="D1908">
        <v>2</v>
      </c>
      <c r="E1908">
        <v>1</v>
      </c>
      <c r="F1908">
        <v>0</v>
      </c>
      <c r="G1908">
        <v>1</v>
      </c>
      <c r="H1908">
        <v>114</v>
      </c>
      <c r="I1908">
        <v>14</v>
      </c>
      <c r="J1908">
        <v>30</v>
      </c>
      <c r="K1908">
        <v>70</v>
      </c>
      <c r="L1908" t="s">
        <v>13</v>
      </c>
      <c r="N1908" t="s">
        <v>186</v>
      </c>
      <c r="O1908" t="s">
        <v>39</v>
      </c>
      <c r="P1908" t="s">
        <v>40</v>
      </c>
      <c r="Q1908" t="s">
        <v>220</v>
      </c>
      <c r="R1908" t="s">
        <v>42</v>
      </c>
      <c r="T1908">
        <v>11</v>
      </c>
      <c r="U1908">
        <v>4</v>
      </c>
      <c r="V1908">
        <v>171</v>
      </c>
      <c r="W1908">
        <v>332</v>
      </c>
      <c r="X1908">
        <v>1507</v>
      </c>
      <c r="Y1908">
        <v>13892</v>
      </c>
      <c r="Z1908">
        <v>2641884</v>
      </c>
      <c r="AA1908">
        <v>190.17</v>
      </c>
      <c r="AB1908">
        <v>124.5212396</v>
      </c>
      <c r="AC1908">
        <v>1.259638212</v>
      </c>
      <c r="AD1908">
        <v>0.76</v>
      </c>
      <c r="AE1908">
        <v>43.15</v>
      </c>
      <c r="AF1908">
        <v>0.38</v>
      </c>
      <c r="AG1908">
        <v>5.3</v>
      </c>
      <c r="AH1908">
        <v>0.12280000000000001</v>
      </c>
      <c r="AI1908">
        <v>0.26319999999999999</v>
      </c>
      <c r="AK1908">
        <v>0.25</v>
      </c>
    </row>
    <row r="1909" spans="1:37" x14ac:dyDescent="0.25">
      <c r="A1909" s="18">
        <v>43969</v>
      </c>
      <c r="B1909" t="s">
        <v>239</v>
      </c>
      <c r="C1909" t="s">
        <v>56</v>
      </c>
      <c r="D1909">
        <v>1</v>
      </c>
      <c r="E1909">
        <v>0</v>
      </c>
      <c r="F1909">
        <v>12</v>
      </c>
      <c r="G1909">
        <v>-11</v>
      </c>
      <c r="H1909">
        <v>409</v>
      </c>
      <c r="I1909">
        <v>23</v>
      </c>
      <c r="J1909">
        <v>108</v>
      </c>
      <c r="K1909">
        <v>278</v>
      </c>
      <c r="L1909" t="s">
        <v>13</v>
      </c>
      <c r="N1909" t="s">
        <v>56</v>
      </c>
      <c r="O1909" t="s">
        <v>39</v>
      </c>
      <c r="P1909" t="s">
        <v>40</v>
      </c>
      <c r="Q1909" t="s">
        <v>226</v>
      </c>
      <c r="R1909" t="s">
        <v>215</v>
      </c>
      <c r="T1909">
        <v>12</v>
      </c>
      <c r="U1909">
        <v>7</v>
      </c>
      <c r="V1909">
        <v>179</v>
      </c>
      <c r="W1909">
        <v>230</v>
      </c>
      <c r="X1909">
        <v>928</v>
      </c>
      <c r="Y1909">
        <v>42013</v>
      </c>
      <c r="Z1909">
        <v>5519245</v>
      </c>
      <c r="AA1909">
        <v>131.37</v>
      </c>
      <c r="AB1909">
        <v>100.46506239999999</v>
      </c>
      <c r="AC1909">
        <v>-0.850253225</v>
      </c>
      <c r="AD1909">
        <v>0.18</v>
      </c>
      <c r="AE1909">
        <v>74.099999999999994</v>
      </c>
      <c r="AF1909">
        <v>0</v>
      </c>
      <c r="AG1909">
        <v>4.17</v>
      </c>
      <c r="AH1909">
        <v>5.62E-2</v>
      </c>
      <c r="AI1909">
        <v>0.2641</v>
      </c>
      <c r="AJ1909">
        <v>0.08</v>
      </c>
      <c r="AK1909">
        <v>1</v>
      </c>
    </row>
    <row r="1910" spans="1:37" x14ac:dyDescent="0.25">
      <c r="A1910" s="18">
        <v>43969</v>
      </c>
      <c r="B1910" t="s">
        <v>243</v>
      </c>
      <c r="C1910" t="s">
        <v>156</v>
      </c>
      <c r="D1910">
        <v>16</v>
      </c>
      <c r="E1910">
        <v>2</v>
      </c>
      <c r="F1910">
        <v>4</v>
      </c>
      <c r="G1910">
        <v>10</v>
      </c>
      <c r="H1910">
        <v>536</v>
      </c>
      <c r="I1910">
        <v>21</v>
      </c>
      <c r="J1910">
        <v>76</v>
      </c>
      <c r="K1910">
        <v>439</v>
      </c>
      <c r="L1910" t="s">
        <v>13</v>
      </c>
      <c r="N1910" t="s">
        <v>156</v>
      </c>
      <c r="O1910" t="s">
        <v>39</v>
      </c>
      <c r="P1910" t="s">
        <v>40</v>
      </c>
      <c r="Q1910" t="s">
        <v>226</v>
      </c>
      <c r="R1910" t="s">
        <v>215</v>
      </c>
      <c r="T1910">
        <v>13</v>
      </c>
      <c r="U1910">
        <v>4</v>
      </c>
      <c r="V1910">
        <v>241</v>
      </c>
      <c r="W1910">
        <v>387</v>
      </c>
      <c r="X1910">
        <v>2853</v>
      </c>
      <c r="Y1910">
        <v>91592</v>
      </c>
      <c r="Z1910">
        <v>8217551</v>
      </c>
      <c r="AA1910">
        <v>89.72</v>
      </c>
      <c r="AB1910">
        <v>104.16946470000001</v>
      </c>
      <c r="AC1910">
        <v>-3.2162118080000002</v>
      </c>
      <c r="AD1910">
        <v>1.95</v>
      </c>
      <c r="AE1910">
        <v>65.23</v>
      </c>
      <c r="AF1910">
        <v>0.24</v>
      </c>
      <c r="AG1910">
        <v>2.56</v>
      </c>
      <c r="AH1910">
        <v>3.9199999999999999E-2</v>
      </c>
      <c r="AI1910">
        <v>0.14180000000000001</v>
      </c>
      <c r="AJ1910">
        <v>0.24</v>
      </c>
      <c r="AK1910">
        <v>0.67</v>
      </c>
    </row>
    <row r="1911" spans="1:37" x14ac:dyDescent="0.25">
      <c r="A1911" s="18">
        <v>43969</v>
      </c>
      <c r="B1911" t="s">
        <v>225</v>
      </c>
      <c r="C1911" t="s">
        <v>187</v>
      </c>
      <c r="D1911">
        <v>7</v>
      </c>
      <c r="E1911">
        <v>1</v>
      </c>
      <c r="F1911">
        <v>0</v>
      </c>
      <c r="G1911">
        <v>6</v>
      </c>
      <c r="H1911">
        <v>218</v>
      </c>
      <c r="I1911">
        <v>30</v>
      </c>
      <c r="J1911">
        <v>58</v>
      </c>
      <c r="K1911">
        <v>130</v>
      </c>
      <c r="L1911" t="s">
        <v>13</v>
      </c>
      <c r="N1911" t="s">
        <v>187</v>
      </c>
      <c r="O1911" t="s">
        <v>39</v>
      </c>
      <c r="P1911" t="s">
        <v>40</v>
      </c>
      <c r="Q1911" t="s">
        <v>226</v>
      </c>
      <c r="R1911" t="s">
        <v>215</v>
      </c>
      <c r="T1911">
        <v>25</v>
      </c>
      <c r="U1911">
        <v>8</v>
      </c>
      <c r="V1911">
        <v>450</v>
      </c>
      <c r="W1911">
        <v>693</v>
      </c>
      <c r="X1911">
        <v>5417</v>
      </c>
      <c r="Y1911">
        <v>72981</v>
      </c>
      <c r="Z1911">
        <v>14874889</v>
      </c>
      <c r="AA1911">
        <v>203.82</v>
      </c>
      <c r="AB1911">
        <v>99.051964420000004</v>
      </c>
      <c r="AC1911">
        <v>2.1918944530000002</v>
      </c>
      <c r="AD1911">
        <v>0.47</v>
      </c>
      <c r="AE1911">
        <v>14.66</v>
      </c>
      <c r="AF1911">
        <v>7.0000000000000007E-2</v>
      </c>
      <c r="AG1911">
        <v>2.02</v>
      </c>
      <c r="AH1911">
        <v>0.1376</v>
      </c>
      <c r="AI1911">
        <v>0.2661</v>
      </c>
      <c r="AJ1911">
        <v>0.44</v>
      </c>
      <c r="AK1911">
        <v>0.5</v>
      </c>
    </row>
    <row r="1912" spans="1:37" x14ac:dyDescent="0.25">
      <c r="A1912" s="18">
        <v>43970</v>
      </c>
      <c r="B1912" t="s">
        <v>235</v>
      </c>
      <c r="C1912" t="s">
        <v>157</v>
      </c>
      <c r="D1912">
        <v>0</v>
      </c>
      <c r="E1912">
        <v>0</v>
      </c>
      <c r="F1912">
        <v>0</v>
      </c>
      <c r="G1912">
        <v>0</v>
      </c>
      <c r="H1912">
        <v>18</v>
      </c>
      <c r="I1912">
        <v>1</v>
      </c>
      <c r="J1912">
        <v>15</v>
      </c>
      <c r="K1912">
        <v>2</v>
      </c>
      <c r="L1912" t="s">
        <v>13</v>
      </c>
      <c r="N1912" t="s">
        <v>157</v>
      </c>
      <c r="O1912" t="s">
        <v>39</v>
      </c>
      <c r="P1912" t="s">
        <v>40</v>
      </c>
      <c r="Q1912" t="s">
        <v>226</v>
      </c>
      <c r="R1912" t="s">
        <v>215</v>
      </c>
      <c r="S1912" t="s">
        <v>233</v>
      </c>
      <c r="T1912">
        <v>18</v>
      </c>
      <c r="U1912">
        <v>5</v>
      </c>
      <c r="V1912">
        <v>289</v>
      </c>
      <c r="X1912">
        <v>6497</v>
      </c>
      <c r="Y1912">
        <v>57956</v>
      </c>
      <c r="Z1912">
        <v>5247257</v>
      </c>
      <c r="AA1912">
        <v>90.54</v>
      </c>
      <c r="AB1912">
        <v>96.910521739999993</v>
      </c>
      <c r="AC1912">
        <v>4.2256146279999998</v>
      </c>
      <c r="AD1912">
        <v>0</v>
      </c>
      <c r="AE1912">
        <v>3.43</v>
      </c>
      <c r="AF1912">
        <v>0</v>
      </c>
      <c r="AG1912">
        <v>0.19</v>
      </c>
      <c r="AH1912">
        <v>5.5599999999999997E-2</v>
      </c>
      <c r="AI1912">
        <v>0.83330000000000004</v>
      </c>
      <c r="AJ1912">
        <v>1</v>
      </c>
      <c r="AK1912">
        <v>1</v>
      </c>
    </row>
    <row r="1913" spans="1:37" x14ac:dyDescent="0.25">
      <c r="A1913" s="18">
        <v>43970</v>
      </c>
      <c r="B1913" t="s">
        <v>37</v>
      </c>
      <c r="C1913" t="s">
        <v>38</v>
      </c>
      <c r="D1913">
        <v>4</v>
      </c>
      <c r="E1913">
        <v>0</v>
      </c>
      <c r="F1913">
        <v>10</v>
      </c>
      <c r="G1913">
        <v>-6</v>
      </c>
      <c r="H1913">
        <v>354</v>
      </c>
      <c r="I1913">
        <v>2</v>
      </c>
      <c r="J1913">
        <v>260</v>
      </c>
      <c r="K1913">
        <v>92</v>
      </c>
      <c r="L1913" t="s">
        <v>13</v>
      </c>
      <c r="N1913" t="s">
        <v>38</v>
      </c>
      <c r="O1913" t="s">
        <v>39</v>
      </c>
      <c r="P1913" t="s">
        <v>40</v>
      </c>
      <c r="Q1913" t="s">
        <v>41</v>
      </c>
      <c r="R1913" t="s">
        <v>42</v>
      </c>
      <c r="T1913">
        <v>8</v>
      </c>
      <c r="U1913">
        <v>1</v>
      </c>
      <c r="V1913">
        <v>57</v>
      </c>
      <c r="W1913">
        <v>80</v>
      </c>
      <c r="X1913">
        <v>636</v>
      </c>
      <c r="Y1913">
        <v>5780</v>
      </c>
      <c r="Z1913">
        <v>4216171</v>
      </c>
      <c r="AA1913">
        <v>729.43</v>
      </c>
      <c r="AB1913">
        <v>115.1317136</v>
      </c>
      <c r="AC1913">
        <v>-8.3694716880000009</v>
      </c>
      <c r="AD1913">
        <v>0.95</v>
      </c>
      <c r="AE1913">
        <v>83.96</v>
      </c>
      <c r="AF1913">
        <v>0</v>
      </c>
      <c r="AG1913">
        <v>0.47</v>
      </c>
      <c r="AH1913">
        <v>5.5999999999999999E-3</v>
      </c>
      <c r="AI1913">
        <v>0.73450000000000004</v>
      </c>
      <c r="AJ1913">
        <v>0.36</v>
      </c>
      <c r="AK1913">
        <v>1</v>
      </c>
    </row>
    <row r="1914" spans="1:37" x14ac:dyDescent="0.25">
      <c r="A1914" s="18">
        <v>43970</v>
      </c>
      <c r="B1914" t="s">
        <v>218</v>
      </c>
      <c r="C1914" t="s">
        <v>158</v>
      </c>
      <c r="D1914">
        <v>21</v>
      </c>
      <c r="E1914">
        <v>0</v>
      </c>
      <c r="F1914">
        <v>0</v>
      </c>
      <c r="G1914">
        <v>21</v>
      </c>
      <c r="H1914">
        <v>640</v>
      </c>
      <c r="I1914">
        <v>61</v>
      </c>
      <c r="J1914">
        <v>162</v>
      </c>
      <c r="K1914">
        <v>417</v>
      </c>
      <c r="L1914" t="s">
        <v>13</v>
      </c>
      <c r="N1914" t="s">
        <v>158</v>
      </c>
      <c r="O1914" t="s">
        <v>39</v>
      </c>
      <c r="P1914" t="s">
        <v>40</v>
      </c>
      <c r="Q1914" t="s">
        <v>214</v>
      </c>
      <c r="R1914" t="s">
        <v>215</v>
      </c>
      <c r="T1914">
        <v>4</v>
      </c>
      <c r="U1914">
        <v>4</v>
      </c>
      <c r="V1914">
        <v>155</v>
      </c>
      <c r="W1914">
        <v>313</v>
      </c>
      <c r="X1914">
        <v>1238</v>
      </c>
      <c r="Y1914">
        <v>9663</v>
      </c>
      <c r="Z1914">
        <v>10722374</v>
      </c>
      <c r="AA1914">
        <v>1109.6400000000001</v>
      </c>
      <c r="AB1914">
        <v>106.1090043</v>
      </c>
      <c r="AC1914">
        <v>-6.4567363880000004</v>
      </c>
      <c r="AD1914">
        <v>1.96</v>
      </c>
      <c r="AE1914">
        <v>59.69</v>
      </c>
      <c r="AF1914">
        <v>0</v>
      </c>
      <c r="AG1914">
        <v>5.69</v>
      </c>
      <c r="AH1914">
        <v>9.5299999999999996E-2</v>
      </c>
      <c r="AI1914">
        <v>0.25309999999999999</v>
      </c>
      <c r="AJ1914">
        <v>0.66</v>
      </c>
      <c r="AK1914">
        <v>0</v>
      </c>
    </row>
    <row r="1915" spans="1:37" x14ac:dyDescent="0.25">
      <c r="A1915" s="18">
        <v>43970</v>
      </c>
      <c r="B1915" t="s">
        <v>250</v>
      </c>
      <c r="C1915" t="s">
        <v>159</v>
      </c>
      <c r="D1915">
        <v>1</v>
      </c>
      <c r="E1915">
        <v>0</v>
      </c>
      <c r="F1915">
        <v>0</v>
      </c>
      <c r="G1915">
        <v>1</v>
      </c>
      <c r="H1915">
        <v>67</v>
      </c>
      <c r="I1915">
        <v>2</v>
      </c>
      <c r="J1915">
        <v>1</v>
      </c>
      <c r="K1915">
        <v>64</v>
      </c>
      <c r="L1915" t="s">
        <v>13</v>
      </c>
      <c r="N1915" t="s">
        <v>159</v>
      </c>
      <c r="O1915" t="s">
        <v>39</v>
      </c>
      <c r="P1915" t="s">
        <v>40</v>
      </c>
      <c r="Q1915" t="s">
        <v>226</v>
      </c>
      <c r="R1915" t="s">
        <v>215</v>
      </c>
      <c r="T1915">
        <v>9</v>
      </c>
      <c r="U1915">
        <v>1</v>
      </c>
      <c r="V1915">
        <v>129</v>
      </c>
      <c r="W1915">
        <v>172</v>
      </c>
      <c r="X1915">
        <v>1341</v>
      </c>
      <c r="Y1915">
        <v>19919</v>
      </c>
      <c r="Z1915">
        <v>1999539</v>
      </c>
      <c r="AA1915">
        <v>100.38</v>
      </c>
      <c r="AB1915">
        <v>102.33842129999999</v>
      </c>
      <c r="AC1915">
        <v>-3.5335836270000001</v>
      </c>
      <c r="AD1915">
        <v>0.5</v>
      </c>
      <c r="AE1915">
        <v>33.51</v>
      </c>
      <c r="AF1915">
        <v>0</v>
      </c>
      <c r="AG1915">
        <v>1</v>
      </c>
      <c r="AH1915">
        <v>2.9899999999999999E-2</v>
      </c>
      <c r="AI1915">
        <v>1.49E-2</v>
      </c>
      <c r="AJ1915">
        <v>1</v>
      </c>
      <c r="AK1915">
        <v>1</v>
      </c>
    </row>
    <row r="1916" spans="1:37" x14ac:dyDescent="0.25">
      <c r="A1916" s="18">
        <v>43970</v>
      </c>
      <c r="B1916" t="s">
        <v>213</v>
      </c>
      <c r="C1916" t="s">
        <v>161</v>
      </c>
      <c r="D1916">
        <v>94</v>
      </c>
      <c r="E1916">
        <v>7</v>
      </c>
      <c r="F1916">
        <v>21</v>
      </c>
      <c r="G1916">
        <v>66</v>
      </c>
      <c r="H1916">
        <v>5532</v>
      </c>
      <c r="I1916">
        <v>426</v>
      </c>
      <c r="J1916">
        <v>1261</v>
      </c>
      <c r="K1916">
        <v>3845</v>
      </c>
      <c r="L1916" t="s">
        <v>13</v>
      </c>
      <c r="N1916" t="s">
        <v>161</v>
      </c>
      <c r="O1916" t="s">
        <v>39</v>
      </c>
      <c r="P1916" t="s">
        <v>40</v>
      </c>
      <c r="Q1916" t="s">
        <v>214</v>
      </c>
      <c r="R1916" t="s">
        <v>215</v>
      </c>
      <c r="S1916" t="s">
        <v>216</v>
      </c>
      <c r="T1916">
        <v>1</v>
      </c>
      <c r="U1916">
        <v>5</v>
      </c>
      <c r="V1916">
        <v>44</v>
      </c>
      <c r="W1916">
        <v>267</v>
      </c>
      <c r="Y1916">
        <v>664</v>
      </c>
      <c r="Z1916">
        <v>10846145</v>
      </c>
      <c r="AA1916">
        <v>16334.31</v>
      </c>
      <c r="AB1916">
        <v>106.8361183</v>
      </c>
      <c r="AC1916">
        <v>-6.2046989909999999</v>
      </c>
      <c r="AD1916">
        <v>8.67</v>
      </c>
      <c r="AE1916">
        <v>510.04</v>
      </c>
      <c r="AF1916">
        <v>0.65</v>
      </c>
      <c r="AG1916">
        <v>39.28</v>
      </c>
      <c r="AH1916">
        <v>7.6999999999999999E-2</v>
      </c>
      <c r="AI1916">
        <v>0.22789999999999999</v>
      </c>
      <c r="AJ1916">
        <v>1.19</v>
      </c>
    </row>
    <row r="1917" spans="1:37" x14ac:dyDescent="0.25">
      <c r="A1917" s="18">
        <v>43970</v>
      </c>
      <c r="B1917" t="s">
        <v>223</v>
      </c>
      <c r="C1917" t="s">
        <v>160</v>
      </c>
      <c r="D1917">
        <v>7</v>
      </c>
      <c r="E1917">
        <v>0</v>
      </c>
      <c r="F1917">
        <v>12</v>
      </c>
      <c r="G1917">
        <v>-5</v>
      </c>
      <c r="H1917">
        <v>192</v>
      </c>
      <c r="I1917">
        <v>8</v>
      </c>
      <c r="J1917">
        <v>106</v>
      </c>
      <c r="K1917">
        <v>78</v>
      </c>
      <c r="L1917" t="s">
        <v>13</v>
      </c>
      <c r="N1917" t="s">
        <v>160</v>
      </c>
      <c r="O1917" t="s">
        <v>39</v>
      </c>
      <c r="P1917" t="s">
        <v>40</v>
      </c>
      <c r="Q1917" t="s">
        <v>214</v>
      </c>
      <c r="R1917" t="s">
        <v>215</v>
      </c>
      <c r="S1917" t="s">
        <v>224</v>
      </c>
      <c r="T1917">
        <v>4</v>
      </c>
      <c r="U1917">
        <v>1</v>
      </c>
      <c r="V1917">
        <v>78</v>
      </c>
      <c r="W1917">
        <v>46</v>
      </c>
      <c r="X1917">
        <v>392</v>
      </c>
      <c r="Y1917">
        <v>3133</v>
      </c>
      <c r="Z1917">
        <v>3631015</v>
      </c>
      <c r="AA1917">
        <v>1158.9000000000001</v>
      </c>
      <c r="AB1917">
        <v>110.4448783</v>
      </c>
      <c r="AC1917">
        <v>-7.8945018500000002</v>
      </c>
      <c r="AD1917">
        <v>1.93</v>
      </c>
      <c r="AE1917">
        <v>52.88</v>
      </c>
      <c r="AF1917">
        <v>0</v>
      </c>
      <c r="AG1917">
        <v>2.2000000000000002</v>
      </c>
      <c r="AH1917">
        <v>4.1700000000000001E-2</v>
      </c>
      <c r="AI1917">
        <v>0.55210000000000004</v>
      </c>
      <c r="AJ1917">
        <v>7</v>
      </c>
      <c r="AK1917">
        <v>1</v>
      </c>
    </row>
    <row r="1918" spans="1:37" x14ac:dyDescent="0.25">
      <c r="A1918" s="18">
        <v>43970</v>
      </c>
      <c r="B1918" t="s">
        <v>254</v>
      </c>
      <c r="C1918" t="s">
        <v>162</v>
      </c>
      <c r="D1918">
        <v>0</v>
      </c>
      <c r="E1918">
        <v>0</v>
      </c>
      <c r="F1918">
        <v>0</v>
      </c>
      <c r="G1918">
        <v>0</v>
      </c>
      <c r="H1918">
        <v>28</v>
      </c>
      <c r="I1918">
        <v>2</v>
      </c>
      <c r="J1918">
        <v>14</v>
      </c>
      <c r="K1918">
        <v>12</v>
      </c>
      <c r="L1918" t="s">
        <v>13</v>
      </c>
      <c r="N1918" t="s">
        <v>162</v>
      </c>
      <c r="O1918" t="s">
        <v>39</v>
      </c>
      <c r="P1918" t="s">
        <v>40</v>
      </c>
      <c r="Q1918" t="s">
        <v>220</v>
      </c>
      <c r="R1918" t="s">
        <v>42</v>
      </c>
      <c r="T1918">
        <v>5</v>
      </c>
      <c r="U1918">
        <v>1</v>
      </c>
      <c r="V1918">
        <v>77</v>
      </c>
      <c r="W1918">
        <v>72</v>
      </c>
      <c r="X1918">
        <v>657</v>
      </c>
      <c r="Y1918">
        <v>11257</v>
      </c>
      <c r="Z1918">
        <v>1180651</v>
      </c>
      <c r="AA1918">
        <v>104.88</v>
      </c>
      <c r="AB1918">
        <v>122.37605809999999</v>
      </c>
      <c r="AC1918">
        <v>0.68700260400000002</v>
      </c>
      <c r="AD1918">
        <v>0</v>
      </c>
      <c r="AE1918">
        <v>23.72</v>
      </c>
      <c r="AF1918">
        <v>0</v>
      </c>
      <c r="AG1918">
        <v>1.69</v>
      </c>
      <c r="AH1918">
        <v>7.1400000000000005E-2</v>
      </c>
      <c r="AI1918">
        <v>0.5</v>
      </c>
      <c r="AJ1918">
        <v>0</v>
      </c>
      <c r="AK1918">
        <v>1</v>
      </c>
    </row>
    <row r="1919" spans="1:37" x14ac:dyDescent="0.25">
      <c r="A1919" s="18">
        <v>43970</v>
      </c>
      <c r="B1919" t="s">
        <v>246</v>
      </c>
      <c r="C1919" t="s">
        <v>163</v>
      </c>
      <c r="D1919">
        <v>3</v>
      </c>
      <c r="E1919">
        <v>0</v>
      </c>
      <c r="F1919">
        <v>0</v>
      </c>
      <c r="G1919">
        <v>3</v>
      </c>
      <c r="H1919">
        <v>83</v>
      </c>
      <c r="I1919">
        <v>0</v>
      </c>
      <c r="J1919">
        <v>4</v>
      </c>
      <c r="K1919">
        <v>79</v>
      </c>
      <c r="L1919" t="s">
        <v>13</v>
      </c>
      <c r="N1919" t="s">
        <v>163</v>
      </c>
      <c r="O1919" t="s">
        <v>39</v>
      </c>
      <c r="P1919" t="s">
        <v>40</v>
      </c>
      <c r="Q1919" t="s">
        <v>226</v>
      </c>
      <c r="R1919" t="s">
        <v>215</v>
      </c>
      <c r="T1919">
        <v>9</v>
      </c>
      <c r="U1919">
        <v>2</v>
      </c>
      <c r="V1919">
        <v>141</v>
      </c>
      <c r="W1919">
        <v>163</v>
      </c>
      <c r="X1919">
        <v>1399</v>
      </c>
      <c r="Y1919">
        <v>50058</v>
      </c>
      <c r="Z1919">
        <v>3493357</v>
      </c>
      <c r="AA1919">
        <v>69.790000000000006</v>
      </c>
      <c r="AB1919">
        <v>102.72364039999999</v>
      </c>
      <c r="AC1919">
        <v>-1.69769766</v>
      </c>
      <c r="AD1919">
        <v>0.86</v>
      </c>
      <c r="AE1919">
        <v>23.76</v>
      </c>
      <c r="AF1919">
        <v>0</v>
      </c>
      <c r="AG1919">
        <v>0</v>
      </c>
      <c r="AH1919">
        <v>0</v>
      </c>
      <c r="AI1919">
        <v>4.82E-2</v>
      </c>
      <c r="AJ1919">
        <v>3</v>
      </c>
      <c r="AK1919">
        <v>1</v>
      </c>
    </row>
    <row r="1920" spans="1:37" x14ac:dyDescent="0.25">
      <c r="A1920" s="18">
        <v>43970</v>
      </c>
      <c r="B1920" t="s">
        <v>217</v>
      </c>
      <c r="C1920" t="s">
        <v>164</v>
      </c>
      <c r="D1920">
        <v>21</v>
      </c>
      <c r="E1920">
        <v>1</v>
      </c>
      <c r="F1920">
        <v>14</v>
      </c>
      <c r="G1920">
        <v>6</v>
      </c>
      <c r="H1920">
        <v>1686</v>
      </c>
      <c r="I1920">
        <v>119</v>
      </c>
      <c r="J1920">
        <v>408</v>
      </c>
      <c r="K1920">
        <v>1159</v>
      </c>
      <c r="L1920" t="s">
        <v>13</v>
      </c>
      <c r="N1920" t="s">
        <v>164</v>
      </c>
      <c r="O1920" t="s">
        <v>39</v>
      </c>
      <c r="P1920" t="s">
        <v>40</v>
      </c>
      <c r="Q1920" t="s">
        <v>214</v>
      </c>
      <c r="R1920" t="s">
        <v>215</v>
      </c>
      <c r="T1920">
        <v>18</v>
      </c>
      <c r="U1920">
        <v>9</v>
      </c>
      <c r="V1920">
        <v>627</v>
      </c>
      <c r="W1920">
        <v>645</v>
      </c>
      <c r="X1920">
        <v>5312</v>
      </c>
      <c r="Y1920">
        <v>35378</v>
      </c>
      <c r="Z1920">
        <v>45161325</v>
      </c>
      <c r="AA1920">
        <v>1276.55</v>
      </c>
      <c r="AB1920">
        <v>107.60370829999999</v>
      </c>
      <c r="AC1920">
        <v>-6.9204320829999997</v>
      </c>
      <c r="AD1920">
        <v>0.46</v>
      </c>
      <c r="AE1920">
        <v>37.33</v>
      </c>
      <c r="AF1920">
        <v>0.02</v>
      </c>
      <c r="AG1920">
        <v>2.63</v>
      </c>
      <c r="AH1920">
        <v>7.0599999999999996E-2</v>
      </c>
      <c r="AI1920">
        <v>0.24199999999999999</v>
      </c>
      <c r="AJ1920">
        <v>0.95</v>
      </c>
      <c r="AK1920">
        <v>0.08</v>
      </c>
    </row>
    <row r="1921" spans="1:37" x14ac:dyDescent="0.25">
      <c r="A1921" s="18">
        <v>43970</v>
      </c>
      <c r="B1921" t="s">
        <v>227</v>
      </c>
      <c r="C1921" t="s">
        <v>165</v>
      </c>
      <c r="D1921">
        <v>10</v>
      </c>
      <c r="E1921">
        <v>0</v>
      </c>
      <c r="F1921">
        <v>0</v>
      </c>
      <c r="G1921">
        <v>10</v>
      </c>
      <c r="H1921">
        <v>1164</v>
      </c>
      <c r="I1921">
        <v>61</v>
      </c>
      <c r="J1921">
        <v>249</v>
      </c>
      <c r="K1921">
        <v>854</v>
      </c>
      <c r="L1921" t="s">
        <v>13</v>
      </c>
      <c r="N1921" t="s">
        <v>165</v>
      </c>
      <c r="O1921" t="s">
        <v>39</v>
      </c>
      <c r="P1921" t="s">
        <v>40</v>
      </c>
      <c r="Q1921" t="s">
        <v>214</v>
      </c>
      <c r="R1921" t="s">
        <v>215</v>
      </c>
      <c r="T1921">
        <v>29</v>
      </c>
      <c r="U1921">
        <v>6</v>
      </c>
      <c r="V1921">
        <v>576</v>
      </c>
      <c r="W1921">
        <v>753</v>
      </c>
      <c r="X1921">
        <v>7809</v>
      </c>
      <c r="Y1921">
        <v>32801</v>
      </c>
      <c r="Z1921">
        <v>36364072</v>
      </c>
      <c r="AA1921">
        <v>1108.6400000000001</v>
      </c>
      <c r="AB1921">
        <v>110.20111489999999</v>
      </c>
      <c r="AC1921">
        <v>-7.2590971770000001</v>
      </c>
      <c r="AD1921">
        <v>0.27</v>
      </c>
      <c r="AE1921">
        <v>32.01</v>
      </c>
      <c r="AF1921">
        <v>0</v>
      </c>
      <c r="AG1921">
        <v>1.68</v>
      </c>
      <c r="AH1921">
        <v>5.2400000000000002E-2</v>
      </c>
      <c r="AI1921">
        <v>0.21390000000000001</v>
      </c>
      <c r="AJ1921">
        <v>1.25</v>
      </c>
      <c r="AK1921">
        <v>1</v>
      </c>
    </row>
    <row r="1922" spans="1:37" x14ac:dyDescent="0.25">
      <c r="A1922" s="18">
        <v>43970</v>
      </c>
      <c r="B1922" t="s">
        <v>228</v>
      </c>
      <c r="C1922" t="s">
        <v>166</v>
      </c>
      <c r="D1922">
        <v>83</v>
      </c>
      <c r="E1922">
        <v>13</v>
      </c>
      <c r="F1922">
        <v>38</v>
      </c>
      <c r="G1922">
        <v>32</v>
      </c>
      <c r="H1922">
        <v>2308</v>
      </c>
      <c r="I1922">
        <v>221</v>
      </c>
      <c r="J1922">
        <v>363</v>
      </c>
      <c r="K1922">
        <v>1724</v>
      </c>
      <c r="L1922" t="s">
        <v>13</v>
      </c>
      <c r="N1922" t="s">
        <v>166</v>
      </c>
      <c r="O1922" t="s">
        <v>39</v>
      </c>
      <c r="P1922" t="s">
        <v>40</v>
      </c>
      <c r="Q1922" t="s">
        <v>214</v>
      </c>
      <c r="R1922" t="s">
        <v>215</v>
      </c>
      <c r="T1922">
        <v>29</v>
      </c>
      <c r="U1922">
        <v>9</v>
      </c>
      <c r="V1922">
        <v>666</v>
      </c>
      <c r="W1922">
        <v>777</v>
      </c>
      <c r="X1922">
        <v>7724</v>
      </c>
      <c r="Y1922">
        <v>47803</v>
      </c>
      <c r="Z1922">
        <v>40479023</v>
      </c>
      <c r="AA1922">
        <v>846.78</v>
      </c>
      <c r="AB1922">
        <v>112.7329414</v>
      </c>
      <c r="AC1922">
        <v>-7.7233455790000001</v>
      </c>
      <c r="AD1922">
        <v>2.0499999999999998</v>
      </c>
      <c r="AE1922">
        <v>57.02</v>
      </c>
      <c r="AF1922">
        <v>0.32</v>
      </c>
      <c r="AG1922">
        <v>5.46</v>
      </c>
      <c r="AH1922">
        <v>9.5799999999999996E-2</v>
      </c>
      <c r="AI1922">
        <v>0.1573</v>
      </c>
      <c r="AJ1922">
        <v>0.61</v>
      </c>
      <c r="AK1922">
        <v>0.87</v>
      </c>
    </row>
    <row r="1923" spans="1:37" x14ac:dyDescent="0.25">
      <c r="A1923" s="18">
        <v>43970</v>
      </c>
      <c r="B1923" t="s">
        <v>244</v>
      </c>
      <c r="C1923" t="s">
        <v>167</v>
      </c>
      <c r="D1923">
        <v>0</v>
      </c>
      <c r="E1923">
        <v>0</v>
      </c>
      <c r="F1923">
        <v>0</v>
      </c>
      <c r="G1923">
        <v>0</v>
      </c>
      <c r="H1923">
        <v>129</v>
      </c>
      <c r="I1923">
        <v>2</v>
      </c>
      <c r="J1923">
        <v>31</v>
      </c>
      <c r="K1923">
        <v>96</v>
      </c>
      <c r="L1923" t="s">
        <v>13</v>
      </c>
      <c r="N1923" t="s">
        <v>167</v>
      </c>
      <c r="O1923" t="s">
        <v>39</v>
      </c>
      <c r="P1923" t="s">
        <v>40</v>
      </c>
      <c r="Q1923" t="s">
        <v>222</v>
      </c>
      <c r="R1923" t="s">
        <v>215</v>
      </c>
      <c r="T1923">
        <v>12</v>
      </c>
      <c r="U1923">
        <v>2</v>
      </c>
      <c r="V1923">
        <v>174</v>
      </c>
      <c r="W1923">
        <v>99</v>
      </c>
      <c r="X1923">
        <v>2031</v>
      </c>
      <c r="Y1923">
        <v>147307</v>
      </c>
      <c r="Z1923">
        <v>5422814</v>
      </c>
      <c r="AA1923">
        <v>36.81</v>
      </c>
      <c r="AB1923">
        <v>111.1211776</v>
      </c>
      <c r="AC1923">
        <v>-8.6474572E-2</v>
      </c>
      <c r="AD1923">
        <v>0</v>
      </c>
      <c r="AE1923">
        <v>23.79</v>
      </c>
      <c r="AF1923">
        <v>0</v>
      </c>
      <c r="AG1923">
        <v>0.37</v>
      </c>
      <c r="AH1923">
        <v>1.55E-2</v>
      </c>
      <c r="AI1923">
        <v>0.24030000000000001</v>
      </c>
      <c r="AJ1923">
        <v>1</v>
      </c>
      <c r="AK1923">
        <v>1</v>
      </c>
    </row>
    <row r="1924" spans="1:37" x14ac:dyDescent="0.25">
      <c r="A1924" s="18">
        <v>43970</v>
      </c>
      <c r="B1924" t="s">
        <v>247</v>
      </c>
      <c r="C1924" t="s">
        <v>168</v>
      </c>
      <c r="D1924">
        <v>46</v>
      </c>
      <c r="E1924">
        <v>5</v>
      </c>
      <c r="F1924">
        <v>3</v>
      </c>
      <c r="G1924">
        <v>38</v>
      </c>
      <c r="H1924">
        <v>481</v>
      </c>
      <c r="I1924">
        <v>51</v>
      </c>
      <c r="J1924">
        <v>76</v>
      </c>
      <c r="K1924">
        <v>354</v>
      </c>
      <c r="L1924" t="s">
        <v>13</v>
      </c>
      <c r="N1924" t="s">
        <v>168</v>
      </c>
      <c r="O1924" t="s">
        <v>39</v>
      </c>
      <c r="P1924" t="s">
        <v>40</v>
      </c>
      <c r="Q1924" t="s">
        <v>222</v>
      </c>
      <c r="R1924" t="s">
        <v>42</v>
      </c>
      <c r="T1924">
        <v>11</v>
      </c>
      <c r="U1924">
        <v>2</v>
      </c>
      <c r="V1924">
        <v>153</v>
      </c>
      <c r="W1924">
        <v>144</v>
      </c>
      <c r="X1924">
        <v>1864</v>
      </c>
      <c r="Y1924">
        <v>38744</v>
      </c>
      <c r="Z1924">
        <v>4023049</v>
      </c>
      <c r="AA1924">
        <v>103.84</v>
      </c>
      <c r="AB1924">
        <v>115.4385783</v>
      </c>
      <c r="AC1924">
        <v>-2.993594979</v>
      </c>
      <c r="AD1924">
        <v>11.43</v>
      </c>
      <c r="AE1924">
        <v>119.56</v>
      </c>
      <c r="AF1924">
        <v>1.24</v>
      </c>
      <c r="AG1924">
        <v>12.68</v>
      </c>
      <c r="AH1924">
        <v>0.106</v>
      </c>
      <c r="AI1924">
        <v>0.158</v>
      </c>
      <c r="AJ1924">
        <v>0.65</v>
      </c>
      <c r="AK1924">
        <v>2.5</v>
      </c>
    </row>
    <row r="1925" spans="1:37" x14ac:dyDescent="0.25">
      <c r="A1925" s="18">
        <v>43970</v>
      </c>
      <c r="B1925" t="s">
        <v>236</v>
      </c>
      <c r="C1925" t="s">
        <v>169</v>
      </c>
      <c r="D1925">
        <v>5</v>
      </c>
      <c r="E1925">
        <v>0</v>
      </c>
      <c r="F1925">
        <v>0</v>
      </c>
      <c r="G1925">
        <v>5</v>
      </c>
      <c r="H1925">
        <v>228</v>
      </c>
      <c r="I1925">
        <v>10</v>
      </c>
      <c r="J1925">
        <v>49</v>
      </c>
      <c r="K1925">
        <v>169</v>
      </c>
      <c r="L1925" t="s">
        <v>13</v>
      </c>
      <c r="N1925" t="s">
        <v>169</v>
      </c>
      <c r="O1925" t="s">
        <v>39</v>
      </c>
      <c r="P1925" t="s">
        <v>40</v>
      </c>
      <c r="Q1925" t="s">
        <v>222</v>
      </c>
      <c r="R1925" t="s">
        <v>215</v>
      </c>
      <c r="T1925">
        <v>13</v>
      </c>
      <c r="U1925">
        <v>1</v>
      </c>
      <c r="V1925">
        <v>136</v>
      </c>
      <c r="W1925">
        <v>139</v>
      </c>
      <c r="X1925">
        <v>1432</v>
      </c>
      <c r="Y1925">
        <v>153565</v>
      </c>
      <c r="Z1925">
        <v>2570289</v>
      </c>
      <c r="AA1925">
        <v>16.739999999999998</v>
      </c>
      <c r="AB1925">
        <v>113.41765359999999</v>
      </c>
      <c r="AC1925">
        <v>-1.6024846530000001</v>
      </c>
      <c r="AD1925">
        <v>1.95</v>
      </c>
      <c r="AE1925">
        <v>88.71</v>
      </c>
      <c r="AF1925">
        <v>0</v>
      </c>
      <c r="AG1925">
        <v>3.89</v>
      </c>
      <c r="AH1925">
        <v>4.3900000000000002E-2</v>
      </c>
      <c r="AI1925">
        <v>0.21490000000000001</v>
      </c>
      <c r="AK1925">
        <v>1</v>
      </c>
    </row>
    <row r="1926" spans="1:37" x14ac:dyDescent="0.25">
      <c r="A1926" s="18">
        <v>43970</v>
      </c>
      <c r="B1926" t="s">
        <v>221</v>
      </c>
      <c r="C1926" t="s">
        <v>170</v>
      </c>
      <c r="D1926">
        <v>3</v>
      </c>
      <c r="E1926">
        <v>0</v>
      </c>
      <c r="F1926">
        <v>5</v>
      </c>
      <c r="G1926">
        <v>-2</v>
      </c>
      <c r="H1926">
        <v>255</v>
      </c>
      <c r="I1926">
        <v>3</v>
      </c>
      <c r="J1926">
        <v>80</v>
      </c>
      <c r="K1926">
        <v>172</v>
      </c>
      <c r="L1926" t="s">
        <v>13</v>
      </c>
      <c r="N1926" t="s">
        <v>170</v>
      </c>
      <c r="O1926" t="s">
        <v>39</v>
      </c>
      <c r="P1926" t="s">
        <v>40</v>
      </c>
      <c r="Q1926" t="s">
        <v>222</v>
      </c>
      <c r="R1926" t="s">
        <v>42</v>
      </c>
      <c r="T1926">
        <v>7</v>
      </c>
      <c r="U1926">
        <v>3</v>
      </c>
      <c r="V1926">
        <v>103</v>
      </c>
      <c r="W1926">
        <v>197</v>
      </c>
      <c r="X1926">
        <v>841</v>
      </c>
      <c r="Y1926">
        <v>129067</v>
      </c>
      <c r="Z1926">
        <v>3552191</v>
      </c>
      <c r="AA1926">
        <v>27.52</v>
      </c>
      <c r="AB1926">
        <v>116.4684405</v>
      </c>
      <c r="AC1926">
        <v>0.45385803000000002</v>
      </c>
      <c r="AD1926">
        <v>0.84</v>
      </c>
      <c r="AE1926">
        <v>71.790000000000006</v>
      </c>
      <c r="AF1926">
        <v>0</v>
      </c>
      <c r="AG1926">
        <v>0.84</v>
      </c>
      <c r="AH1926">
        <v>1.18E-2</v>
      </c>
      <c r="AI1926">
        <v>0.31369999999999998</v>
      </c>
      <c r="AJ1926">
        <v>3</v>
      </c>
      <c r="AK1926">
        <v>1</v>
      </c>
    </row>
    <row r="1927" spans="1:37" x14ac:dyDescent="0.25">
      <c r="A1927" s="18">
        <v>43970</v>
      </c>
      <c r="B1927" t="s">
        <v>241</v>
      </c>
      <c r="C1927" t="s">
        <v>171</v>
      </c>
      <c r="D1927">
        <v>5</v>
      </c>
      <c r="E1927">
        <v>0</v>
      </c>
      <c r="F1927">
        <v>5</v>
      </c>
      <c r="G1927">
        <v>0</v>
      </c>
      <c r="H1927">
        <v>160</v>
      </c>
      <c r="I1927">
        <v>1</v>
      </c>
      <c r="J1927">
        <v>51</v>
      </c>
      <c r="K1927">
        <v>108</v>
      </c>
      <c r="L1927" t="s">
        <v>13</v>
      </c>
      <c r="N1927" t="s">
        <v>171</v>
      </c>
      <c r="O1927" t="s">
        <v>39</v>
      </c>
      <c r="P1927" t="s">
        <v>40</v>
      </c>
      <c r="Q1927" t="s">
        <v>222</v>
      </c>
      <c r="R1927" t="s">
        <v>42</v>
      </c>
      <c r="T1927">
        <v>4</v>
      </c>
      <c r="U1927">
        <v>1</v>
      </c>
      <c r="V1927">
        <v>53</v>
      </c>
      <c r="W1927">
        <v>35</v>
      </c>
      <c r="X1927">
        <v>447</v>
      </c>
      <c r="Y1927">
        <v>75468</v>
      </c>
      <c r="Z1927">
        <v>648407</v>
      </c>
      <c r="AA1927">
        <v>8.59</v>
      </c>
      <c r="AB1927">
        <v>116.2188791</v>
      </c>
      <c r="AC1927">
        <v>2.8910126209999998</v>
      </c>
      <c r="AD1927">
        <v>7.71</v>
      </c>
      <c r="AE1927">
        <v>246.76</v>
      </c>
      <c r="AF1927">
        <v>0</v>
      </c>
      <c r="AG1927">
        <v>1.54</v>
      </c>
      <c r="AH1927">
        <v>6.3E-3</v>
      </c>
      <c r="AI1927">
        <v>0.31879999999999997</v>
      </c>
      <c r="AK1927">
        <v>1</v>
      </c>
    </row>
    <row r="1928" spans="1:37" x14ac:dyDescent="0.25">
      <c r="A1928" s="18">
        <v>43970</v>
      </c>
      <c r="B1928" t="s">
        <v>248</v>
      </c>
      <c r="C1928" t="s">
        <v>172</v>
      </c>
      <c r="D1928">
        <v>0</v>
      </c>
      <c r="E1928">
        <v>0</v>
      </c>
      <c r="F1928">
        <v>0</v>
      </c>
      <c r="G1928">
        <v>0</v>
      </c>
      <c r="H1928">
        <v>29</v>
      </c>
      <c r="I1928">
        <v>1</v>
      </c>
      <c r="J1928">
        <v>24</v>
      </c>
      <c r="K1928">
        <v>4</v>
      </c>
      <c r="L1928" t="s">
        <v>13</v>
      </c>
      <c r="N1928" t="s">
        <v>172</v>
      </c>
      <c r="O1928" t="s">
        <v>39</v>
      </c>
      <c r="P1928" t="s">
        <v>40</v>
      </c>
      <c r="Q1928" t="s">
        <v>226</v>
      </c>
      <c r="R1928" t="s">
        <v>215</v>
      </c>
      <c r="T1928">
        <v>6</v>
      </c>
      <c r="U1928">
        <v>1</v>
      </c>
      <c r="V1928">
        <v>47</v>
      </c>
      <c r="W1928">
        <v>82</v>
      </c>
      <c r="X1928">
        <v>309</v>
      </c>
      <c r="Y1928">
        <v>16424</v>
      </c>
      <c r="Z1928">
        <v>1379767</v>
      </c>
      <c r="AA1928">
        <v>84.01</v>
      </c>
      <c r="AB1928">
        <v>106.5499324</v>
      </c>
      <c r="AC1928">
        <v>-2.4474441269999998</v>
      </c>
      <c r="AD1928">
        <v>0</v>
      </c>
      <c r="AE1928">
        <v>21.02</v>
      </c>
      <c r="AF1928">
        <v>0</v>
      </c>
      <c r="AG1928">
        <v>0.72</v>
      </c>
      <c r="AH1928">
        <v>3.4500000000000003E-2</v>
      </c>
      <c r="AI1928">
        <v>0.8276</v>
      </c>
      <c r="AJ1928">
        <v>1</v>
      </c>
      <c r="AK1928">
        <v>1</v>
      </c>
    </row>
    <row r="1929" spans="1:37" x14ac:dyDescent="0.25">
      <c r="A1929" s="18">
        <v>43970</v>
      </c>
      <c r="B1929" t="s">
        <v>249</v>
      </c>
      <c r="C1929" t="s">
        <v>173</v>
      </c>
      <c r="D1929">
        <v>13</v>
      </c>
      <c r="E1929">
        <v>0</v>
      </c>
      <c r="F1929">
        <v>0</v>
      </c>
      <c r="G1929">
        <v>13</v>
      </c>
      <c r="H1929">
        <v>135</v>
      </c>
      <c r="I1929">
        <v>11</v>
      </c>
      <c r="J1929">
        <v>81</v>
      </c>
      <c r="K1929">
        <v>43</v>
      </c>
      <c r="L1929" t="s">
        <v>13</v>
      </c>
      <c r="N1929" t="s">
        <v>173</v>
      </c>
      <c r="O1929" t="s">
        <v>39</v>
      </c>
      <c r="P1929" t="s">
        <v>40</v>
      </c>
      <c r="Q1929" t="s">
        <v>226</v>
      </c>
      <c r="R1929" t="s">
        <v>215</v>
      </c>
      <c r="T1929">
        <v>5</v>
      </c>
      <c r="U1929">
        <v>2</v>
      </c>
      <c r="V1929">
        <v>75</v>
      </c>
      <c r="W1929">
        <v>142</v>
      </c>
      <c r="X1929">
        <v>275</v>
      </c>
      <c r="Y1929">
        <v>8202</v>
      </c>
      <c r="Z1929">
        <v>1929400</v>
      </c>
      <c r="AA1929">
        <v>235.24</v>
      </c>
      <c r="AB1929">
        <v>108.261746</v>
      </c>
      <c r="AC1929">
        <v>3.9163459999999999</v>
      </c>
      <c r="AD1929">
        <v>6.74</v>
      </c>
      <c r="AE1929">
        <v>69.97</v>
      </c>
      <c r="AF1929">
        <v>0</v>
      </c>
      <c r="AG1929">
        <v>5.7</v>
      </c>
      <c r="AH1929">
        <v>8.1500000000000003E-2</v>
      </c>
      <c r="AI1929">
        <v>0.6</v>
      </c>
      <c r="AJ1929">
        <v>1.18</v>
      </c>
      <c r="AK1929">
        <v>1</v>
      </c>
    </row>
    <row r="1930" spans="1:37" x14ac:dyDescent="0.25">
      <c r="A1930" s="18">
        <v>43970</v>
      </c>
      <c r="B1930" t="s">
        <v>237</v>
      </c>
      <c r="C1930" t="s">
        <v>174</v>
      </c>
      <c r="D1930">
        <v>1</v>
      </c>
      <c r="E1930">
        <v>0</v>
      </c>
      <c r="F1930">
        <v>4</v>
      </c>
      <c r="G1930">
        <v>-3</v>
      </c>
      <c r="H1930">
        <v>83</v>
      </c>
      <c r="I1930">
        <v>8</v>
      </c>
      <c r="J1930">
        <v>29</v>
      </c>
      <c r="K1930">
        <v>46</v>
      </c>
      <c r="L1930" t="s">
        <v>13</v>
      </c>
      <c r="N1930" t="s">
        <v>174</v>
      </c>
      <c r="O1930" t="s">
        <v>39</v>
      </c>
      <c r="P1930" t="s">
        <v>40</v>
      </c>
      <c r="Q1930" t="s">
        <v>226</v>
      </c>
      <c r="R1930" t="s">
        <v>215</v>
      </c>
      <c r="T1930">
        <v>13</v>
      </c>
      <c r="U1930">
        <v>2</v>
      </c>
      <c r="V1930">
        <v>228</v>
      </c>
      <c r="W1930">
        <v>205</v>
      </c>
      <c r="X1930">
        <v>2435</v>
      </c>
      <c r="Y1930">
        <v>34624</v>
      </c>
      <c r="Z1930">
        <v>9095591</v>
      </c>
      <c r="AA1930">
        <v>262.7</v>
      </c>
      <c r="AB1930">
        <v>105.0214366</v>
      </c>
      <c r="AC1930">
        <v>-4.9167929749999999</v>
      </c>
      <c r="AD1930">
        <v>0.11</v>
      </c>
      <c r="AE1930">
        <v>9.1300000000000008</v>
      </c>
      <c r="AF1930">
        <v>0</v>
      </c>
      <c r="AG1930">
        <v>0.88</v>
      </c>
      <c r="AH1930">
        <v>9.64E-2</v>
      </c>
      <c r="AI1930">
        <v>0.34939999999999999</v>
      </c>
      <c r="AJ1930">
        <v>0.06</v>
      </c>
      <c r="AK1930">
        <v>1</v>
      </c>
    </row>
    <row r="1931" spans="1:37" x14ac:dyDescent="0.25">
      <c r="A1931" s="18">
        <v>43970</v>
      </c>
      <c r="B1931" t="s">
        <v>230</v>
      </c>
      <c r="C1931" t="s">
        <v>175</v>
      </c>
      <c r="D1931">
        <v>0</v>
      </c>
      <c r="E1931">
        <v>0</v>
      </c>
      <c r="F1931">
        <v>0</v>
      </c>
      <c r="G1931">
        <v>0</v>
      </c>
      <c r="H1931">
        <v>107</v>
      </c>
      <c r="I1931">
        <v>6</v>
      </c>
      <c r="J1931">
        <v>20</v>
      </c>
      <c r="K1931">
        <v>81</v>
      </c>
      <c r="L1931" t="s">
        <v>13</v>
      </c>
      <c r="N1931" t="s">
        <v>175</v>
      </c>
      <c r="O1931" t="s">
        <v>39</v>
      </c>
      <c r="P1931" t="s">
        <v>40</v>
      </c>
      <c r="Q1931" t="s">
        <v>175</v>
      </c>
      <c r="R1931" t="s">
        <v>231</v>
      </c>
      <c r="T1931">
        <v>9</v>
      </c>
      <c r="U1931">
        <v>2</v>
      </c>
      <c r="V1931">
        <v>118</v>
      </c>
      <c r="W1931">
        <v>35</v>
      </c>
      <c r="X1931">
        <v>1198</v>
      </c>
      <c r="Y1931">
        <v>46914</v>
      </c>
      <c r="Z1931">
        <v>1847097</v>
      </c>
      <c r="AA1931">
        <v>39.369999999999997</v>
      </c>
      <c r="AB1931">
        <v>129.57679200000001</v>
      </c>
      <c r="AC1931">
        <v>-3.1925720000000002</v>
      </c>
      <c r="AD1931">
        <v>0</v>
      </c>
      <c r="AE1931">
        <v>57.93</v>
      </c>
      <c r="AF1931">
        <v>0</v>
      </c>
      <c r="AG1931">
        <v>3.25</v>
      </c>
      <c r="AH1931">
        <v>5.6099999999999997E-2</v>
      </c>
      <c r="AI1931">
        <v>0.18690000000000001</v>
      </c>
      <c r="AJ1931">
        <v>0</v>
      </c>
      <c r="AK1931">
        <v>1</v>
      </c>
    </row>
    <row r="1932" spans="1:37" x14ac:dyDescent="0.25">
      <c r="A1932" s="18">
        <v>43970</v>
      </c>
      <c r="B1932" t="s">
        <v>234</v>
      </c>
      <c r="C1932" t="s">
        <v>176</v>
      </c>
      <c r="D1932">
        <v>2</v>
      </c>
      <c r="E1932">
        <v>0</v>
      </c>
      <c r="F1932">
        <v>0</v>
      </c>
      <c r="G1932">
        <v>2</v>
      </c>
      <c r="H1932">
        <v>95</v>
      </c>
      <c r="I1932">
        <v>4</v>
      </c>
      <c r="J1932">
        <v>13</v>
      </c>
      <c r="K1932">
        <v>78</v>
      </c>
      <c r="L1932" t="s">
        <v>13</v>
      </c>
      <c r="N1932" t="s">
        <v>176</v>
      </c>
      <c r="O1932" t="s">
        <v>39</v>
      </c>
      <c r="P1932" t="s">
        <v>40</v>
      </c>
      <c r="Q1932" t="s">
        <v>175</v>
      </c>
      <c r="R1932" t="s">
        <v>231</v>
      </c>
      <c r="T1932">
        <v>8</v>
      </c>
      <c r="U1932">
        <v>2</v>
      </c>
      <c r="V1932">
        <v>116</v>
      </c>
      <c r="W1932">
        <v>118</v>
      </c>
      <c r="X1932">
        <v>1063</v>
      </c>
      <c r="Y1932">
        <v>31983</v>
      </c>
      <c r="Z1932">
        <v>1307803</v>
      </c>
      <c r="AA1932">
        <v>40.89</v>
      </c>
      <c r="AB1932">
        <v>127.5391072</v>
      </c>
      <c r="AC1932">
        <v>0.212036949</v>
      </c>
      <c r="AD1932">
        <v>1.53</v>
      </c>
      <c r="AE1932">
        <v>72.64</v>
      </c>
      <c r="AF1932">
        <v>0</v>
      </c>
      <c r="AG1932">
        <v>3.06</v>
      </c>
      <c r="AH1932">
        <v>4.2099999999999999E-2</v>
      </c>
      <c r="AI1932">
        <v>0.1368</v>
      </c>
      <c r="AJ1932">
        <v>2</v>
      </c>
      <c r="AK1932">
        <v>1</v>
      </c>
    </row>
    <row r="1933" spans="1:37" x14ac:dyDescent="0.25">
      <c r="A1933" s="18">
        <v>43970</v>
      </c>
      <c r="B1933" t="s">
        <v>251</v>
      </c>
      <c r="C1933" t="s">
        <v>177</v>
      </c>
      <c r="D1933">
        <v>0</v>
      </c>
      <c r="E1933">
        <v>0</v>
      </c>
      <c r="F1933">
        <v>0</v>
      </c>
      <c r="G1933">
        <v>0</v>
      </c>
      <c r="H1933">
        <v>373</v>
      </c>
      <c r="I1933">
        <v>7</v>
      </c>
      <c r="J1933">
        <v>213</v>
      </c>
      <c r="K1933">
        <v>153</v>
      </c>
      <c r="L1933" t="s">
        <v>13</v>
      </c>
      <c r="N1933" t="s">
        <v>177</v>
      </c>
      <c r="O1933" t="s">
        <v>39</v>
      </c>
      <c r="P1933" t="s">
        <v>40</v>
      </c>
      <c r="Q1933" t="s">
        <v>41</v>
      </c>
      <c r="R1933" t="s">
        <v>42</v>
      </c>
      <c r="T1933">
        <v>8</v>
      </c>
      <c r="U1933">
        <v>2</v>
      </c>
      <c r="V1933">
        <v>117</v>
      </c>
      <c r="W1933">
        <v>145</v>
      </c>
      <c r="X1933">
        <v>995</v>
      </c>
      <c r="Y1933">
        <v>18572</v>
      </c>
      <c r="Z1933">
        <v>5270247</v>
      </c>
      <c r="AA1933">
        <v>283.77</v>
      </c>
      <c r="AB1933">
        <v>117.5086257</v>
      </c>
      <c r="AC1933">
        <v>-8.6069988659999996</v>
      </c>
      <c r="AD1933">
        <v>0</v>
      </c>
      <c r="AE1933">
        <v>70.77</v>
      </c>
      <c r="AF1933">
        <v>0</v>
      </c>
      <c r="AG1933">
        <v>1.33</v>
      </c>
      <c r="AH1933">
        <v>1.8800000000000001E-2</v>
      </c>
      <c r="AI1933">
        <v>0.57099999999999995</v>
      </c>
      <c r="AJ1933">
        <v>0</v>
      </c>
      <c r="AK1933">
        <v>1</v>
      </c>
    </row>
    <row r="1934" spans="1:37" x14ac:dyDescent="0.25">
      <c r="A1934" s="18">
        <v>43970</v>
      </c>
      <c r="B1934" t="s">
        <v>253</v>
      </c>
      <c r="C1934" t="s">
        <v>178</v>
      </c>
      <c r="D1934">
        <v>3</v>
      </c>
      <c r="E1934">
        <v>0</v>
      </c>
      <c r="F1934">
        <v>0</v>
      </c>
      <c r="G1934">
        <v>3</v>
      </c>
      <c r="H1934">
        <v>71</v>
      </c>
      <c r="I1934">
        <v>1</v>
      </c>
      <c r="J1934">
        <v>6</v>
      </c>
      <c r="K1934">
        <v>64</v>
      </c>
      <c r="L1934" t="s">
        <v>13</v>
      </c>
      <c r="N1934" t="s">
        <v>178</v>
      </c>
      <c r="O1934" t="s">
        <v>39</v>
      </c>
      <c r="P1934" t="s">
        <v>40</v>
      </c>
      <c r="Q1934" t="s">
        <v>41</v>
      </c>
      <c r="R1934" t="s">
        <v>42</v>
      </c>
      <c r="T1934">
        <v>21</v>
      </c>
      <c r="U1934">
        <v>1</v>
      </c>
      <c r="V1934">
        <v>309</v>
      </c>
      <c r="W1934">
        <v>327</v>
      </c>
      <c r="X1934">
        <v>3026</v>
      </c>
      <c r="Y1934">
        <v>48718</v>
      </c>
      <c r="Z1934">
        <v>5411321</v>
      </c>
      <c r="AA1934">
        <v>111.07</v>
      </c>
      <c r="AB1934">
        <v>121.592271</v>
      </c>
      <c r="AC1934">
        <v>-8.6822049999999997</v>
      </c>
      <c r="AD1934">
        <v>0.55000000000000004</v>
      </c>
      <c r="AE1934">
        <v>13.12</v>
      </c>
      <c r="AF1934">
        <v>0</v>
      </c>
      <c r="AG1934">
        <v>0.18</v>
      </c>
      <c r="AH1934">
        <v>1.41E-2</v>
      </c>
      <c r="AI1934">
        <v>8.4500000000000006E-2</v>
      </c>
      <c r="AJ1934">
        <v>0.33</v>
      </c>
      <c r="AK1934">
        <v>1</v>
      </c>
    </row>
    <row r="1935" spans="1:37" x14ac:dyDescent="0.25">
      <c r="A1935" s="18">
        <v>43970</v>
      </c>
      <c r="B1935" t="s">
        <v>232</v>
      </c>
      <c r="C1935" t="s">
        <v>179</v>
      </c>
      <c r="D1935">
        <v>6</v>
      </c>
      <c r="E1935">
        <v>0</v>
      </c>
      <c r="F1935">
        <v>0</v>
      </c>
      <c r="G1935">
        <v>6</v>
      </c>
      <c r="H1935">
        <v>386</v>
      </c>
      <c r="I1935">
        <v>6</v>
      </c>
      <c r="J1935">
        <v>48</v>
      </c>
      <c r="K1935">
        <v>332</v>
      </c>
      <c r="L1935" t="s">
        <v>13</v>
      </c>
      <c r="N1935" t="s">
        <v>179</v>
      </c>
      <c r="O1935" t="s">
        <v>39</v>
      </c>
      <c r="P1935" t="s">
        <v>40</v>
      </c>
      <c r="Q1935" t="s">
        <v>179</v>
      </c>
      <c r="R1935" t="s">
        <v>231</v>
      </c>
      <c r="S1935" t="s">
        <v>233</v>
      </c>
      <c r="T1935">
        <v>28</v>
      </c>
      <c r="U1935">
        <v>1</v>
      </c>
      <c r="V1935">
        <v>560</v>
      </c>
      <c r="W1935">
        <v>110</v>
      </c>
      <c r="X1935">
        <v>5411</v>
      </c>
      <c r="Y1935">
        <v>319036</v>
      </c>
      <c r="Z1935">
        <v>4340348</v>
      </c>
      <c r="AA1935">
        <v>13.6</v>
      </c>
      <c r="AB1935">
        <v>138.69603000000001</v>
      </c>
      <c r="AC1935">
        <v>-4.6662095299999997</v>
      </c>
      <c r="AD1935">
        <v>1.38</v>
      </c>
      <c r="AE1935">
        <v>88.93</v>
      </c>
      <c r="AF1935">
        <v>0</v>
      </c>
      <c r="AG1935">
        <v>1.38</v>
      </c>
      <c r="AH1935">
        <v>1.55E-2</v>
      </c>
      <c r="AI1935">
        <v>0.1244</v>
      </c>
      <c r="AK1935">
        <v>1</v>
      </c>
    </row>
    <row r="1936" spans="1:37" x14ac:dyDescent="0.25">
      <c r="A1936" s="18">
        <v>43970</v>
      </c>
      <c r="B1936" t="s">
        <v>240</v>
      </c>
      <c r="C1936" t="s">
        <v>180</v>
      </c>
      <c r="D1936">
        <v>0</v>
      </c>
      <c r="E1936">
        <v>0</v>
      </c>
      <c r="F1936">
        <v>0</v>
      </c>
      <c r="G1936">
        <v>0</v>
      </c>
      <c r="H1936">
        <v>105</v>
      </c>
      <c r="I1936">
        <v>0</v>
      </c>
      <c r="J1936">
        <v>5</v>
      </c>
      <c r="K1936">
        <v>100</v>
      </c>
      <c r="L1936" t="s">
        <v>13</v>
      </c>
      <c r="N1936" t="s">
        <v>180</v>
      </c>
      <c r="O1936" t="s">
        <v>39</v>
      </c>
      <c r="P1936" t="s">
        <v>40</v>
      </c>
      <c r="Q1936" t="s">
        <v>179</v>
      </c>
      <c r="R1936" t="s">
        <v>231</v>
      </c>
      <c r="S1936" t="s">
        <v>233</v>
      </c>
      <c r="T1936">
        <v>12</v>
      </c>
      <c r="U1936">
        <v>1</v>
      </c>
      <c r="V1936">
        <v>218</v>
      </c>
      <c r="W1936">
        <v>95</v>
      </c>
      <c r="X1936">
        <v>1742</v>
      </c>
      <c r="Y1936">
        <v>102955</v>
      </c>
      <c r="Z1936">
        <v>1140701</v>
      </c>
      <c r="AA1936">
        <v>11.08</v>
      </c>
      <c r="AB1936">
        <v>132.9762624</v>
      </c>
      <c r="AC1936">
        <v>-2.045160182</v>
      </c>
      <c r="AD1936">
        <v>0</v>
      </c>
      <c r="AE1936">
        <v>92.05</v>
      </c>
      <c r="AF1936">
        <v>0</v>
      </c>
      <c r="AG1936">
        <v>0</v>
      </c>
      <c r="AH1936">
        <v>0</v>
      </c>
      <c r="AI1936">
        <v>4.7600000000000003E-2</v>
      </c>
      <c r="AJ1936">
        <v>1</v>
      </c>
      <c r="AK1936">
        <v>1</v>
      </c>
    </row>
    <row r="1937" spans="1:37" x14ac:dyDescent="0.25">
      <c r="A1937" s="18">
        <v>43970</v>
      </c>
      <c r="B1937" t="s">
        <v>245</v>
      </c>
      <c r="C1937" t="s">
        <v>181</v>
      </c>
      <c r="D1937">
        <v>5</v>
      </c>
      <c r="E1937">
        <v>0</v>
      </c>
      <c r="F1937">
        <v>0</v>
      </c>
      <c r="G1937">
        <v>5</v>
      </c>
      <c r="H1937">
        <v>105</v>
      </c>
      <c r="I1937">
        <v>6</v>
      </c>
      <c r="J1937">
        <v>62</v>
      </c>
      <c r="K1937">
        <v>37</v>
      </c>
      <c r="L1937" t="s">
        <v>13</v>
      </c>
      <c r="N1937" t="s">
        <v>181</v>
      </c>
      <c r="O1937" t="s">
        <v>39</v>
      </c>
      <c r="P1937" t="s">
        <v>40</v>
      </c>
      <c r="Q1937" t="s">
        <v>226</v>
      </c>
      <c r="R1937" t="s">
        <v>215</v>
      </c>
      <c r="T1937">
        <v>10</v>
      </c>
      <c r="U1937">
        <v>2</v>
      </c>
      <c r="V1937">
        <v>169</v>
      </c>
      <c r="W1937">
        <v>268</v>
      </c>
      <c r="X1937">
        <v>1591</v>
      </c>
      <c r="Y1937">
        <v>87024</v>
      </c>
      <c r="Z1937">
        <v>6074100</v>
      </c>
      <c r="AA1937">
        <v>69.8</v>
      </c>
      <c r="AB1937">
        <v>101.8051092</v>
      </c>
      <c r="AC1937">
        <v>0.51164785099999999</v>
      </c>
      <c r="AD1937">
        <v>0.82</v>
      </c>
      <c r="AE1937">
        <v>17.29</v>
      </c>
      <c r="AF1937">
        <v>0</v>
      </c>
      <c r="AG1937">
        <v>0.99</v>
      </c>
      <c r="AH1937">
        <v>5.7099999999999998E-2</v>
      </c>
      <c r="AI1937">
        <v>0.59050000000000002</v>
      </c>
      <c r="AJ1937">
        <v>2.5</v>
      </c>
      <c r="AK1937">
        <v>1</v>
      </c>
    </row>
    <row r="1938" spans="1:37" x14ac:dyDescent="0.25">
      <c r="A1938" s="18">
        <v>43970</v>
      </c>
      <c r="B1938" t="s">
        <v>242</v>
      </c>
      <c r="C1938" t="s">
        <v>182</v>
      </c>
      <c r="D1938">
        <v>2</v>
      </c>
      <c r="E1938">
        <v>0</v>
      </c>
      <c r="F1938">
        <v>2</v>
      </c>
      <c r="G1938">
        <v>0</v>
      </c>
      <c r="H1938">
        <v>77</v>
      </c>
      <c r="I1938">
        <v>2</v>
      </c>
      <c r="J1938">
        <v>25</v>
      </c>
      <c r="K1938">
        <v>50</v>
      </c>
      <c r="L1938" t="s">
        <v>13</v>
      </c>
      <c r="N1938" t="s">
        <v>182</v>
      </c>
      <c r="O1938" t="s">
        <v>39</v>
      </c>
      <c r="P1938" t="s">
        <v>40</v>
      </c>
      <c r="Q1938" t="s">
        <v>220</v>
      </c>
      <c r="R1938" t="s">
        <v>42</v>
      </c>
      <c r="T1938">
        <v>6</v>
      </c>
      <c r="V1938">
        <v>69</v>
      </c>
      <c r="W1938">
        <v>73</v>
      </c>
      <c r="X1938">
        <v>575</v>
      </c>
      <c r="Y1938">
        <v>16787</v>
      </c>
      <c r="Z1938">
        <v>1559984</v>
      </c>
      <c r="AA1938">
        <v>92.93</v>
      </c>
      <c r="AB1938">
        <v>119.3450194</v>
      </c>
      <c r="AC1938">
        <v>-2.4617460530000002</v>
      </c>
      <c r="AD1938">
        <v>1.28</v>
      </c>
      <c r="AE1938">
        <v>49.36</v>
      </c>
      <c r="AF1938">
        <v>0</v>
      </c>
      <c r="AG1938">
        <v>1.28</v>
      </c>
      <c r="AH1938">
        <v>2.5999999999999999E-2</v>
      </c>
      <c r="AI1938">
        <v>0.32469999999999999</v>
      </c>
      <c r="AK1938">
        <v>1</v>
      </c>
    </row>
    <row r="1939" spans="1:37" x14ac:dyDescent="0.25">
      <c r="A1939" s="18">
        <v>43970</v>
      </c>
      <c r="B1939" t="s">
        <v>229</v>
      </c>
      <c r="C1939" t="s">
        <v>183</v>
      </c>
      <c r="D1939">
        <v>47</v>
      </c>
      <c r="E1939">
        <v>0</v>
      </c>
      <c r="F1939">
        <v>21</v>
      </c>
      <c r="G1939">
        <v>26</v>
      </c>
      <c r="H1939">
        <v>1063</v>
      </c>
      <c r="I1939">
        <v>54</v>
      </c>
      <c r="J1939">
        <v>357</v>
      </c>
      <c r="K1939">
        <v>652</v>
      </c>
      <c r="L1939" t="s">
        <v>13</v>
      </c>
      <c r="N1939" t="s">
        <v>183</v>
      </c>
      <c r="O1939" t="s">
        <v>39</v>
      </c>
      <c r="P1939" t="s">
        <v>40</v>
      </c>
      <c r="Q1939" t="s">
        <v>220</v>
      </c>
      <c r="R1939" t="s">
        <v>42</v>
      </c>
      <c r="T1939">
        <v>21</v>
      </c>
      <c r="U1939">
        <v>3</v>
      </c>
      <c r="V1939">
        <v>311</v>
      </c>
      <c r="W1939">
        <v>792</v>
      </c>
      <c r="X1939">
        <v>2255</v>
      </c>
      <c r="Y1939">
        <v>46717</v>
      </c>
      <c r="Z1939">
        <v>9426885</v>
      </c>
      <c r="AA1939">
        <v>201.78</v>
      </c>
      <c r="AB1939">
        <v>120.1620559</v>
      </c>
      <c r="AC1939">
        <v>-3.731080714</v>
      </c>
      <c r="AD1939">
        <v>4.99</v>
      </c>
      <c r="AE1939">
        <v>112.76</v>
      </c>
      <c r="AF1939">
        <v>0</v>
      </c>
      <c r="AG1939">
        <v>5.73</v>
      </c>
      <c r="AH1939">
        <v>5.0799999999999998E-2</v>
      </c>
      <c r="AI1939">
        <v>0.33579999999999999</v>
      </c>
      <c r="AJ1939">
        <v>0.71</v>
      </c>
      <c r="AK1939">
        <v>0</v>
      </c>
    </row>
    <row r="1940" spans="1:37" x14ac:dyDescent="0.25">
      <c r="A1940" s="18">
        <v>43970</v>
      </c>
      <c r="B1940" t="s">
        <v>238</v>
      </c>
      <c r="C1940" t="s">
        <v>184</v>
      </c>
      <c r="D1940">
        <v>0</v>
      </c>
      <c r="E1940">
        <v>0</v>
      </c>
      <c r="F1940">
        <v>0</v>
      </c>
      <c r="G1940">
        <v>0</v>
      </c>
      <c r="H1940">
        <v>115</v>
      </c>
      <c r="I1940">
        <v>4</v>
      </c>
      <c r="J1940">
        <v>26</v>
      </c>
      <c r="K1940">
        <v>85</v>
      </c>
      <c r="L1940" t="s">
        <v>13</v>
      </c>
      <c r="N1940" t="s">
        <v>184</v>
      </c>
      <c r="O1940" t="s">
        <v>39</v>
      </c>
      <c r="P1940" t="s">
        <v>40</v>
      </c>
      <c r="Q1940" t="s">
        <v>220</v>
      </c>
      <c r="R1940" t="s">
        <v>42</v>
      </c>
      <c r="T1940">
        <v>12</v>
      </c>
      <c r="U1940">
        <v>1</v>
      </c>
      <c r="V1940">
        <v>175</v>
      </c>
      <c r="W1940">
        <v>175</v>
      </c>
      <c r="X1940">
        <v>1842</v>
      </c>
      <c r="Y1940">
        <v>61841</v>
      </c>
      <c r="Z1940">
        <v>2955567</v>
      </c>
      <c r="AA1940">
        <v>47.79</v>
      </c>
      <c r="AB1940">
        <v>121.2010927</v>
      </c>
      <c r="AC1940">
        <v>-1.00413668</v>
      </c>
      <c r="AD1940">
        <v>0</v>
      </c>
      <c r="AE1940">
        <v>38.909999999999997</v>
      </c>
      <c r="AF1940">
        <v>0</v>
      </c>
      <c r="AG1940">
        <v>1.35</v>
      </c>
      <c r="AH1940">
        <v>3.4799999999999998E-2</v>
      </c>
      <c r="AI1940">
        <v>0.2261</v>
      </c>
      <c r="AJ1940">
        <v>1</v>
      </c>
      <c r="AK1940">
        <v>1</v>
      </c>
    </row>
    <row r="1941" spans="1:37" x14ac:dyDescent="0.25">
      <c r="A1941" s="18">
        <v>43970</v>
      </c>
      <c r="B1941" t="s">
        <v>219</v>
      </c>
      <c r="C1941" t="s">
        <v>185</v>
      </c>
      <c r="D1941">
        <v>11</v>
      </c>
      <c r="E1941">
        <v>0</v>
      </c>
      <c r="F1941">
        <v>5</v>
      </c>
      <c r="G1941">
        <v>6</v>
      </c>
      <c r="H1941">
        <v>202</v>
      </c>
      <c r="I1941">
        <v>4</v>
      </c>
      <c r="J1941">
        <v>25</v>
      </c>
      <c r="K1941">
        <v>173</v>
      </c>
      <c r="L1941" t="s">
        <v>13</v>
      </c>
      <c r="N1941" t="s">
        <v>185</v>
      </c>
      <c r="O1941" t="s">
        <v>39</v>
      </c>
      <c r="P1941" t="s">
        <v>40</v>
      </c>
      <c r="Q1941" t="s">
        <v>220</v>
      </c>
      <c r="R1941" t="s">
        <v>42</v>
      </c>
      <c r="T1941">
        <v>15</v>
      </c>
      <c r="U1941">
        <v>2</v>
      </c>
      <c r="V1941">
        <v>219</v>
      </c>
      <c r="W1941">
        <v>377</v>
      </c>
      <c r="X1941">
        <v>1911</v>
      </c>
      <c r="Y1941">
        <v>38068</v>
      </c>
      <c r="Z1941">
        <v>2635461</v>
      </c>
      <c r="AA1941">
        <v>69.23</v>
      </c>
      <c r="AB1941">
        <v>122.070311</v>
      </c>
      <c r="AC1941">
        <v>-4.1246887929999998</v>
      </c>
      <c r="AD1941">
        <v>4.17</v>
      </c>
      <c r="AE1941">
        <v>76.650000000000006</v>
      </c>
      <c r="AF1941">
        <v>0</v>
      </c>
      <c r="AG1941">
        <v>1.52</v>
      </c>
      <c r="AH1941">
        <v>1.9800000000000002E-2</v>
      </c>
      <c r="AI1941">
        <v>0.12379999999999999</v>
      </c>
      <c r="AK1941">
        <v>1</v>
      </c>
    </row>
    <row r="1942" spans="1:37" x14ac:dyDescent="0.25">
      <c r="A1942" s="18">
        <v>43970</v>
      </c>
      <c r="B1942" t="s">
        <v>252</v>
      </c>
      <c r="C1942" t="s">
        <v>186</v>
      </c>
      <c r="D1942">
        <v>10</v>
      </c>
      <c r="E1942">
        <v>0</v>
      </c>
      <c r="F1942">
        <v>0</v>
      </c>
      <c r="G1942">
        <v>10</v>
      </c>
      <c r="H1942">
        <v>124</v>
      </c>
      <c r="I1942">
        <v>14</v>
      </c>
      <c r="J1942">
        <v>30</v>
      </c>
      <c r="K1942">
        <v>80</v>
      </c>
      <c r="L1942" t="s">
        <v>13</v>
      </c>
      <c r="N1942" t="s">
        <v>186</v>
      </c>
      <c r="O1942" t="s">
        <v>39</v>
      </c>
      <c r="P1942" t="s">
        <v>40</v>
      </c>
      <c r="Q1942" t="s">
        <v>220</v>
      </c>
      <c r="R1942" t="s">
        <v>42</v>
      </c>
      <c r="T1942">
        <v>11</v>
      </c>
      <c r="U1942">
        <v>4</v>
      </c>
      <c r="V1942">
        <v>171</v>
      </c>
      <c r="W1942">
        <v>332</v>
      </c>
      <c r="X1942">
        <v>1507</v>
      </c>
      <c r="Y1942">
        <v>13892</v>
      </c>
      <c r="Z1942">
        <v>2641884</v>
      </c>
      <c r="AA1942">
        <v>190.17</v>
      </c>
      <c r="AB1942">
        <v>124.5212396</v>
      </c>
      <c r="AC1942">
        <v>1.259638212</v>
      </c>
      <c r="AD1942">
        <v>3.79</v>
      </c>
      <c r="AE1942">
        <v>46.94</v>
      </c>
      <c r="AF1942">
        <v>0</v>
      </c>
      <c r="AG1942">
        <v>5.3</v>
      </c>
      <c r="AH1942">
        <v>0.1129</v>
      </c>
      <c r="AI1942">
        <v>0.2419</v>
      </c>
      <c r="AJ1942">
        <v>5</v>
      </c>
      <c r="AK1942">
        <v>0</v>
      </c>
    </row>
    <row r="1943" spans="1:37" x14ac:dyDescent="0.25">
      <c r="A1943" s="18">
        <v>43970</v>
      </c>
      <c r="B1943" t="s">
        <v>239</v>
      </c>
      <c r="C1943" t="s">
        <v>56</v>
      </c>
      <c r="D1943">
        <v>11</v>
      </c>
      <c r="E1943">
        <v>0</v>
      </c>
      <c r="F1943">
        <v>10</v>
      </c>
      <c r="G1943">
        <v>1</v>
      </c>
      <c r="H1943">
        <v>420</v>
      </c>
      <c r="I1943">
        <v>23</v>
      </c>
      <c r="J1943">
        <v>118</v>
      </c>
      <c r="K1943">
        <v>279</v>
      </c>
      <c r="L1943" t="s">
        <v>13</v>
      </c>
      <c r="N1943" t="s">
        <v>56</v>
      </c>
      <c r="O1943" t="s">
        <v>39</v>
      </c>
      <c r="P1943" t="s">
        <v>40</v>
      </c>
      <c r="Q1943" t="s">
        <v>226</v>
      </c>
      <c r="R1943" t="s">
        <v>215</v>
      </c>
      <c r="T1943">
        <v>12</v>
      </c>
      <c r="U1943">
        <v>7</v>
      </c>
      <c r="V1943">
        <v>179</v>
      </c>
      <c r="W1943">
        <v>230</v>
      </c>
      <c r="X1943">
        <v>928</v>
      </c>
      <c r="Y1943">
        <v>42013</v>
      </c>
      <c r="Z1943">
        <v>5519245</v>
      </c>
      <c r="AA1943">
        <v>131.37</v>
      </c>
      <c r="AB1943">
        <v>100.46506239999999</v>
      </c>
      <c r="AC1943">
        <v>-0.850253225</v>
      </c>
      <c r="AD1943">
        <v>1.99</v>
      </c>
      <c r="AE1943">
        <v>76.099999999999994</v>
      </c>
      <c r="AF1943">
        <v>0</v>
      </c>
      <c r="AG1943">
        <v>4.17</v>
      </c>
      <c r="AH1943">
        <v>5.4800000000000001E-2</v>
      </c>
      <c r="AI1943">
        <v>0.28100000000000003</v>
      </c>
      <c r="AJ1943">
        <v>11</v>
      </c>
      <c r="AK1943">
        <v>1</v>
      </c>
    </row>
    <row r="1944" spans="1:37" x14ac:dyDescent="0.25">
      <c r="A1944" s="18">
        <v>43970</v>
      </c>
      <c r="B1944" t="s">
        <v>243</v>
      </c>
      <c r="C1944" t="s">
        <v>156</v>
      </c>
      <c r="D1944">
        <v>57</v>
      </c>
      <c r="E1944">
        <v>0</v>
      </c>
      <c r="F1944">
        <v>0</v>
      </c>
      <c r="G1944">
        <v>57</v>
      </c>
      <c r="H1944">
        <v>593</v>
      </c>
      <c r="I1944">
        <v>21</v>
      </c>
      <c r="J1944">
        <v>76</v>
      </c>
      <c r="K1944">
        <v>496</v>
      </c>
      <c r="L1944" t="s">
        <v>13</v>
      </c>
      <c r="N1944" t="s">
        <v>156</v>
      </c>
      <c r="O1944" t="s">
        <v>39</v>
      </c>
      <c r="P1944" t="s">
        <v>40</v>
      </c>
      <c r="Q1944" t="s">
        <v>226</v>
      </c>
      <c r="R1944" t="s">
        <v>215</v>
      </c>
      <c r="T1944">
        <v>13</v>
      </c>
      <c r="U1944">
        <v>4</v>
      </c>
      <c r="V1944">
        <v>241</v>
      </c>
      <c r="W1944">
        <v>387</v>
      </c>
      <c r="X1944">
        <v>2853</v>
      </c>
      <c r="Y1944">
        <v>91592</v>
      </c>
      <c r="Z1944">
        <v>8217551</v>
      </c>
      <c r="AA1944">
        <v>89.72</v>
      </c>
      <c r="AB1944">
        <v>104.16946470000001</v>
      </c>
      <c r="AC1944">
        <v>-3.2162118080000002</v>
      </c>
      <c r="AD1944">
        <v>6.94</v>
      </c>
      <c r="AE1944">
        <v>72.16</v>
      </c>
      <c r="AF1944">
        <v>0</v>
      </c>
      <c r="AG1944">
        <v>2.56</v>
      </c>
      <c r="AH1944">
        <v>3.5400000000000001E-2</v>
      </c>
      <c r="AI1944">
        <v>0.12820000000000001</v>
      </c>
      <c r="AJ1944">
        <v>3.56</v>
      </c>
      <c r="AK1944">
        <v>0</v>
      </c>
    </row>
    <row r="1945" spans="1:37" x14ac:dyDescent="0.25">
      <c r="A1945" s="18">
        <v>43970</v>
      </c>
      <c r="B1945" t="s">
        <v>225</v>
      </c>
      <c r="C1945" t="s">
        <v>187</v>
      </c>
      <c r="D1945">
        <v>10</v>
      </c>
      <c r="E1945">
        <v>1</v>
      </c>
      <c r="F1945">
        <v>0</v>
      </c>
      <c r="G1945">
        <v>9</v>
      </c>
      <c r="H1945">
        <v>228</v>
      </c>
      <c r="I1945">
        <v>31</v>
      </c>
      <c r="J1945">
        <v>58</v>
      </c>
      <c r="K1945">
        <v>139</v>
      </c>
      <c r="L1945" t="s">
        <v>13</v>
      </c>
      <c r="N1945" t="s">
        <v>187</v>
      </c>
      <c r="O1945" t="s">
        <v>39</v>
      </c>
      <c r="P1945" t="s">
        <v>40</v>
      </c>
      <c r="Q1945" t="s">
        <v>226</v>
      </c>
      <c r="R1945" t="s">
        <v>215</v>
      </c>
      <c r="T1945">
        <v>25</v>
      </c>
      <c r="U1945">
        <v>8</v>
      </c>
      <c r="V1945">
        <v>450</v>
      </c>
      <c r="W1945">
        <v>693</v>
      </c>
      <c r="X1945">
        <v>5417</v>
      </c>
      <c r="Y1945">
        <v>72981</v>
      </c>
      <c r="Z1945">
        <v>14874889</v>
      </c>
      <c r="AA1945">
        <v>203.82</v>
      </c>
      <c r="AB1945">
        <v>99.051964420000004</v>
      </c>
      <c r="AC1945">
        <v>2.1918944530000002</v>
      </c>
      <c r="AD1945">
        <v>0.67</v>
      </c>
      <c r="AE1945">
        <v>15.33</v>
      </c>
      <c r="AF1945">
        <v>7.0000000000000007E-2</v>
      </c>
      <c r="AG1945">
        <v>2.08</v>
      </c>
      <c r="AH1945">
        <v>0.13600000000000001</v>
      </c>
      <c r="AI1945">
        <v>0.25440000000000002</v>
      </c>
      <c r="AJ1945">
        <v>1.43</v>
      </c>
      <c r="AK1945">
        <v>1</v>
      </c>
    </row>
    <row r="1946" spans="1:37" x14ac:dyDescent="0.25">
      <c r="A1946" s="18">
        <v>43971</v>
      </c>
      <c r="B1946" t="s">
        <v>235</v>
      </c>
      <c r="C1946" t="s">
        <v>157</v>
      </c>
      <c r="D1946">
        <v>0</v>
      </c>
      <c r="E1946">
        <v>0</v>
      </c>
      <c r="F1946">
        <v>0</v>
      </c>
      <c r="G1946">
        <v>0</v>
      </c>
      <c r="H1946">
        <v>18</v>
      </c>
      <c r="I1946">
        <v>1</v>
      </c>
      <c r="J1946">
        <v>15</v>
      </c>
      <c r="K1946">
        <v>2</v>
      </c>
      <c r="L1946" t="s">
        <v>13</v>
      </c>
      <c r="N1946" t="s">
        <v>157</v>
      </c>
      <c r="O1946" t="s">
        <v>39</v>
      </c>
      <c r="P1946" t="s">
        <v>40</v>
      </c>
      <c r="Q1946" t="s">
        <v>226</v>
      </c>
      <c r="R1946" t="s">
        <v>215</v>
      </c>
      <c r="S1946" t="s">
        <v>233</v>
      </c>
      <c r="T1946">
        <v>18</v>
      </c>
      <c r="U1946">
        <v>5</v>
      </c>
      <c r="V1946">
        <v>289</v>
      </c>
      <c r="X1946">
        <v>6497</v>
      </c>
      <c r="Y1946">
        <v>57956</v>
      </c>
      <c r="Z1946">
        <v>5247257</v>
      </c>
      <c r="AA1946">
        <v>90.54</v>
      </c>
      <c r="AB1946">
        <v>96.910521739999993</v>
      </c>
      <c r="AC1946">
        <v>4.2256146279999998</v>
      </c>
      <c r="AD1946">
        <v>0</v>
      </c>
      <c r="AE1946">
        <v>3.43</v>
      </c>
      <c r="AF1946">
        <v>0</v>
      </c>
      <c r="AG1946">
        <v>0.19</v>
      </c>
      <c r="AH1946">
        <v>5.5599999999999997E-2</v>
      </c>
      <c r="AI1946">
        <v>0.83330000000000004</v>
      </c>
      <c r="AJ1946">
        <v>1</v>
      </c>
      <c r="AK1946">
        <v>1</v>
      </c>
    </row>
    <row r="1947" spans="1:37" x14ac:dyDescent="0.25">
      <c r="A1947" s="18">
        <v>43971</v>
      </c>
      <c r="B1947" t="s">
        <v>37</v>
      </c>
      <c r="C1947" t="s">
        <v>38</v>
      </c>
      <c r="D1947">
        <v>8</v>
      </c>
      <c r="E1947">
        <v>0</v>
      </c>
      <c r="F1947">
        <v>9</v>
      </c>
      <c r="G1947">
        <v>-1</v>
      </c>
      <c r="H1947">
        <v>362</v>
      </c>
      <c r="I1947">
        <v>2</v>
      </c>
      <c r="J1947">
        <v>269</v>
      </c>
      <c r="K1947">
        <v>91</v>
      </c>
      <c r="L1947" t="s">
        <v>13</v>
      </c>
      <c r="N1947" t="s">
        <v>38</v>
      </c>
      <c r="O1947" t="s">
        <v>39</v>
      </c>
      <c r="P1947" t="s">
        <v>40</v>
      </c>
      <c r="Q1947" t="s">
        <v>41</v>
      </c>
      <c r="R1947" t="s">
        <v>42</v>
      </c>
      <c r="T1947">
        <v>8</v>
      </c>
      <c r="U1947">
        <v>1</v>
      </c>
      <c r="V1947">
        <v>57</v>
      </c>
      <c r="W1947">
        <v>80</v>
      </c>
      <c r="X1947">
        <v>636</v>
      </c>
      <c r="Y1947">
        <v>5780</v>
      </c>
      <c r="Z1947">
        <v>4216171</v>
      </c>
      <c r="AA1947">
        <v>729.43</v>
      </c>
      <c r="AB1947">
        <v>115.1317136</v>
      </c>
      <c r="AC1947">
        <v>-8.3694716880000009</v>
      </c>
      <c r="AD1947">
        <v>1.9</v>
      </c>
      <c r="AE1947">
        <v>85.86</v>
      </c>
      <c r="AF1947">
        <v>0</v>
      </c>
      <c r="AG1947">
        <v>0.47</v>
      </c>
      <c r="AH1947">
        <v>5.4999999999999997E-3</v>
      </c>
      <c r="AI1947">
        <v>0.74309999999999998</v>
      </c>
      <c r="AJ1947">
        <v>2</v>
      </c>
      <c r="AK1947">
        <v>1</v>
      </c>
    </row>
    <row r="1948" spans="1:37" x14ac:dyDescent="0.25">
      <c r="A1948" s="18">
        <v>43971</v>
      </c>
      <c r="B1948" t="s">
        <v>218</v>
      </c>
      <c r="C1948" t="s">
        <v>158</v>
      </c>
      <c r="D1948">
        <v>1</v>
      </c>
      <c r="E1948">
        <v>0</v>
      </c>
      <c r="F1948">
        <v>0</v>
      </c>
      <c r="G1948">
        <v>1</v>
      </c>
      <c r="H1948">
        <v>641</v>
      </c>
      <c r="I1948">
        <v>61</v>
      </c>
      <c r="J1948">
        <v>162</v>
      </c>
      <c r="K1948">
        <v>418</v>
      </c>
      <c r="L1948" t="s">
        <v>13</v>
      </c>
      <c r="N1948" t="s">
        <v>158</v>
      </c>
      <c r="O1948" t="s">
        <v>39</v>
      </c>
      <c r="P1948" t="s">
        <v>40</v>
      </c>
      <c r="Q1948" t="s">
        <v>214</v>
      </c>
      <c r="R1948" t="s">
        <v>215</v>
      </c>
      <c r="T1948">
        <v>4</v>
      </c>
      <c r="U1948">
        <v>4</v>
      </c>
      <c r="V1948">
        <v>155</v>
      </c>
      <c r="W1948">
        <v>313</v>
      </c>
      <c r="X1948">
        <v>1238</v>
      </c>
      <c r="Y1948">
        <v>9663</v>
      </c>
      <c r="Z1948">
        <v>10722374</v>
      </c>
      <c r="AA1948">
        <v>1109.6400000000001</v>
      </c>
      <c r="AB1948">
        <v>106.1090043</v>
      </c>
      <c r="AC1948">
        <v>-6.4567363880000004</v>
      </c>
      <c r="AD1948">
        <v>0.09</v>
      </c>
      <c r="AE1948">
        <v>59.78</v>
      </c>
      <c r="AF1948">
        <v>0</v>
      </c>
      <c r="AG1948">
        <v>5.69</v>
      </c>
      <c r="AH1948">
        <v>9.5200000000000007E-2</v>
      </c>
      <c r="AI1948">
        <v>0.25269999999999998</v>
      </c>
      <c r="AJ1948">
        <v>0.05</v>
      </c>
      <c r="AK1948">
        <v>1</v>
      </c>
    </row>
    <row r="1949" spans="1:37" x14ac:dyDescent="0.25">
      <c r="A1949" s="18">
        <v>43971</v>
      </c>
      <c r="B1949" t="s">
        <v>250</v>
      </c>
      <c r="C1949" t="s">
        <v>159</v>
      </c>
      <c r="D1949">
        <v>0</v>
      </c>
      <c r="E1949">
        <v>0</v>
      </c>
      <c r="F1949">
        <v>6</v>
      </c>
      <c r="G1949">
        <v>-6</v>
      </c>
      <c r="H1949">
        <v>67</v>
      </c>
      <c r="I1949">
        <v>2</v>
      </c>
      <c r="J1949">
        <v>7</v>
      </c>
      <c r="K1949">
        <v>58</v>
      </c>
      <c r="L1949" t="s">
        <v>13</v>
      </c>
      <c r="N1949" t="s">
        <v>159</v>
      </c>
      <c r="O1949" t="s">
        <v>39</v>
      </c>
      <c r="P1949" t="s">
        <v>40</v>
      </c>
      <c r="Q1949" t="s">
        <v>226</v>
      </c>
      <c r="R1949" t="s">
        <v>215</v>
      </c>
      <c r="T1949">
        <v>9</v>
      </c>
      <c r="U1949">
        <v>1</v>
      </c>
      <c r="V1949">
        <v>129</v>
      </c>
      <c r="W1949">
        <v>172</v>
      </c>
      <c r="X1949">
        <v>1341</v>
      </c>
      <c r="Y1949">
        <v>19919</v>
      </c>
      <c r="Z1949">
        <v>1999539</v>
      </c>
      <c r="AA1949">
        <v>100.38</v>
      </c>
      <c r="AB1949">
        <v>102.33842129999999</v>
      </c>
      <c r="AC1949">
        <v>-3.5335836270000001</v>
      </c>
      <c r="AD1949">
        <v>0</v>
      </c>
      <c r="AE1949">
        <v>33.51</v>
      </c>
      <c r="AF1949">
        <v>0</v>
      </c>
      <c r="AG1949">
        <v>1</v>
      </c>
      <c r="AH1949">
        <v>2.9899999999999999E-2</v>
      </c>
      <c r="AI1949">
        <v>0.1045</v>
      </c>
      <c r="AJ1949">
        <v>0</v>
      </c>
      <c r="AK1949">
        <v>1</v>
      </c>
    </row>
    <row r="1950" spans="1:37" x14ac:dyDescent="0.25">
      <c r="A1950" s="18">
        <v>43971</v>
      </c>
      <c r="B1950" t="s">
        <v>213</v>
      </c>
      <c r="C1950" t="s">
        <v>161</v>
      </c>
      <c r="D1950">
        <v>85</v>
      </c>
      <c r="E1950">
        <v>1</v>
      </c>
      <c r="F1950">
        <v>3</v>
      </c>
      <c r="G1950">
        <v>81</v>
      </c>
      <c r="H1950">
        <v>5617</v>
      </c>
      <c r="I1950">
        <v>427</v>
      </c>
      <c r="J1950">
        <v>1264</v>
      </c>
      <c r="K1950">
        <v>3926</v>
      </c>
      <c r="L1950" t="s">
        <v>13</v>
      </c>
      <c r="N1950" t="s">
        <v>161</v>
      </c>
      <c r="O1950" t="s">
        <v>39</v>
      </c>
      <c r="P1950" t="s">
        <v>40</v>
      </c>
      <c r="Q1950" t="s">
        <v>214</v>
      </c>
      <c r="R1950" t="s">
        <v>215</v>
      </c>
      <c r="S1950" t="s">
        <v>216</v>
      </c>
      <c r="T1950">
        <v>1</v>
      </c>
      <c r="U1950">
        <v>5</v>
      </c>
      <c r="V1950">
        <v>44</v>
      </c>
      <c r="W1950">
        <v>267</v>
      </c>
      <c r="Y1950">
        <v>664</v>
      </c>
      <c r="Z1950">
        <v>10846145</v>
      </c>
      <c r="AA1950">
        <v>16334.31</v>
      </c>
      <c r="AB1950">
        <v>106.8361183</v>
      </c>
      <c r="AC1950">
        <v>-6.2046989909999999</v>
      </c>
      <c r="AD1950">
        <v>7.84</v>
      </c>
      <c r="AE1950">
        <v>517.88</v>
      </c>
      <c r="AF1950">
        <v>0.09</v>
      </c>
      <c r="AG1950">
        <v>39.369999999999997</v>
      </c>
      <c r="AH1950">
        <v>7.5999999999999998E-2</v>
      </c>
      <c r="AI1950">
        <v>0.22500000000000001</v>
      </c>
      <c r="AJ1950">
        <v>0.9</v>
      </c>
      <c r="AK1950">
        <v>0.14000000000000001</v>
      </c>
    </row>
    <row r="1951" spans="1:37" x14ac:dyDescent="0.25">
      <c r="A1951" s="18">
        <v>43971</v>
      </c>
      <c r="B1951" t="s">
        <v>223</v>
      </c>
      <c r="C1951" t="s">
        <v>160</v>
      </c>
      <c r="D1951">
        <v>2</v>
      </c>
      <c r="E1951">
        <v>0</v>
      </c>
      <c r="F1951">
        <v>8</v>
      </c>
      <c r="G1951">
        <v>-6</v>
      </c>
      <c r="H1951">
        <v>194</v>
      </c>
      <c r="I1951">
        <v>8</v>
      </c>
      <c r="J1951">
        <v>114</v>
      </c>
      <c r="K1951">
        <v>72</v>
      </c>
      <c r="L1951" t="s">
        <v>13</v>
      </c>
      <c r="N1951" t="s">
        <v>160</v>
      </c>
      <c r="O1951" t="s">
        <v>39</v>
      </c>
      <c r="P1951" t="s">
        <v>40</v>
      </c>
      <c r="Q1951" t="s">
        <v>214</v>
      </c>
      <c r="R1951" t="s">
        <v>215</v>
      </c>
      <c r="S1951" t="s">
        <v>224</v>
      </c>
      <c r="T1951">
        <v>4</v>
      </c>
      <c r="U1951">
        <v>1</v>
      </c>
      <c r="V1951">
        <v>78</v>
      </c>
      <c r="W1951">
        <v>46</v>
      </c>
      <c r="X1951">
        <v>392</v>
      </c>
      <c r="Y1951">
        <v>3133</v>
      </c>
      <c r="Z1951">
        <v>3631015</v>
      </c>
      <c r="AA1951">
        <v>1158.9000000000001</v>
      </c>
      <c r="AB1951">
        <v>110.4448783</v>
      </c>
      <c r="AC1951">
        <v>-7.8945018500000002</v>
      </c>
      <c r="AD1951">
        <v>0.55000000000000004</v>
      </c>
      <c r="AE1951">
        <v>53.43</v>
      </c>
      <c r="AF1951">
        <v>0</v>
      </c>
      <c r="AG1951">
        <v>2.2000000000000002</v>
      </c>
      <c r="AH1951">
        <v>4.1200000000000001E-2</v>
      </c>
      <c r="AI1951">
        <v>0.58760000000000001</v>
      </c>
      <c r="AJ1951">
        <v>0.28999999999999998</v>
      </c>
      <c r="AK1951">
        <v>1</v>
      </c>
    </row>
    <row r="1952" spans="1:37" x14ac:dyDescent="0.25">
      <c r="A1952" s="18">
        <v>43971</v>
      </c>
      <c r="B1952" t="s">
        <v>254</v>
      </c>
      <c r="C1952" t="s">
        <v>162</v>
      </c>
      <c r="D1952">
        <v>0</v>
      </c>
      <c r="E1952">
        <v>0</v>
      </c>
      <c r="F1952">
        <v>1</v>
      </c>
      <c r="G1952">
        <v>-1</v>
      </c>
      <c r="H1952">
        <v>28</v>
      </c>
      <c r="I1952">
        <v>2</v>
      </c>
      <c r="J1952">
        <v>15</v>
      </c>
      <c r="K1952">
        <v>11</v>
      </c>
      <c r="L1952" t="s">
        <v>13</v>
      </c>
      <c r="N1952" t="s">
        <v>162</v>
      </c>
      <c r="O1952" t="s">
        <v>39</v>
      </c>
      <c r="P1952" t="s">
        <v>40</v>
      </c>
      <c r="Q1952" t="s">
        <v>220</v>
      </c>
      <c r="R1952" t="s">
        <v>42</v>
      </c>
      <c r="T1952">
        <v>5</v>
      </c>
      <c r="U1952">
        <v>1</v>
      </c>
      <c r="V1952">
        <v>77</v>
      </c>
      <c r="W1952">
        <v>72</v>
      </c>
      <c r="X1952">
        <v>657</v>
      </c>
      <c r="Y1952">
        <v>11257</v>
      </c>
      <c r="Z1952">
        <v>1180651</v>
      </c>
      <c r="AA1952">
        <v>104.88</v>
      </c>
      <c r="AB1952">
        <v>122.37605809999999</v>
      </c>
      <c r="AC1952">
        <v>0.68700260400000002</v>
      </c>
      <c r="AD1952">
        <v>0</v>
      </c>
      <c r="AE1952">
        <v>23.72</v>
      </c>
      <c r="AF1952">
        <v>0</v>
      </c>
      <c r="AG1952">
        <v>1.69</v>
      </c>
      <c r="AH1952">
        <v>7.1400000000000005E-2</v>
      </c>
      <c r="AI1952">
        <v>0.53569999999999995</v>
      </c>
      <c r="AJ1952">
        <v>1</v>
      </c>
      <c r="AK1952">
        <v>1</v>
      </c>
    </row>
    <row r="1953" spans="1:37" x14ac:dyDescent="0.25">
      <c r="A1953" s="18">
        <v>43971</v>
      </c>
      <c r="B1953" t="s">
        <v>246</v>
      </c>
      <c r="C1953" t="s">
        <v>163</v>
      </c>
      <c r="D1953">
        <v>5</v>
      </c>
      <c r="E1953">
        <v>0</v>
      </c>
      <c r="F1953">
        <v>2</v>
      </c>
      <c r="G1953">
        <v>3</v>
      </c>
      <c r="H1953">
        <v>88</v>
      </c>
      <c r="I1953">
        <v>0</v>
      </c>
      <c r="J1953">
        <v>6</v>
      </c>
      <c r="K1953">
        <v>82</v>
      </c>
      <c r="L1953" t="s">
        <v>13</v>
      </c>
      <c r="N1953" t="s">
        <v>163</v>
      </c>
      <c r="O1953" t="s">
        <v>39</v>
      </c>
      <c r="P1953" t="s">
        <v>40</v>
      </c>
      <c r="Q1953" t="s">
        <v>226</v>
      </c>
      <c r="R1953" t="s">
        <v>215</v>
      </c>
      <c r="T1953">
        <v>9</v>
      </c>
      <c r="U1953">
        <v>2</v>
      </c>
      <c r="V1953">
        <v>141</v>
      </c>
      <c r="W1953">
        <v>163</v>
      </c>
      <c r="X1953">
        <v>1399</v>
      </c>
      <c r="Y1953">
        <v>50058</v>
      </c>
      <c r="Z1953">
        <v>3493357</v>
      </c>
      <c r="AA1953">
        <v>69.790000000000006</v>
      </c>
      <c r="AB1953">
        <v>102.72364039999999</v>
      </c>
      <c r="AC1953">
        <v>-1.69769766</v>
      </c>
      <c r="AD1953">
        <v>1.43</v>
      </c>
      <c r="AE1953">
        <v>25.19</v>
      </c>
      <c r="AF1953">
        <v>0</v>
      </c>
      <c r="AG1953">
        <v>0</v>
      </c>
      <c r="AH1953">
        <v>0</v>
      </c>
      <c r="AI1953">
        <v>6.8199999999999997E-2</v>
      </c>
      <c r="AJ1953">
        <v>1.67</v>
      </c>
      <c r="AK1953">
        <v>1</v>
      </c>
    </row>
    <row r="1954" spans="1:37" x14ac:dyDescent="0.25">
      <c r="A1954" s="18">
        <v>43971</v>
      </c>
      <c r="B1954" t="s">
        <v>217</v>
      </c>
      <c r="C1954" t="s">
        <v>164</v>
      </c>
      <c r="D1954">
        <v>164</v>
      </c>
      <c r="E1954">
        <v>0</v>
      </c>
      <c r="F1954">
        <v>1</v>
      </c>
      <c r="G1954">
        <v>163</v>
      </c>
      <c r="H1954">
        <v>1850</v>
      </c>
      <c r="I1954">
        <v>119</v>
      </c>
      <c r="J1954">
        <v>409</v>
      </c>
      <c r="K1954">
        <v>1322</v>
      </c>
      <c r="L1954" t="s">
        <v>13</v>
      </c>
      <c r="N1954" t="s">
        <v>164</v>
      </c>
      <c r="O1954" t="s">
        <v>39</v>
      </c>
      <c r="P1954" t="s">
        <v>40</v>
      </c>
      <c r="Q1954" t="s">
        <v>214</v>
      </c>
      <c r="R1954" t="s">
        <v>215</v>
      </c>
      <c r="T1954">
        <v>18</v>
      </c>
      <c r="U1954">
        <v>9</v>
      </c>
      <c r="V1954">
        <v>627</v>
      </c>
      <c r="W1954">
        <v>645</v>
      </c>
      <c r="X1954">
        <v>5312</v>
      </c>
      <c r="Y1954">
        <v>35378</v>
      </c>
      <c r="Z1954">
        <v>45161325</v>
      </c>
      <c r="AA1954">
        <v>1276.55</v>
      </c>
      <c r="AB1954">
        <v>107.60370829999999</v>
      </c>
      <c r="AC1954">
        <v>-6.9204320829999997</v>
      </c>
      <c r="AD1954">
        <v>3.63</v>
      </c>
      <c r="AE1954">
        <v>40.96</v>
      </c>
      <c r="AF1954">
        <v>0</v>
      </c>
      <c r="AG1954">
        <v>2.63</v>
      </c>
      <c r="AH1954">
        <v>6.4299999999999996E-2</v>
      </c>
      <c r="AI1954">
        <v>0.22109999999999999</v>
      </c>
      <c r="AJ1954">
        <v>7.81</v>
      </c>
      <c r="AK1954">
        <v>0</v>
      </c>
    </row>
    <row r="1955" spans="1:37" x14ac:dyDescent="0.25">
      <c r="A1955" s="18">
        <v>43971</v>
      </c>
      <c r="B1955" t="s">
        <v>227</v>
      </c>
      <c r="C1955" t="s">
        <v>165</v>
      </c>
      <c r="D1955">
        <v>17</v>
      </c>
      <c r="E1955">
        <v>0</v>
      </c>
      <c r="F1955">
        <v>1</v>
      </c>
      <c r="G1955">
        <v>16</v>
      </c>
      <c r="H1955">
        <v>1181</v>
      </c>
      <c r="I1955">
        <v>61</v>
      </c>
      <c r="J1955">
        <v>250</v>
      </c>
      <c r="K1955">
        <v>870</v>
      </c>
      <c r="L1955" t="s">
        <v>13</v>
      </c>
      <c r="N1955" t="s">
        <v>165</v>
      </c>
      <c r="O1955" t="s">
        <v>39</v>
      </c>
      <c r="P1955" t="s">
        <v>40</v>
      </c>
      <c r="Q1955" t="s">
        <v>214</v>
      </c>
      <c r="R1955" t="s">
        <v>215</v>
      </c>
      <c r="T1955">
        <v>29</v>
      </c>
      <c r="U1955">
        <v>6</v>
      </c>
      <c r="V1955">
        <v>576</v>
      </c>
      <c r="W1955">
        <v>753</v>
      </c>
      <c r="X1955">
        <v>7809</v>
      </c>
      <c r="Y1955">
        <v>32801</v>
      </c>
      <c r="Z1955">
        <v>36364072</v>
      </c>
      <c r="AA1955">
        <v>1108.6400000000001</v>
      </c>
      <c r="AB1955">
        <v>110.20111489999999</v>
      </c>
      <c r="AC1955">
        <v>-7.2590971770000001</v>
      </c>
      <c r="AD1955">
        <v>0.47</v>
      </c>
      <c r="AE1955">
        <v>32.479999999999997</v>
      </c>
      <c r="AF1955">
        <v>0</v>
      </c>
      <c r="AG1955">
        <v>1.68</v>
      </c>
      <c r="AH1955">
        <v>5.1700000000000003E-2</v>
      </c>
      <c r="AI1955">
        <v>0.2117</v>
      </c>
      <c r="AJ1955">
        <v>1.7</v>
      </c>
      <c r="AK1955">
        <v>1</v>
      </c>
    </row>
    <row r="1956" spans="1:37" x14ac:dyDescent="0.25">
      <c r="A1956" s="18">
        <v>43971</v>
      </c>
      <c r="B1956" t="s">
        <v>228</v>
      </c>
      <c r="C1956" t="s">
        <v>166</v>
      </c>
      <c r="D1956">
        <v>123</v>
      </c>
      <c r="E1956">
        <v>6</v>
      </c>
      <c r="F1956">
        <v>12</v>
      </c>
      <c r="G1956">
        <v>105</v>
      </c>
      <c r="H1956">
        <v>2431</v>
      </c>
      <c r="I1956">
        <v>227</v>
      </c>
      <c r="J1956">
        <v>375</v>
      </c>
      <c r="K1956">
        <v>1829</v>
      </c>
      <c r="L1956" t="s">
        <v>13</v>
      </c>
      <c r="N1956" t="s">
        <v>166</v>
      </c>
      <c r="O1956" t="s">
        <v>39</v>
      </c>
      <c r="P1956" t="s">
        <v>40</v>
      </c>
      <c r="Q1956" t="s">
        <v>214</v>
      </c>
      <c r="R1956" t="s">
        <v>215</v>
      </c>
      <c r="T1956">
        <v>29</v>
      </c>
      <c r="U1956">
        <v>9</v>
      </c>
      <c r="V1956">
        <v>666</v>
      </c>
      <c r="W1956">
        <v>777</v>
      </c>
      <c r="X1956">
        <v>7724</v>
      </c>
      <c r="Y1956">
        <v>47803</v>
      </c>
      <c r="Z1956">
        <v>40479023</v>
      </c>
      <c r="AA1956">
        <v>846.78</v>
      </c>
      <c r="AB1956">
        <v>112.7329414</v>
      </c>
      <c r="AC1956">
        <v>-7.7233455790000001</v>
      </c>
      <c r="AD1956">
        <v>3.04</v>
      </c>
      <c r="AE1956">
        <v>60.06</v>
      </c>
      <c r="AF1956">
        <v>0.15</v>
      </c>
      <c r="AG1956">
        <v>5.61</v>
      </c>
      <c r="AH1956">
        <v>9.3399999999999997E-2</v>
      </c>
      <c r="AI1956">
        <v>0.15429999999999999</v>
      </c>
      <c r="AJ1956">
        <v>1.48</v>
      </c>
      <c r="AK1956">
        <v>0.46</v>
      </c>
    </row>
    <row r="1957" spans="1:37" x14ac:dyDescent="0.25">
      <c r="A1957" s="18">
        <v>43971</v>
      </c>
      <c r="B1957" t="s">
        <v>244</v>
      </c>
      <c r="C1957" t="s">
        <v>167</v>
      </c>
      <c r="D1957">
        <v>0</v>
      </c>
      <c r="E1957">
        <v>0</v>
      </c>
      <c r="F1957">
        <v>0</v>
      </c>
      <c r="G1957">
        <v>0</v>
      </c>
      <c r="H1957">
        <v>129</v>
      </c>
      <c r="I1957">
        <v>2</v>
      </c>
      <c r="J1957">
        <v>31</v>
      </c>
      <c r="K1957">
        <v>96</v>
      </c>
      <c r="L1957" t="s">
        <v>13</v>
      </c>
      <c r="N1957" t="s">
        <v>167</v>
      </c>
      <c r="O1957" t="s">
        <v>39</v>
      </c>
      <c r="P1957" t="s">
        <v>40</v>
      </c>
      <c r="Q1957" t="s">
        <v>222</v>
      </c>
      <c r="R1957" t="s">
        <v>215</v>
      </c>
      <c r="T1957">
        <v>12</v>
      </c>
      <c r="U1957">
        <v>2</v>
      </c>
      <c r="V1957">
        <v>174</v>
      </c>
      <c r="W1957">
        <v>99</v>
      </c>
      <c r="X1957">
        <v>2031</v>
      </c>
      <c r="Y1957">
        <v>147307</v>
      </c>
      <c r="Z1957">
        <v>5422814</v>
      </c>
      <c r="AA1957">
        <v>36.81</v>
      </c>
      <c r="AB1957">
        <v>111.1211776</v>
      </c>
      <c r="AC1957">
        <v>-8.6474572E-2</v>
      </c>
      <c r="AD1957">
        <v>0</v>
      </c>
      <c r="AE1957">
        <v>23.79</v>
      </c>
      <c r="AF1957">
        <v>0</v>
      </c>
      <c r="AG1957">
        <v>0.37</v>
      </c>
      <c r="AH1957">
        <v>1.55E-2</v>
      </c>
      <c r="AI1957">
        <v>0.24030000000000001</v>
      </c>
      <c r="AJ1957">
        <v>1</v>
      </c>
      <c r="AK1957">
        <v>1</v>
      </c>
    </row>
    <row r="1958" spans="1:37" x14ac:dyDescent="0.25">
      <c r="A1958" s="18">
        <v>43971</v>
      </c>
      <c r="B1958" t="s">
        <v>247</v>
      </c>
      <c r="C1958" t="s">
        <v>168</v>
      </c>
      <c r="D1958">
        <v>59</v>
      </c>
      <c r="E1958">
        <v>4</v>
      </c>
      <c r="F1958">
        <v>0</v>
      </c>
      <c r="G1958">
        <v>55</v>
      </c>
      <c r="H1958">
        <v>540</v>
      </c>
      <c r="I1958">
        <v>55</v>
      </c>
      <c r="J1958">
        <v>76</v>
      </c>
      <c r="K1958">
        <v>409</v>
      </c>
      <c r="L1958" t="s">
        <v>13</v>
      </c>
      <c r="N1958" t="s">
        <v>168</v>
      </c>
      <c r="O1958" t="s">
        <v>39</v>
      </c>
      <c r="P1958" t="s">
        <v>40</v>
      </c>
      <c r="Q1958" t="s">
        <v>222</v>
      </c>
      <c r="R1958" t="s">
        <v>42</v>
      </c>
      <c r="T1958">
        <v>11</v>
      </c>
      <c r="U1958">
        <v>2</v>
      </c>
      <c r="V1958">
        <v>153</v>
      </c>
      <c r="W1958">
        <v>144</v>
      </c>
      <c r="X1958">
        <v>1864</v>
      </c>
      <c r="Y1958">
        <v>38744</v>
      </c>
      <c r="Z1958">
        <v>4023049</v>
      </c>
      <c r="AA1958">
        <v>103.84</v>
      </c>
      <c r="AB1958">
        <v>115.4385783</v>
      </c>
      <c r="AC1958">
        <v>-2.993594979</v>
      </c>
      <c r="AD1958">
        <v>14.67</v>
      </c>
      <c r="AE1958">
        <v>134.22999999999999</v>
      </c>
      <c r="AF1958">
        <v>0.99</v>
      </c>
      <c r="AG1958">
        <v>13.67</v>
      </c>
      <c r="AH1958">
        <v>0.1019</v>
      </c>
      <c r="AI1958">
        <v>0.14069999999999999</v>
      </c>
      <c r="AJ1958">
        <v>1.28</v>
      </c>
      <c r="AK1958">
        <v>0.8</v>
      </c>
    </row>
    <row r="1959" spans="1:37" x14ac:dyDescent="0.25">
      <c r="A1959" s="18">
        <v>43971</v>
      </c>
      <c r="B1959" t="s">
        <v>236</v>
      </c>
      <c r="C1959" t="s">
        <v>169</v>
      </c>
      <c r="D1959">
        <v>9</v>
      </c>
      <c r="E1959">
        <v>0</v>
      </c>
      <c r="F1959">
        <v>18</v>
      </c>
      <c r="G1959">
        <v>-9</v>
      </c>
      <c r="H1959">
        <v>237</v>
      </c>
      <c r="I1959">
        <v>10</v>
      </c>
      <c r="J1959">
        <v>67</v>
      </c>
      <c r="K1959">
        <v>160</v>
      </c>
      <c r="L1959" t="s">
        <v>13</v>
      </c>
      <c r="N1959" t="s">
        <v>169</v>
      </c>
      <c r="O1959" t="s">
        <v>39</v>
      </c>
      <c r="P1959" t="s">
        <v>40</v>
      </c>
      <c r="Q1959" t="s">
        <v>222</v>
      </c>
      <c r="R1959" t="s">
        <v>215</v>
      </c>
      <c r="T1959">
        <v>13</v>
      </c>
      <c r="U1959">
        <v>1</v>
      </c>
      <c r="V1959">
        <v>136</v>
      </c>
      <c r="W1959">
        <v>139</v>
      </c>
      <c r="X1959">
        <v>1432</v>
      </c>
      <c r="Y1959">
        <v>153565</v>
      </c>
      <c r="Z1959">
        <v>2570289</v>
      </c>
      <c r="AA1959">
        <v>16.739999999999998</v>
      </c>
      <c r="AB1959">
        <v>113.41765359999999</v>
      </c>
      <c r="AC1959">
        <v>-1.6024846530000001</v>
      </c>
      <c r="AD1959">
        <v>3.5</v>
      </c>
      <c r="AE1959">
        <v>92.21</v>
      </c>
      <c r="AF1959">
        <v>0</v>
      </c>
      <c r="AG1959">
        <v>3.89</v>
      </c>
      <c r="AH1959">
        <v>4.2200000000000001E-2</v>
      </c>
      <c r="AI1959">
        <v>0.28270000000000001</v>
      </c>
      <c r="AJ1959">
        <v>1.8</v>
      </c>
      <c r="AK1959">
        <v>1</v>
      </c>
    </row>
    <row r="1960" spans="1:37" x14ac:dyDescent="0.25">
      <c r="A1960" s="18">
        <v>43971</v>
      </c>
      <c r="B1960" t="s">
        <v>221</v>
      </c>
      <c r="C1960" t="s">
        <v>170</v>
      </c>
      <c r="D1960">
        <v>6</v>
      </c>
      <c r="E1960">
        <v>0</v>
      </c>
      <c r="F1960">
        <v>4</v>
      </c>
      <c r="G1960">
        <v>2</v>
      </c>
      <c r="H1960">
        <v>261</v>
      </c>
      <c r="I1960">
        <v>3</v>
      </c>
      <c r="J1960">
        <v>84</v>
      </c>
      <c r="K1960">
        <v>174</v>
      </c>
      <c r="L1960" t="s">
        <v>13</v>
      </c>
      <c r="N1960" t="s">
        <v>170</v>
      </c>
      <c r="O1960" t="s">
        <v>39</v>
      </c>
      <c r="P1960" t="s">
        <v>40</v>
      </c>
      <c r="Q1960" t="s">
        <v>222</v>
      </c>
      <c r="R1960" t="s">
        <v>42</v>
      </c>
      <c r="T1960">
        <v>7</v>
      </c>
      <c r="U1960">
        <v>3</v>
      </c>
      <c r="V1960">
        <v>103</v>
      </c>
      <c r="W1960">
        <v>197</v>
      </c>
      <c r="X1960">
        <v>841</v>
      </c>
      <c r="Y1960">
        <v>129067</v>
      </c>
      <c r="Z1960">
        <v>3552191</v>
      </c>
      <c r="AA1960">
        <v>27.52</v>
      </c>
      <c r="AB1960">
        <v>116.4684405</v>
      </c>
      <c r="AC1960">
        <v>0.45385803000000002</v>
      </c>
      <c r="AD1960">
        <v>1.69</v>
      </c>
      <c r="AE1960">
        <v>73.48</v>
      </c>
      <c r="AF1960">
        <v>0</v>
      </c>
      <c r="AG1960">
        <v>0.84</v>
      </c>
      <c r="AH1960">
        <v>1.15E-2</v>
      </c>
      <c r="AI1960">
        <v>0.32179999999999997</v>
      </c>
      <c r="AJ1960">
        <v>2</v>
      </c>
      <c r="AK1960">
        <v>1</v>
      </c>
    </row>
    <row r="1961" spans="1:37" x14ac:dyDescent="0.25">
      <c r="A1961" s="18">
        <v>43971</v>
      </c>
      <c r="B1961" t="s">
        <v>241</v>
      </c>
      <c r="C1961" t="s">
        <v>171</v>
      </c>
      <c r="D1961">
        <v>0</v>
      </c>
      <c r="E1961">
        <v>0</v>
      </c>
      <c r="F1961">
        <v>0</v>
      </c>
      <c r="G1961">
        <v>0</v>
      </c>
      <c r="H1961">
        <v>160</v>
      </c>
      <c r="I1961">
        <v>1</v>
      </c>
      <c r="J1961">
        <v>51</v>
      </c>
      <c r="K1961">
        <v>108</v>
      </c>
      <c r="L1961" t="s">
        <v>13</v>
      </c>
      <c r="N1961" t="s">
        <v>171</v>
      </c>
      <c r="O1961" t="s">
        <v>39</v>
      </c>
      <c r="P1961" t="s">
        <v>40</v>
      </c>
      <c r="Q1961" t="s">
        <v>222</v>
      </c>
      <c r="R1961" t="s">
        <v>42</v>
      </c>
      <c r="T1961">
        <v>4</v>
      </c>
      <c r="U1961">
        <v>1</v>
      </c>
      <c r="V1961">
        <v>53</v>
      </c>
      <c r="W1961">
        <v>35</v>
      </c>
      <c r="X1961">
        <v>447</v>
      </c>
      <c r="Y1961">
        <v>75468</v>
      </c>
      <c r="Z1961">
        <v>648407</v>
      </c>
      <c r="AA1961">
        <v>8.59</v>
      </c>
      <c r="AB1961">
        <v>116.2188791</v>
      </c>
      <c r="AC1961">
        <v>2.8910126209999998</v>
      </c>
      <c r="AD1961">
        <v>0</v>
      </c>
      <c r="AE1961">
        <v>246.76</v>
      </c>
      <c r="AF1961">
        <v>0</v>
      </c>
      <c r="AG1961">
        <v>1.54</v>
      </c>
      <c r="AH1961">
        <v>6.3E-3</v>
      </c>
      <c r="AI1961">
        <v>0.31879999999999997</v>
      </c>
      <c r="AJ1961">
        <v>0</v>
      </c>
      <c r="AK1961">
        <v>1</v>
      </c>
    </row>
    <row r="1962" spans="1:37" x14ac:dyDescent="0.25">
      <c r="A1962" s="18">
        <v>43971</v>
      </c>
      <c r="B1962" t="s">
        <v>248</v>
      </c>
      <c r="C1962" t="s">
        <v>172</v>
      </c>
      <c r="D1962">
        <v>6</v>
      </c>
      <c r="E1962">
        <v>0</v>
      </c>
      <c r="F1962">
        <v>1</v>
      </c>
      <c r="G1962">
        <v>5</v>
      </c>
      <c r="H1962">
        <v>35</v>
      </c>
      <c r="I1962">
        <v>1</v>
      </c>
      <c r="J1962">
        <v>25</v>
      </c>
      <c r="K1962">
        <v>9</v>
      </c>
      <c r="L1962" t="s">
        <v>13</v>
      </c>
      <c r="N1962" t="s">
        <v>172</v>
      </c>
      <c r="O1962" t="s">
        <v>39</v>
      </c>
      <c r="P1962" t="s">
        <v>40</v>
      </c>
      <c r="Q1962" t="s">
        <v>226</v>
      </c>
      <c r="R1962" t="s">
        <v>215</v>
      </c>
      <c r="T1962">
        <v>6</v>
      </c>
      <c r="U1962">
        <v>1</v>
      </c>
      <c r="V1962">
        <v>47</v>
      </c>
      <c r="W1962">
        <v>82</v>
      </c>
      <c r="X1962">
        <v>309</v>
      </c>
      <c r="Y1962">
        <v>16424</v>
      </c>
      <c r="Z1962">
        <v>1379767</v>
      </c>
      <c r="AA1962">
        <v>84.01</v>
      </c>
      <c r="AB1962">
        <v>106.5499324</v>
      </c>
      <c r="AC1962">
        <v>-2.4474441269999998</v>
      </c>
      <c r="AD1962">
        <v>4.3499999999999996</v>
      </c>
      <c r="AE1962">
        <v>25.37</v>
      </c>
      <c r="AF1962">
        <v>0</v>
      </c>
      <c r="AG1962">
        <v>0.72</v>
      </c>
      <c r="AH1962">
        <v>2.86E-2</v>
      </c>
      <c r="AI1962">
        <v>0.71430000000000005</v>
      </c>
      <c r="AK1962">
        <v>1</v>
      </c>
    </row>
    <row r="1963" spans="1:37" x14ac:dyDescent="0.25">
      <c r="A1963" s="18">
        <v>43971</v>
      </c>
      <c r="B1963" t="s">
        <v>249</v>
      </c>
      <c r="C1963" t="s">
        <v>173</v>
      </c>
      <c r="D1963">
        <v>0</v>
      </c>
      <c r="E1963">
        <v>0</v>
      </c>
      <c r="F1963">
        <v>0</v>
      </c>
      <c r="G1963">
        <v>0</v>
      </c>
      <c r="H1963">
        <v>135</v>
      </c>
      <c r="I1963">
        <v>11</v>
      </c>
      <c r="J1963">
        <v>81</v>
      </c>
      <c r="K1963">
        <v>43</v>
      </c>
      <c r="L1963" t="s">
        <v>13</v>
      </c>
      <c r="N1963" t="s">
        <v>173</v>
      </c>
      <c r="O1963" t="s">
        <v>39</v>
      </c>
      <c r="P1963" t="s">
        <v>40</v>
      </c>
      <c r="Q1963" t="s">
        <v>226</v>
      </c>
      <c r="R1963" t="s">
        <v>215</v>
      </c>
      <c r="T1963">
        <v>5</v>
      </c>
      <c r="U1963">
        <v>2</v>
      </c>
      <c r="V1963">
        <v>75</v>
      </c>
      <c r="W1963">
        <v>142</v>
      </c>
      <c r="X1963">
        <v>275</v>
      </c>
      <c r="Y1963">
        <v>8202</v>
      </c>
      <c r="Z1963">
        <v>1929400</v>
      </c>
      <c r="AA1963">
        <v>235.24</v>
      </c>
      <c r="AB1963">
        <v>108.261746</v>
      </c>
      <c r="AC1963">
        <v>3.9163459999999999</v>
      </c>
      <c r="AD1963">
        <v>0</v>
      </c>
      <c r="AE1963">
        <v>69.97</v>
      </c>
      <c r="AF1963">
        <v>0</v>
      </c>
      <c r="AG1963">
        <v>5.7</v>
      </c>
      <c r="AH1963">
        <v>8.1500000000000003E-2</v>
      </c>
      <c r="AI1963">
        <v>0.6</v>
      </c>
      <c r="AJ1963">
        <v>0</v>
      </c>
      <c r="AK1963">
        <v>1</v>
      </c>
    </row>
    <row r="1964" spans="1:37" x14ac:dyDescent="0.25">
      <c r="A1964" s="18">
        <v>43971</v>
      </c>
      <c r="B1964" t="s">
        <v>237</v>
      </c>
      <c r="C1964" t="s">
        <v>174</v>
      </c>
      <c r="D1964">
        <v>2</v>
      </c>
      <c r="E1964">
        <v>0</v>
      </c>
      <c r="F1964">
        <v>0</v>
      </c>
      <c r="G1964">
        <v>2</v>
      </c>
      <c r="H1964">
        <v>85</v>
      </c>
      <c r="I1964">
        <v>8</v>
      </c>
      <c r="J1964">
        <v>29</v>
      </c>
      <c r="K1964">
        <v>48</v>
      </c>
      <c r="L1964" t="s">
        <v>13</v>
      </c>
      <c r="N1964" t="s">
        <v>174</v>
      </c>
      <c r="O1964" t="s">
        <v>39</v>
      </c>
      <c r="P1964" t="s">
        <v>40</v>
      </c>
      <c r="Q1964" t="s">
        <v>226</v>
      </c>
      <c r="R1964" t="s">
        <v>215</v>
      </c>
      <c r="T1964">
        <v>13</v>
      </c>
      <c r="U1964">
        <v>2</v>
      </c>
      <c r="V1964">
        <v>228</v>
      </c>
      <c r="W1964">
        <v>205</v>
      </c>
      <c r="X1964">
        <v>2435</v>
      </c>
      <c r="Y1964">
        <v>34624</v>
      </c>
      <c r="Z1964">
        <v>9095591</v>
      </c>
      <c r="AA1964">
        <v>262.7</v>
      </c>
      <c r="AB1964">
        <v>105.0214366</v>
      </c>
      <c r="AC1964">
        <v>-4.9167929749999999</v>
      </c>
      <c r="AD1964">
        <v>0.22</v>
      </c>
      <c r="AE1964">
        <v>9.35</v>
      </c>
      <c r="AF1964">
        <v>0</v>
      </c>
      <c r="AG1964">
        <v>0.88</v>
      </c>
      <c r="AH1964">
        <v>9.4100000000000003E-2</v>
      </c>
      <c r="AI1964">
        <v>0.3412</v>
      </c>
      <c r="AJ1964">
        <v>2</v>
      </c>
      <c r="AK1964">
        <v>1</v>
      </c>
    </row>
    <row r="1965" spans="1:37" x14ac:dyDescent="0.25">
      <c r="A1965" s="18">
        <v>43971</v>
      </c>
      <c r="B1965" t="s">
        <v>230</v>
      </c>
      <c r="C1965" t="s">
        <v>175</v>
      </c>
      <c r="D1965">
        <v>17</v>
      </c>
      <c r="E1965">
        <v>1</v>
      </c>
      <c r="F1965">
        <v>0</v>
      </c>
      <c r="G1965">
        <v>16</v>
      </c>
      <c r="H1965">
        <v>124</v>
      </c>
      <c r="I1965">
        <v>7</v>
      </c>
      <c r="J1965">
        <v>20</v>
      </c>
      <c r="K1965">
        <v>97</v>
      </c>
      <c r="L1965" t="s">
        <v>13</v>
      </c>
      <c r="N1965" t="s">
        <v>175</v>
      </c>
      <c r="O1965" t="s">
        <v>39</v>
      </c>
      <c r="P1965" t="s">
        <v>40</v>
      </c>
      <c r="Q1965" t="s">
        <v>175</v>
      </c>
      <c r="R1965" t="s">
        <v>231</v>
      </c>
      <c r="T1965">
        <v>9</v>
      </c>
      <c r="U1965">
        <v>2</v>
      </c>
      <c r="V1965">
        <v>118</v>
      </c>
      <c r="W1965">
        <v>35</v>
      </c>
      <c r="X1965">
        <v>1198</v>
      </c>
      <c r="Y1965">
        <v>46914</v>
      </c>
      <c r="Z1965">
        <v>1847097</v>
      </c>
      <c r="AA1965">
        <v>39.369999999999997</v>
      </c>
      <c r="AB1965">
        <v>129.57679200000001</v>
      </c>
      <c r="AC1965">
        <v>-3.1925720000000002</v>
      </c>
      <c r="AD1965">
        <v>9.1999999999999993</v>
      </c>
      <c r="AE1965">
        <v>67.13</v>
      </c>
      <c r="AF1965">
        <v>0.54</v>
      </c>
      <c r="AG1965">
        <v>3.79</v>
      </c>
      <c r="AH1965">
        <v>5.6500000000000002E-2</v>
      </c>
      <c r="AI1965">
        <v>0.1613</v>
      </c>
    </row>
    <row r="1966" spans="1:37" x14ac:dyDescent="0.25">
      <c r="A1966" s="18">
        <v>43971</v>
      </c>
      <c r="B1966" t="s">
        <v>234</v>
      </c>
      <c r="C1966" t="s">
        <v>176</v>
      </c>
      <c r="D1966">
        <v>1</v>
      </c>
      <c r="E1966">
        <v>0</v>
      </c>
      <c r="F1966">
        <v>0</v>
      </c>
      <c r="G1966">
        <v>1</v>
      </c>
      <c r="H1966">
        <v>96</v>
      </c>
      <c r="I1966">
        <v>4</v>
      </c>
      <c r="J1966">
        <v>13</v>
      </c>
      <c r="K1966">
        <v>79</v>
      </c>
      <c r="L1966" t="s">
        <v>13</v>
      </c>
      <c r="N1966" t="s">
        <v>176</v>
      </c>
      <c r="O1966" t="s">
        <v>39</v>
      </c>
      <c r="P1966" t="s">
        <v>40</v>
      </c>
      <c r="Q1966" t="s">
        <v>175</v>
      </c>
      <c r="R1966" t="s">
        <v>231</v>
      </c>
      <c r="T1966">
        <v>8</v>
      </c>
      <c r="U1966">
        <v>2</v>
      </c>
      <c r="V1966">
        <v>116</v>
      </c>
      <c r="W1966">
        <v>118</v>
      </c>
      <c r="X1966">
        <v>1063</v>
      </c>
      <c r="Y1966">
        <v>31983</v>
      </c>
      <c r="Z1966">
        <v>1307803</v>
      </c>
      <c r="AA1966">
        <v>40.89</v>
      </c>
      <c r="AB1966">
        <v>127.5391072</v>
      </c>
      <c r="AC1966">
        <v>0.212036949</v>
      </c>
      <c r="AD1966">
        <v>0.76</v>
      </c>
      <c r="AE1966">
        <v>73.41</v>
      </c>
      <c r="AF1966">
        <v>0</v>
      </c>
      <c r="AG1966">
        <v>3.06</v>
      </c>
      <c r="AH1966">
        <v>4.1700000000000001E-2</v>
      </c>
      <c r="AI1966">
        <v>0.13539999999999999</v>
      </c>
      <c r="AJ1966">
        <v>0.5</v>
      </c>
      <c r="AK1966">
        <v>1</v>
      </c>
    </row>
    <row r="1967" spans="1:37" x14ac:dyDescent="0.25">
      <c r="A1967" s="18">
        <v>43971</v>
      </c>
      <c r="B1967" t="s">
        <v>251</v>
      </c>
      <c r="C1967" t="s">
        <v>177</v>
      </c>
      <c r="D1967">
        <v>18</v>
      </c>
      <c r="E1967">
        <v>0</v>
      </c>
      <c r="F1967">
        <v>0</v>
      </c>
      <c r="G1967">
        <v>18</v>
      </c>
      <c r="H1967">
        <v>391</v>
      </c>
      <c r="I1967">
        <v>7</v>
      </c>
      <c r="J1967">
        <v>213</v>
      </c>
      <c r="K1967">
        <v>171</v>
      </c>
      <c r="L1967" t="s">
        <v>13</v>
      </c>
      <c r="N1967" t="s">
        <v>177</v>
      </c>
      <c r="O1967" t="s">
        <v>39</v>
      </c>
      <c r="P1967" t="s">
        <v>40</v>
      </c>
      <c r="Q1967" t="s">
        <v>41</v>
      </c>
      <c r="R1967" t="s">
        <v>42</v>
      </c>
      <c r="T1967">
        <v>8</v>
      </c>
      <c r="U1967">
        <v>2</v>
      </c>
      <c r="V1967">
        <v>117</v>
      </c>
      <c r="W1967">
        <v>145</v>
      </c>
      <c r="X1967">
        <v>995</v>
      </c>
      <c r="Y1967">
        <v>18572</v>
      </c>
      <c r="Z1967">
        <v>5270247</v>
      </c>
      <c r="AA1967">
        <v>283.77</v>
      </c>
      <c r="AB1967">
        <v>117.5086257</v>
      </c>
      <c r="AC1967">
        <v>-8.6069988659999996</v>
      </c>
      <c r="AD1967">
        <v>3.42</v>
      </c>
      <c r="AE1967">
        <v>74.19</v>
      </c>
      <c r="AF1967">
        <v>0</v>
      </c>
      <c r="AG1967">
        <v>1.33</v>
      </c>
      <c r="AH1967">
        <v>1.7899999999999999E-2</v>
      </c>
      <c r="AI1967">
        <v>0.54479999999999995</v>
      </c>
      <c r="AK1967">
        <v>1</v>
      </c>
    </row>
    <row r="1968" spans="1:37" x14ac:dyDescent="0.25">
      <c r="A1968" s="18">
        <v>43971</v>
      </c>
      <c r="B1968" t="s">
        <v>253</v>
      </c>
      <c r="C1968" t="s">
        <v>178</v>
      </c>
      <c r="D1968">
        <v>5</v>
      </c>
      <c r="E1968">
        <v>0</v>
      </c>
      <c r="F1968">
        <v>0</v>
      </c>
      <c r="G1968">
        <v>5</v>
      </c>
      <c r="H1968">
        <v>76</v>
      </c>
      <c r="I1968">
        <v>1</v>
      </c>
      <c r="J1968">
        <v>6</v>
      </c>
      <c r="K1968">
        <v>69</v>
      </c>
      <c r="L1968" t="s">
        <v>13</v>
      </c>
      <c r="N1968" t="s">
        <v>178</v>
      </c>
      <c r="O1968" t="s">
        <v>39</v>
      </c>
      <c r="P1968" t="s">
        <v>40</v>
      </c>
      <c r="Q1968" t="s">
        <v>41</v>
      </c>
      <c r="R1968" t="s">
        <v>42</v>
      </c>
      <c r="T1968">
        <v>21</v>
      </c>
      <c r="U1968">
        <v>1</v>
      </c>
      <c r="V1968">
        <v>309</v>
      </c>
      <c r="W1968">
        <v>327</v>
      </c>
      <c r="X1968">
        <v>3026</v>
      </c>
      <c r="Y1968">
        <v>48718</v>
      </c>
      <c r="Z1968">
        <v>5411321</v>
      </c>
      <c r="AA1968">
        <v>111.07</v>
      </c>
      <c r="AB1968">
        <v>121.592271</v>
      </c>
      <c r="AC1968">
        <v>-8.6822049999999997</v>
      </c>
      <c r="AD1968">
        <v>0.92</v>
      </c>
      <c r="AE1968">
        <v>14.04</v>
      </c>
      <c r="AF1968">
        <v>0</v>
      </c>
      <c r="AG1968">
        <v>0.18</v>
      </c>
      <c r="AH1968">
        <v>1.32E-2</v>
      </c>
      <c r="AI1968">
        <v>7.8899999999999998E-2</v>
      </c>
      <c r="AJ1968">
        <v>1.67</v>
      </c>
      <c r="AK1968">
        <v>1</v>
      </c>
    </row>
    <row r="1969" spans="1:37" x14ac:dyDescent="0.25">
      <c r="A1969" s="18">
        <v>43971</v>
      </c>
      <c r="B1969" t="s">
        <v>232</v>
      </c>
      <c r="C1969" t="s">
        <v>179</v>
      </c>
      <c r="D1969">
        <v>20</v>
      </c>
      <c r="E1969">
        <v>0</v>
      </c>
      <c r="F1969">
        <v>0</v>
      </c>
      <c r="G1969">
        <v>20</v>
      </c>
      <c r="H1969">
        <v>406</v>
      </c>
      <c r="I1969">
        <v>6</v>
      </c>
      <c r="J1969">
        <v>48</v>
      </c>
      <c r="K1969">
        <v>352</v>
      </c>
      <c r="L1969" t="s">
        <v>13</v>
      </c>
      <c r="N1969" t="s">
        <v>179</v>
      </c>
      <c r="O1969" t="s">
        <v>39</v>
      </c>
      <c r="P1969" t="s">
        <v>40</v>
      </c>
      <c r="Q1969" t="s">
        <v>179</v>
      </c>
      <c r="R1969" t="s">
        <v>231</v>
      </c>
      <c r="S1969" t="s">
        <v>233</v>
      </c>
      <c r="T1969">
        <v>28</v>
      </c>
      <c r="U1969">
        <v>1</v>
      </c>
      <c r="V1969">
        <v>560</v>
      </c>
      <c r="W1969">
        <v>110</v>
      </c>
      <c r="X1969">
        <v>5411</v>
      </c>
      <c r="Y1969">
        <v>319036</v>
      </c>
      <c r="Z1969">
        <v>4340348</v>
      </c>
      <c r="AA1969">
        <v>13.6</v>
      </c>
      <c r="AB1969">
        <v>138.69603000000001</v>
      </c>
      <c r="AC1969">
        <v>-4.6662095299999997</v>
      </c>
      <c r="AD1969">
        <v>4.6100000000000003</v>
      </c>
      <c r="AE1969">
        <v>93.54</v>
      </c>
      <c r="AF1969">
        <v>0</v>
      </c>
      <c r="AG1969">
        <v>1.38</v>
      </c>
      <c r="AH1969">
        <v>1.4800000000000001E-2</v>
      </c>
      <c r="AI1969">
        <v>0.1182</v>
      </c>
      <c r="AJ1969">
        <v>3.33</v>
      </c>
      <c r="AK1969">
        <v>1</v>
      </c>
    </row>
    <row r="1970" spans="1:37" x14ac:dyDescent="0.25">
      <c r="A1970" s="18">
        <v>43971</v>
      </c>
      <c r="B1970" t="s">
        <v>240</v>
      </c>
      <c r="C1970" t="s">
        <v>180</v>
      </c>
      <c r="D1970">
        <v>1</v>
      </c>
      <c r="E1970">
        <v>0</v>
      </c>
      <c r="F1970">
        <v>1</v>
      </c>
      <c r="G1970">
        <v>0</v>
      </c>
      <c r="H1970">
        <v>106</v>
      </c>
      <c r="I1970">
        <v>0</v>
      </c>
      <c r="J1970">
        <v>6</v>
      </c>
      <c r="K1970">
        <v>100</v>
      </c>
      <c r="L1970" t="s">
        <v>13</v>
      </c>
      <c r="N1970" t="s">
        <v>180</v>
      </c>
      <c r="O1970" t="s">
        <v>39</v>
      </c>
      <c r="P1970" t="s">
        <v>40</v>
      </c>
      <c r="Q1970" t="s">
        <v>179</v>
      </c>
      <c r="R1970" t="s">
        <v>231</v>
      </c>
      <c r="S1970" t="s">
        <v>233</v>
      </c>
      <c r="T1970">
        <v>12</v>
      </c>
      <c r="U1970">
        <v>1</v>
      </c>
      <c r="V1970">
        <v>218</v>
      </c>
      <c r="W1970">
        <v>95</v>
      </c>
      <c r="X1970">
        <v>1742</v>
      </c>
      <c r="Y1970">
        <v>102955</v>
      </c>
      <c r="Z1970">
        <v>1140701</v>
      </c>
      <c r="AA1970">
        <v>11.08</v>
      </c>
      <c r="AB1970">
        <v>132.9762624</v>
      </c>
      <c r="AC1970">
        <v>-2.045160182</v>
      </c>
      <c r="AD1970">
        <v>0.88</v>
      </c>
      <c r="AE1970">
        <v>92.93</v>
      </c>
      <c r="AF1970">
        <v>0</v>
      </c>
      <c r="AG1970">
        <v>0</v>
      </c>
      <c r="AH1970">
        <v>0</v>
      </c>
      <c r="AI1970">
        <v>5.6599999999999998E-2</v>
      </c>
      <c r="AK1970">
        <v>1</v>
      </c>
    </row>
    <row r="1971" spans="1:37" x14ac:dyDescent="0.25">
      <c r="A1971" s="18">
        <v>43971</v>
      </c>
      <c r="B1971" t="s">
        <v>245</v>
      </c>
      <c r="C1971" t="s">
        <v>181</v>
      </c>
      <c r="D1971">
        <v>1</v>
      </c>
      <c r="E1971">
        <v>0</v>
      </c>
      <c r="F1971">
        <v>1</v>
      </c>
      <c r="G1971">
        <v>0</v>
      </c>
      <c r="H1971">
        <v>106</v>
      </c>
      <c r="I1971">
        <v>6</v>
      </c>
      <c r="J1971">
        <v>63</v>
      </c>
      <c r="K1971">
        <v>37</v>
      </c>
      <c r="L1971" t="s">
        <v>13</v>
      </c>
      <c r="N1971" t="s">
        <v>181</v>
      </c>
      <c r="O1971" t="s">
        <v>39</v>
      </c>
      <c r="P1971" t="s">
        <v>40</v>
      </c>
      <c r="Q1971" t="s">
        <v>226</v>
      </c>
      <c r="R1971" t="s">
        <v>215</v>
      </c>
      <c r="T1971">
        <v>10</v>
      </c>
      <c r="U1971">
        <v>2</v>
      </c>
      <c r="V1971">
        <v>169</v>
      </c>
      <c r="W1971">
        <v>268</v>
      </c>
      <c r="X1971">
        <v>1591</v>
      </c>
      <c r="Y1971">
        <v>87024</v>
      </c>
      <c r="Z1971">
        <v>6074100</v>
      </c>
      <c r="AA1971">
        <v>69.8</v>
      </c>
      <c r="AB1971">
        <v>101.8051092</v>
      </c>
      <c r="AC1971">
        <v>0.51164785099999999</v>
      </c>
      <c r="AD1971">
        <v>0.16</v>
      </c>
      <c r="AE1971">
        <v>17.45</v>
      </c>
      <c r="AF1971">
        <v>0</v>
      </c>
      <c r="AG1971">
        <v>0.99</v>
      </c>
      <c r="AH1971">
        <v>5.6599999999999998E-2</v>
      </c>
      <c r="AI1971">
        <v>0.59430000000000005</v>
      </c>
      <c r="AJ1971">
        <v>0.2</v>
      </c>
      <c r="AK1971">
        <v>1</v>
      </c>
    </row>
    <row r="1972" spans="1:37" x14ac:dyDescent="0.25">
      <c r="A1972" s="18">
        <v>43971</v>
      </c>
      <c r="B1972" t="s">
        <v>242</v>
      </c>
      <c r="C1972" t="s">
        <v>182</v>
      </c>
      <c r="D1972">
        <v>1</v>
      </c>
      <c r="E1972">
        <v>0</v>
      </c>
      <c r="F1972">
        <v>0</v>
      </c>
      <c r="G1972">
        <v>1</v>
      </c>
      <c r="H1972">
        <v>78</v>
      </c>
      <c r="I1972">
        <v>2</v>
      </c>
      <c r="J1972">
        <v>25</v>
      </c>
      <c r="K1972">
        <v>51</v>
      </c>
      <c r="L1972" t="s">
        <v>13</v>
      </c>
      <c r="N1972" t="s">
        <v>182</v>
      </c>
      <c r="O1972" t="s">
        <v>39</v>
      </c>
      <c r="P1972" t="s">
        <v>40</v>
      </c>
      <c r="Q1972" t="s">
        <v>220</v>
      </c>
      <c r="R1972" t="s">
        <v>42</v>
      </c>
      <c r="T1972">
        <v>6</v>
      </c>
      <c r="V1972">
        <v>69</v>
      </c>
      <c r="W1972">
        <v>73</v>
      </c>
      <c r="X1972">
        <v>575</v>
      </c>
      <c r="Y1972">
        <v>16787</v>
      </c>
      <c r="Z1972">
        <v>1559984</v>
      </c>
      <c r="AA1972">
        <v>92.93</v>
      </c>
      <c r="AB1972">
        <v>119.3450194</v>
      </c>
      <c r="AC1972">
        <v>-2.4617460530000002</v>
      </c>
      <c r="AD1972">
        <v>0.64</v>
      </c>
      <c r="AE1972">
        <v>50</v>
      </c>
      <c r="AF1972">
        <v>0</v>
      </c>
      <c r="AG1972">
        <v>1.28</v>
      </c>
      <c r="AH1972">
        <v>2.5600000000000001E-2</v>
      </c>
      <c r="AI1972">
        <v>0.32050000000000001</v>
      </c>
      <c r="AJ1972">
        <v>0.5</v>
      </c>
      <c r="AK1972">
        <v>1</v>
      </c>
    </row>
    <row r="1973" spans="1:37" x14ac:dyDescent="0.25">
      <c r="A1973" s="18">
        <v>43971</v>
      </c>
      <c r="B1973" t="s">
        <v>229</v>
      </c>
      <c r="C1973" t="s">
        <v>183</v>
      </c>
      <c r="D1973">
        <v>36</v>
      </c>
      <c r="E1973">
        <v>1</v>
      </c>
      <c r="F1973">
        <v>9</v>
      </c>
      <c r="G1973">
        <v>26</v>
      </c>
      <c r="H1973">
        <v>1099</v>
      </c>
      <c r="I1973">
        <v>55</v>
      </c>
      <c r="J1973">
        <v>366</v>
      </c>
      <c r="K1973">
        <v>678</v>
      </c>
      <c r="L1973" t="s">
        <v>13</v>
      </c>
      <c r="N1973" t="s">
        <v>183</v>
      </c>
      <c r="O1973" t="s">
        <v>39</v>
      </c>
      <c r="P1973" t="s">
        <v>40</v>
      </c>
      <c r="Q1973" t="s">
        <v>220</v>
      </c>
      <c r="R1973" t="s">
        <v>42</v>
      </c>
      <c r="T1973">
        <v>21</v>
      </c>
      <c r="U1973">
        <v>3</v>
      </c>
      <c r="V1973">
        <v>311</v>
      </c>
      <c r="W1973">
        <v>792</v>
      </c>
      <c r="X1973">
        <v>2255</v>
      </c>
      <c r="Y1973">
        <v>46717</v>
      </c>
      <c r="Z1973">
        <v>9426885</v>
      </c>
      <c r="AA1973">
        <v>201.78</v>
      </c>
      <c r="AB1973">
        <v>120.1620559</v>
      </c>
      <c r="AC1973">
        <v>-3.731080714</v>
      </c>
      <c r="AD1973">
        <v>3.82</v>
      </c>
      <c r="AE1973">
        <v>116.58</v>
      </c>
      <c r="AF1973">
        <v>0.11</v>
      </c>
      <c r="AG1973">
        <v>5.83</v>
      </c>
      <c r="AH1973">
        <v>0.05</v>
      </c>
      <c r="AI1973">
        <v>0.33300000000000002</v>
      </c>
      <c r="AJ1973">
        <v>0.77</v>
      </c>
    </row>
    <row r="1974" spans="1:37" x14ac:dyDescent="0.25">
      <c r="A1974" s="18">
        <v>43971</v>
      </c>
      <c r="B1974" t="s">
        <v>238</v>
      </c>
      <c r="C1974" t="s">
        <v>184</v>
      </c>
      <c r="D1974">
        <v>0</v>
      </c>
      <c r="E1974">
        <v>0</v>
      </c>
      <c r="F1974">
        <v>0</v>
      </c>
      <c r="G1974">
        <v>0</v>
      </c>
      <c r="H1974">
        <v>115</v>
      </c>
      <c r="I1974">
        <v>4</v>
      </c>
      <c r="J1974">
        <v>26</v>
      </c>
      <c r="K1974">
        <v>85</v>
      </c>
      <c r="L1974" t="s">
        <v>13</v>
      </c>
      <c r="N1974" t="s">
        <v>184</v>
      </c>
      <c r="O1974" t="s">
        <v>39</v>
      </c>
      <c r="P1974" t="s">
        <v>40</v>
      </c>
      <c r="Q1974" t="s">
        <v>220</v>
      </c>
      <c r="R1974" t="s">
        <v>42</v>
      </c>
      <c r="T1974">
        <v>12</v>
      </c>
      <c r="U1974">
        <v>1</v>
      </c>
      <c r="V1974">
        <v>175</v>
      </c>
      <c r="W1974">
        <v>175</v>
      </c>
      <c r="X1974">
        <v>1842</v>
      </c>
      <c r="Y1974">
        <v>61841</v>
      </c>
      <c r="Z1974">
        <v>2955567</v>
      </c>
      <c r="AA1974">
        <v>47.79</v>
      </c>
      <c r="AB1974">
        <v>121.2010927</v>
      </c>
      <c r="AC1974">
        <v>-1.00413668</v>
      </c>
      <c r="AD1974">
        <v>0</v>
      </c>
      <c r="AE1974">
        <v>38.909999999999997</v>
      </c>
      <c r="AF1974">
        <v>0</v>
      </c>
      <c r="AG1974">
        <v>1.35</v>
      </c>
      <c r="AH1974">
        <v>3.4799999999999998E-2</v>
      </c>
      <c r="AI1974">
        <v>0.2261</v>
      </c>
      <c r="AJ1974">
        <v>1</v>
      </c>
      <c r="AK1974">
        <v>1</v>
      </c>
    </row>
    <row r="1975" spans="1:37" x14ac:dyDescent="0.25">
      <c r="A1975" s="18">
        <v>43971</v>
      </c>
      <c r="B1975" t="s">
        <v>219</v>
      </c>
      <c r="C1975" t="s">
        <v>185</v>
      </c>
      <c r="D1975">
        <v>0</v>
      </c>
      <c r="E1975">
        <v>0</v>
      </c>
      <c r="F1975">
        <v>0</v>
      </c>
      <c r="G1975">
        <v>0</v>
      </c>
      <c r="H1975">
        <v>202</v>
      </c>
      <c r="I1975">
        <v>4</v>
      </c>
      <c r="J1975">
        <v>25</v>
      </c>
      <c r="K1975">
        <v>173</v>
      </c>
      <c r="L1975" t="s">
        <v>13</v>
      </c>
      <c r="N1975" t="s">
        <v>185</v>
      </c>
      <c r="O1975" t="s">
        <v>39</v>
      </c>
      <c r="P1975" t="s">
        <v>40</v>
      </c>
      <c r="Q1975" t="s">
        <v>220</v>
      </c>
      <c r="R1975" t="s">
        <v>42</v>
      </c>
      <c r="T1975">
        <v>15</v>
      </c>
      <c r="U1975">
        <v>2</v>
      </c>
      <c r="V1975">
        <v>219</v>
      </c>
      <c r="W1975">
        <v>377</v>
      </c>
      <c r="X1975">
        <v>1911</v>
      </c>
      <c r="Y1975">
        <v>38068</v>
      </c>
      <c r="Z1975">
        <v>2635461</v>
      </c>
      <c r="AA1975">
        <v>69.23</v>
      </c>
      <c r="AB1975">
        <v>122.070311</v>
      </c>
      <c r="AC1975">
        <v>-4.1246887929999998</v>
      </c>
      <c r="AD1975">
        <v>0</v>
      </c>
      <c r="AE1975">
        <v>76.650000000000006</v>
      </c>
      <c r="AF1975">
        <v>0</v>
      </c>
      <c r="AG1975">
        <v>1.52</v>
      </c>
      <c r="AH1975">
        <v>1.9800000000000002E-2</v>
      </c>
      <c r="AI1975">
        <v>0.12379999999999999</v>
      </c>
      <c r="AJ1975">
        <v>0</v>
      </c>
      <c r="AK1975">
        <v>1</v>
      </c>
    </row>
    <row r="1976" spans="1:37" x14ac:dyDescent="0.25">
      <c r="A1976" s="18">
        <v>43971</v>
      </c>
      <c r="B1976" t="s">
        <v>252</v>
      </c>
      <c r="C1976" t="s">
        <v>186</v>
      </c>
      <c r="D1976">
        <v>24</v>
      </c>
      <c r="E1976">
        <v>1</v>
      </c>
      <c r="F1976">
        <v>0</v>
      </c>
      <c r="G1976">
        <v>23</v>
      </c>
      <c r="H1976">
        <v>148</v>
      </c>
      <c r="I1976">
        <v>15</v>
      </c>
      <c r="J1976">
        <v>30</v>
      </c>
      <c r="K1976">
        <v>103</v>
      </c>
      <c r="L1976" t="s">
        <v>13</v>
      </c>
      <c r="N1976" t="s">
        <v>186</v>
      </c>
      <c r="O1976" t="s">
        <v>39</v>
      </c>
      <c r="P1976" t="s">
        <v>40</v>
      </c>
      <c r="Q1976" t="s">
        <v>220</v>
      </c>
      <c r="R1976" t="s">
        <v>42</v>
      </c>
      <c r="T1976">
        <v>11</v>
      </c>
      <c r="U1976">
        <v>4</v>
      </c>
      <c r="V1976">
        <v>171</v>
      </c>
      <c r="W1976">
        <v>332</v>
      </c>
      <c r="X1976">
        <v>1507</v>
      </c>
      <c r="Y1976">
        <v>13892</v>
      </c>
      <c r="Z1976">
        <v>2641884</v>
      </c>
      <c r="AA1976">
        <v>190.17</v>
      </c>
      <c r="AB1976">
        <v>124.5212396</v>
      </c>
      <c r="AC1976">
        <v>1.259638212</v>
      </c>
      <c r="AD1976">
        <v>9.08</v>
      </c>
      <c r="AE1976">
        <v>56.02</v>
      </c>
      <c r="AF1976">
        <v>0.38</v>
      </c>
      <c r="AG1976">
        <v>5.68</v>
      </c>
      <c r="AH1976">
        <v>0.1014</v>
      </c>
      <c r="AI1976">
        <v>0.20269999999999999</v>
      </c>
      <c r="AJ1976">
        <v>2.4</v>
      </c>
    </row>
    <row r="1977" spans="1:37" x14ac:dyDescent="0.25">
      <c r="A1977" s="18">
        <v>43971</v>
      </c>
      <c r="B1977" t="s">
        <v>239</v>
      </c>
      <c r="C1977" t="s">
        <v>56</v>
      </c>
      <c r="D1977">
        <v>8</v>
      </c>
      <c r="E1977">
        <v>1</v>
      </c>
      <c r="F1977">
        <v>28</v>
      </c>
      <c r="G1977">
        <v>-21</v>
      </c>
      <c r="H1977">
        <v>428</v>
      </c>
      <c r="I1977">
        <v>24</v>
      </c>
      <c r="J1977">
        <v>146</v>
      </c>
      <c r="K1977">
        <v>258</v>
      </c>
      <c r="L1977" t="s">
        <v>13</v>
      </c>
      <c r="N1977" t="s">
        <v>56</v>
      </c>
      <c r="O1977" t="s">
        <v>39</v>
      </c>
      <c r="P1977" t="s">
        <v>40</v>
      </c>
      <c r="Q1977" t="s">
        <v>226</v>
      </c>
      <c r="R1977" t="s">
        <v>215</v>
      </c>
      <c r="T1977">
        <v>12</v>
      </c>
      <c r="U1977">
        <v>7</v>
      </c>
      <c r="V1977">
        <v>179</v>
      </c>
      <c r="W1977">
        <v>230</v>
      </c>
      <c r="X1977">
        <v>928</v>
      </c>
      <c r="Y1977">
        <v>42013</v>
      </c>
      <c r="Z1977">
        <v>5519245</v>
      </c>
      <c r="AA1977">
        <v>131.37</v>
      </c>
      <c r="AB1977">
        <v>100.46506239999999</v>
      </c>
      <c r="AC1977">
        <v>-0.850253225</v>
      </c>
      <c r="AD1977">
        <v>1.45</v>
      </c>
      <c r="AE1977">
        <v>77.55</v>
      </c>
      <c r="AF1977">
        <v>0.18</v>
      </c>
      <c r="AG1977">
        <v>4.3499999999999996</v>
      </c>
      <c r="AH1977">
        <v>5.6099999999999997E-2</v>
      </c>
      <c r="AI1977">
        <v>0.34110000000000001</v>
      </c>
      <c r="AJ1977">
        <v>0.73</v>
      </c>
    </row>
    <row r="1978" spans="1:37" x14ac:dyDescent="0.25">
      <c r="A1978" s="18">
        <v>43971</v>
      </c>
      <c r="B1978" t="s">
        <v>243</v>
      </c>
      <c r="C1978" t="s">
        <v>156</v>
      </c>
      <c r="D1978">
        <v>50</v>
      </c>
      <c r="E1978">
        <v>2</v>
      </c>
      <c r="F1978">
        <v>1</v>
      </c>
      <c r="G1978">
        <v>47</v>
      </c>
      <c r="H1978">
        <v>643</v>
      </c>
      <c r="I1978">
        <v>23</v>
      </c>
      <c r="J1978">
        <v>77</v>
      </c>
      <c r="K1978">
        <v>543</v>
      </c>
      <c r="L1978" t="s">
        <v>13</v>
      </c>
      <c r="N1978" t="s">
        <v>156</v>
      </c>
      <c r="O1978" t="s">
        <v>39</v>
      </c>
      <c r="P1978" t="s">
        <v>40</v>
      </c>
      <c r="Q1978" t="s">
        <v>226</v>
      </c>
      <c r="R1978" t="s">
        <v>215</v>
      </c>
      <c r="T1978">
        <v>13</v>
      </c>
      <c r="U1978">
        <v>4</v>
      </c>
      <c r="V1978">
        <v>241</v>
      </c>
      <c r="W1978">
        <v>387</v>
      </c>
      <c r="X1978">
        <v>2853</v>
      </c>
      <c r="Y1978">
        <v>91592</v>
      </c>
      <c r="Z1978">
        <v>8217551</v>
      </c>
      <c r="AA1978">
        <v>89.72</v>
      </c>
      <c r="AB1978">
        <v>104.16946470000001</v>
      </c>
      <c r="AC1978">
        <v>-3.2162118080000002</v>
      </c>
      <c r="AD1978">
        <v>6.08</v>
      </c>
      <c r="AE1978">
        <v>78.25</v>
      </c>
      <c r="AF1978">
        <v>0.24</v>
      </c>
      <c r="AG1978">
        <v>2.8</v>
      </c>
      <c r="AH1978">
        <v>3.5799999999999998E-2</v>
      </c>
      <c r="AI1978">
        <v>0.1198</v>
      </c>
      <c r="AJ1978">
        <v>0.88</v>
      </c>
    </row>
    <row r="1979" spans="1:37" x14ac:dyDescent="0.25">
      <c r="A1979" s="18">
        <v>43971</v>
      </c>
      <c r="B1979" t="s">
        <v>225</v>
      </c>
      <c r="C1979" t="s">
        <v>187</v>
      </c>
      <c r="D1979">
        <v>15</v>
      </c>
      <c r="E1979">
        <v>2</v>
      </c>
      <c r="F1979">
        <v>16</v>
      </c>
      <c r="G1979">
        <v>-3</v>
      </c>
      <c r="H1979">
        <v>243</v>
      </c>
      <c r="I1979">
        <v>33</v>
      </c>
      <c r="J1979">
        <v>74</v>
      </c>
      <c r="K1979">
        <v>136</v>
      </c>
      <c r="L1979" t="s">
        <v>13</v>
      </c>
      <c r="N1979" t="s">
        <v>187</v>
      </c>
      <c r="O1979" t="s">
        <v>39</v>
      </c>
      <c r="P1979" t="s">
        <v>40</v>
      </c>
      <c r="Q1979" t="s">
        <v>226</v>
      </c>
      <c r="R1979" t="s">
        <v>215</v>
      </c>
      <c r="T1979">
        <v>25</v>
      </c>
      <c r="U1979">
        <v>8</v>
      </c>
      <c r="V1979">
        <v>450</v>
      </c>
      <c r="W1979">
        <v>693</v>
      </c>
      <c r="X1979">
        <v>5417</v>
      </c>
      <c r="Y1979">
        <v>72981</v>
      </c>
      <c r="Z1979">
        <v>14874889</v>
      </c>
      <c r="AA1979">
        <v>203.82</v>
      </c>
      <c r="AB1979">
        <v>99.051964420000004</v>
      </c>
      <c r="AC1979">
        <v>2.1918944530000002</v>
      </c>
      <c r="AD1979">
        <v>1.01</v>
      </c>
      <c r="AE1979">
        <v>16.34</v>
      </c>
      <c r="AF1979">
        <v>0.13</v>
      </c>
      <c r="AG1979">
        <v>2.2200000000000002</v>
      </c>
      <c r="AH1979">
        <v>0.1358</v>
      </c>
      <c r="AI1979">
        <v>0.30449999999999999</v>
      </c>
      <c r="AJ1979">
        <v>1.5</v>
      </c>
      <c r="AK1979">
        <v>2</v>
      </c>
    </row>
    <row r="1980" spans="1:37" x14ac:dyDescent="0.25">
      <c r="A1980" s="18">
        <v>43972</v>
      </c>
      <c r="B1980" t="s">
        <v>235</v>
      </c>
      <c r="C1980" t="s">
        <v>157</v>
      </c>
      <c r="D1980">
        <v>0</v>
      </c>
      <c r="E1980">
        <v>0</v>
      </c>
      <c r="F1980">
        <v>0</v>
      </c>
      <c r="G1980">
        <v>0</v>
      </c>
      <c r="H1980">
        <v>18</v>
      </c>
      <c r="I1980">
        <v>1</v>
      </c>
      <c r="J1980">
        <v>15</v>
      </c>
      <c r="K1980">
        <v>2</v>
      </c>
      <c r="L1980" t="s">
        <v>13</v>
      </c>
      <c r="N1980" t="s">
        <v>157</v>
      </c>
      <c r="O1980" t="s">
        <v>39</v>
      </c>
      <c r="P1980" t="s">
        <v>40</v>
      </c>
      <c r="Q1980" t="s">
        <v>226</v>
      </c>
      <c r="R1980" t="s">
        <v>215</v>
      </c>
      <c r="S1980" t="s">
        <v>233</v>
      </c>
      <c r="T1980">
        <v>18</v>
      </c>
      <c r="U1980">
        <v>5</v>
      </c>
      <c r="V1980">
        <v>289</v>
      </c>
      <c r="X1980">
        <v>6497</v>
      </c>
      <c r="Y1980">
        <v>57956</v>
      </c>
      <c r="Z1980">
        <v>5247257</v>
      </c>
      <c r="AA1980">
        <v>90.54</v>
      </c>
      <c r="AB1980">
        <v>96.910521739999993</v>
      </c>
      <c r="AC1980">
        <v>4.2256146279999998</v>
      </c>
      <c r="AD1980">
        <v>0</v>
      </c>
      <c r="AE1980">
        <v>3.43</v>
      </c>
      <c r="AF1980">
        <v>0</v>
      </c>
      <c r="AG1980">
        <v>0.19</v>
      </c>
      <c r="AH1980">
        <v>5.5599999999999997E-2</v>
      </c>
      <c r="AI1980">
        <v>0.83330000000000004</v>
      </c>
      <c r="AJ1980">
        <v>1</v>
      </c>
      <c r="AK1980">
        <v>1</v>
      </c>
    </row>
    <row r="1981" spans="1:37" x14ac:dyDescent="0.25">
      <c r="A1981" s="18">
        <v>43972</v>
      </c>
      <c r="B1981" t="s">
        <v>37</v>
      </c>
      <c r="C1981" t="s">
        <v>38</v>
      </c>
      <c r="D1981">
        <v>3</v>
      </c>
      <c r="E1981">
        <v>0</v>
      </c>
      <c r="F1981">
        <v>4</v>
      </c>
      <c r="G1981">
        <v>-1</v>
      </c>
      <c r="H1981">
        <v>365</v>
      </c>
      <c r="I1981">
        <v>2</v>
      </c>
      <c r="J1981">
        <v>273</v>
      </c>
      <c r="K1981">
        <v>90</v>
      </c>
      <c r="L1981" t="s">
        <v>13</v>
      </c>
      <c r="N1981" t="s">
        <v>38</v>
      </c>
      <c r="O1981" t="s">
        <v>39</v>
      </c>
      <c r="P1981" t="s">
        <v>40</v>
      </c>
      <c r="Q1981" t="s">
        <v>41</v>
      </c>
      <c r="R1981" t="s">
        <v>42</v>
      </c>
      <c r="T1981">
        <v>8</v>
      </c>
      <c r="U1981">
        <v>1</v>
      </c>
      <c r="V1981">
        <v>57</v>
      </c>
      <c r="W1981">
        <v>80</v>
      </c>
      <c r="X1981">
        <v>636</v>
      </c>
      <c r="Y1981">
        <v>5780</v>
      </c>
      <c r="Z1981">
        <v>4216171</v>
      </c>
      <c r="AA1981">
        <v>729.43</v>
      </c>
      <c r="AB1981">
        <v>115.1317136</v>
      </c>
      <c r="AC1981">
        <v>-8.3694716880000009</v>
      </c>
      <c r="AD1981">
        <v>0.71</v>
      </c>
      <c r="AE1981">
        <v>86.57</v>
      </c>
      <c r="AF1981">
        <v>0</v>
      </c>
      <c r="AG1981">
        <v>0.47</v>
      </c>
      <c r="AH1981">
        <v>5.4999999999999997E-3</v>
      </c>
      <c r="AI1981">
        <v>0.74790000000000001</v>
      </c>
      <c r="AJ1981">
        <v>0.38</v>
      </c>
      <c r="AK1981">
        <v>1</v>
      </c>
    </row>
    <row r="1982" spans="1:37" x14ac:dyDescent="0.25">
      <c r="A1982" s="18">
        <v>43972</v>
      </c>
      <c r="B1982" t="s">
        <v>218</v>
      </c>
      <c r="C1982" t="s">
        <v>158</v>
      </c>
      <c r="D1982">
        <v>54</v>
      </c>
      <c r="E1982">
        <v>3</v>
      </c>
      <c r="F1982">
        <v>9</v>
      </c>
      <c r="G1982">
        <v>42</v>
      </c>
      <c r="H1982">
        <v>695</v>
      </c>
      <c r="I1982">
        <v>64</v>
      </c>
      <c r="J1982">
        <v>171</v>
      </c>
      <c r="K1982">
        <v>460</v>
      </c>
      <c r="L1982" t="s">
        <v>13</v>
      </c>
      <c r="N1982" t="s">
        <v>158</v>
      </c>
      <c r="O1982" t="s">
        <v>39</v>
      </c>
      <c r="P1982" t="s">
        <v>40</v>
      </c>
      <c r="Q1982" t="s">
        <v>214</v>
      </c>
      <c r="R1982" t="s">
        <v>215</v>
      </c>
      <c r="T1982">
        <v>4</v>
      </c>
      <c r="U1982">
        <v>4</v>
      </c>
      <c r="V1982">
        <v>155</v>
      </c>
      <c r="W1982">
        <v>313</v>
      </c>
      <c r="X1982">
        <v>1238</v>
      </c>
      <c r="Y1982">
        <v>9663</v>
      </c>
      <c r="Z1982">
        <v>10722374</v>
      </c>
      <c r="AA1982">
        <v>1109.6400000000001</v>
      </c>
      <c r="AB1982">
        <v>106.1090043</v>
      </c>
      <c r="AC1982">
        <v>-6.4567363880000004</v>
      </c>
      <c r="AD1982">
        <v>5.04</v>
      </c>
      <c r="AE1982">
        <v>64.819999999999993</v>
      </c>
      <c r="AF1982">
        <v>0.28000000000000003</v>
      </c>
      <c r="AG1982">
        <v>5.97</v>
      </c>
      <c r="AH1982">
        <v>9.2100000000000001E-2</v>
      </c>
      <c r="AI1982">
        <v>0.246</v>
      </c>
      <c r="AJ1982">
        <v>54</v>
      </c>
    </row>
    <row r="1983" spans="1:37" x14ac:dyDescent="0.25">
      <c r="A1983" s="18">
        <v>43972</v>
      </c>
      <c r="B1983" t="s">
        <v>250</v>
      </c>
      <c r="C1983" t="s">
        <v>159</v>
      </c>
      <c r="D1983">
        <v>2</v>
      </c>
      <c r="E1983">
        <v>0</v>
      </c>
      <c r="F1983">
        <v>2</v>
      </c>
      <c r="G1983">
        <v>0</v>
      </c>
      <c r="H1983">
        <v>69</v>
      </c>
      <c r="I1983">
        <v>2</v>
      </c>
      <c r="J1983">
        <v>9</v>
      </c>
      <c r="K1983">
        <v>58</v>
      </c>
      <c r="L1983" t="s">
        <v>13</v>
      </c>
      <c r="N1983" t="s">
        <v>159</v>
      </c>
      <c r="O1983" t="s">
        <v>39</v>
      </c>
      <c r="P1983" t="s">
        <v>40</v>
      </c>
      <c r="Q1983" t="s">
        <v>226</v>
      </c>
      <c r="R1983" t="s">
        <v>215</v>
      </c>
      <c r="T1983">
        <v>9</v>
      </c>
      <c r="U1983">
        <v>1</v>
      </c>
      <c r="V1983">
        <v>129</v>
      </c>
      <c r="W1983">
        <v>172</v>
      </c>
      <c r="X1983">
        <v>1341</v>
      </c>
      <c r="Y1983">
        <v>19919</v>
      </c>
      <c r="Z1983">
        <v>1999539</v>
      </c>
      <c r="AA1983">
        <v>100.38</v>
      </c>
      <c r="AB1983">
        <v>102.33842129999999</v>
      </c>
      <c r="AC1983">
        <v>-3.5335836270000001</v>
      </c>
      <c r="AD1983">
        <v>1</v>
      </c>
      <c r="AE1983">
        <v>34.51</v>
      </c>
      <c r="AF1983">
        <v>0</v>
      </c>
      <c r="AG1983">
        <v>1</v>
      </c>
      <c r="AH1983">
        <v>2.9000000000000001E-2</v>
      </c>
      <c r="AI1983">
        <v>0.13039999999999999</v>
      </c>
      <c r="AK1983">
        <v>1</v>
      </c>
    </row>
    <row r="1984" spans="1:37" x14ac:dyDescent="0.25">
      <c r="A1984" s="18">
        <v>43972</v>
      </c>
      <c r="B1984" t="s">
        <v>213</v>
      </c>
      <c r="C1984" t="s">
        <v>161</v>
      </c>
      <c r="D1984">
        <v>70</v>
      </c>
      <c r="E1984">
        <v>8</v>
      </c>
      <c r="F1984">
        <v>131</v>
      </c>
      <c r="G1984">
        <v>-69</v>
      </c>
      <c r="H1984">
        <v>5687</v>
      </c>
      <c r="I1984">
        <v>435</v>
      </c>
      <c r="J1984">
        <v>1395</v>
      </c>
      <c r="K1984">
        <v>3857</v>
      </c>
      <c r="L1984" t="s">
        <v>13</v>
      </c>
      <c r="N1984" t="s">
        <v>161</v>
      </c>
      <c r="O1984" t="s">
        <v>39</v>
      </c>
      <c r="P1984" t="s">
        <v>40</v>
      </c>
      <c r="Q1984" t="s">
        <v>214</v>
      </c>
      <c r="R1984" t="s">
        <v>215</v>
      </c>
      <c r="S1984" t="s">
        <v>216</v>
      </c>
      <c r="T1984">
        <v>1</v>
      </c>
      <c r="U1984">
        <v>5</v>
      </c>
      <c r="V1984">
        <v>44</v>
      </c>
      <c r="W1984">
        <v>267</v>
      </c>
      <c r="Y1984">
        <v>664</v>
      </c>
      <c r="Z1984">
        <v>10846145</v>
      </c>
      <c r="AA1984">
        <v>16334.31</v>
      </c>
      <c r="AB1984">
        <v>106.8361183</v>
      </c>
      <c r="AC1984">
        <v>-6.2046989909999999</v>
      </c>
      <c r="AD1984">
        <v>6.45</v>
      </c>
      <c r="AE1984">
        <v>524.33000000000004</v>
      </c>
      <c r="AF1984">
        <v>0.74</v>
      </c>
      <c r="AG1984">
        <v>40.11</v>
      </c>
      <c r="AH1984">
        <v>7.6499999999999999E-2</v>
      </c>
      <c r="AI1984">
        <v>0.24529999999999999</v>
      </c>
      <c r="AJ1984">
        <v>0.82</v>
      </c>
      <c r="AK1984">
        <v>8</v>
      </c>
    </row>
    <row r="1985" spans="1:37" x14ac:dyDescent="0.25">
      <c r="A1985" s="18">
        <v>43972</v>
      </c>
      <c r="B1985" t="s">
        <v>223</v>
      </c>
      <c r="C1985" t="s">
        <v>160</v>
      </c>
      <c r="D1985">
        <v>6</v>
      </c>
      <c r="E1985">
        <v>0</v>
      </c>
      <c r="F1985">
        <v>7</v>
      </c>
      <c r="G1985">
        <v>-1</v>
      </c>
      <c r="H1985">
        <v>200</v>
      </c>
      <c r="I1985">
        <v>8</v>
      </c>
      <c r="J1985">
        <v>121</v>
      </c>
      <c r="K1985">
        <v>71</v>
      </c>
      <c r="L1985" t="s">
        <v>13</v>
      </c>
      <c r="N1985" t="s">
        <v>160</v>
      </c>
      <c r="O1985" t="s">
        <v>39</v>
      </c>
      <c r="P1985" t="s">
        <v>40</v>
      </c>
      <c r="Q1985" t="s">
        <v>214</v>
      </c>
      <c r="R1985" t="s">
        <v>215</v>
      </c>
      <c r="S1985" t="s">
        <v>224</v>
      </c>
      <c r="T1985">
        <v>4</v>
      </c>
      <c r="U1985">
        <v>1</v>
      </c>
      <c r="V1985">
        <v>78</v>
      </c>
      <c r="W1985">
        <v>46</v>
      </c>
      <c r="X1985">
        <v>392</v>
      </c>
      <c r="Y1985">
        <v>3133</v>
      </c>
      <c r="Z1985">
        <v>3631015</v>
      </c>
      <c r="AA1985">
        <v>1158.9000000000001</v>
      </c>
      <c r="AB1985">
        <v>110.4448783</v>
      </c>
      <c r="AC1985">
        <v>-7.8945018500000002</v>
      </c>
      <c r="AD1985">
        <v>1.65</v>
      </c>
      <c r="AE1985">
        <v>55.08</v>
      </c>
      <c r="AF1985">
        <v>0</v>
      </c>
      <c r="AG1985">
        <v>2.2000000000000002</v>
      </c>
      <c r="AH1985">
        <v>0.04</v>
      </c>
      <c r="AI1985">
        <v>0.60499999999999998</v>
      </c>
      <c r="AJ1985">
        <v>3</v>
      </c>
      <c r="AK1985">
        <v>1</v>
      </c>
    </row>
    <row r="1986" spans="1:37" x14ac:dyDescent="0.25">
      <c r="A1986" s="18">
        <v>43972</v>
      </c>
      <c r="B1986" t="s">
        <v>254</v>
      </c>
      <c r="C1986" t="s">
        <v>162</v>
      </c>
      <c r="D1986">
        <v>16</v>
      </c>
      <c r="E1986">
        <v>0</v>
      </c>
      <c r="F1986">
        <v>0</v>
      </c>
      <c r="G1986">
        <v>16</v>
      </c>
      <c r="H1986">
        <v>44</v>
      </c>
      <c r="I1986">
        <v>2</v>
      </c>
      <c r="J1986">
        <v>15</v>
      </c>
      <c r="K1986">
        <v>27</v>
      </c>
      <c r="L1986" t="s">
        <v>13</v>
      </c>
      <c r="N1986" t="s">
        <v>162</v>
      </c>
      <c r="O1986" t="s">
        <v>39</v>
      </c>
      <c r="P1986" t="s">
        <v>40</v>
      </c>
      <c r="Q1986" t="s">
        <v>220</v>
      </c>
      <c r="R1986" t="s">
        <v>42</v>
      </c>
      <c r="T1986">
        <v>5</v>
      </c>
      <c r="U1986">
        <v>1</v>
      </c>
      <c r="V1986">
        <v>77</v>
      </c>
      <c r="W1986">
        <v>72</v>
      </c>
      <c r="X1986">
        <v>657</v>
      </c>
      <c r="Y1986">
        <v>11257</v>
      </c>
      <c r="Z1986">
        <v>1180651</v>
      </c>
      <c r="AA1986">
        <v>104.88</v>
      </c>
      <c r="AB1986">
        <v>122.37605809999999</v>
      </c>
      <c r="AC1986">
        <v>0.68700260400000002</v>
      </c>
      <c r="AD1986">
        <v>13.55</v>
      </c>
      <c r="AE1986">
        <v>37.270000000000003</v>
      </c>
      <c r="AF1986">
        <v>0</v>
      </c>
      <c r="AG1986">
        <v>1.69</v>
      </c>
      <c r="AH1986">
        <v>4.5499999999999999E-2</v>
      </c>
      <c r="AI1986">
        <v>0.34089999999999998</v>
      </c>
      <c r="AK1986">
        <v>1</v>
      </c>
    </row>
    <row r="1987" spans="1:37" x14ac:dyDescent="0.25">
      <c r="A1987" s="18">
        <v>43972</v>
      </c>
      <c r="B1987" t="s">
        <v>246</v>
      </c>
      <c r="C1987" t="s">
        <v>163</v>
      </c>
      <c r="D1987">
        <v>0</v>
      </c>
      <c r="E1987">
        <v>0</v>
      </c>
      <c r="F1987">
        <v>2</v>
      </c>
      <c r="G1987">
        <v>-2</v>
      </c>
      <c r="H1987">
        <v>88</v>
      </c>
      <c r="I1987">
        <v>0</v>
      </c>
      <c r="J1987">
        <v>8</v>
      </c>
      <c r="K1987">
        <v>80</v>
      </c>
      <c r="L1987" t="s">
        <v>13</v>
      </c>
      <c r="N1987" t="s">
        <v>163</v>
      </c>
      <c r="O1987" t="s">
        <v>39</v>
      </c>
      <c r="P1987" t="s">
        <v>40</v>
      </c>
      <c r="Q1987" t="s">
        <v>226</v>
      </c>
      <c r="R1987" t="s">
        <v>215</v>
      </c>
      <c r="T1987">
        <v>9</v>
      </c>
      <c r="U1987">
        <v>2</v>
      </c>
      <c r="V1987">
        <v>141</v>
      </c>
      <c r="W1987">
        <v>163</v>
      </c>
      <c r="X1987">
        <v>1399</v>
      </c>
      <c r="Y1987">
        <v>50058</v>
      </c>
      <c r="Z1987">
        <v>3493357</v>
      </c>
      <c r="AA1987">
        <v>69.790000000000006</v>
      </c>
      <c r="AB1987">
        <v>102.72364039999999</v>
      </c>
      <c r="AC1987">
        <v>-1.69769766</v>
      </c>
      <c r="AD1987">
        <v>0</v>
      </c>
      <c r="AE1987">
        <v>25.19</v>
      </c>
      <c r="AF1987">
        <v>0</v>
      </c>
      <c r="AG1987">
        <v>0</v>
      </c>
      <c r="AH1987">
        <v>0</v>
      </c>
      <c r="AI1987">
        <v>9.0899999999999995E-2</v>
      </c>
      <c r="AJ1987">
        <v>0</v>
      </c>
      <c r="AK1987">
        <v>1</v>
      </c>
    </row>
    <row r="1988" spans="1:37" x14ac:dyDescent="0.25">
      <c r="A1988" s="18">
        <v>43972</v>
      </c>
      <c r="B1988" t="s">
        <v>217</v>
      </c>
      <c r="C1988" t="s">
        <v>164</v>
      </c>
      <c r="D1988">
        <v>83</v>
      </c>
      <c r="E1988">
        <v>0</v>
      </c>
      <c r="F1988">
        <v>10</v>
      </c>
      <c r="G1988">
        <v>73</v>
      </c>
      <c r="H1988">
        <v>1933</v>
      </c>
      <c r="I1988">
        <v>119</v>
      </c>
      <c r="J1988">
        <v>419</v>
      </c>
      <c r="K1988">
        <v>1395</v>
      </c>
      <c r="L1988" t="s">
        <v>13</v>
      </c>
      <c r="N1988" t="s">
        <v>164</v>
      </c>
      <c r="O1988" t="s">
        <v>39</v>
      </c>
      <c r="P1988" t="s">
        <v>40</v>
      </c>
      <c r="Q1988" t="s">
        <v>214</v>
      </c>
      <c r="R1988" t="s">
        <v>215</v>
      </c>
      <c r="T1988">
        <v>18</v>
      </c>
      <c r="U1988">
        <v>9</v>
      </c>
      <c r="V1988">
        <v>627</v>
      </c>
      <c r="W1988">
        <v>645</v>
      </c>
      <c r="X1988">
        <v>5312</v>
      </c>
      <c r="Y1988">
        <v>35378</v>
      </c>
      <c r="Z1988">
        <v>45161325</v>
      </c>
      <c r="AA1988">
        <v>1276.55</v>
      </c>
      <c r="AB1988">
        <v>107.60370829999999</v>
      </c>
      <c r="AC1988">
        <v>-6.9204320829999997</v>
      </c>
      <c r="AD1988">
        <v>1.84</v>
      </c>
      <c r="AE1988">
        <v>42.8</v>
      </c>
      <c r="AF1988">
        <v>0</v>
      </c>
      <c r="AG1988">
        <v>2.63</v>
      </c>
      <c r="AH1988">
        <v>6.1600000000000002E-2</v>
      </c>
      <c r="AI1988">
        <v>0.21679999999999999</v>
      </c>
      <c r="AJ1988">
        <v>0.51</v>
      </c>
      <c r="AK1988">
        <v>1</v>
      </c>
    </row>
    <row r="1989" spans="1:37" x14ac:dyDescent="0.25">
      <c r="A1989" s="18">
        <v>43972</v>
      </c>
      <c r="B1989" t="s">
        <v>227</v>
      </c>
      <c r="C1989" t="s">
        <v>165</v>
      </c>
      <c r="D1989">
        <v>25</v>
      </c>
      <c r="E1989">
        <v>0</v>
      </c>
      <c r="F1989">
        <v>2</v>
      </c>
      <c r="G1989">
        <v>23</v>
      </c>
      <c r="H1989">
        <v>1206</v>
      </c>
      <c r="I1989">
        <v>61</v>
      </c>
      <c r="J1989">
        <v>252</v>
      </c>
      <c r="K1989">
        <v>893</v>
      </c>
      <c r="L1989" t="s">
        <v>13</v>
      </c>
      <c r="N1989" t="s">
        <v>165</v>
      </c>
      <c r="O1989" t="s">
        <v>39</v>
      </c>
      <c r="P1989" t="s">
        <v>40</v>
      </c>
      <c r="Q1989" t="s">
        <v>214</v>
      </c>
      <c r="R1989" t="s">
        <v>215</v>
      </c>
      <c r="T1989">
        <v>29</v>
      </c>
      <c r="U1989">
        <v>6</v>
      </c>
      <c r="V1989">
        <v>576</v>
      </c>
      <c r="W1989">
        <v>753</v>
      </c>
      <c r="X1989">
        <v>7809</v>
      </c>
      <c r="Y1989">
        <v>32801</v>
      </c>
      <c r="Z1989">
        <v>36364072</v>
      </c>
      <c r="AA1989">
        <v>1108.6400000000001</v>
      </c>
      <c r="AB1989">
        <v>110.20111489999999</v>
      </c>
      <c r="AC1989">
        <v>-7.2590971770000001</v>
      </c>
      <c r="AD1989">
        <v>0.69</v>
      </c>
      <c r="AE1989">
        <v>33.159999999999997</v>
      </c>
      <c r="AF1989">
        <v>0</v>
      </c>
      <c r="AG1989">
        <v>1.68</v>
      </c>
      <c r="AH1989">
        <v>5.0599999999999999E-2</v>
      </c>
      <c r="AI1989">
        <v>0.20899999999999999</v>
      </c>
      <c r="AJ1989">
        <v>1.47</v>
      </c>
      <c r="AK1989">
        <v>1</v>
      </c>
    </row>
    <row r="1990" spans="1:37" x14ac:dyDescent="0.25">
      <c r="A1990" s="18">
        <v>43972</v>
      </c>
      <c r="B1990" t="s">
        <v>228</v>
      </c>
      <c r="C1990" t="s">
        <v>166</v>
      </c>
      <c r="D1990">
        <v>492</v>
      </c>
      <c r="E1990">
        <v>13</v>
      </c>
      <c r="F1990">
        <v>16</v>
      </c>
      <c r="G1990">
        <v>463</v>
      </c>
      <c r="H1990">
        <v>2923</v>
      </c>
      <c r="I1990">
        <v>240</v>
      </c>
      <c r="J1990">
        <v>391</v>
      </c>
      <c r="K1990">
        <v>2292</v>
      </c>
      <c r="L1990" t="s">
        <v>13</v>
      </c>
      <c r="N1990" t="s">
        <v>166</v>
      </c>
      <c r="O1990" t="s">
        <v>39</v>
      </c>
      <c r="P1990" t="s">
        <v>40</v>
      </c>
      <c r="Q1990" t="s">
        <v>214</v>
      </c>
      <c r="R1990" t="s">
        <v>215</v>
      </c>
      <c r="T1990">
        <v>29</v>
      </c>
      <c r="U1990">
        <v>9</v>
      </c>
      <c r="V1990">
        <v>666</v>
      </c>
      <c r="W1990">
        <v>777</v>
      </c>
      <c r="X1990">
        <v>7724</v>
      </c>
      <c r="Y1990">
        <v>47803</v>
      </c>
      <c r="Z1990">
        <v>40479023</v>
      </c>
      <c r="AA1990">
        <v>846.78</v>
      </c>
      <c r="AB1990">
        <v>112.7329414</v>
      </c>
      <c r="AC1990">
        <v>-7.7233455790000001</v>
      </c>
      <c r="AD1990">
        <v>12.15</v>
      </c>
      <c r="AE1990">
        <v>72.209999999999994</v>
      </c>
      <c r="AF1990">
        <v>0.32</v>
      </c>
      <c r="AG1990">
        <v>5.93</v>
      </c>
      <c r="AH1990">
        <v>8.2100000000000006E-2</v>
      </c>
      <c r="AI1990">
        <v>0.1338</v>
      </c>
      <c r="AJ1990">
        <v>4</v>
      </c>
      <c r="AK1990">
        <v>2.17</v>
      </c>
    </row>
    <row r="1991" spans="1:37" x14ac:dyDescent="0.25">
      <c r="A1991" s="18">
        <v>43972</v>
      </c>
      <c r="B1991" t="s">
        <v>244</v>
      </c>
      <c r="C1991" t="s">
        <v>167</v>
      </c>
      <c r="D1991">
        <v>1</v>
      </c>
      <c r="E1991">
        <v>0</v>
      </c>
      <c r="F1991">
        <v>5</v>
      </c>
      <c r="G1991">
        <v>-4</v>
      </c>
      <c r="H1991">
        <v>130</v>
      </c>
      <c r="I1991">
        <v>2</v>
      </c>
      <c r="J1991">
        <v>36</v>
      </c>
      <c r="K1991">
        <v>92</v>
      </c>
      <c r="L1991" t="s">
        <v>13</v>
      </c>
      <c r="N1991" t="s">
        <v>167</v>
      </c>
      <c r="O1991" t="s">
        <v>39</v>
      </c>
      <c r="P1991" t="s">
        <v>40</v>
      </c>
      <c r="Q1991" t="s">
        <v>222</v>
      </c>
      <c r="R1991" t="s">
        <v>215</v>
      </c>
      <c r="T1991">
        <v>12</v>
      </c>
      <c r="U1991">
        <v>2</v>
      </c>
      <c r="V1991">
        <v>174</v>
      </c>
      <c r="W1991">
        <v>99</v>
      </c>
      <c r="X1991">
        <v>2031</v>
      </c>
      <c r="Y1991">
        <v>147307</v>
      </c>
      <c r="Z1991">
        <v>5422814</v>
      </c>
      <c r="AA1991">
        <v>36.81</v>
      </c>
      <c r="AB1991">
        <v>111.1211776</v>
      </c>
      <c r="AC1991">
        <v>-8.6474572E-2</v>
      </c>
      <c r="AD1991">
        <v>0.18</v>
      </c>
      <c r="AE1991">
        <v>23.97</v>
      </c>
      <c r="AF1991">
        <v>0</v>
      </c>
      <c r="AG1991">
        <v>0.37</v>
      </c>
      <c r="AH1991">
        <v>1.54E-2</v>
      </c>
      <c r="AI1991">
        <v>0.27689999999999998</v>
      </c>
      <c r="AK1991">
        <v>1</v>
      </c>
    </row>
    <row r="1992" spans="1:37" x14ac:dyDescent="0.25">
      <c r="A1992" s="18">
        <v>43972</v>
      </c>
      <c r="B1992" t="s">
        <v>247</v>
      </c>
      <c r="C1992" t="s">
        <v>168</v>
      </c>
      <c r="D1992">
        <v>8</v>
      </c>
      <c r="E1992">
        <v>4</v>
      </c>
      <c r="F1992">
        <v>1</v>
      </c>
      <c r="G1992">
        <v>3</v>
      </c>
      <c r="H1992">
        <v>548</v>
      </c>
      <c r="I1992">
        <v>59</v>
      </c>
      <c r="J1992">
        <v>77</v>
      </c>
      <c r="K1992">
        <v>412</v>
      </c>
      <c r="L1992" t="s">
        <v>13</v>
      </c>
      <c r="N1992" t="s">
        <v>168</v>
      </c>
      <c r="O1992" t="s">
        <v>39</v>
      </c>
      <c r="P1992" t="s">
        <v>40</v>
      </c>
      <c r="Q1992" t="s">
        <v>222</v>
      </c>
      <c r="R1992" t="s">
        <v>42</v>
      </c>
      <c r="T1992">
        <v>11</v>
      </c>
      <c r="U1992">
        <v>2</v>
      </c>
      <c r="V1992">
        <v>153</v>
      </c>
      <c r="W1992">
        <v>144</v>
      </c>
      <c r="X1992">
        <v>1864</v>
      </c>
      <c r="Y1992">
        <v>38744</v>
      </c>
      <c r="Z1992">
        <v>4023049</v>
      </c>
      <c r="AA1992">
        <v>103.84</v>
      </c>
      <c r="AB1992">
        <v>115.4385783</v>
      </c>
      <c r="AC1992">
        <v>-2.993594979</v>
      </c>
      <c r="AD1992">
        <v>1.99</v>
      </c>
      <c r="AE1992">
        <v>136.22</v>
      </c>
      <c r="AF1992">
        <v>0.99</v>
      </c>
      <c r="AG1992">
        <v>14.67</v>
      </c>
      <c r="AH1992">
        <v>0.1077</v>
      </c>
      <c r="AI1992">
        <v>0.14050000000000001</v>
      </c>
      <c r="AJ1992">
        <v>0.14000000000000001</v>
      </c>
      <c r="AK1992">
        <v>1</v>
      </c>
    </row>
    <row r="1993" spans="1:37" x14ac:dyDescent="0.25">
      <c r="A1993" s="18">
        <v>43972</v>
      </c>
      <c r="B1993" t="s">
        <v>236</v>
      </c>
      <c r="C1993" t="s">
        <v>169</v>
      </c>
      <c r="D1993">
        <v>13</v>
      </c>
      <c r="E1993">
        <v>0</v>
      </c>
      <c r="F1993">
        <v>10</v>
      </c>
      <c r="G1993">
        <v>3</v>
      </c>
      <c r="H1993">
        <v>250</v>
      </c>
      <c r="I1993">
        <v>10</v>
      </c>
      <c r="J1993">
        <v>77</v>
      </c>
      <c r="K1993">
        <v>163</v>
      </c>
      <c r="L1993" t="s">
        <v>13</v>
      </c>
      <c r="N1993" t="s">
        <v>169</v>
      </c>
      <c r="O1993" t="s">
        <v>39</v>
      </c>
      <c r="P1993" t="s">
        <v>40</v>
      </c>
      <c r="Q1993" t="s">
        <v>222</v>
      </c>
      <c r="R1993" t="s">
        <v>215</v>
      </c>
      <c r="T1993">
        <v>13</v>
      </c>
      <c r="U1993">
        <v>1</v>
      </c>
      <c r="V1993">
        <v>136</v>
      </c>
      <c r="W1993">
        <v>139</v>
      </c>
      <c r="X1993">
        <v>1432</v>
      </c>
      <c r="Y1993">
        <v>153565</v>
      </c>
      <c r="Z1993">
        <v>2570289</v>
      </c>
      <c r="AA1993">
        <v>16.739999999999998</v>
      </c>
      <c r="AB1993">
        <v>113.41765359999999</v>
      </c>
      <c r="AC1993">
        <v>-1.6024846530000001</v>
      </c>
      <c r="AD1993">
        <v>5.0599999999999996</v>
      </c>
      <c r="AE1993">
        <v>97.27</v>
      </c>
      <c r="AF1993">
        <v>0</v>
      </c>
      <c r="AG1993">
        <v>3.89</v>
      </c>
      <c r="AH1993">
        <v>0.04</v>
      </c>
      <c r="AI1993">
        <v>0.308</v>
      </c>
      <c r="AJ1993">
        <v>1.44</v>
      </c>
      <c r="AK1993">
        <v>1</v>
      </c>
    </row>
    <row r="1994" spans="1:37" x14ac:dyDescent="0.25">
      <c r="A1994" s="18">
        <v>43972</v>
      </c>
      <c r="B1994" t="s">
        <v>221</v>
      </c>
      <c r="C1994" t="s">
        <v>170</v>
      </c>
      <c r="D1994">
        <v>2</v>
      </c>
      <c r="E1994">
        <v>0</v>
      </c>
      <c r="F1994">
        <v>11</v>
      </c>
      <c r="G1994">
        <v>-9</v>
      </c>
      <c r="H1994">
        <v>263</v>
      </c>
      <c r="I1994">
        <v>3</v>
      </c>
      <c r="J1994">
        <v>95</v>
      </c>
      <c r="K1994">
        <v>165</v>
      </c>
      <c r="L1994" t="s">
        <v>13</v>
      </c>
      <c r="N1994" t="s">
        <v>170</v>
      </c>
      <c r="O1994" t="s">
        <v>39</v>
      </c>
      <c r="P1994" t="s">
        <v>40</v>
      </c>
      <c r="Q1994" t="s">
        <v>222</v>
      </c>
      <c r="R1994" t="s">
        <v>42</v>
      </c>
      <c r="T1994">
        <v>7</v>
      </c>
      <c r="U1994">
        <v>3</v>
      </c>
      <c r="V1994">
        <v>103</v>
      </c>
      <c r="W1994">
        <v>197</v>
      </c>
      <c r="X1994">
        <v>841</v>
      </c>
      <c r="Y1994">
        <v>129067</v>
      </c>
      <c r="Z1994">
        <v>3552191</v>
      </c>
      <c r="AA1994">
        <v>27.52</v>
      </c>
      <c r="AB1994">
        <v>116.4684405</v>
      </c>
      <c r="AC1994">
        <v>0.45385803000000002</v>
      </c>
      <c r="AD1994">
        <v>0.56000000000000005</v>
      </c>
      <c r="AE1994">
        <v>74.040000000000006</v>
      </c>
      <c r="AF1994">
        <v>0</v>
      </c>
      <c r="AG1994">
        <v>0.84</v>
      </c>
      <c r="AH1994">
        <v>1.14E-2</v>
      </c>
      <c r="AI1994">
        <v>0.36120000000000002</v>
      </c>
      <c r="AJ1994">
        <v>0.33</v>
      </c>
      <c r="AK1994">
        <v>1</v>
      </c>
    </row>
    <row r="1995" spans="1:37" x14ac:dyDescent="0.25">
      <c r="A1995" s="18">
        <v>43972</v>
      </c>
      <c r="B1995" t="s">
        <v>241</v>
      </c>
      <c r="C1995" t="s">
        <v>171</v>
      </c>
      <c r="D1995">
        <v>2</v>
      </c>
      <c r="E1995">
        <v>0</v>
      </c>
      <c r="F1995">
        <v>3</v>
      </c>
      <c r="G1995">
        <v>-1</v>
      </c>
      <c r="H1995">
        <v>162</v>
      </c>
      <c r="I1995">
        <v>1</v>
      </c>
      <c r="J1995">
        <v>54</v>
      </c>
      <c r="K1995">
        <v>107</v>
      </c>
      <c r="L1995" t="s">
        <v>13</v>
      </c>
      <c r="N1995" t="s">
        <v>171</v>
      </c>
      <c r="O1995" t="s">
        <v>39</v>
      </c>
      <c r="P1995" t="s">
        <v>40</v>
      </c>
      <c r="Q1995" t="s">
        <v>222</v>
      </c>
      <c r="R1995" t="s">
        <v>42</v>
      </c>
      <c r="T1995">
        <v>4</v>
      </c>
      <c r="U1995">
        <v>1</v>
      </c>
      <c r="V1995">
        <v>53</v>
      </c>
      <c r="W1995">
        <v>35</v>
      </c>
      <c r="X1995">
        <v>447</v>
      </c>
      <c r="Y1995">
        <v>75468</v>
      </c>
      <c r="Z1995">
        <v>648407</v>
      </c>
      <c r="AA1995">
        <v>8.59</v>
      </c>
      <c r="AB1995">
        <v>116.2188791</v>
      </c>
      <c r="AC1995">
        <v>2.8910126209999998</v>
      </c>
      <c r="AD1995">
        <v>3.08</v>
      </c>
      <c r="AE1995">
        <v>249.84</v>
      </c>
      <c r="AF1995">
        <v>0</v>
      </c>
      <c r="AG1995">
        <v>1.54</v>
      </c>
      <c r="AH1995">
        <v>6.1999999999999998E-3</v>
      </c>
      <c r="AI1995">
        <v>0.33329999999999999</v>
      </c>
      <c r="AK1995">
        <v>1</v>
      </c>
    </row>
    <row r="1996" spans="1:37" x14ac:dyDescent="0.25">
      <c r="A1996" s="18">
        <v>43972</v>
      </c>
      <c r="B1996" t="s">
        <v>248</v>
      </c>
      <c r="C1996" t="s">
        <v>172</v>
      </c>
      <c r="D1996">
        <v>1</v>
      </c>
      <c r="E1996">
        <v>0</v>
      </c>
      <c r="F1996">
        <v>1</v>
      </c>
      <c r="G1996">
        <v>0</v>
      </c>
      <c r="H1996">
        <v>36</v>
      </c>
      <c r="I1996">
        <v>1</v>
      </c>
      <c r="J1996">
        <v>26</v>
      </c>
      <c r="K1996">
        <v>9</v>
      </c>
      <c r="L1996" t="s">
        <v>13</v>
      </c>
      <c r="N1996" t="s">
        <v>172</v>
      </c>
      <c r="O1996" t="s">
        <v>39</v>
      </c>
      <c r="P1996" t="s">
        <v>40</v>
      </c>
      <c r="Q1996" t="s">
        <v>226</v>
      </c>
      <c r="R1996" t="s">
        <v>215</v>
      </c>
      <c r="T1996">
        <v>6</v>
      </c>
      <c r="U1996">
        <v>1</v>
      </c>
      <c r="V1996">
        <v>47</v>
      </c>
      <c r="W1996">
        <v>82</v>
      </c>
      <c r="X1996">
        <v>309</v>
      </c>
      <c r="Y1996">
        <v>16424</v>
      </c>
      <c r="Z1996">
        <v>1379767</v>
      </c>
      <c r="AA1996">
        <v>84.01</v>
      </c>
      <c r="AB1996">
        <v>106.5499324</v>
      </c>
      <c r="AC1996">
        <v>-2.4474441269999998</v>
      </c>
      <c r="AD1996">
        <v>0.72</v>
      </c>
      <c r="AE1996">
        <v>26.09</v>
      </c>
      <c r="AF1996">
        <v>0</v>
      </c>
      <c r="AG1996">
        <v>0.72</v>
      </c>
      <c r="AH1996">
        <v>2.7799999999999998E-2</v>
      </c>
      <c r="AI1996">
        <v>0.72219999999999995</v>
      </c>
      <c r="AJ1996">
        <v>0.17</v>
      </c>
      <c r="AK1996">
        <v>1</v>
      </c>
    </row>
    <row r="1997" spans="1:37" x14ac:dyDescent="0.25">
      <c r="A1997" s="18">
        <v>43972</v>
      </c>
      <c r="B1997" t="s">
        <v>249</v>
      </c>
      <c r="C1997" t="s">
        <v>173</v>
      </c>
      <c r="D1997">
        <v>0</v>
      </c>
      <c r="E1997">
        <v>0</v>
      </c>
      <c r="F1997">
        <v>0</v>
      </c>
      <c r="G1997">
        <v>0</v>
      </c>
      <c r="H1997">
        <v>135</v>
      </c>
      <c r="I1997">
        <v>11</v>
      </c>
      <c r="J1997">
        <v>81</v>
      </c>
      <c r="K1997">
        <v>43</v>
      </c>
      <c r="L1997" t="s">
        <v>13</v>
      </c>
      <c r="N1997" t="s">
        <v>173</v>
      </c>
      <c r="O1997" t="s">
        <v>39</v>
      </c>
      <c r="P1997" t="s">
        <v>40</v>
      </c>
      <c r="Q1997" t="s">
        <v>226</v>
      </c>
      <c r="R1997" t="s">
        <v>215</v>
      </c>
      <c r="T1997">
        <v>5</v>
      </c>
      <c r="U1997">
        <v>2</v>
      </c>
      <c r="V1997">
        <v>75</v>
      </c>
      <c r="W1997">
        <v>142</v>
      </c>
      <c r="X1997">
        <v>275</v>
      </c>
      <c r="Y1997">
        <v>8202</v>
      </c>
      <c r="Z1997">
        <v>1929400</v>
      </c>
      <c r="AA1997">
        <v>235.24</v>
      </c>
      <c r="AB1997">
        <v>108.261746</v>
      </c>
      <c r="AC1997">
        <v>3.9163459999999999</v>
      </c>
      <c r="AD1997">
        <v>0</v>
      </c>
      <c r="AE1997">
        <v>69.97</v>
      </c>
      <c r="AF1997">
        <v>0</v>
      </c>
      <c r="AG1997">
        <v>5.7</v>
      </c>
      <c r="AH1997">
        <v>8.1500000000000003E-2</v>
      </c>
      <c r="AI1997">
        <v>0.6</v>
      </c>
      <c r="AJ1997">
        <v>1</v>
      </c>
      <c r="AK1997">
        <v>1</v>
      </c>
    </row>
    <row r="1998" spans="1:37" x14ac:dyDescent="0.25">
      <c r="A1998" s="18">
        <v>43972</v>
      </c>
      <c r="B1998" t="s">
        <v>237</v>
      </c>
      <c r="C1998" t="s">
        <v>174</v>
      </c>
      <c r="D1998">
        <v>16</v>
      </c>
      <c r="E1998">
        <v>0</v>
      </c>
      <c r="F1998">
        <v>2</v>
      </c>
      <c r="G1998">
        <v>14</v>
      </c>
      <c r="H1998">
        <v>101</v>
      </c>
      <c r="I1998">
        <v>8</v>
      </c>
      <c r="J1998">
        <v>31</v>
      </c>
      <c r="K1998">
        <v>62</v>
      </c>
      <c r="L1998" t="s">
        <v>13</v>
      </c>
      <c r="N1998" t="s">
        <v>174</v>
      </c>
      <c r="O1998" t="s">
        <v>39</v>
      </c>
      <c r="P1998" t="s">
        <v>40</v>
      </c>
      <c r="Q1998" t="s">
        <v>226</v>
      </c>
      <c r="R1998" t="s">
        <v>215</v>
      </c>
      <c r="T1998">
        <v>13</v>
      </c>
      <c r="U1998">
        <v>2</v>
      </c>
      <c r="V1998">
        <v>228</v>
      </c>
      <c r="W1998">
        <v>205</v>
      </c>
      <c r="X1998">
        <v>2435</v>
      </c>
      <c r="Y1998">
        <v>34624</v>
      </c>
      <c r="Z1998">
        <v>9095591</v>
      </c>
      <c r="AA1998">
        <v>262.7</v>
      </c>
      <c r="AB1998">
        <v>105.0214366</v>
      </c>
      <c r="AC1998">
        <v>-4.9167929749999999</v>
      </c>
      <c r="AD1998">
        <v>1.76</v>
      </c>
      <c r="AE1998">
        <v>11.1</v>
      </c>
      <c r="AF1998">
        <v>0</v>
      </c>
      <c r="AG1998">
        <v>0.88</v>
      </c>
      <c r="AH1998">
        <v>7.9200000000000007E-2</v>
      </c>
      <c r="AI1998">
        <v>0.30690000000000001</v>
      </c>
      <c r="AJ1998">
        <v>8</v>
      </c>
      <c r="AK1998">
        <v>1</v>
      </c>
    </row>
    <row r="1999" spans="1:37" x14ac:dyDescent="0.25">
      <c r="A1999" s="18">
        <v>43972</v>
      </c>
      <c r="B1999" t="s">
        <v>230</v>
      </c>
      <c r="C1999" t="s">
        <v>175</v>
      </c>
      <c r="D1999">
        <v>11</v>
      </c>
      <c r="E1999">
        <v>0</v>
      </c>
      <c r="F1999">
        <v>1</v>
      </c>
      <c r="G1999">
        <v>10</v>
      </c>
      <c r="H1999">
        <v>135</v>
      </c>
      <c r="I1999">
        <v>7</v>
      </c>
      <c r="J1999">
        <v>21</v>
      </c>
      <c r="K1999">
        <v>107</v>
      </c>
      <c r="L1999" t="s">
        <v>13</v>
      </c>
      <c r="N1999" t="s">
        <v>175</v>
      </c>
      <c r="O1999" t="s">
        <v>39</v>
      </c>
      <c r="P1999" t="s">
        <v>40</v>
      </c>
      <c r="Q1999" t="s">
        <v>175</v>
      </c>
      <c r="R1999" t="s">
        <v>231</v>
      </c>
      <c r="T1999">
        <v>9</v>
      </c>
      <c r="U1999">
        <v>2</v>
      </c>
      <c r="V1999">
        <v>118</v>
      </c>
      <c r="W1999">
        <v>35</v>
      </c>
      <c r="X1999">
        <v>1198</v>
      </c>
      <c r="Y1999">
        <v>46914</v>
      </c>
      <c r="Z1999">
        <v>1847097</v>
      </c>
      <c r="AA1999">
        <v>39.369999999999997</v>
      </c>
      <c r="AB1999">
        <v>129.57679200000001</v>
      </c>
      <c r="AC1999">
        <v>-3.1925720000000002</v>
      </c>
      <c r="AD1999">
        <v>5.96</v>
      </c>
      <c r="AE1999">
        <v>73.09</v>
      </c>
      <c r="AF1999">
        <v>0</v>
      </c>
      <c r="AG1999">
        <v>3.79</v>
      </c>
      <c r="AH1999">
        <v>5.1900000000000002E-2</v>
      </c>
      <c r="AI1999">
        <v>0.15559999999999999</v>
      </c>
      <c r="AJ1999">
        <v>0.65</v>
      </c>
      <c r="AK1999">
        <v>0</v>
      </c>
    </row>
    <row r="2000" spans="1:37" x14ac:dyDescent="0.25">
      <c r="A2000" s="18">
        <v>43972</v>
      </c>
      <c r="B2000" t="s">
        <v>234</v>
      </c>
      <c r="C2000" t="s">
        <v>176</v>
      </c>
      <c r="D2000">
        <v>1</v>
      </c>
      <c r="E2000">
        <v>0</v>
      </c>
      <c r="F2000">
        <v>0</v>
      </c>
      <c r="G2000">
        <v>1</v>
      </c>
      <c r="H2000">
        <v>97</v>
      </c>
      <c r="I2000">
        <v>4</v>
      </c>
      <c r="J2000">
        <v>13</v>
      </c>
      <c r="K2000">
        <v>80</v>
      </c>
      <c r="L2000" t="s">
        <v>13</v>
      </c>
      <c r="N2000" t="s">
        <v>176</v>
      </c>
      <c r="O2000" t="s">
        <v>39</v>
      </c>
      <c r="P2000" t="s">
        <v>40</v>
      </c>
      <c r="Q2000" t="s">
        <v>175</v>
      </c>
      <c r="R2000" t="s">
        <v>231</v>
      </c>
      <c r="T2000">
        <v>8</v>
      </c>
      <c r="U2000">
        <v>2</v>
      </c>
      <c r="V2000">
        <v>116</v>
      </c>
      <c r="W2000">
        <v>118</v>
      </c>
      <c r="X2000">
        <v>1063</v>
      </c>
      <c r="Y2000">
        <v>31983</v>
      </c>
      <c r="Z2000">
        <v>1307803</v>
      </c>
      <c r="AA2000">
        <v>40.89</v>
      </c>
      <c r="AB2000">
        <v>127.5391072</v>
      </c>
      <c r="AC2000">
        <v>0.212036949</v>
      </c>
      <c r="AD2000">
        <v>0.76</v>
      </c>
      <c r="AE2000">
        <v>74.17</v>
      </c>
      <c r="AF2000">
        <v>0</v>
      </c>
      <c r="AG2000">
        <v>3.06</v>
      </c>
      <c r="AH2000">
        <v>4.1200000000000001E-2</v>
      </c>
      <c r="AI2000">
        <v>0.13400000000000001</v>
      </c>
      <c r="AJ2000">
        <v>1</v>
      </c>
      <c r="AK2000">
        <v>1</v>
      </c>
    </row>
    <row r="2001" spans="1:37" x14ac:dyDescent="0.25">
      <c r="A2001" s="18">
        <v>43972</v>
      </c>
      <c r="B2001" t="s">
        <v>251</v>
      </c>
      <c r="C2001" t="s">
        <v>177</v>
      </c>
      <c r="D2001">
        <v>17</v>
      </c>
      <c r="E2001">
        <v>0</v>
      </c>
      <c r="F2001">
        <v>4</v>
      </c>
      <c r="G2001">
        <v>13</v>
      </c>
      <c r="H2001">
        <v>408</v>
      </c>
      <c r="I2001">
        <v>7</v>
      </c>
      <c r="J2001">
        <v>217</v>
      </c>
      <c r="K2001">
        <v>184</v>
      </c>
      <c r="L2001" t="s">
        <v>13</v>
      </c>
      <c r="N2001" t="s">
        <v>177</v>
      </c>
      <c r="O2001" t="s">
        <v>39</v>
      </c>
      <c r="P2001" t="s">
        <v>40</v>
      </c>
      <c r="Q2001" t="s">
        <v>41</v>
      </c>
      <c r="R2001" t="s">
        <v>42</v>
      </c>
      <c r="T2001">
        <v>8</v>
      </c>
      <c r="U2001">
        <v>2</v>
      </c>
      <c r="V2001">
        <v>117</v>
      </c>
      <c r="W2001">
        <v>145</v>
      </c>
      <c r="X2001">
        <v>995</v>
      </c>
      <c r="Y2001">
        <v>18572</v>
      </c>
      <c r="Z2001">
        <v>5270247</v>
      </c>
      <c r="AA2001">
        <v>283.77</v>
      </c>
      <c r="AB2001">
        <v>117.5086257</v>
      </c>
      <c r="AC2001">
        <v>-8.6069988659999996</v>
      </c>
      <c r="AD2001">
        <v>3.23</v>
      </c>
      <c r="AE2001">
        <v>77.42</v>
      </c>
      <c r="AF2001">
        <v>0</v>
      </c>
      <c r="AG2001">
        <v>1.33</v>
      </c>
      <c r="AH2001">
        <v>1.72E-2</v>
      </c>
      <c r="AI2001">
        <v>0.53190000000000004</v>
      </c>
      <c r="AJ2001">
        <v>0.94</v>
      </c>
      <c r="AK2001">
        <v>1</v>
      </c>
    </row>
    <row r="2002" spans="1:37" x14ac:dyDescent="0.25">
      <c r="A2002" s="18">
        <v>43972</v>
      </c>
      <c r="B2002" t="s">
        <v>253</v>
      </c>
      <c r="C2002" t="s">
        <v>178</v>
      </c>
      <c r="D2002">
        <v>3</v>
      </c>
      <c r="E2002">
        <v>0</v>
      </c>
      <c r="F2002">
        <v>0</v>
      </c>
      <c r="G2002">
        <v>3</v>
      </c>
      <c r="H2002">
        <v>79</v>
      </c>
      <c r="I2002">
        <v>1</v>
      </c>
      <c r="J2002">
        <v>6</v>
      </c>
      <c r="K2002">
        <v>72</v>
      </c>
      <c r="L2002" t="s">
        <v>13</v>
      </c>
      <c r="N2002" t="s">
        <v>178</v>
      </c>
      <c r="O2002" t="s">
        <v>39</v>
      </c>
      <c r="P2002" t="s">
        <v>40</v>
      </c>
      <c r="Q2002" t="s">
        <v>41</v>
      </c>
      <c r="R2002" t="s">
        <v>42</v>
      </c>
      <c r="T2002">
        <v>21</v>
      </c>
      <c r="U2002">
        <v>1</v>
      </c>
      <c r="V2002">
        <v>309</v>
      </c>
      <c r="W2002">
        <v>327</v>
      </c>
      <c r="X2002">
        <v>3026</v>
      </c>
      <c r="Y2002">
        <v>48718</v>
      </c>
      <c r="Z2002">
        <v>5411321</v>
      </c>
      <c r="AA2002">
        <v>111.07</v>
      </c>
      <c r="AB2002">
        <v>121.592271</v>
      </c>
      <c r="AC2002">
        <v>-8.6822049999999997</v>
      </c>
      <c r="AD2002">
        <v>0.55000000000000004</v>
      </c>
      <c r="AE2002">
        <v>14.6</v>
      </c>
      <c r="AF2002">
        <v>0</v>
      </c>
      <c r="AG2002">
        <v>0.18</v>
      </c>
      <c r="AH2002">
        <v>1.2699999999999999E-2</v>
      </c>
      <c r="AI2002">
        <v>7.5899999999999995E-2</v>
      </c>
      <c r="AJ2002">
        <v>0.6</v>
      </c>
      <c r="AK2002">
        <v>1</v>
      </c>
    </row>
    <row r="2003" spans="1:37" x14ac:dyDescent="0.25">
      <c r="A2003" s="18">
        <v>43972</v>
      </c>
      <c r="B2003" t="s">
        <v>232</v>
      </c>
      <c r="C2003" t="s">
        <v>179</v>
      </c>
      <c r="D2003">
        <v>1</v>
      </c>
      <c r="E2003">
        <v>0</v>
      </c>
      <c r="F2003">
        <v>0</v>
      </c>
      <c r="G2003">
        <v>1</v>
      </c>
      <c r="H2003">
        <v>407</v>
      </c>
      <c r="I2003">
        <v>6</v>
      </c>
      <c r="J2003">
        <v>48</v>
      </c>
      <c r="K2003">
        <v>353</v>
      </c>
      <c r="L2003" t="s">
        <v>13</v>
      </c>
      <c r="N2003" t="s">
        <v>179</v>
      </c>
      <c r="O2003" t="s">
        <v>39</v>
      </c>
      <c r="P2003" t="s">
        <v>40</v>
      </c>
      <c r="Q2003" t="s">
        <v>179</v>
      </c>
      <c r="R2003" t="s">
        <v>231</v>
      </c>
      <c r="S2003" t="s">
        <v>233</v>
      </c>
      <c r="T2003">
        <v>28</v>
      </c>
      <c r="U2003">
        <v>1</v>
      </c>
      <c r="V2003">
        <v>560</v>
      </c>
      <c r="W2003">
        <v>110</v>
      </c>
      <c r="X2003">
        <v>5411</v>
      </c>
      <c r="Y2003">
        <v>319036</v>
      </c>
      <c r="Z2003">
        <v>4340348</v>
      </c>
      <c r="AA2003">
        <v>13.6</v>
      </c>
      <c r="AB2003">
        <v>138.69603000000001</v>
      </c>
      <c r="AC2003">
        <v>-4.6662095299999997</v>
      </c>
      <c r="AD2003">
        <v>0.23</v>
      </c>
      <c r="AE2003">
        <v>93.77</v>
      </c>
      <c r="AF2003">
        <v>0</v>
      </c>
      <c r="AG2003">
        <v>1.38</v>
      </c>
      <c r="AH2003">
        <v>1.47E-2</v>
      </c>
      <c r="AI2003">
        <v>0.1179</v>
      </c>
      <c r="AJ2003">
        <v>0.05</v>
      </c>
      <c r="AK2003">
        <v>1</v>
      </c>
    </row>
    <row r="2004" spans="1:37" x14ac:dyDescent="0.25">
      <c r="A2004" s="18">
        <v>43972</v>
      </c>
      <c r="B2004" t="s">
        <v>240</v>
      </c>
      <c r="C2004" t="s">
        <v>180</v>
      </c>
      <c r="D2004">
        <v>3</v>
      </c>
      <c r="E2004">
        <v>0</v>
      </c>
      <c r="F2004">
        <v>1</v>
      </c>
      <c r="G2004">
        <v>2</v>
      </c>
      <c r="H2004">
        <v>109</v>
      </c>
      <c r="I2004">
        <v>0</v>
      </c>
      <c r="J2004">
        <v>7</v>
      </c>
      <c r="K2004">
        <v>102</v>
      </c>
      <c r="L2004" t="s">
        <v>13</v>
      </c>
      <c r="N2004" t="s">
        <v>180</v>
      </c>
      <c r="O2004" t="s">
        <v>39</v>
      </c>
      <c r="P2004" t="s">
        <v>40</v>
      </c>
      <c r="Q2004" t="s">
        <v>179</v>
      </c>
      <c r="R2004" t="s">
        <v>231</v>
      </c>
      <c r="S2004" t="s">
        <v>233</v>
      </c>
      <c r="T2004">
        <v>12</v>
      </c>
      <c r="U2004">
        <v>1</v>
      </c>
      <c r="V2004">
        <v>218</v>
      </c>
      <c r="W2004">
        <v>95</v>
      </c>
      <c r="X2004">
        <v>1742</v>
      </c>
      <c r="Y2004">
        <v>102955</v>
      </c>
      <c r="Z2004">
        <v>1140701</v>
      </c>
      <c r="AA2004">
        <v>11.08</v>
      </c>
      <c r="AB2004">
        <v>132.9762624</v>
      </c>
      <c r="AC2004">
        <v>-2.045160182</v>
      </c>
      <c r="AD2004">
        <v>2.63</v>
      </c>
      <c r="AE2004">
        <v>95.56</v>
      </c>
      <c r="AF2004">
        <v>0</v>
      </c>
      <c r="AG2004">
        <v>0</v>
      </c>
      <c r="AH2004">
        <v>0</v>
      </c>
      <c r="AI2004">
        <v>6.4199999999999993E-2</v>
      </c>
      <c r="AJ2004">
        <v>3</v>
      </c>
      <c r="AK2004">
        <v>1</v>
      </c>
    </row>
    <row r="2005" spans="1:37" x14ac:dyDescent="0.25">
      <c r="A2005" s="18">
        <v>43972</v>
      </c>
      <c r="B2005" t="s">
        <v>245</v>
      </c>
      <c r="C2005" t="s">
        <v>181</v>
      </c>
      <c r="D2005">
        <v>1</v>
      </c>
      <c r="E2005">
        <v>0</v>
      </c>
      <c r="F2005">
        <v>3</v>
      </c>
      <c r="G2005">
        <v>-2</v>
      </c>
      <c r="H2005">
        <v>107</v>
      </c>
      <c r="I2005">
        <v>6</v>
      </c>
      <c r="J2005">
        <v>66</v>
      </c>
      <c r="K2005">
        <v>35</v>
      </c>
      <c r="L2005" t="s">
        <v>13</v>
      </c>
      <c r="N2005" t="s">
        <v>181</v>
      </c>
      <c r="O2005" t="s">
        <v>39</v>
      </c>
      <c r="P2005" t="s">
        <v>40</v>
      </c>
      <c r="Q2005" t="s">
        <v>226</v>
      </c>
      <c r="R2005" t="s">
        <v>215</v>
      </c>
      <c r="T2005">
        <v>10</v>
      </c>
      <c r="U2005">
        <v>2</v>
      </c>
      <c r="V2005">
        <v>169</v>
      </c>
      <c r="W2005">
        <v>268</v>
      </c>
      <c r="X2005">
        <v>1591</v>
      </c>
      <c r="Y2005">
        <v>87024</v>
      </c>
      <c r="Z2005">
        <v>6074100</v>
      </c>
      <c r="AA2005">
        <v>69.8</v>
      </c>
      <c r="AB2005">
        <v>101.8051092</v>
      </c>
      <c r="AC2005">
        <v>0.51164785099999999</v>
      </c>
      <c r="AD2005">
        <v>0.16</v>
      </c>
      <c r="AE2005">
        <v>17.62</v>
      </c>
      <c r="AF2005">
        <v>0</v>
      </c>
      <c r="AG2005">
        <v>0.99</v>
      </c>
      <c r="AH2005">
        <v>5.6099999999999997E-2</v>
      </c>
      <c r="AI2005">
        <v>0.61680000000000001</v>
      </c>
      <c r="AJ2005">
        <v>1</v>
      </c>
      <c r="AK2005">
        <v>1</v>
      </c>
    </row>
    <row r="2006" spans="1:37" x14ac:dyDescent="0.25">
      <c r="A2006" s="18">
        <v>43972</v>
      </c>
      <c r="B2006" t="s">
        <v>242</v>
      </c>
      <c r="C2006" t="s">
        <v>182</v>
      </c>
      <c r="D2006">
        <v>8</v>
      </c>
      <c r="E2006">
        <v>0</v>
      </c>
      <c r="F2006">
        <v>0</v>
      </c>
      <c r="G2006">
        <v>8</v>
      </c>
      <c r="H2006">
        <v>86</v>
      </c>
      <c r="I2006">
        <v>2</v>
      </c>
      <c r="J2006">
        <v>25</v>
      </c>
      <c r="K2006">
        <v>59</v>
      </c>
      <c r="L2006" t="s">
        <v>13</v>
      </c>
      <c r="N2006" t="s">
        <v>182</v>
      </c>
      <c r="O2006" t="s">
        <v>39</v>
      </c>
      <c r="P2006" t="s">
        <v>40</v>
      </c>
      <c r="Q2006" t="s">
        <v>220</v>
      </c>
      <c r="R2006" t="s">
        <v>42</v>
      </c>
      <c r="T2006">
        <v>6</v>
      </c>
      <c r="V2006">
        <v>69</v>
      </c>
      <c r="W2006">
        <v>73</v>
      </c>
      <c r="X2006">
        <v>575</v>
      </c>
      <c r="Y2006">
        <v>16787</v>
      </c>
      <c r="Z2006">
        <v>1559984</v>
      </c>
      <c r="AA2006">
        <v>92.93</v>
      </c>
      <c r="AB2006">
        <v>119.3450194</v>
      </c>
      <c r="AC2006">
        <v>-2.4617460530000002</v>
      </c>
      <c r="AD2006">
        <v>5.13</v>
      </c>
      <c r="AE2006">
        <v>55.13</v>
      </c>
      <c r="AF2006">
        <v>0</v>
      </c>
      <c r="AG2006">
        <v>1.28</v>
      </c>
      <c r="AH2006">
        <v>2.3300000000000001E-2</v>
      </c>
      <c r="AI2006">
        <v>0.29070000000000001</v>
      </c>
      <c r="AJ2006">
        <v>8</v>
      </c>
      <c r="AK2006">
        <v>1</v>
      </c>
    </row>
    <row r="2007" spans="1:37" x14ac:dyDescent="0.25">
      <c r="A2007" s="18">
        <v>43972</v>
      </c>
      <c r="B2007" t="s">
        <v>229</v>
      </c>
      <c r="C2007" t="s">
        <v>183</v>
      </c>
      <c r="D2007">
        <v>33</v>
      </c>
      <c r="E2007">
        <v>3</v>
      </c>
      <c r="F2007">
        <v>31</v>
      </c>
      <c r="G2007">
        <v>-1</v>
      </c>
      <c r="H2007">
        <v>1132</v>
      </c>
      <c r="I2007">
        <v>58</v>
      </c>
      <c r="J2007">
        <v>397</v>
      </c>
      <c r="K2007">
        <v>677</v>
      </c>
      <c r="L2007" t="s">
        <v>13</v>
      </c>
      <c r="N2007" t="s">
        <v>183</v>
      </c>
      <c r="O2007" t="s">
        <v>39</v>
      </c>
      <c r="P2007" t="s">
        <v>40</v>
      </c>
      <c r="Q2007" t="s">
        <v>220</v>
      </c>
      <c r="R2007" t="s">
        <v>42</v>
      </c>
      <c r="T2007">
        <v>21</v>
      </c>
      <c r="U2007">
        <v>3</v>
      </c>
      <c r="V2007">
        <v>311</v>
      </c>
      <c r="W2007">
        <v>792</v>
      </c>
      <c r="X2007">
        <v>2255</v>
      </c>
      <c r="Y2007">
        <v>46717</v>
      </c>
      <c r="Z2007">
        <v>9426885</v>
      </c>
      <c r="AA2007">
        <v>201.78</v>
      </c>
      <c r="AB2007">
        <v>120.1620559</v>
      </c>
      <c r="AC2007">
        <v>-3.731080714</v>
      </c>
      <c r="AD2007">
        <v>3.5</v>
      </c>
      <c r="AE2007">
        <v>120.08</v>
      </c>
      <c r="AF2007">
        <v>0.32</v>
      </c>
      <c r="AG2007">
        <v>6.15</v>
      </c>
      <c r="AH2007">
        <v>5.1200000000000002E-2</v>
      </c>
      <c r="AI2007">
        <v>0.35070000000000001</v>
      </c>
      <c r="AJ2007">
        <v>0.92</v>
      </c>
      <c r="AK2007">
        <v>3</v>
      </c>
    </row>
    <row r="2008" spans="1:37" x14ac:dyDescent="0.25">
      <c r="A2008" s="18">
        <v>43972</v>
      </c>
      <c r="B2008" t="s">
        <v>238</v>
      </c>
      <c r="C2008" t="s">
        <v>184</v>
      </c>
      <c r="D2008">
        <v>2</v>
      </c>
      <c r="E2008">
        <v>0</v>
      </c>
      <c r="F2008">
        <v>11</v>
      </c>
      <c r="G2008">
        <v>-9</v>
      </c>
      <c r="H2008">
        <v>117</v>
      </c>
      <c r="I2008">
        <v>4</v>
      </c>
      <c r="J2008">
        <v>37</v>
      </c>
      <c r="K2008">
        <v>76</v>
      </c>
      <c r="L2008" t="s">
        <v>13</v>
      </c>
      <c r="N2008" t="s">
        <v>184</v>
      </c>
      <c r="O2008" t="s">
        <v>39</v>
      </c>
      <c r="P2008" t="s">
        <v>40</v>
      </c>
      <c r="Q2008" t="s">
        <v>220</v>
      </c>
      <c r="R2008" t="s">
        <v>42</v>
      </c>
      <c r="T2008">
        <v>12</v>
      </c>
      <c r="U2008">
        <v>1</v>
      </c>
      <c r="V2008">
        <v>175</v>
      </c>
      <c r="W2008">
        <v>175</v>
      </c>
      <c r="X2008">
        <v>1842</v>
      </c>
      <c r="Y2008">
        <v>61841</v>
      </c>
      <c r="Z2008">
        <v>2955567</v>
      </c>
      <c r="AA2008">
        <v>47.79</v>
      </c>
      <c r="AB2008">
        <v>121.2010927</v>
      </c>
      <c r="AC2008">
        <v>-1.00413668</v>
      </c>
      <c r="AD2008">
        <v>0.68</v>
      </c>
      <c r="AE2008">
        <v>39.590000000000003</v>
      </c>
      <c r="AF2008">
        <v>0</v>
      </c>
      <c r="AG2008">
        <v>1.35</v>
      </c>
      <c r="AH2008">
        <v>3.4200000000000001E-2</v>
      </c>
      <c r="AI2008">
        <v>0.31619999999999998</v>
      </c>
      <c r="AK2008">
        <v>1</v>
      </c>
    </row>
    <row r="2009" spans="1:37" x14ac:dyDescent="0.25">
      <c r="A2009" s="18">
        <v>43972</v>
      </c>
      <c r="B2009" t="s">
        <v>219</v>
      </c>
      <c r="C2009" t="s">
        <v>185</v>
      </c>
      <c r="D2009">
        <v>0</v>
      </c>
      <c r="E2009">
        <v>0</v>
      </c>
      <c r="F2009">
        <v>0</v>
      </c>
      <c r="G2009">
        <v>0</v>
      </c>
      <c r="H2009">
        <v>202</v>
      </c>
      <c r="I2009">
        <v>4</v>
      </c>
      <c r="J2009">
        <v>25</v>
      </c>
      <c r="K2009">
        <v>173</v>
      </c>
      <c r="L2009" t="s">
        <v>13</v>
      </c>
      <c r="N2009" t="s">
        <v>185</v>
      </c>
      <c r="O2009" t="s">
        <v>39</v>
      </c>
      <c r="P2009" t="s">
        <v>40</v>
      </c>
      <c r="Q2009" t="s">
        <v>220</v>
      </c>
      <c r="R2009" t="s">
        <v>42</v>
      </c>
      <c r="T2009">
        <v>15</v>
      </c>
      <c r="U2009">
        <v>2</v>
      </c>
      <c r="V2009">
        <v>219</v>
      </c>
      <c r="W2009">
        <v>377</v>
      </c>
      <c r="X2009">
        <v>1911</v>
      </c>
      <c r="Y2009">
        <v>38068</v>
      </c>
      <c r="Z2009">
        <v>2635461</v>
      </c>
      <c r="AA2009">
        <v>69.23</v>
      </c>
      <c r="AB2009">
        <v>122.070311</v>
      </c>
      <c r="AC2009">
        <v>-4.1246887929999998</v>
      </c>
      <c r="AD2009">
        <v>0</v>
      </c>
      <c r="AE2009">
        <v>76.650000000000006</v>
      </c>
      <c r="AF2009">
        <v>0</v>
      </c>
      <c r="AG2009">
        <v>1.52</v>
      </c>
      <c r="AH2009">
        <v>1.9800000000000002E-2</v>
      </c>
      <c r="AI2009">
        <v>0.12379999999999999</v>
      </c>
      <c r="AJ2009">
        <v>1</v>
      </c>
      <c r="AK2009">
        <v>1</v>
      </c>
    </row>
    <row r="2010" spans="1:37" x14ac:dyDescent="0.25">
      <c r="A2010" s="18">
        <v>43972</v>
      </c>
      <c r="B2010" t="s">
        <v>252</v>
      </c>
      <c r="C2010" t="s">
        <v>186</v>
      </c>
      <c r="D2010">
        <v>30</v>
      </c>
      <c r="E2010">
        <v>4</v>
      </c>
      <c r="F2010">
        <v>0</v>
      </c>
      <c r="G2010">
        <v>26</v>
      </c>
      <c r="H2010">
        <v>178</v>
      </c>
      <c r="I2010">
        <v>19</v>
      </c>
      <c r="J2010">
        <v>30</v>
      </c>
      <c r="K2010">
        <v>129</v>
      </c>
      <c r="L2010" t="s">
        <v>13</v>
      </c>
      <c r="N2010" t="s">
        <v>186</v>
      </c>
      <c r="O2010" t="s">
        <v>39</v>
      </c>
      <c r="P2010" t="s">
        <v>40</v>
      </c>
      <c r="Q2010" t="s">
        <v>220</v>
      </c>
      <c r="R2010" t="s">
        <v>42</v>
      </c>
      <c r="T2010">
        <v>11</v>
      </c>
      <c r="U2010">
        <v>4</v>
      </c>
      <c r="V2010">
        <v>171</v>
      </c>
      <c r="W2010">
        <v>332</v>
      </c>
      <c r="X2010">
        <v>1507</v>
      </c>
      <c r="Y2010">
        <v>13892</v>
      </c>
      <c r="Z2010">
        <v>2641884</v>
      </c>
      <c r="AA2010">
        <v>190.17</v>
      </c>
      <c r="AB2010">
        <v>124.5212396</v>
      </c>
      <c r="AC2010">
        <v>1.259638212</v>
      </c>
      <c r="AD2010">
        <v>11.36</v>
      </c>
      <c r="AE2010">
        <v>67.38</v>
      </c>
      <c r="AF2010">
        <v>1.51</v>
      </c>
      <c r="AG2010">
        <v>7.19</v>
      </c>
      <c r="AH2010">
        <v>0.1067</v>
      </c>
      <c r="AI2010">
        <v>0.16850000000000001</v>
      </c>
      <c r="AJ2010">
        <v>1.25</v>
      </c>
      <c r="AK2010">
        <v>4</v>
      </c>
    </row>
    <row r="2011" spans="1:37" x14ac:dyDescent="0.25">
      <c r="A2011" s="18">
        <v>43972</v>
      </c>
      <c r="B2011" t="s">
        <v>239</v>
      </c>
      <c r="C2011" t="s">
        <v>56</v>
      </c>
      <c r="D2011">
        <v>8</v>
      </c>
      <c r="E2011">
        <v>0</v>
      </c>
      <c r="F2011">
        <v>7</v>
      </c>
      <c r="G2011">
        <v>1</v>
      </c>
      <c r="H2011">
        <v>436</v>
      </c>
      <c r="I2011">
        <v>24</v>
      </c>
      <c r="J2011">
        <v>153</v>
      </c>
      <c r="K2011">
        <v>259</v>
      </c>
      <c r="L2011" t="s">
        <v>13</v>
      </c>
      <c r="N2011" t="s">
        <v>56</v>
      </c>
      <c r="O2011" t="s">
        <v>39</v>
      </c>
      <c r="P2011" t="s">
        <v>40</v>
      </c>
      <c r="Q2011" t="s">
        <v>226</v>
      </c>
      <c r="R2011" t="s">
        <v>215</v>
      </c>
      <c r="T2011">
        <v>12</v>
      </c>
      <c r="U2011">
        <v>7</v>
      </c>
      <c r="V2011">
        <v>179</v>
      </c>
      <c r="W2011">
        <v>230</v>
      </c>
      <c r="X2011">
        <v>928</v>
      </c>
      <c r="Y2011">
        <v>42013</v>
      </c>
      <c r="Z2011">
        <v>5519245</v>
      </c>
      <c r="AA2011">
        <v>131.37</v>
      </c>
      <c r="AB2011">
        <v>100.46506239999999</v>
      </c>
      <c r="AC2011">
        <v>-0.850253225</v>
      </c>
      <c r="AD2011">
        <v>1.45</v>
      </c>
      <c r="AE2011">
        <v>79</v>
      </c>
      <c r="AF2011">
        <v>0</v>
      </c>
      <c r="AG2011">
        <v>4.3499999999999996</v>
      </c>
      <c r="AH2011">
        <v>5.5E-2</v>
      </c>
      <c r="AI2011">
        <v>0.35089999999999999</v>
      </c>
      <c r="AJ2011">
        <v>1</v>
      </c>
      <c r="AK2011">
        <v>0</v>
      </c>
    </row>
    <row r="2012" spans="1:37" x14ac:dyDescent="0.25">
      <c r="A2012" s="18">
        <v>43972</v>
      </c>
      <c r="B2012" t="s">
        <v>243</v>
      </c>
      <c r="C2012" t="s">
        <v>156</v>
      </c>
      <c r="D2012">
        <v>28</v>
      </c>
      <c r="E2012">
        <v>1</v>
      </c>
      <c r="F2012">
        <v>17</v>
      </c>
      <c r="G2012">
        <v>10</v>
      </c>
      <c r="H2012">
        <v>671</v>
      </c>
      <c r="I2012">
        <v>24</v>
      </c>
      <c r="J2012">
        <v>94</v>
      </c>
      <c r="K2012">
        <v>553</v>
      </c>
      <c r="L2012" t="s">
        <v>13</v>
      </c>
      <c r="N2012" t="s">
        <v>156</v>
      </c>
      <c r="O2012" t="s">
        <v>39</v>
      </c>
      <c r="P2012" t="s">
        <v>40</v>
      </c>
      <c r="Q2012" t="s">
        <v>226</v>
      </c>
      <c r="R2012" t="s">
        <v>215</v>
      </c>
      <c r="T2012">
        <v>13</v>
      </c>
      <c r="U2012">
        <v>4</v>
      </c>
      <c r="V2012">
        <v>241</v>
      </c>
      <c r="W2012">
        <v>387</v>
      </c>
      <c r="X2012">
        <v>2853</v>
      </c>
      <c r="Y2012">
        <v>91592</v>
      </c>
      <c r="Z2012">
        <v>8217551</v>
      </c>
      <c r="AA2012">
        <v>89.72</v>
      </c>
      <c r="AB2012">
        <v>104.16946470000001</v>
      </c>
      <c r="AC2012">
        <v>-3.2162118080000002</v>
      </c>
      <c r="AD2012">
        <v>3.41</v>
      </c>
      <c r="AE2012">
        <v>81.650000000000006</v>
      </c>
      <c r="AF2012">
        <v>0.12</v>
      </c>
      <c r="AG2012">
        <v>2.92</v>
      </c>
      <c r="AH2012">
        <v>3.5799999999999998E-2</v>
      </c>
      <c r="AI2012">
        <v>0.1401</v>
      </c>
      <c r="AJ2012">
        <v>0.56000000000000005</v>
      </c>
      <c r="AK2012">
        <v>0.5</v>
      </c>
    </row>
    <row r="2013" spans="1:37" x14ac:dyDescent="0.25">
      <c r="A2013" s="18">
        <v>43972</v>
      </c>
      <c r="B2013" t="s">
        <v>225</v>
      </c>
      <c r="C2013" t="s">
        <v>187</v>
      </c>
      <c r="D2013">
        <v>23</v>
      </c>
      <c r="E2013">
        <v>1</v>
      </c>
      <c r="F2013">
        <v>0</v>
      </c>
      <c r="G2013">
        <v>22</v>
      </c>
      <c r="H2013">
        <v>266</v>
      </c>
      <c r="I2013">
        <v>34</v>
      </c>
      <c r="J2013">
        <v>74</v>
      </c>
      <c r="K2013">
        <v>158</v>
      </c>
      <c r="L2013" t="s">
        <v>13</v>
      </c>
      <c r="N2013" t="s">
        <v>187</v>
      </c>
      <c r="O2013" t="s">
        <v>39</v>
      </c>
      <c r="P2013" t="s">
        <v>40</v>
      </c>
      <c r="Q2013" t="s">
        <v>226</v>
      </c>
      <c r="R2013" t="s">
        <v>215</v>
      </c>
      <c r="T2013">
        <v>25</v>
      </c>
      <c r="U2013">
        <v>8</v>
      </c>
      <c r="V2013">
        <v>450</v>
      </c>
      <c r="W2013">
        <v>693</v>
      </c>
      <c r="X2013">
        <v>5417</v>
      </c>
      <c r="Y2013">
        <v>72981</v>
      </c>
      <c r="Z2013">
        <v>14874889</v>
      </c>
      <c r="AA2013">
        <v>203.82</v>
      </c>
      <c r="AB2013">
        <v>99.051964420000004</v>
      </c>
      <c r="AC2013">
        <v>2.1918944530000002</v>
      </c>
      <c r="AD2013">
        <v>1.55</v>
      </c>
      <c r="AE2013">
        <v>17.88</v>
      </c>
      <c r="AF2013">
        <v>7.0000000000000007E-2</v>
      </c>
      <c r="AG2013">
        <v>2.29</v>
      </c>
      <c r="AH2013">
        <v>0.1278</v>
      </c>
      <c r="AI2013">
        <v>0.2782</v>
      </c>
      <c r="AJ2013">
        <v>1.53</v>
      </c>
      <c r="AK2013">
        <v>0.5</v>
      </c>
    </row>
    <row r="2014" spans="1:37" x14ac:dyDescent="0.25">
      <c r="A2014" s="18">
        <v>43973</v>
      </c>
      <c r="B2014" t="s">
        <v>235</v>
      </c>
      <c r="C2014" t="s">
        <v>157</v>
      </c>
      <c r="D2014">
        <v>1</v>
      </c>
      <c r="E2014">
        <v>0</v>
      </c>
      <c r="F2014">
        <v>1</v>
      </c>
      <c r="G2014">
        <v>0</v>
      </c>
      <c r="H2014">
        <v>19</v>
      </c>
      <c r="I2014">
        <v>1</v>
      </c>
      <c r="J2014">
        <v>16</v>
      </c>
      <c r="K2014">
        <v>2</v>
      </c>
      <c r="L2014" t="s">
        <v>13</v>
      </c>
      <c r="N2014" t="s">
        <v>157</v>
      </c>
      <c r="O2014" t="s">
        <v>39</v>
      </c>
      <c r="P2014" t="s">
        <v>40</v>
      </c>
      <c r="Q2014" t="s">
        <v>226</v>
      </c>
      <c r="R2014" t="s">
        <v>215</v>
      </c>
      <c r="S2014" t="s">
        <v>233</v>
      </c>
      <c r="T2014">
        <v>18</v>
      </c>
      <c r="U2014">
        <v>5</v>
      </c>
      <c r="V2014">
        <v>289</v>
      </c>
      <c r="X2014">
        <v>6497</v>
      </c>
      <c r="Y2014">
        <v>57956</v>
      </c>
      <c r="Z2014">
        <v>5247257</v>
      </c>
      <c r="AA2014">
        <v>90.54</v>
      </c>
      <c r="AB2014">
        <v>96.910521739999993</v>
      </c>
      <c r="AC2014">
        <v>4.2256146279999998</v>
      </c>
      <c r="AD2014">
        <v>0.19</v>
      </c>
      <c r="AE2014">
        <v>3.62</v>
      </c>
      <c r="AF2014">
        <v>0</v>
      </c>
      <c r="AG2014">
        <v>0.19</v>
      </c>
      <c r="AH2014">
        <v>5.2600000000000001E-2</v>
      </c>
      <c r="AI2014">
        <v>0.84209999999999996</v>
      </c>
      <c r="AK2014">
        <v>1</v>
      </c>
    </row>
    <row r="2015" spans="1:37" x14ac:dyDescent="0.25">
      <c r="A2015" s="18">
        <v>43973</v>
      </c>
      <c r="B2015" t="s">
        <v>37</v>
      </c>
      <c r="C2015" t="s">
        <v>38</v>
      </c>
      <c r="D2015">
        <v>6</v>
      </c>
      <c r="E2015">
        <v>0</v>
      </c>
      <c r="F2015">
        <v>4</v>
      </c>
      <c r="G2015">
        <v>2</v>
      </c>
      <c r="H2015">
        <v>371</v>
      </c>
      <c r="I2015">
        <v>2</v>
      </c>
      <c r="J2015">
        <v>277</v>
      </c>
      <c r="K2015">
        <v>92</v>
      </c>
      <c r="L2015" t="s">
        <v>13</v>
      </c>
      <c r="N2015" t="s">
        <v>38</v>
      </c>
      <c r="O2015" t="s">
        <v>39</v>
      </c>
      <c r="P2015" t="s">
        <v>40</v>
      </c>
      <c r="Q2015" t="s">
        <v>41</v>
      </c>
      <c r="R2015" t="s">
        <v>42</v>
      </c>
      <c r="T2015">
        <v>8</v>
      </c>
      <c r="U2015">
        <v>1</v>
      </c>
      <c r="V2015">
        <v>57</v>
      </c>
      <c r="W2015">
        <v>80</v>
      </c>
      <c r="X2015">
        <v>636</v>
      </c>
      <c r="Y2015">
        <v>5780</v>
      </c>
      <c r="Z2015">
        <v>4216171</v>
      </c>
      <c r="AA2015">
        <v>729.43</v>
      </c>
      <c r="AB2015">
        <v>115.1317136</v>
      </c>
      <c r="AC2015">
        <v>-8.3694716880000009</v>
      </c>
      <c r="AD2015">
        <v>1.42</v>
      </c>
      <c r="AE2015">
        <v>87.99</v>
      </c>
      <c r="AF2015">
        <v>0</v>
      </c>
      <c r="AG2015">
        <v>0.47</v>
      </c>
      <c r="AH2015">
        <v>5.4000000000000003E-3</v>
      </c>
      <c r="AI2015">
        <v>0.74660000000000004</v>
      </c>
      <c r="AJ2015">
        <v>2</v>
      </c>
      <c r="AK2015">
        <v>1</v>
      </c>
    </row>
    <row r="2016" spans="1:37" x14ac:dyDescent="0.25">
      <c r="A2016" s="18">
        <v>43973</v>
      </c>
      <c r="B2016" t="s">
        <v>218</v>
      </c>
      <c r="C2016" t="s">
        <v>158</v>
      </c>
      <c r="D2016">
        <v>15</v>
      </c>
      <c r="E2016">
        <v>1</v>
      </c>
      <c r="F2016">
        <v>1</v>
      </c>
      <c r="G2016">
        <v>13</v>
      </c>
      <c r="H2016">
        <v>710</v>
      </c>
      <c r="I2016">
        <v>65</v>
      </c>
      <c r="J2016">
        <v>172</v>
      </c>
      <c r="K2016">
        <v>473</v>
      </c>
      <c r="L2016" t="s">
        <v>13</v>
      </c>
      <c r="N2016" t="s">
        <v>158</v>
      </c>
      <c r="O2016" t="s">
        <v>39</v>
      </c>
      <c r="P2016" t="s">
        <v>40</v>
      </c>
      <c r="Q2016" t="s">
        <v>214</v>
      </c>
      <c r="R2016" t="s">
        <v>215</v>
      </c>
      <c r="T2016">
        <v>4</v>
      </c>
      <c r="U2016">
        <v>4</v>
      </c>
      <c r="V2016">
        <v>155</v>
      </c>
      <c r="W2016">
        <v>313</v>
      </c>
      <c r="X2016">
        <v>1238</v>
      </c>
      <c r="Y2016">
        <v>9663</v>
      </c>
      <c r="Z2016">
        <v>10722374</v>
      </c>
      <c r="AA2016">
        <v>1109.6400000000001</v>
      </c>
      <c r="AB2016">
        <v>106.1090043</v>
      </c>
      <c r="AC2016">
        <v>-6.4567363880000004</v>
      </c>
      <c r="AD2016">
        <v>1.4</v>
      </c>
      <c r="AE2016">
        <v>66.22</v>
      </c>
      <c r="AF2016">
        <v>0.09</v>
      </c>
      <c r="AG2016">
        <v>6.06</v>
      </c>
      <c r="AH2016">
        <v>9.1499999999999998E-2</v>
      </c>
      <c r="AI2016">
        <v>0.24229999999999999</v>
      </c>
      <c r="AJ2016">
        <v>0.28000000000000003</v>
      </c>
      <c r="AK2016">
        <v>0.33</v>
      </c>
    </row>
    <row r="2017" spans="1:37" x14ac:dyDescent="0.25">
      <c r="A2017" s="18">
        <v>43973</v>
      </c>
      <c r="B2017" t="s">
        <v>250</v>
      </c>
      <c r="C2017" t="s">
        <v>159</v>
      </c>
      <c r="D2017">
        <v>0</v>
      </c>
      <c r="E2017">
        <v>0</v>
      </c>
      <c r="F2017">
        <v>0</v>
      </c>
      <c r="G2017">
        <v>0</v>
      </c>
      <c r="H2017">
        <v>69</v>
      </c>
      <c r="I2017">
        <v>2</v>
      </c>
      <c r="J2017">
        <v>9</v>
      </c>
      <c r="K2017">
        <v>58</v>
      </c>
      <c r="L2017" t="s">
        <v>13</v>
      </c>
      <c r="N2017" t="s">
        <v>159</v>
      </c>
      <c r="O2017" t="s">
        <v>39</v>
      </c>
      <c r="P2017" t="s">
        <v>40</v>
      </c>
      <c r="Q2017" t="s">
        <v>226</v>
      </c>
      <c r="R2017" t="s">
        <v>215</v>
      </c>
      <c r="T2017">
        <v>9</v>
      </c>
      <c r="U2017">
        <v>1</v>
      </c>
      <c r="V2017">
        <v>129</v>
      </c>
      <c r="W2017">
        <v>172</v>
      </c>
      <c r="X2017">
        <v>1341</v>
      </c>
      <c r="Y2017">
        <v>19919</v>
      </c>
      <c r="Z2017">
        <v>1999539</v>
      </c>
      <c r="AA2017">
        <v>100.38</v>
      </c>
      <c r="AB2017">
        <v>102.33842129999999</v>
      </c>
      <c r="AC2017">
        <v>-3.5335836270000001</v>
      </c>
      <c r="AD2017">
        <v>0</v>
      </c>
      <c r="AE2017">
        <v>34.51</v>
      </c>
      <c r="AF2017">
        <v>0</v>
      </c>
      <c r="AG2017">
        <v>1</v>
      </c>
      <c r="AH2017">
        <v>2.9000000000000001E-2</v>
      </c>
      <c r="AI2017">
        <v>0.13039999999999999</v>
      </c>
      <c r="AJ2017">
        <v>0</v>
      </c>
      <c r="AK2017">
        <v>1</v>
      </c>
    </row>
    <row r="2018" spans="1:37" x14ac:dyDescent="0.25">
      <c r="A2018" s="18">
        <v>43973</v>
      </c>
      <c r="B2018" t="s">
        <v>213</v>
      </c>
      <c r="C2018" t="s">
        <v>161</v>
      </c>
      <c r="D2018">
        <v>103</v>
      </c>
      <c r="E2018">
        <v>30</v>
      </c>
      <c r="F2018">
        <v>57</v>
      </c>
      <c r="G2018">
        <v>16</v>
      </c>
      <c r="H2018">
        <v>5790</v>
      </c>
      <c r="I2018">
        <v>465</v>
      </c>
      <c r="J2018">
        <v>1452</v>
      </c>
      <c r="K2018">
        <v>3873</v>
      </c>
      <c r="L2018" t="s">
        <v>13</v>
      </c>
      <c r="N2018" t="s">
        <v>161</v>
      </c>
      <c r="O2018" t="s">
        <v>39</v>
      </c>
      <c r="P2018" t="s">
        <v>40</v>
      </c>
      <c r="Q2018" t="s">
        <v>214</v>
      </c>
      <c r="R2018" t="s">
        <v>215</v>
      </c>
      <c r="S2018" t="s">
        <v>216</v>
      </c>
      <c r="T2018">
        <v>1</v>
      </c>
      <c r="U2018">
        <v>5</v>
      </c>
      <c r="V2018">
        <v>44</v>
      </c>
      <c r="W2018">
        <v>267</v>
      </c>
      <c r="Y2018">
        <v>664</v>
      </c>
      <c r="Z2018">
        <v>10846145</v>
      </c>
      <c r="AA2018">
        <v>16334.31</v>
      </c>
      <c r="AB2018">
        <v>106.8361183</v>
      </c>
      <c r="AC2018">
        <v>-6.2046989909999999</v>
      </c>
      <c r="AD2018">
        <v>9.5</v>
      </c>
      <c r="AE2018">
        <v>533.83000000000004</v>
      </c>
      <c r="AF2018">
        <v>2.77</v>
      </c>
      <c r="AG2018">
        <v>42.87</v>
      </c>
      <c r="AH2018">
        <v>8.0299999999999996E-2</v>
      </c>
      <c r="AI2018">
        <v>0.25080000000000002</v>
      </c>
      <c r="AJ2018">
        <v>1.47</v>
      </c>
      <c r="AK2018">
        <v>3.75</v>
      </c>
    </row>
    <row r="2019" spans="1:37" x14ac:dyDescent="0.25">
      <c r="A2019" s="18">
        <v>43973</v>
      </c>
      <c r="B2019" t="s">
        <v>223</v>
      </c>
      <c r="C2019" t="s">
        <v>160</v>
      </c>
      <c r="D2019">
        <v>5</v>
      </c>
      <c r="E2019">
        <v>0</v>
      </c>
      <c r="F2019">
        <v>2</v>
      </c>
      <c r="G2019">
        <v>3</v>
      </c>
      <c r="H2019">
        <v>205</v>
      </c>
      <c r="I2019">
        <v>8</v>
      </c>
      <c r="J2019">
        <v>123</v>
      </c>
      <c r="K2019">
        <v>74</v>
      </c>
      <c r="L2019" t="s">
        <v>13</v>
      </c>
      <c r="N2019" t="s">
        <v>160</v>
      </c>
      <c r="O2019" t="s">
        <v>39</v>
      </c>
      <c r="P2019" t="s">
        <v>40</v>
      </c>
      <c r="Q2019" t="s">
        <v>214</v>
      </c>
      <c r="R2019" t="s">
        <v>215</v>
      </c>
      <c r="S2019" t="s">
        <v>224</v>
      </c>
      <c r="T2019">
        <v>4</v>
      </c>
      <c r="U2019">
        <v>1</v>
      </c>
      <c r="V2019">
        <v>78</v>
      </c>
      <c r="W2019">
        <v>46</v>
      </c>
      <c r="X2019">
        <v>392</v>
      </c>
      <c r="Y2019">
        <v>3133</v>
      </c>
      <c r="Z2019">
        <v>3631015</v>
      </c>
      <c r="AA2019">
        <v>1158.9000000000001</v>
      </c>
      <c r="AB2019">
        <v>110.4448783</v>
      </c>
      <c r="AC2019">
        <v>-7.8945018500000002</v>
      </c>
      <c r="AD2019">
        <v>1.38</v>
      </c>
      <c r="AE2019">
        <v>56.46</v>
      </c>
      <c r="AF2019">
        <v>0</v>
      </c>
      <c r="AG2019">
        <v>2.2000000000000002</v>
      </c>
      <c r="AH2019">
        <v>3.9E-2</v>
      </c>
      <c r="AI2019">
        <v>0.6</v>
      </c>
      <c r="AJ2019">
        <v>0.83</v>
      </c>
      <c r="AK2019">
        <v>1</v>
      </c>
    </row>
    <row r="2020" spans="1:37" x14ac:dyDescent="0.25">
      <c r="A2020" s="18">
        <v>43973</v>
      </c>
      <c r="B2020" t="s">
        <v>254</v>
      </c>
      <c r="C2020" t="s">
        <v>162</v>
      </c>
      <c r="D2020">
        <v>3</v>
      </c>
      <c r="E2020">
        <v>0</v>
      </c>
      <c r="F2020">
        <v>2</v>
      </c>
      <c r="G2020">
        <v>1</v>
      </c>
      <c r="H2020">
        <v>47</v>
      </c>
      <c r="I2020">
        <v>2</v>
      </c>
      <c r="J2020">
        <v>17</v>
      </c>
      <c r="K2020">
        <v>28</v>
      </c>
      <c r="L2020" t="s">
        <v>13</v>
      </c>
      <c r="N2020" t="s">
        <v>162</v>
      </c>
      <c r="O2020" t="s">
        <v>39</v>
      </c>
      <c r="P2020" t="s">
        <v>40</v>
      </c>
      <c r="Q2020" t="s">
        <v>220</v>
      </c>
      <c r="R2020" t="s">
        <v>42</v>
      </c>
      <c r="T2020">
        <v>5</v>
      </c>
      <c r="U2020">
        <v>1</v>
      </c>
      <c r="V2020">
        <v>77</v>
      </c>
      <c r="W2020">
        <v>72</v>
      </c>
      <c r="X2020">
        <v>657</v>
      </c>
      <c r="Y2020">
        <v>11257</v>
      </c>
      <c r="Z2020">
        <v>1180651</v>
      </c>
      <c r="AA2020">
        <v>104.88</v>
      </c>
      <c r="AB2020">
        <v>122.37605809999999</v>
      </c>
      <c r="AC2020">
        <v>0.68700260400000002</v>
      </c>
      <c r="AD2020">
        <v>2.54</v>
      </c>
      <c r="AE2020">
        <v>39.81</v>
      </c>
      <c r="AF2020">
        <v>0</v>
      </c>
      <c r="AG2020">
        <v>1.69</v>
      </c>
      <c r="AH2020">
        <v>4.2599999999999999E-2</v>
      </c>
      <c r="AI2020">
        <v>0.36170000000000002</v>
      </c>
      <c r="AJ2020">
        <v>0.19</v>
      </c>
      <c r="AK2020">
        <v>1</v>
      </c>
    </row>
    <row r="2021" spans="1:37" x14ac:dyDescent="0.25">
      <c r="A2021" s="18">
        <v>43973</v>
      </c>
      <c r="B2021" t="s">
        <v>246</v>
      </c>
      <c r="C2021" t="s">
        <v>163</v>
      </c>
      <c r="D2021">
        <v>2</v>
      </c>
      <c r="E2021">
        <v>0</v>
      </c>
      <c r="F2021">
        <v>0</v>
      </c>
      <c r="G2021">
        <v>2</v>
      </c>
      <c r="H2021">
        <v>90</v>
      </c>
      <c r="I2021">
        <v>0</v>
      </c>
      <c r="J2021">
        <v>8</v>
      </c>
      <c r="K2021">
        <v>82</v>
      </c>
      <c r="L2021" t="s">
        <v>13</v>
      </c>
      <c r="N2021" t="s">
        <v>163</v>
      </c>
      <c r="O2021" t="s">
        <v>39</v>
      </c>
      <c r="P2021" t="s">
        <v>40</v>
      </c>
      <c r="Q2021" t="s">
        <v>226</v>
      </c>
      <c r="R2021" t="s">
        <v>215</v>
      </c>
      <c r="T2021">
        <v>9</v>
      </c>
      <c r="U2021">
        <v>2</v>
      </c>
      <c r="V2021">
        <v>141</v>
      </c>
      <c r="W2021">
        <v>163</v>
      </c>
      <c r="X2021">
        <v>1399</v>
      </c>
      <c r="Y2021">
        <v>50058</v>
      </c>
      <c r="Z2021">
        <v>3493357</v>
      </c>
      <c r="AA2021">
        <v>69.790000000000006</v>
      </c>
      <c r="AB2021">
        <v>102.72364039999999</v>
      </c>
      <c r="AC2021">
        <v>-1.69769766</v>
      </c>
      <c r="AD2021">
        <v>0.56999999999999995</v>
      </c>
      <c r="AE2021">
        <v>25.76</v>
      </c>
      <c r="AF2021">
        <v>0</v>
      </c>
      <c r="AG2021">
        <v>0</v>
      </c>
      <c r="AH2021">
        <v>0</v>
      </c>
      <c r="AI2021">
        <v>8.8900000000000007E-2</v>
      </c>
      <c r="AK2021">
        <v>1</v>
      </c>
    </row>
    <row r="2022" spans="1:37" x14ac:dyDescent="0.25">
      <c r="A2022" s="18">
        <v>43973</v>
      </c>
      <c r="B2022" t="s">
        <v>217</v>
      </c>
      <c r="C2022" t="s">
        <v>164</v>
      </c>
      <c r="D2022">
        <v>39</v>
      </c>
      <c r="E2022">
        <v>1</v>
      </c>
      <c r="F2022">
        <v>10</v>
      </c>
      <c r="G2022">
        <v>28</v>
      </c>
      <c r="H2022">
        <v>1972</v>
      </c>
      <c r="I2022">
        <v>120</v>
      </c>
      <c r="J2022">
        <v>429</v>
      </c>
      <c r="K2022">
        <v>1423</v>
      </c>
      <c r="L2022" t="s">
        <v>13</v>
      </c>
      <c r="N2022" t="s">
        <v>164</v>
      </c>
      <c r="O2022" t="s">
        <v>39</v>
      </c>
      <c r="P2022" t="s">
        <v>40</v>
      </c>
      <c r="Q2022" t="s">
        <v>214</v>
      </c>
      <c r="R2022" t="s">
        <v>215</v>
      </c>
      <c r="T2022">
        <v>18</v>
      </c>
      <c r="U2022">
        <v>9</v>
      </c>
      <c r="V2022">
        <v>627</v>
      </c>
      <c r="W2022">
        <v>645</v>
      </c>
      <c r="X2022">
        <v>5312</v>
      </c>
      <c r="Y2022">
        <v>35378</v>
      </c>
      <c r="Z2022">
        <v>45161325</v>
      </c>
      <c r="AA2022">
        <v>1276.55</v>
      </c>
      <c r="AB2022">
        <v>107.60370829999999</v>
      </c>
      <c r="AC2022">
        <v>-6.9204320829999997</v>
      </c>
      <c r="AD2022">
        <v>0.86</v>
      </c>
      <c r="AE2022">
        <v>43.67</v>
      </c>
      <c r="AF2022">
        <v>0.02</v>
      </c>
      <c r="AG2022">
        <v>2.66</v>
      </c>
      <c r="AH2022">
        <v>6.0900000000000003E-2</v>
      </c>
      <c r="AI2022">
        <v>0.2175</v>
      </c>
      <c r="AJ2022">
        <v>0.47</v>
      </c>
    </row>
    <row r="2023" spans="1:37" x14ac:dyDescent="0.25">
      <c r="A2023" s="18">
        <v>43973</v>
      </c>
      <c r="B2023" t="s">
        <v>227</v>
      </c>
      <c r="C2023" t="s">
        <v>165</v>
      </c>
      <c r="D2023">
        <v>17</v>
      </c>
      <c r="E2023">
        <v>0</v>
      </c>
      <c r="F2023">
        <v>0</v>
      </c>
      <c r="G2023">
        <v>17</v>
      </c>
      <c r="H2023">
        <v>1223</v>
      </c>
      <c r="I2023">
        <v>61</v>
      </c>
      <c r="J2023">
        <v>252</v>
      </c>
      <c r="K2023">
        <v>910</v>
      </c>
      <c r="L2023" t="s">
        <v>13</v>
      </c>
      <c r="N2023" t="s">
        <v>165</v>
      </c>
      <c r="O2023" t="s">
        <v>39</v>
      </c>
      <c r="P2023" t="s">
        <v>40</v>
      </c>
      <c r="Q2023" t="s">
        <v>214</v>
      </c>
      <c r="R2023" t="s">
        <v>215</v>
      </c>
      <c r="T2023">
        <v>29</v>
      </c>
      <c r="U2023">
        <v>6</v>
      </c>
      <c r="V2023">
        <v>576</v>
      </c>
      <c r="W2023">
        <v>753</v>
      </c>
      <c r="X2023">
        <v>7809</v>
      </c>
      <c r="Y2023">
        <v>32801</v>
      </c>
      <c r="Z2023">
        <v>36364072</v>
      </c>
      <c r="AA2023">
        <v>1108.6400000000001</v>
      </c>
      <c r="AB2023">
        <v>110.20111489999999</v>
      </c>
      <c r="AC2023">
        <v>-7.2590971770000001</v>
      </c>
      <c r="AD2023">
        <v>0.47</v>
      </c>
      <c r="AE2023">
        <v>33.630000000000003</v>
      </c>
      <c r="AF2023">
        <v>0</v>
      </c>
      <c r="AG2023">
        <v>1.68</v>
      </c>
      <c r="AH2023">
        <v>4.99E-2</v>
      </c>
      <c r="AI2023">
        <v>0.20610000000000001</v>
      </c>
      <c r="AJ2023">
        <v>0.68</v>
      </c>
      <c r="AK2023">
        <v>1</v>
      </c>
    </row>
    <row r="2024" spans="1:37" x14ac:dyDescent="0.25">
      <c r="A2024" s="18">
        <v>43973</v>
      </c>
      <c r="B2024" t="s">
        <v>228</v>
      </c>
      <c r="C2024" t="s">
        <v>166</v>
      </c>
      <c r="D2024">
        <v>125</v>
      </c>
      <c r="E2024">
        <v>14</v>
      </c>
      <c r="F2024">
        <v>10</v>
      </c>
      <c r="G2024">
        <v>101</v>
      </c>
      <c r="H2024">
        <v>3048</v>
      </c>
      <c r="I2024">
        <v>254</v>
      </c>
      <c r="J2024">
        <v>401</v>
      </c>
      <c r="K2024">
        <v>2393</v>
      </c>
      <c r="L2024" t="s">
        <v>13</v>
      </c>
      <c r="N2024" t="s">
        <v>166</v>
      </c>
      <c r="O2024" t="s">
        <v>39</v>
      </c>
      <c r="P2024" t="s">
        <v>40</v>
      </c>
      <c r="Q2024" t="s">
        <v>214</v>
      </c>
      <c r="R2024" t="s">
        <v>215</v>
      </c>
      <c r="T2024">
        <v>29</v>
      </c>
      <c r="U2024">
        <v>9</v>
      </c>
      <c r="V2024">
        <v>666</v>
      </c>
      <c r="W2024">
        <v>777</v>
      </c>
      <c r="X2024">
        <v>7724</v>
      </c>
      <c r="Y2024">
        <v>47803</v>
      </c>
      <c r="Z2024">
        <v>40479023</v>
      </c>
      <c r="AA2024">
        <v>846.78</v>
      </c>
      <c r="AB2024">
        <v>112.7329414</v>
      </c>
      <c r="AC2024">
        <v>-7.7233455790000001</v>
      </c>
      <c r="AD2024">
        <v>3.09</v>
      </c>
      <c r="AE2024">
        <v>75.3</v>
      </c>
      <c r="AF2024">
        <v>0.35</v>
      </c>
      <c r="AG2024">
        <v>6.27</v>
      </c>
      <c r="AH2024">
        <v>8.3299999999999999E-2</v>
      </c>
      <c r="AI2024">
        <v>0.13159999999999999</v>
      </c>
      <c r="AJ2024">
        <v>0.25</v>
      </c>
      <c r="AK2024">
        <v>1.08</v>
      </c>
    </row>
    <row r="2025" spans="1:37" x14ac:dyDescent="0.25">
      <c r="A2025" s="18">
        <v>43973</v>
      </c>
      <c r="B2025" t="s">
        <v>244</v>
      </c>
      <c r="C2025" t="s">
        <v>167</v>
      </c>
      <c r="D2025">
        <v>7</v>
      </c>
      <c r="E2025">
        <v>0</v>
      </c>
      <c r="F2025">
        <v>1</v>
      </c>
      <c r="G2025">
        <v>6</v>
      </c>
      <c r="H2025">
        <v>137</v>
      </c>
      <c r="I2025">
        <v>2</v>
      </c>
      <c r="J2025">
        <v>37</v>
      </c>
      <c r="K2025">
        <v>98</v>
      </c>
      <c r="L2025" t="s">
        <v>13</v>
      </c>
      <c r="N2025" t="s">
        <v>167</v>
      </c>
      <c r="O2025" t="s">
        <v>39</v>
      </c>
      <c r="P2025" t="s">
        <v>40</v>
      </c>
      <c r="Q2025" t="s">
        <v>222</v>
      </c>
      <c r="R2025" t="s">
        <v>215</v>
      </c>
      <c r="T2025">
        <v>12</v>
      </c>
      <c r="U2025">
        <v>2</v>
      </c>
      <c r="V2025">
        <v>174</v>
      </c>
      <c r="W2025">
        <v>99</v>
      </c>
      <c r="X2025">
        <v>2031</v>
      </c>
      <c r="Y2025">
        <v>147307</v>
      </c>
      <c r="Z2025">
        <v>5422814</v>
      </c>
      <c r="AA2025">
        <v>36.81</v>
      </c>
      <c r="AB2025">
        <v>111.1211776</v>
      </c>
      <c r="AC2025">
        <v>-8.6474572E-2</v>
      </c>
      <c r="AD2025">
        <v>1.29</v>
      </c>
      <c r="AE2025">
        <v>25.26</v>
      </c>
      <c r="AF2025">
        <v>0</v>
      </c>
      <c r="AG2025">
        <v>0.37</v>
      </c>
      <c r="AH2025">
        <v>1.46E-2</v>
      </c>
      <c r="AI2025">
        <v>0.27010000000000001</v>
      </c>
      <c r="AJ2025">
        <v>7</v>
      </c>
      <c r="AK2025">
        <v>1</v>
      </c>
    </row>
    <row r="2026" spans="1:37" x14ac:dyDescent="0.25">
      <c r="A2026" s="18">
        <v>43973</v>
      </c>
      <c r="B2026" t="s">
        <v>247</v>
      </c>
      <c r="C2026" t="s">
        <v>168</v>
      </c>
      <c r="D2026">
        <v>21</v>
      </c>
      <c r="E2026">
        <v>1</v>
      </c>
      <c r="F2026">
        <v>0</v>
      </c>
      <c r="G2026">
        <v>20</v>
      </c>
      <c r="H2026">
        <v>569</v>
      </c>
      <c r="I2026">
        <v>60</v>
      </c>
      <c r="J2026">
        <v>77</v>
      </c>
      <c r="K2026">
        <v>432</v>
      </c>
      <c r="L2026" t="s">
        <v>13</v>
      </c>
      <c r="N2026" t="s">
        <v>168</v>
      </c>
      <c r="O2026" t="s">
        <v>39</v>
      </c>
      <c r="P2026" t="s">
        <v>40</v>
      </c>
      <c r="Q2026" t="s">
        <v>222</v>
      </c>
      <c r="R2026" t="s">
        <v>42</v>
      </c>
      <c r="T2026">
        <v>11</v>
      </c>
      <c r="U2026">
        <v>2</v>
      </c>
      <c r="V2026">
        <v>153</v>
      </c>
      <c r="W2026">
        <v>144</v>
      </c>
      <c r="X2026">
        <v>1864</v>
      </c>
      <c r="Y2026">
        <v>38744</v>
      </c>
      <c r="Z2026">
        <v>4023049</v>
      </c>
      <c r="AA2026">
        <v>103.84</v>
      </c>
      <c r="AB2026">
        <v>115.4385783</v>
      </c>
      <c r="AC2026">
        <v>-2.993594979</v>
      </c>
      <c r="AD2026">
        <v>5.22</v>
      </c>
      <c r="AE2026">
        <v>141.44</v>
      </c>
      <c r="AF2026">
        <v>0.25</v>
      </c>
      <c r="AG2026">
        <v>14.91</v>
      </c>
      <c r="AH2026">
        <v>0.10539999999999999</v>
      </c>
      <c r="AI2026">
        <v>0.1353</v>
      </c>
      <c r="AJ2026">
        <v>2.63</v>
      </c>
      <c r="AK2026">
        <v>0.25</v>
      </c>
    </row>
    <row r="2027" spans="1:37" x14ac:dyDescent="0.25">
      <c r="A2027" s="18">
        <v>43973</v>
      </c>
      <c r="B2027" t="s">
        <v>236</v>
      </c>
      <c r="C2027" t="s">
        <v>169</v>
      </c>
      <c r="D2027">
        <v>35</v>
      </c>
      <c r="E2027">
        <v>4</v>
      </c>
      <c r="F2027">
        <v>15</v>
      </c>
      <c r="G2027">
        <v>16</v>
      </c>
      <c r="H2027">
        <v>285</v>
      </c>
      <c r="I2027">
        <v>14</v>
      </c>
      <c r="J2027">
        <v>92</v>
      </c>
      <c r="K2027">
        <v>179</v>
      </c>
      <c r="L2027" t="s">
        <v>13</v>
      </c>
      <c r="N2027" t="s">
        <v>169</v>
      </c>
      <c r="O2027" t="s">
        <v>39</v>
      </c>
      <c r="P2027" t="s">
        <v>40</v>
      </c>
      <c r="Q2027" t="s">
        <v>222</v>
      </c>
      <c r="R2027" t="s">
        <v>215</v>
      </c>
      <c r="T2027">
        <v>13</v>
      </c>
      <c r="U2027">
        <v>1</v>
      </c>
      <c r="V2027">
        <v>136</v>
      </c>
      <c r="W2027">
        <v>139</v>
      </c>
      <c r="X2027">
        <v>1432</v>
      </c>
      <c r="Y2027">
        <v>153565</v>
      </c>
      <c r="Z2027">
        <v>2570289</v>
      </c>
      <c r="AA2027">
        <v>16.739999999999998</v>
      </c>
      <c r="AB2027">
        <v>113.41765359999999</v>
      </c>
      <c r="AC2027">
        <v>-1.6024846530000001</v>
      </c>
      <c r="AD2027">
        <v>13.62</v>
      </c>
      <c r="AE2027">
        <v>110.88</v>
      </c>
      <c r="AF2027">
        <v>1.56</v>
      </c>
      <c r="AG2027">
        <v>5.45</v>
      </c>
      <c r="AH2027">
        <v>4.9099999999999998E-2</v>
      </c>
      <c r="AI2027">
        <v>0.32279999999999998</v>
      </c>
      <c r="AJ2027">
        <v>2.69</v>
      </c>
    </row>
    <row r="2028" spans="1:37" x14ac:dyDescent="0.25">
      <c r="A2028" s="18">
        <v>43973</v>
      </c>
      <c r="B2028" t="s">
        <v>221</v>
      </c>
      <c r="C2028" t="s">
        <v>170</v>
      </c>
      <c r="D2028">
        <v>5</v>
      </c>
      <c r="E2028">
        <v>0</v>
      </c>
      <c r="F2028">
        <v>6</v>
      </c>
      <c r="G2028">
        <v>-1</v>
      </c>
      <c r="H2028">
        <v>268</v>
      </c>
      <c r="I2028">
        <v>3</v>
      </c>
      <c r="J2028">
        <v>101</v>
      </c>
      <c r="K2028">
        <v>164</v>
      </c>
      <c r="L2028" t="s">
        <v>13</v>
      </c>
      <c r="N2028" t="s">
        <v>170</v>
      </c>
      <c r="O2028" t="s">
        <v>39</v>
      </c>
      <c r="P2028" t="s">
        <v>40</v>
      </c>
      <c r="Q2028" t="s">
        <v>222</v>
      </c>
      <c r="R2028" t="s">
        <v>42</v>
      </c>
      <c r="T2028">
        <v>7</v>
      </c>
      <c r="U2028">
        <v>3</v>
      </c>
      <c r="V2028">
        <v>103</v>
      </c>
      <c r="W2028">
        <v>197</v>
      </c>
      <c r="X2028">
        <v>841</v>
      </c>
      <c r="Y2028">
        <v>129067</v>
      </c>
      <c r="Z2028">
        <v>3552191</v>
      </c>
      <c r="AA2028">
        <v>27.52</v>
      </c>
      <c r="AB2028">
        <v>116.4684405</v>
      </c>
      <c r="AC2028">
        <v>0.45385803000000002</v>
      </c>
      <c r="AD2028">
        <v>1.41</v>
      </c>
      <c r="AE2028">
        <v>75.45</v>
      </c>
      <c r="AF2028">
        <v>0</v>
      </c>
      <c r="AG2028">
        <v>0.84</v>
      </c>
      <c r="AH2028">
        <v>1.12E-2</v>
      </c>
      <c r="AI2028">
        <v>0.37690000000000001</v>
      </c>
      <c r="AJ2028">
        <v>2.5</v>
      </c>
      <c r="AK2028">
        <v>1</v>
      </c>
    </row>
    <row r="2029" spans="1:37" x14ac:dyDescent="0.25">
      <c r="A2029" s="18">
        <v>43973</v>
      </c>
      <c r="B2029" t="s">
        <v>241</v>
      </c>
      <c r="C2029" t="s">
        <v>171</v>
      </c>
      <c r="D2029">
        <v>1</v>
      </c>
      <c r="E2029">
        <v>0</v>
      </c>
      <c r="F2029">
        <v>3</v>
      </c>
      <c r="G2029">
        <v>-2</v>
      </c>
      <c r="H2029">
        <v>163</v>
      </c>
      <c r="I2029">
        <v>1</v>
      </c>
      <c r="J2029">
        <v>57</v>
      </c>
      <c r="K2029">
        <v>105</v>
      </c>
      <c r="L2029" t="s">
        <v>13</v>
      </c>
      <c r="N2029" t="s">
        <v>171</v>
      </c>
      <c r="O2029" t="s">
        <v>39</v>
      </c>
      <c r="P2029" t="s">
        <v>40</v>
      </c>
      <c r="Q2029" t="s">
        <v>222</v>
      </c>
      <c r="R2029" t="s">
        <v>42</v>
      </c>
      <c r="T2029">
        <v>4</v>
      </c>
      <c r="U2029">
        <v>1</v>
      </c>
      <c r="V2029">
        <v>53</v>
      </c>
      <c r="W2029">
        <v>35</v>
      </c>
      <c r="X2029">
        <v>447</v>
      </c>
      <c r="Y2029">
        <v>75468</v>
      </c>
      <c r="Z2029">
        <v>648407</v>
      </c>
      <c r="AA2029">
        <v>8.59</v>
      </c>
      <c r="AB2029">
        <v>116.2188791</v>
      </c>
      <c r="AC2029">
        <v>2.8910126209999998</v>
      </c>
      <c r="AD2029">
        <v>1.54</v>
      </c>
      <c r="AE2029">
        <v>251.39</v>
      </c>
      <c r="AF2029">
        <v>0</v>
      </c>
      <c r="AG2029">
        <v>1.54</v>
      </c>
      <c r="AH2029">
        <v>6.1000000000000004E-3</v>
      </c>
      <c r="AI2029">
        <v>0.34970000000000001</v>
      </c>
      <c r="AJ2029">
        <v>0.5</v>
      </c>
      <c r="AK2029">
        <v>1</v>
      </c>
    </row>
    <row r="2030" spans="1:37" x14ac:dyDescent="0.25">
      <c r="A2030" s="18">
        <v>43973</v>
      </c>
      <c r="B2030" t="s">
        <v>248</v>
      </c>
      <c r="C2030" t="s">
        <v>172</v>
      </c>
      <c r="D2030">
        <v>0</v>
      </c>
      <c r="E2030">
        <v>0</v>
      </c>
      <c r="F2030">
        <v>0</v>
      </c>
      <c r="G2030">
        <v>0</v>
      </c>
      <c r="H2030">
        <v>36</v>
      </c>
      <c r="I2030">
        <v>1</v>
      </c>
      <c r="J2030">
        <v>26</v>
      </c>
      <c r="K2030">
        <v>9</v>
      </c>
      <c r="L2030" t="s">
        <v>13</v>
      </c>
      <c r="N2030" t="s">
        <v>172</v>
      </c>
      <c r="O2030" t="s">
        <v>39</v>
      </c>
      <c r="P2030" t="s">
        <v>40</v>
      </c>
      <c r="Q2030" t="s">
        <v>226</v>
      </c>
      <c r="R2030" t="s">
        <v>215</v>
      </c>
      <c r="T2030">
        <v>6</v>
      </c>
      <c r="U2030">
        <v>1</v>
      </c>
      <c r="V2030">
        <v>47</v>
      </c>
      <c r="W2030">
        <v>82</v>
      </c>
      <c r="X2030">
        <v>309</v>
      </c>
      <c r="Y2030">
        <v>16424</v>
      </c>
      <c r="Z2030">
        <v>1379767</v>
      </c>
      <c r="AA2030">
        <v>84.01</v>
      </c>
      <c r="AB2030">
        <v>106.5499324</v>
      </c>
      <c r="AC2030">
        <v>-2.4474441269999998</v>
      </c>
      <c r="AD2030">
        <v>0</v>
      </c>
      <c r="AE2030">
        <v>26.09</v>
      </c>
      <c r="AF2030">
        <v>0</v>
      </c>
      <c r="AG2030">
        <v>0.72</v>
      </c>
      <c r="AH2030">
        <v>2.7799999999999998E-2</v>
      </c>
      <c r="AI2030">
        <v>0.72219999999999995</v>
      </c>
      <c r="AJ2030">
        <v>0</v>
      </c>
      <c r="AK2030">
        <v>1</v>
      </c>
    </row>
    <row r="2031" spans="1:37" x14ac:dyDescent="0.25">
      <c r="A2031" s="18">
        <v>43973</v>
      </c>
      <c r="B2031" t="s">
        <v>249</v>
      </c>
      <c r="C2031" t="s">
        <v>173</v>
      </c>
      <c r="D2031">
        <v>1</v>
      </c>
      <c r="E2031">
        <v>0</v>
      </c>
      <c r="F2031">
        <v>4</v>
      </c>
      <c r="G2031">
        <v>-3</v>
      </c>
      <c r="H2031">
        <v>136</v>
      </c>
      <c r="I2031">
        <v>11</v>
      </c>
      <c r="J2031">
        <v>85</v>
      </c>
      <c r="K2031">
        <v>40</v>
      </c>
      <c r="L2031" t="s">
        <v>13</v>
      </c>
      <c r="N2031" t="s">
        <v>173</v>
      </c>
      <c r="O2031" t="s">
        <v>39</v>
      </c>
      <c r="P2031" t="s">
        <v>40</v>
      </c>
      <c r="Q2031" t="s">
        <v>226</v>
      </c>
      <c r="R2031" t="s">
        <v>215</v>
      </c>
      <c r="T2031">
        <v>5</v>
      </c>
      <c r="U2031">
        <v>2</v>
      </c>
      <c r="V2031">
        <v>75</v>
      </c>
      <c r="W2031">
        <v>142</v>
      </c>
      <c r="X2031">
        <v>275</v>
      </c>
      <c r="Y2031">
        <v>8202</v>
      </c>
      <c r="Z2031">
        <v>1929400</v>
      </c>
      <c r="AA2031">
        <v>235.24</v>
      </c>
      <c r="AB2031">
        <v>108.261746</v>
      </c>
      <c r="AC2031">
        <v>3.9163459999999999</v>
      </c>
      <c r="AD2031">
        <v>0.52</v>
      </c>
      <c r="AE2031">
        <v>70.489999999999995</v>
      </c>
      <c r="AF2031">
        <v>0</v>
      </c>
      <c r="AG2031">
        <v>5.7</v>
      </c>
      <c r="AH2031">
        <v>8.09E-2</v>
      </c>
      <c r="AI2031">
        <v>0.625</v>
      </c>
      <c r="AK2031">
        <v>1</v>
      </c>
    </row>
    <row r="2032" spans="1:37" x14ac:dyDescent="0.25">
      <c r="A2032" s="18">
        <v>43973</v>
      </c>
      <c r="B2032" t="s">
        <v>237</v>
      </c>
      <c r="C2032" t="s">
        <v>174</v>
      </c>
      <c r="D2032">
        <v>4</v>
      </c>
      <c r="E2032">
        <v>0</v>
      </c>
      <c r="F2032">
        <v>5</v>
      </c>
      <c r="G2032">
        <v>-1</v>
      </c>
      <c r="H2032">
        <v>105</v>
      </c>
      <c r="I2032">
        <v>8</v>
      </c>
      <c r="J2032">
        <v>36</v>
      </c>
      <c r="K2032">
        <v>61</v>
      </c>
      <c r="L2032" t="s">
        <v>13</v>
      </c>
      <c r="N2032" t="s">
        <v>174</v>
      </c>
      <c r="O2032" t="s">
        <v>39</v>
      </c>
      <c r="P2032" t="s">
        <v>40</v>
      </c>
      <c r="Q2032" t="s">
        <v>226</v>
      </c>
      <c r="R2032" t="s">
        <v>215</v>
      </c>
      <c r="T2032">
        <v>13</v>
      </c>
      <c r="U2032">
        <v>2</v>
      </c>
      <c r="V2032">
        <v>228</v>
      </c>
      <c r="W2032">
        <v>205</v>
      </c>
      <c r="X2032">
        <v>2435</v>
      </c>
      <c r="Y2032">
        <v>34624</v>
      </c>
      <c r="Z2032">
        <v>9095591</v>
      </c>
      <c r="AA2032">
        <v>262.7</v>
      </c>
      <c r="AB2032">
        <v>105.0214366</v>
      </c>
      <c r="AC2032">
        <v>-4.9167929749999999</v>
      </c>
      <c r="AD2032">
        <v>0.44</v>
      </c>
      <c r="AE2032">
        <v>11.54</v>
      </c>
      <c r="AF2032">
        <v>0</v>
      </c>
      <c r="AG2032">
        <v>0.88</v>
      </c>
      <c r="AH2032">
        <v>7.6200000000000004E-2</v>
      </c>
      <c r="AI2032">
        <v>0.34289999999999998</v>
      </c>
      <c r="AJ2032">
        <v>0.25</v>
      </c>
      <c r="AK2032">
        <v>1</v>
      </c>
    </row>
    <row r="2033" spans="1:37" x14ac:dyDescent="0.25">
      <c r="A2033" s="18">
        <v>43973</v>
      </c>
      <c r="B2033" t="s">
        <v>230</v>
      </c>
      <c r="C2033" t="s">
        <v>175</v>
      </c>
      <c r="D2033">
        <v>22</v>
      </c>
      <c r="E2033">
        <v>0</v>
      </c>
      <c r="F2033">
        <v>0</v>
      </c>
      <c r="G2033">
        <v>22</v>
      </c>
      <c r="H2033">
        <v>157</v>
      </c>
      <c r="I2033">
        <v>7</v>
      </c>
      <c r="J2033">
        <v>21</v>
      </c>
      <c r="K2033">
        <v>129</v>
      </c>
      <c r="L2033" t="s">
        <v>13</v>
      </c>
      <c r="N2033" t="s">
        <v>175</v>
      </c>
      <c r="O2033" t="s">
        <v>39</v>
      </c>
      <c r="P2033" t="s">
        <v>40</v>
      </c>
      <c r="Q2033" t="s">
        <v>175</v>
      </c>
      <c r="R2033" t="s">
        <v>231</v>
      </c>
      <c r="T2033">
        <v>9</v>
      </c>
      <c r="U2033">
        <v>2</v>
      </c>
      <c r="V2033">
        <v>118</v>
      </c>
      <c r="W2033">
        <v>35</v>
      </c>
      <c r="X2033">
        <v>1198</v>
      </c>
      <c r="Y2033">
        <v>46914</v>
      </c>
      <c r="Z2033">
        <v>1847097</v>
      </c>
      <c r="AA2033">
        <v>39.369999999999997</v>
      </c>
      <c r="AB2033">
        <v>129.57679200000001</v>
      </c>
      <c r="AC2033">
        <v>-3.1925720000000002</v>
      </c>
      <c r="AD2033">
        <v>11.91</v>
      </c>
      <c r="AE2033">
        <v>85</v>
      </c>
      <c r="AF2033">
        <v>0</v>
      </c>
      <c r="AG2033">
        <v>3.79</v>
      </c>
      <c r="AH2033">
        <v>4.4600000000000001E-2</v>
      </c>
      <c r="AI2033">
        <v>0.1338</v>
      </c>
      <c r="AJ2033">
        <v>2</v>
      </c>
      <c r="AK2033">
        <v>1</v>
      </c>
    </row>
    <row r="2034" spans="1:37" x14ac:dyDescent="0.25">
      <c r="A2034" s="18">
        <v>43973</v>
      </c>
      <c r="B2034" t="s">
        <v>234</v>
      </c>
      <c r="C2034" t="s">
        <v>176</v>
      </c>
      <c r="D2034">
        <v>2</v>
      </c>
      <c r="E2034">
        <v>0</v>
      </c>
      <c r="F2034">
        <v>0</v>
      </c>
      <c r="G2034">
        <v>2</v>
      </c>
      <c r="H2034">
        <v>99</v>
      </c>
      <c r="I2034">
        <v>4</v>
      </c>
      <c r="J2034">
        <v>13</v>
      </c>
      <c r="K2034">
        <v>82</v>
      </c>
      <c r="L2034" t="s">
        <v>13</v>
      </c>
      <c r="N2034" t="s">
        <v>176</v>
      </c>
      <c r="O2034" t="s">
        <v>39</v>
      </c>
      <c r="P2034" t="s">
        <v>40</v>
      </c>
      <c r="Q2034" t="s">
        <v>175</v>
      </c>
      <c r="R2034" t="s">
        <v>231</v>
      </c>
      <c r="T2034">
        <v>8</v>
      </c>
      <c r="U2034">
        <v>2</v>
      </c>
      <c r="V2034">
        <v>116</v>
      </c>
      <c r="W2034">
        <v>118</v>
      </c>
      <c r="X2034">
        <v>1063</v>
      </c>
      <c r="Y2034">
        <v>31983</v>
      </c>
      <c r="Z2034">
        <v>1307803</v>
      </c>
      <c r="AA2034">
        <v>40.89</v>
      </c>
      <c r="AB2034">
        <v>127.5391072</v>
      </c>
      <c r="AC2034">
        <v>0.212036949</v>
      </c>
      <c r="AD2034">
        <v>1.53</v>
      </c>
      <c r="AE2034">
        <v>75.7</v>
      </c>
      <c r="AF2034">
        <v>0</v>
      </c>
      <c r="AG2034">
        <v>3.06</v>
      </c>
      <c r="AH2034">
        <v>4.0399999999999998E-2</v>
      </c>
      <c r="AI2034">
        <v>0.1313</v>
      </c>
      <c r="AJ2034">
        <v>2</v>
      </c>
      <c r="AK2034">
        <v>1</v>
      </c>
    </row>
    <row r="2035" spans="1:37" x14ac:dyDescent="0.25">
      <c r="A2035" s="18">
        <v>43973</v>
      </c>
      <c r="B2035" t="s">
        <v>251</v>
      </c>
      <c r="C2035" t="s">
        <v>177</v>
      </c>
      <c r="D2035">
        <v>54</v>
      </c>
      <c r="E2035">
        <v>0</v>
      </c>
      <c r="F2035">
        <v>3</v>
      </c>
      <c r="G2035">
        <v>51</v>
      </c>
      <c r="H2035">
        <v>462</v>
      </c>
      <c r="I2035">
        <v>7</v>
      </c>
      <c r="J2035">
        <v>220</v>
      </c>
      <c r="K2035">
        <v>235</v>
      </c>
      <c r="L2035" t="s">
        <v>13</v>
      </c>
      <c r="N2035" t="s">
        <v>177</v>
      </c>
      <c r="O2035" t="s">
        <v>39</v>
      </c>
      <c r="P2035" t="s">
        <v>40</v>
      </c>
      <c r="Q2035" t="s">
        <v>41</v>
      </c>
      <c r="R2035" t="s">
        <v>42</v>
      </c>
      <c r="T2035">
        <v>8</v>
      </c>
      <c r="U2035">
        <v>2</v>
      </c>
      <c r="V2035">
        <v>117</v>
      </c>
      <c r="W2035">
        <v>145</v>
      </c>
      <c r="X2035">
        <v>995</v>
      </c>
      <c r="Y2035">
        <v>18572</v>
      </c>
      <c r="Z2035">
        <v>5270247</v>
      </c>
      <c r="AA2035">
        <v>283.77</v>
      </c>
      <c r="AB2035">
        <v>117.5086257</v>
      </c>
      <c r="AC2035">
        <v>-8.6069988659999996</v>
      </c>
      <c r="AD2035">
        <v>10.25</v>
      </c>
      <c r="AE2035">
        <v>87.66</v>
      </c>
      <c r="AF2035">
        <v>0</v>
      </c>
      <c r="AG2035">
        <v>1.33</v>
      </c>
      <c r="AH2035">
        <v>1.52E-2</v>
      </c>
      <c r="AI2035">
        <v>0.47620000000000001</v>
      </c>
      <c r="AJ2035">
        <v>3.18</v>
      </c>
      <c r="AK2035">
        <v>1</v>
      </c>
    </row>
    <row r="2036" spans="1:37" x14ac:dyDescent="0.25">
      <c r="A2036" s="18">
        <v>43973</v>
      </c>
      <c r="B2036" t="s">
        <v>253</v>
      </c>
      <c r="C2036" t="s">
        <v>178</v>
      </c>
      <c r="D2036">
        <v>0</v>
      </c>
      <c r="E2036">
        <v>0</v>
      </c>
      <c r="F2036">
        <v>0</v>
      </c>
      <c r="G2036">
        <v>0</v>
      </c>
      <c r="H2036">
        <v>79</v>
      </c>
      <c r="I2036">
        <v>1</v>
      </c>
      <c r="J2036">
        <v>6</v>
      </c>
      <c r="K2036">
        <v>72</v>
      </c>
      <c r="L2036" t="s">
        <v>13</v>
      </c>
      <c r="N2036" t="s">
        <v>178</v>
      </c>
      <c r="O2036" t="s">
        <v>39</v>
      </c>
      <c r="P2036" t="s">
        <v>40</v>
      </c>
      <c r="Q2036" t="s">
        <v>41</v>
      </c>
      <c r="R2036" t="s">
        <v>42</v>
      </c>
      <c r="T2036">
        <v>21</v>
      </c>
      <c r="U2036">
        <v>1</v>
      </c>
      <c r="V2036">
        <v>309</v>
      </c>
      <c r="W2036">
        <v>327</v>
      </c>
      <c r="X2036">
        <v>3026</v>
      </c>
      <c r="Y2036">
        <v>48718</v>
      </c>
      <c r="Z2036">
        <v>5411321</v>
      </c>
      <c r="AA2036">
        <v>111.07</v>
      </c>
      <c r="AB2036">
        <v>121.592271</v>
      </c>
      <c r="AC2036">
        <v>-8.6822049999999997</v>
      </c>
      <c r="AD2036">
        <v>0</v>
      </c>
      <c r="AE2036">
        <v>14.6</v>
      </c>
      <c r="AF2036">
        <v>0</v>
      </c>
      <c r="AG2036">
        <v>0.18</v>
      </c>
      <c r="AH2036">
        <v>1.2699999999999999E-2</v>
      </c>
      <c r="AI2036">
        <v>7.5899999999999995E-2</v>
      </c>
      <c r="AJ2036">
        <v>0</v>
      </c>
      <c r="AK2036">
        <v>1</v>
      </c>
    </row>
    <row r="2037" spans="1:37" x14ac:dyDescent="0.25">
      <c r="A2037" s="18">
        <v>43973</v>
      </c>
      <c r="B2037" t="s">
        <v>232</v>
      </c>
      <c r="C2037" t="s">
        <v>179</v>
      </c>
      <c r="D2037">
        <v>27</v>
      </c>
      <c r="E2037">
        <v>0</v>
      </c>
      <c r="F2037">
        <v>0</v>
      </c>
      <c r="G2037">
        <v>27</v>
      </c>
      <c r="H2037">
        <v>434</v>
      </c>
      <c r="I2037">
        <v>6</v>
      </c>
      <c r="J2037">
        <v>48</v>
      </c>
      <c r="K2037">
        <v>380</v>
      </c>
      <c r="L2037" t="s">
        <v>13</v>
      </c>
      <c r="N2037" t="s">
        <v>179</v>
      </c>
      <c r="O2037" t="s">
        <v>39</v>
      </c>
      <c r="P2037" t="s">
        <v>40</v>
      </c>
      <c r="Q2037" t="s">
        <v>179</v>
      </c>
      <c r="R2037" t="s">
        <v>231</v>
      </c>
      <c r="S2037" t="s">
        <v>233</v>
      </c>
      <c r="T2037">
        <v>28</v>
      </c>
      <c r="U2037">
        <v>1</v>
      </c>
      <c r="V2037">
        <v>560</v>
      </c>
      <c r="W2037">
        <v>110</v>
      </c>
      <c r="X2037">
        <v>5411</v>
      </c>
      <c r="Y2037">
        <v>319036</v>
      </c>
      <c r="Z2037">
        <v>4340348</v>
      </c>
      <c r="AA2037">
        <v>13.6</v>
      </c>
      <c r="AB2037">
        <v>138.69603000000001</v>
      </c>
      <c r="AC2037">
        <v>-4.6662095299999997</v>
      </c>
      <c r="AD2037">
        <v>6.22</v>
      </c>
      <c r="AE2037">
        <v>99.99</v>
      </c>
      <c r="AF2037">
        <v>0</v>
      </c>
      <c r="AG2037">
        <v>1.38</v>
      </c>
      <c r="AH2037">
        <v>1.38E-2</v>
      </c>
      <c r="AI2037">
        <v>0.1106</v>
      </c>
      <c r="AJ2037">
        <v>27</v>
      </c>
      <c r="AK2037">
        <v>1</v>
      </c>
    </row>
    <row r="2038" spans="1:37" x14ac:dyDescent="0.25">
      <c r="A2038" s="18">
        <v>43973</v>
      </c>
      <c r="B2038" t="s">
        <v>240</v>
      </c>
      <c r="C2038" t="s">
        <v>180</v>
      </c>
      <c r="D2038">
        <v>10</v>
      </c>
      <c r="E2038">
        <v>0</v>
      </c>
      <c r="F2038">
        <v>4</v>
      </c>
      <c r="G2038">
        <v>6</v>
      </c>
      <c r="H2038">
        <v>119</v>
      </c>
      <c r="I2038">
        <v>0</v>
      </c>
      <c r="J2038">
        <v>11</v>
      </c>
      <c r="K2038">
        <v>108</v>
      </c>
      <c r="L2038" t="s">
        <v>13</v>
      </c>
      <c r="N2038" t="s">
        <v>180</v>
      </c>
      <c r="O2038" t="s">
        <v>39</v>
      </c>
      <c r="P2038" t="s">
        <v>40</v>
      </c>
      <c r="Q2038" t="s">
        <v>179</v>
      </c>
      <c r="R2038" t="s">
        <v>231</v>
      </c>
      <c r="S2038" t="s">
        <v>233</v>
      </c>
      <c r="T2038">
        <v>12</v>
      </c>
      <c r="U2038">
        <v>1</v>
      </c>
      <c r="V2038">
        <v>218</v>
      </c>
      <c r="W2038">
        <v>95</v>
      </c>
      <c r="X2038">
        <v>1742</v>
      </c>
      <c r="Y2038">
        <v>102955</v>
      </c>
      <c r="Z2038">
        <v>1140701</v>
      </c>
      <c r="AA2038">
        <v>11.08</v>
      </c>
      <c r="AB2038">
        <v>132.9762624</v>
      </c>
      <c r="AC2038">
        <v>-2.045160182</v>
      </c>
      <c r="AD2038">
        <v>8.77</v>
      </c>
      <c r="AE2038">
        <v>104.32</v>
      </c>
      <c r="AF2038">
        <v>0</v>
      </c>
      <c r="AG2038">
        <v>0</v>
      </c>
      <c r="AH2038">
        <v>0</v>
      </c>
      <c r="AI2038">
        <v>9.2399999999999996E-2</v>
      </c>
      <c r="AJ2038">
        <v>3.33</v>
      </c>
      <c r="AK2038">
        <v>1</v>
      </c>
    </row>
    <row r="2039" spans="1:37" x14ac:dyDescent="0.25">
      <c r="A2039" s="18">
        <v>43973</v>
      </c>
      <c r="B2039" t="s">
        <v>245</v>
      </c>
      <c r="C2039" t="s">
        <v>181</v>
      </c>
      <c r="D2039">
        <v>1</v>
      </c>
      <c r="E2039">
        <v>0</v>
      </c>
      <c r="F2039">
        <v>0</v>
      </c>
      <c r="G2039">
        <v>1</v>
      </c>
      <c r="H2039">
        <v>108</v>
      </c>
      <c r="I2039">
        <v>6</v>
      </c>
      <c r="J2039">
        <v>66</v>
      </c>
      <c r="K2039">
        <v>36</v>
      </c>
      <c r="L2039" t="s">
        <v>13</v>
      </c>
      <c r="N2039" t="s">
        <v>181</v>
      </c>
      <c r="O2039" t="s">
        <v>39</v>
      </c>
      <c r="P2039" t="s">
        <v>40</v>
      </c>
      <c r="Q2039" t="s">
        <v>226</v>
      </c>
      <c r="R2039" t="s">
        <v>215</v>
      </c>
      <c r="T2039">
        <v>10</v>
      </c>
      <c r="U2039">
        <v>2</v>
      </c>
      <c r="V2039">
        <v>169</v>
      </c>
      <c r="W2039">
        <v>268</v>
      </c>
      <c r="X2039">
        <v>1591</v>
      </c>
      <c r="Y2039">
        <v>87024</v>
      </c>
      <c r="Z2039">
        <v>6074100</v>
      </c>
      <c r="AA2039">
        <v>69.8</v>
      </c>
      <c r="AB2039">
        <v>101.8051092</v>
      </c>
      <c r="AC2039">
        <v>0.51164785099999999</v>
      </c>
      <c r="AD2039">
        <v>0.16</v>
      </c>
      <c r="AE2039">
        <v>17.78</v>
      </c>
      <c r="AF2039">
        <v>0</v>
      </c>
      <c r="AG2039">
        <v>0.99</v>
      </c>
      <c r="AH2039">
        <v>5.5599999999999997E-2</v>
      </c>
      <c r="AI2039">
        <v>0.61109999999999998</v>
      </c>
      <c r="AJ2039">
        <v>1</v>
      </c>
      <c r="AK2039">
        <v>1</v>
      </c>
    </row>
    <row r="2040" spans="1:37" x14ac:dyDescent="0.25">
      <c r="A2040" s="18">
        <v>43973</v>
      </c>
      <c r="B2040" t="s">
        <v>242</v>
      </c>
      <c r="C2040" t="s">
        <v>182</v>
      </c>
      <c r="D2040">
        <v>0</v>
      </c>
      <c r="E2040">
        <v>0</v>
      </c>
      <c r="F2040">
        <v>1</v>
      </c>
      <c r="G2040">
        <v>-1</v>
      </c>
      <c r="H2040">
        <v>86</v>
      </c>
      <c r="I2040">
        <v>2</v>
      </c>
      <c r="J2040">
        <v>26</v>
      </c>
      <c r="K2040">
        <v>58</v>
      </c>
      <c r="L2040" t="s">
        <v>13</v>
      </c>
      <c r="N2040" t="s">
        <v>182</v>
      </c>
      <c r="O2040" t="s">
        <v>39</v>
      </c>
      <c r="P2040" t="s">
        <v>40</v>
      </c>
      <c r="Q2040" t="s">
        <v>220</v>
      </c>
      <c r="R2040" t="s">
        <v>42</v>
      </c>
      <c r="T2040">
        <v>6</v>
      </c>
      <c r="V2040">
        <v>69</v>
      </c>
      <c r="W2040">
        <v>73</v>
      </c>
      <c r="X2040">
        <v>575</v>
      </c>
      <c r="Y2040">
        <v>16787</v>
      </c>
      <c r="Z2040">
        <v>1559984</v>
      </c>
      <c r="AA2040">
        <v>92.93</v>
      </c>
      <c r="AB2040">
        <v>119.3450194</v>
      </c>
      <c r="AC2040">
        <v>-2.4617460530000002</v>
      </c>
      <c r="AD2040">
        <v>0</v>
      </c>
      <c r="AE2040">
        <v>55.13</v>
      </c>
      <c r="AF2040">
        <v>0</v>
      </c>
      <c r="AG2040">
        <v>1.28</v>
      </c>
      <c r="AH2040">
        <v>2.3300000000000001E-2</v>
      </c>
      <c r="AI2040">
        <v>0.30230000000000001</v>
      </c>
      <c r="AJ2040">
        <v>0</v>
      </c>
      <c r="AK2040">
        <v>1</v>
      </c>
    </row>
    <row r="2041" spans="1:37" x14ac:dyDescent="0.25">
      <c r="A2041" s="18">
        <v>43973</v>
      </c>
      <c r="B2041" t="s">
        <v>229</v>
      </c>
      <c r="C2041" t="s">
        <v>183</v>
      </c>
      <c r="D2041">
        <v>71</v>
      </c>
      <c r="E2041">
        <v>2</v>
      </c>
      <c r="F2041">
        <v>19</v>
      </c>
      <c r="G2041">
        <v>50</v>
      </c>
      <c r="H2041">
        <v>1203</v>
      </c>
      <c r="I2041">
        <v>60</v>
      </c>
      <c r="J2041">
        <v>416</v>
      </c>
      <c r="K2041">
        <v>727</v>
      </c>
      <c r="L2041" t="s">
        <v>13</v>
      </c>
      <c r="N2041" t="s">
        <v>183</v>
      </c>
      <c r="O2041" t="s">
        <v>39</v>
      </c>
      <c r="P2041" t="s">
        <v>40</v>
      </c>
      <c r="Q2041" t="s">
        <v>220</v>
      </c>
      <c r="R2041" t="s">
        <v>42</v>
      </c>
      <c r="T2041">
        <v>21</v>
      </c>
      <c r="U2041">
        <v>3</v>
      </c>
      <c r="V2041">
        <v>311</v>
      </c>
      <c r="W2041">
        <v>792</v>
      </c>
      <c r="X2041">
        <v>2255</v>
      </c>
      <c r="Y2041">
        <v>46717</v>
      </c>
      <c r="Z2041">
        <v>9426885</v>
      </c>
      <c r="AA2041">
        <v>201.78</v>
      </c>
      <c r="AB2041">
        <v>120.1620559</v>
      </c>
      <c r="AC2041">
        <v>-3.731080714</v>
      </c>
      <c r="AD2041">
        <v>7.53</v>
      </c>
      <c r="AE2041">
        <v>127.61</v>
      </c>
      <c r="AF2041">
        <v>0.21</v>
      </c>
      <c r="AG2041">
        <v>6.36</v>
      </c>
      <c r="AH2041">
        <v>4.99E-2</v>
      </c>
      <c r="AI2041">
        <v>0.3458</v>
      </c>
      <c r="AJ2041">
        <v>2.15</v>
      </c>
      <c r="AK2041">
        <v>0.67</v>
      </c>
    </row>
    <row r="2042" spans="1:37" x14ac:dyDescent="0.25">
      <c r="A2042" s="18">
        <v>43973</v>
      </c>
      <c r="B2042" t="s">
        <v>238</v>
      </c>
      <c r="C2042" t="s">
        <v>184</v>
      </c>
      <c r="D2042">
        <v>1</v>
      </c>
      <c r="E2042">
        <v>0</v>
      </c>
      <c r="F2042">
        <v>0</v>
      </c>
      <c r="G2042">
        <v>1</v>
      </c>
      <c r="H2042">
        <v>118</v>
      </c>
      <c r="I2042">
        <v>4</v>
      </c>
      <c r="J2042">
        <v>37</v>
      </c>
      <c r="K2042">
        <v>77</v>
      </c>
      <c r="L2042" t="s">
        <v>13</v>
      </c>
      <c r="N2042" t="s">
        <v>184</v>
      </c>
      <c r="O2042" t="s">
        <v>39</v>
      </c>
      <c r="P2042" t="s">
        <v>40</v>
      </c>
      <c r="Q2042" t="s">
        <v>220</v>
      </c>
      <c r="R2042" t="s">
        <v>42</v>
      </c>
      <c r="T2042">
        <v>12</v>
      </c>
      <c r="U2042">
        <v>1</v>
      </c>
      <c r="V2042">
        <v>175</v>
      </c>
      <c r="W2042">
        <v>175</v>
      </c>
      <c r="X2042">
        <v>1842</v>
      </c>
      <c r="Y2042">
        <v>61841</v>
      </c>
      <c r="Z2042">
        <v>2955567</v>
      </c>
      <c r="AA2042">
        <v>47.79</v>
      </c>
      <c r="AB2042">
        <v>121.2010927</v>
      </c>
      <c r="AC2042">
        <v>-1.00413668</v>
      </c>
      <c r="AD2042">
        <v>0.34</v>
      </c>
      <c r="AE2042">
        <v>39.92</v>
      </c>
      <c r="AF2042">
        <v>0</v>
      </c>
      <c r="AG2042">
        <v>1.35</v>
      </c>
      <c r="AH2042">
        <v>3.39E-2</v>
      </c>
      <c r="AI2042">
        <v>0.31359999999999999</v>
      </c>
      <c r="AJ2042">
        <v>0.5</v>
      </c>
      <c r="AK2042">
        <v>1</v>
      </c>
    </row>
    <row r="2043" spans="1:37" x14ac:dyDescent="0.25">
      <c r="A2043" s="18">
        <v>43973</v>
      </c>
      <c r="B2043" t="s">
        <v>219</v>
      </c>
      <c r="C2043" t="s">
        <v>185</v>
      </c>
      <c r="D2043">
        <v>9</v>
      </c>
      <c r="E2043">
        <v>0</v>
      </c>
      <c r="F2043">
        <v>5</v>
      </c>
      <c r="G2043">
        <v>4</v>
      </c>
      <c r="H2043">
        <v>211</v>
      </c>
      <c r="I2043">
        <v>4</v>
      </c>
      <c r="J2043">
        <v>30</v>
      </c>
      <c r="K2043">
        <v>177</v>
      </c>
      <c r="L2043" t="s">
        <v>13</v>
      </c>
      <c r="N2043" t="s">
        <v>185</v>
      </c>
      <c r="O2043" t="s">
        <v>39</v>
      </c>
      <c r="P2043" t="s">
        <v>40</v>
      </c>
      <c r="Q2043" t="s">
        <v>220</v>
      </c>
      <c r="R2043" t="s">
        <v>42</v>
      </c>
      <c r="T2043">
        <v>15</v>
      </c>
      <c r="U2043">
        <v>2</v>
      </c>
      <c r="V2043">
        <v>219</v>
      </c>
      <c r="W2043">
        <v>377</v>
      </c>
      <c r="X2043">
        <v>1911</v>
      </c>
      <c r="Y2043">
        <v>38068</v>
      </c>
      <c r="Z2043">
        <v>2635461</v>
      </c>
      <c r="AA2043">
        <v>69.23</v>
      </c>
      <c r="AB2043">
        <v>122.070311</v>
      </c>
      <c r="AC2043">
        <v>-4.1246887929999998</v>
      </c>
      <c r="AD2043">
        <v>3.41</v>
      </c>
      <c r="AE2043">
        <v>80.06</v>
      </c>
      <c r="AF2043">
        <v>0</v>
      </c>
      <c r="AG2043">
        <v>1.52</v>
      </c>
      <c r="AH2043">
        <v>1.9E-2</v>
      </c>
      <c r="AI2043">
        <v>0.14219999999999999</v>
      </c>
      <c r="AK2043">
        <v>1</v>
      </c>
    </row>
    <row r="2044" spans="1:37" x14ac:dyDescent="0.25">
      <c r="A2044" s="18">
        <v>43973</v>
      </c>
      <c r="B2044" t="s">
        <v>252</v>
      </c>
      <c r="C2044" t="s">
        <v>186</v>
      </c>
      <c r="D2044">
        <v>18</v>
      </c>
      <c r="E2044">
        <v>4</v>
      </c>
      <c r="F2044">
        <v>0</v>
      </c>
      <c r="G2044">
        <v>14</v>
      </c>
      <c r="H2044">
        <v>196</v>
      </c>
      <c r="I2044">
        <v>23</v>
      </c>
      <c r="J2044">
        <v>30</v>
      </c>
      <c r="K2044">
        <v>143</v>
      </c>
      <c r="L2044" t="s">
        <v>13</v>
      </c>
      <c r="N2044" t="s">
        <v>186</v>
      </c>
      <c r="O2044" t="s">
        <v>39</v>
      </c>
      <c r="P2044" t="s">
        <v>40</v>
      </c>
      <c r="Q2044" t="s">
        <v>220</v>
      </c>
      <c r="R2044" t="s">
        <v>42</v>
      </c>
      <c r="T2044">
        <v>11</v>
      </c>
      <c r="U2044">
        <v>4</v>
      </c>
      <c r="V2044">
        <v>171</v>
      </c>
      <c r="W2044">
        <v>332</v>
      </c>
      <c r="X2044">
        <v>1507</v>
      </c>
      <c r="Y2044">
        <v>13892</v>
      </c>
      <c r="Z2044">
        <v>2641884</v>
      </c>
      <c r="AA2044">
        <v>190.17</v>
      </c>
      <c r="AB2044">
        <v>124.5212396</v>
      </c>
      <c r="AC2044">
        <v>1.259638212</v>
      </c>
      <c r="AD2044">
        <v>6.81</v>
      </c>
      <c r="AE2044">
        <v>74.19</v>
      </c>
      <c r="AF2044">
        <v>1.51</v>
      </c>
      <c r="AG2044">
        <v>8.7100000000000009</v>
      </c>
      <c r="AH2044">
        <v>0.1173</v>
      </c>
      <c r="AI2044">
        <v>0.15310000000000001</v>
      </c>
      <c r="AJ2044">
        <v>0.6</v>
      </c>
      <c r="AK2044">
        <v>1</v>
      </c>
    </row>
    <row r="2045" spans="1:37" x14ac:dyDescent="0.25">
      <c r="A2045" s="18">
        <v>43973</v>
      </c>
      <c r="B2045" t="s">
        <v>239</v>
      </c>
      <c r="C2045" t="s">
        <v>56</v>
      </c>
      <c r="D2045">
        <v>2</v>
      </c>
      <c r="E2045">
        <v>0</v>
      </c>
      <c r="F2045">
        <v>5</v>
      </c>
      <c r="G2045">
        <v>-3</v>
      </c>
      <c r="H2045">
        <v>438</v>
      </c>
      <c r="I2045">
        <v>24</v>
      </c>
      <c r="J2045">
        <v>158</v>
      </c>
      <c r="K2045">
        <v>256</v>
      </c>
      <c r="L2045" t="s">
        <v>13</v>
      </c>
      <c r="N2045" t="s">
        <v>56</v>
      </c>
      <c r="O2045" t="s">
        <v>39</v>
      </c>
      <c r="P2045" t="s">
        <v>40</v>
      </c>
      <c r="Q2045" t="s">
        <v>226</v>
      </c>
      <c r="R2045" t="s">
        <v>215</v>
      </c>
      <c r="T2045">
        <v>12</v>
      </c>
      <c r="U2045">
        <v>7</v>
      </c>
      <c r="V2045">
        <v>179</v>
      </c>
      <c r="W2045">
        <v>230</v>
      </c>
      <c r="X2045">
        <v>928</v>
      </c>
      <c r="Y2045">
        <v>42013</v>
      </c>
      <c r="Z2045">
        <v>5519245</v>
      </c>
      <c r="AA2045">
        <v>131.37</v>
      </c>
      <c r="AB2045">
        <v>100.46506239999999</v>
      </c>
      <c r="AC2045">
        <v>-0.850253225</v>
      </c>
      <c r="AD2045">
        <v>0.36</v>
      </c>
      <c r="AE2045">
        <v>79.36</v>
      </c>
      <c r="AF2045">
        <v>0</v>
      </c>
      <c r="AG2045">
        <v>4.3499999999999996</v>
      </c>
      <c r="AH2045">
        <v>5.4800000000000001E-2</v>
      </c>
      <c r="AI2045">
        <v>0.36070000000000002</v>
      </c>
      <c r="AJ2045">
        <v>0.25</v>
      </c>
      <c r="AK2045">
        <v>1</v>
      </c>
    </row>
    <row r="2046" spans="1:37" x14ac:dyDescent="0.25">
      <c r="A2046" s="18">
        <v>43973</v>
      </c>
      <c r="B2046" t="s">
        <v>243</v>
      </c>
      <c r="C2046" t="s">
        <v>156</v>
      </c>
      <c r="D2046">
        <v>19</v>
      </c>
      <c r="E2046">
        <v>1</v>
      </c>
      <c r="F2046">
        <v>5</v>
      </c>
      <c r="G2046">
        <v>13</v>
      </c>
      <c r="H2046">
        <v>690</v>
      </c>
      <c r="I2046">
        <v>25</v>
      </c>
      <c r="J2046">
        <v>99</v>
      </c>
      <c r="K2046">
        <v>566</v>
      </c>
      <c r="L2046" t="s">
        <v>13</v>
      </c>
      <c r="N2046" t="s">
        <v>156</v>
      </c>
      <c r="O2046" t="s">
        <v>39</v>
      </c>
      <c r="P2046" t="s">
        <v>40</v>
      </c>
      <c r="Q2046" t="s">
        <v>226</v>
      </c>
      <c r="R2046" t="s">
        <v>215</v>
      </c>
      <c r="T2046">
        <v>13</v>
      </c>
      <c r="U2046">
        <v>4</v>
      </c>
      <c r="V2046">
        <v>241</v>
      </c>
      <c r="W2046">
        <v>387</v>
      </c>
      <c r="X2046">
        <v>2853</v>
      </c>
      <c r="Y2046">
        <v>91592</v>
      </c>
      <c r="Z2046">
        <v>8217551</v>
      </c>
      <c r="AA2046">
        <v>89.72</v>
      </c>
      <c r="AB2046">
        <v>104.16946470000001</v>
      </c>
      <c r="AC2046">
        <v>-3.2162118080000002</v>
      </c>
      <c r="AD2046">
        <v>2.31</v>
      </c>
      <c r="AE2046">
        <v>83.97</v>
      </c>
      <c r="AF2046">
        <v>0.12</v>
      </c>
      <c r="AG2046">
        <v>3.04</v>
      </c>
      <c r="AH2046">
        <v>3.6200000000000003E-2</v>
      </c>
      <c r="AI2046">
        <v>0.14349999999999999</v>
      </c>
      <c r="AJ2046">
        <v>0.68</v>
      </c>
      <c r="AK2046">
        <v>1</v>
      </c>
    </row>
    <row r="2047" spans="1:37" x14ac:dyDescent="0.25">
      <c r="A2047" s="18">
        <v>43973</v>
      </c>
      <c r="B2047" t="s">
        <v>225</v>
      </c>
      <c r="C2047" t="s">
        <v>187</v>
      </c>
      <c r="D2047">
        <v>12</v>
      </c>
      <c r="E2047">
        <v>1</v>
      </c>
      <c r="F2047">
        <v>28</v>
      </c>
      <c r="G2047">
        <v>-17</v>
      </c>
      <c r="H2047">
        <v>278</v>
      </c>
      <c r="I2047">
        <v>35</v>
      </c>
      <c r="J2047">
        <v>102</v>
      </c>
      <c r="K2047">
        <v>141</v>
      </c>
      <c r="L2047" t="s">
        <v>13</v>
      </c>
      <c r="N2047" t="s">
        <v>187</v>
      </c>
      <c r="O2047" t="s">
        <v>39</v>
      </c>
      <c r="P2047" t="s">
        <v>40</v>
      </c>
      <c r="Q2047" t="s">
        <v>226</v>
      </c>
      <c r="R2047" t="s">
        <v>215</v>
      </c>
      <c r="T2047">
        <v>25</v>
      </c>
      <c r="U2047">
        <v>8</v>
      </c>
      <c r="V2047">
        <v>450</v>
      </c>
      <c r="W2047">
        <v>693</v>
      </c>
      <c r="X2047">
        <v>5417</v>
      </c>
      <c r="Y2047">
        <v>72981</v>
      </c>
      <c r="Z2047">
        <v>14874889</v>
      </c>
      <c r="AA2047">
        <v>203.82</v>
      </c>
      <c r="AB2047">
        <v>99.051964420000004</v>
      </c>
      <c r="AC2047">
        <v>2.1918944530000002</v>
      </c>
      <c r="AD2047">
        <v>0.81</v>
      </c>
      <c r="AE2047">
        <v>18.690000000000001</v>
      </c>
      <c r="AF2047">
        <v>7.0000000000000007E-2</v>
      </c>
      <c r="AG2047">
        <v>2.35</v>
      </c>
      <c r="AH2047">
        <v>0.12590000000000001</v>
      </c>
      <c r="AI2047">
        <v>0.3669</v>
      </c>
      <c r="AJ2047">
        <v>0.52</v>
      </c>
      <c r="AK2047">
        <v>1</v>
      </c>
    </row>
    <row r="2048" spans="1:37" x14ac:dyDescent="0.25">
      <c r="A2048" s="18">
        <v>43974</v>
      </c>
      <c r="B2048" t="s">
        <v>235</v>
      </c>
      <c r="C2048" t="s">
        <v>157</v>
      </c>
      <c r="D2048">
        <v>0</v>
      </c>
      <c r="E2048">
        <v>0</v>
      </c>
      <c r="F2048">
        <v>1</v>
      </c>
      <c r="G2048">
        <v>-1</v>
      </c>
      <c r="H2048">
        <v>19</v>
      </c>
      <c r="I2048">
        <v>1</v>
      </c>
      <c r="J2048">
        <v>17</v>
      </c>
      <c r="K2048">
        <v>1</v>
      </c>
      <c r="L2048" t="s">
        <v>13</v>
      </c>
      <c r="N2048" t="s">
        <v>157</v>
      </c>
      <c r="O2048" t="s">
        <v>39</v>
      </c>
      <c r="P2048" t="s">
        <v>40</v>
      </c>
      <c r="Q2048" t="s">
        <v>226</v>
      </c>
      <c r="R2048" t="s">
        <v>215</v>
      </c>
      <c r="S2048" t="s">
        <v>233</v>
      </c>
      <c r="T2048">
        <v>18</v>
      </c>
      <c r="U2048">
        <v>5</v>
      </c>
      <c r="V2048">
        <v>289</v>
      </c>
      <c r="X2048">
        <v>6497</v>
      </c>
      <c r="Y2048">
        <v>57956</v>
      </c>
      <c r="Z2048">
        <v>5247257</v>
      </c>
      <c r="AA2048">
        <v>90.54</v>
      </c>
      <c r="AB2048">
        <v>96.910521739999993</v>
      </c>
      <c r="AC2048">
        <v>4.2256146279999998</v>
      </c>
      <c r="AD2048">
        <v>0</v>
      </c>
      <c r="AE2048">
        <v>3.62</v>
      </c>
      <c r="AF2048">
        <v>0</v>
      </c>
      <c r="AG2048">
        <v>0.19</v>
      </c>
      <c r="AH2048">
        <v>5.2600000000000001E-2</v>
      </c>
      <c r="AI2048">
        <v>0.89470000000000005</v>
      </c>
      <c r="AJ2048">
        <v>0</v>
      </c>
      <c r="AK2048">
        <v>1</v>
      </c>
    </row>
    <row r="2049" spans="1:37" x14ac:dyDescent="0.25">
      <c r="A2049" s="18">
        <v>43974</v>
      </c>
      <c r="B2049" t="s">
        <v>37</v>
      </c>
      <c r="C2049" t="s">
        <v>38</v>
      </c>
      <c r="D2049">
        <v>8</v>
      </c>
      <c r="E2049">
        <v>0</v>
      </c>
      <c r="F2049">
        <v>3</v>
      </c>
      <c r="G2049">
        <v>5</v>
      </c>
      <c r="H2049">
        <v>379</v>
      </c>
      <c r="I2049">
        <v>2</v>
      </c>
      <c r="J2049">
        <v>280</v>
      </c>
      <c r="K2049">
        <v>97</v>
      </c>
      <c r="L2049" t="s">
        <v>13</v>
      </c>
      <c r="N2049" t="s">
        <v>38</v>
      </c>
      <c r="O2049" t="s">
        <v>39</v>
      </c>
      <c r="P2049" t="s">
        <v>40</v>
      </c>
      <c r="Q2049" t="s">
        <v>41</v>
      </c>
      <c r="R2049" t="s">
        <v>42</v>
      </c>
      <c r="T2049">
        <v>8</v>
      </c>
      <c r="U2049">
        <v>1</v>
      </c>
      <c r="V2049">
        <v>57</v>
      </c>
      <c r="W2049">
        <v>80</v>
      </c>
      <c r="X2049">
        <v>636</v>
      </c>
      <c r="Y2049">
        <v>5780</v>
      </c>
      <c r="Z2049">
        <v>4216171</v>
      </c>
      <c r="AA2049">
        <v>729.43</v>
      </c>
      <c r="AB2049">
        <v>115.1317136</v>
      </c>
      <c r="AC2049">
        <v>-8.3694716880000009</v>
      </c>
      <c r="AD2049">
        <v>1.9</v>
      </c>
      <c r="AE2049">
        <v>89.89</v>
      </c>
      <c r="AF2049">
        <v>0</v>
      </c>
      <c r="AG2049">
        <v>0.47</v>
      </c>
      <c r="AH2049">
        <v>5.3E-3</v>
      </c>
      <c r="AI2049">
        <v>0.73880000000000001</v>
      </c>
      <c r="AJ2049">
        <v>1.33</v>
      </c>
      <c r="AK2049">
        <v>1</v>
      </c>
    </row>
    <row r="2050" spans="1:37" x14ac:dyDescent="0.25">
      <c r="A2050" s="18">
        <v>43974</v>
      </c>
      <c r="B2050" t="s">
        <v>218</v>
      </c>
      <c r="C2050" t="s">
        <v>158</v>
      </c>
      <c r="D2050">
        <v>0</v>
      </c>
      <c r="E2050">
        <v>0</v>
      </c>
      <c r="F2050">
        <v>0</v>
      </c>
      <c r="G2050">
        <v>0</v>
      </c>
      <c r="H2050">
        <v>710</v>
      </c>
      <c r="I2050">
        <v>65</v>
      </c>
      <c r="J2050">
        <v>172</v>
      </c>
      <c r="K2050">
        <v>473</v>
      </c>
      <c r="L2050" t="s">
        <v>13</v>
      </c>
      <c r="N2050" t="s">
        <v>158</v>
      </c>
      <c r="O2050" t="s">
        <v>39</v>
      </c>
      <c r="P2050" t="s">
        <v>40</v>
      </c>
      <c r="Q2050" t="s">
        <v>214</v>
      </c>
      <c r="R2050" t="s">
        <v>215</v>
      </c>
      <c r="T2050">
        <v>4</v>
      </c>
      <c r="U2050">
        <v>4</v>
      </c>
      <c r="V2050">
        <v>155</v>
      </c>
      <c r="W2050">
        <v>313</v>
      </c>
      <c r="X2050">
        <v>1238</v>
      </c>
      <c r="Y2050">
        <v>9663</v>
      </c>
      <c r="Z2050">
        <v>10722374</v>
      </c>
      <c r="AA2050">
        <v>1109.6400000000001</v>
      </c>
      <c r="AB2050">
        <v>106.1090043</v>
      </c>
      <c r="AC2050">
        <v>-6.4567363880000004</v>
      </c>
      <c r="AD2050">
        <v>0</v>
      </c>
      <c r="AE2050">
        <v>66.22</v>
      </c>
      <c r="AF2050">
        <v>0</v>
      </c>
      <c r="AG2050">
        <v>6.06</v>
      </c>
      <c r="AH2050">
        <v>9.1499999999999998E-2</v>
      </c>
      <c r="AI2050">
        <v>0.24229999999999999</v>
      </c>
      <c r="AJ2050">
        <v>0</v>
      </c>
      <c r="AK2050">
        <v>0</v>
      </c>
    </row>
    <row r="2051" spans="1:37" x14ac:dyDescent="0.25">
      <c r="A2051" s="18">
        <v>43974</v>
      </c>
      <c r="B2051" t="s">
        <v>250</v>
      </c>
      <c r="C2051" t="s">
        <v>159</v>
      </c>
      <c r="D2051">
        <v>0</v>
      </c>
      <c r="E2051">
        <v>0</v>
      </c>
      <c r="F2051">
        <v>0</v>
      </c>
      <c r="G2051">
        <v>0</v>
      </c>
      <c r="H2051">
        <v>69</v>
      </c>
      <c r="I2051">
        <v>2</v>
      </c>
      <c r="J2051">
        <v>9</v>
      </c>
      <c r="K2051">
        <v>58</v>
      </c>
      <c r="L2051" t="s">
        <v>13</v>
      </c>
      <c r="N2051" t="s">
        <v>159</v>
      </c>
      <c r="O2051" t="s">
        <v>39</v>
      </c>
      <c r="P2051" t="s">
        <v>40</v>
      </c>
      <c r="Q2051" t="s">
        <v>226</v>
      </c>
      <c r="R2051" t="s">
        <v>215</v>
      </c>
      <c r="T2051">
        <v>9</v>
      </c>
      <c r="U2051">
        <v>1</v>
      </c>
      <c r="V2051">
        <v>129</v>
      </c>
      <c r="W2051">
        <v>172</v>
      </c>
      <c r="X2051">
        <v>1341</v>
      </c>
      <c r="Y2051">
        <v>19919</v>
      </c>
      <c r="Z2051">
        <v>1999539</v>
      </c>
      <c r="AA2051">
        <v>100.38</v>
      </c>
      <c r="AB2051">
        <v>102.33842129999999</v>
      </c>
      <c r="AC2051">
        <v>-3.5335836270000001</v>
      </c>
      <c r="AD2051">
        <v>0</v>
      </c>
      <c r="AE2051">
        <v>34.51</v>
      </c>
      <c r="AF2051">
        <v>0</v>
      </c>
      <c r="AG2051">
        <v>1</v>
      </c>
      <c r="AH2051">
        <v>2.9000000000000001E-2</v>
      </c>
      <c r="AI2051">
        <v>0.13039999999999999</v>
      </c>
      <c r="AJ2051">
        <v>1</v>
      </c>
      <c r="AK2051">
        <v>1</v>
      </c>
    </row>
    <row r="2052" spans="1:37" x14ac:dyDescent="0.25">
      <c r="A2052" s="18">
        <v>43974</v>
      </c>
      <c r="B2052" t="s">
        <v>213</v>
      </c>
      <c r="C2052" t="s">
        <v>161</v>
      </c>
      <c r="D2052">
        <v>111</v>
      </c>
      <c r="E2052">
        <v>1</v>
      </c>
      <c r="F2052">
        <v>55</v>
      </c>
      <c r="G2052">
        <v>55</v>
      </c>
      <c r="H2052">
        <v>5901</v>
      </c>
      <c r="I2052">
        <v>466</v>
      </c>
      <c r="J2052">
        <v>1507</v>
      </c>
      <c r="K2052">
        <v>3928</v>
      </c>
      <c r="L2052" t="s">
        <v>13</v>
      </c>
      <c r="N2052" t="s">
        <v>161</v>
      </c>
      <c r="O2052" t="s">
        <v>39</v>
      </c>
      <c r="P2052" t="s">
        <v>40</v>
      </c>
      <c r="Q2052" t="s">
        <v>214</v>
      </c>
      <c r="R2052" t="s">
        <v>215</v>
      </c>
      <c r="S2052" t="s">
        <v>216</v>
      </c>
      <c r="T2052">
        <v>1</v>
      </c>
      <c r="U2052">
        <v>5</v>
      </c>
      <c r="V2052">
        <v>44</v>
      </c>
      <c r="W2052">
        <v>267</v>
      </c>
      <c r="Y2052">
        <v>664</v>
      </c>
      <c r="Z2052">
        <v>10846145</v>
      </c>
      <c r="AA2052">
        <v>16334.31</v>
      </c>
      <c r="AB2052">
        <v>106.8361183</v>
      </c>
      <c r="AC2052">
        <v>-6.2046989909999999</v>
      </c>
      <c r="AD2052">
        <v>10.23</v>
      </c>
      <c r="AE2052">
        <v>544.05999999999995</v>
      </c>
      <c r="AF2052">
        <v>0.09</v>
      </c>
      <c r="AG2052">
        <v>42.96</v>
      </c>
      <c r="AH2052">
        <v>7.9000000000000001E-2</v>
      </c>
      <c r="AI2052">
        <v>0.25540000000000002</v>
      </c>
      <c r="AJ2052">
        <v>1.08</v>
      </c>
      <c r="AK2052">
        <v>0.03</v>
      </c>
    </row>
    <row r="2053" spans="1:37" x14ac:dyDescent="0.25">
      <c r="A2053" s="18">
        <v>43974</v>
      </c>
      <c r="B2053" t="s">
        <v>223</v>
      </c>
      <c r="C2053" t="s">
        <v>160</v>
      </c>
      <c r="D2053">
        <v>5</v>
      </c>
      <c r="E2053">
        <v>0</v>
      </c>
      <c r="F2053">
        <v>6</v>
      </c>
      <c r="G2053">
        <v>-1</v>
      </c>
      <c r="H2053">
        <v>210</v>
      </c>
      <c r="I2053">
        <v>8</v>
      </c>
      <c r="J2053">
        <v>129</v>
      </c>
      <c r="K2053">
        <v>73</v>
      </c>
      <c r="L2053" t="s">
        <v>13</v>
      </c>
      <c r="N2053" t="s">
        <v>160</v>
      </c>
      <c r="O2053" t="s">
        <v>39</v>
      </c>
      <c r="P2053" t="s">
        <v>40</v>
      </c>
      <c r="Q2053" t="s">
        <v>214</v>
      </c>
      <c r="R2053" t="s">
        <v>215</v>
      </c>
      <c r="S2053" t="s">
        <v>224</v>
      </c>
      <c r="T2053">
        <v>4</v>
      </c>
      <c r="U2053">
        <v>1</v>
      </c>
      <c r="V2053">
        <v>78</v>
      </c>
      <c r="W2053">
        <v>46</v>
      </c>
      <c r="X2053">
        <v>392</v>
      </c>
      <c r="Y2053">
        <v>3133</v>
      </c>
      <c r="Z2053">
        <v>3631015</v>
      </c>
      <c r="AA2053">
        <v>1158.9000000000001</v>
      </c>
      <c r="AB2053">
        <v>110.4448783</v>
      </c>
      <c r="AC2053">
        <v>-7.8945018500000002</v>
      </c>
      <c r="AD2053">
        <v>1.38</v>
      </c>
      <c r="AE2053">
        <v>57.84</v>
      </c>
      <c r="AF2053">
        <v>0</v>
      </c>
      <c r="AG2053">
        <v>2.2000000000000002</v>
      </c>
      <c r="AH2053">
        <v>3.8100000000000002E-2</v>
      </c>
      <c r="AI2053">
        <v>0.61429999999999996</v>
      </c>
      <c r="AJ2053">
        <v>1</v>
      </c>
      <c r="AK2053">
        <v>1</v>
      </c>
    </row>
    <row r="2054" spans="1:37" x14ac:dyDescent="0.25">
      <c r="A2054" s="18">
        <v>43974</v>
      </c>
      <c r="B2054" t="s">
        <v>254</v>
      </c>
      <c r="C2054" t="s">
        <v>162</v>
      </c>
      <c r="D2054">
        <v>2</v>
      </c>
      <c r="E2054">
        <v>0</v>
      </c>
      <c r="F2054">
        <v>1</v>
      </c>
      <c r="G2054">
        <v>1</v>
      </c>
      <c r="H2054">
        <v>49</v>
      </c>
      <c r="I2054">
        <v>2</v>
      </c>
      <c r="J2054">
        <v>18</v>
      </c>
      <c r="K2054">
        <v>29</v>
      </c>
      <c r="L2054" t="s">
        <v>13</v>
      </c>
      <c r="N2054" t="s">
        <v>162</v>
      </c>
      <c r="O2054" t="s">
        <v>39</v>
      </c>
      <c r="P2054" t="s">
        <v>40</v>
      </c>
      <c r="Q2054" t="s">
        <v>220</v>
      </c>
      <c r="R2054" t="s">
        <v>42</v>
      </c>
      <c r="T2054">
        <v>5</v>
      </c>
      <c r="U2054">
        <v>1</v>
      </c>
      <c r="V2054">
        <v>77</v>
      </c>
      <c r="W2054">
        <v>72</v>
      </c>
      <c r="X2054">
        <v>657</v>
      </c>
      <c r="Y2054">
        <v>11257</v>
      </c>
      <c r="Z2054">
        <v>1180651</v>
      </c>
      <c r="AA2054">
        <v>104.88</v>
      </c>
      <c r="AB2054">
        <v>122.37605809999999</v>
      </c>
      <c r="AC2054">
        <v>0.68700260400000002</v>
      </c>
      <c r="AD2054">
        <v>1.69</v>
      </c>
      <c r="AE2054">
        <v>41.5</v>
      </c>
      <c r="AF2054">
        <v>0</v>
      </c>
      <c r="AG2054">
        <v>1.69</v>
      </c>
      <c r="AH2054">
        <v>4.0800000000000003E-2</v>
      </c>
      <c r="AI2054">
        <v>0.36730000000000002</v>
      </c>
      <c r="AJ2054">
        <v>0.67</v>
      </c>
      <c r="AK2054">
        <v>1</v>
      </c>
    </row>
    <row r="2055" spans="1:37" x14ac:dyDescent="0.25">
      <c r="A2055" s="18">
        <v>43974</v>
      </c>
      <c r="B2055" t="s">
        <v>246</v>
      </c>
      <c r="C2055" t="s">
        <v>163</v>
      </c>
      <c r="D2055">
        <v>0</v>
      </c>
      <c r="E2055">
        <v>0</v>
      </c>
      <c r="F2055">
        <v>5</v>
      </c>
      <c r="G2055">
        <v>-5</v>
      </c>
      <c r="H2055">
        <v>90</v>
      </c>
      <c r="I2055">
        <v>0</v>
      </c>
      <c r="J2055">
        <v>13</v>
      </c>
      <c r="K2055">
        <v>77</v>
      </c>
      <c r="L2055" t="s">
        <v>13</v>
      </c>
      <c r="N2055" t="s">
        <v>163</v>
      </c>
      <c r="O2055" t="s">
        <v>39</v>
      </c>
      <c r="P2055" t="s">
        <v>40</v>
      </c>
      <c r="Q2055" t="s">
        <v>226</v>
      </c>
      <c r="R2055" t="s">
        <v>215</v>
      </c>
      <c r="T2055">
        <v>9</v>
      </c>
      <c r="U2055">
        <v>2</v>
      </c>
      <c r="V2055">
        <v>141</v>
      </c>
      <c r="W2055">
        <v>163</v>
      </c>
      <c r="X2055">
        <v>1399</v>
      </c>
      <c r="Y2055">
        <v>50058</v>
      </c>
      <c r="Z2055">
        <v>3493357</v>
      </c>
      <c r="AA2055">
        <v>69.790000000000006</v>
      </c>
      <c r="AB2055">
        <v>102.72364039999999</v>
      </c>
      <c r="AC2055">
        <v>-1.69769766</v>
      </c>
      <c r="AD2055">
        <v>0</v>
      </c>
      <c r="AE2055">
        <v>25.76</v>
      </c>
      <c r="AF2055">
        <v>0</v>
      </c>
      <c r="AG2055">
        <v>0</v>
      </c>
      <c r="AH2055">
        <v>0</v>
      </c>
      <c r="AI2055">
        <v>0.1444</v>
      </c>
      <c r="AJ2055">
        <v>0</v>
      </c>
      <c r="AK2055">
        <v>1</v>
      </c>
    </row>
    <row r="2056" spans="1:37" x14ac:dyDescent="0.25">
      <c r="A2056" s="18">
        <v>43974</v>
      </c>
      <c r="B2056" t="s">
        <v>217</v>
      </c>
      <c r="C2056" t="s">
        <v>164</v>
      </c>
      <c r="D2056">
        <v>57</v>
      </c>
      <c r="E2056">
        <v>2</v>
      </c>
      <c r="F2056">
        <v>39</v>
      </c>
      <c r="G2056">
        <v>16</v>
      </c>
      <c r="H2056">
        <v>2029</v>
      </c>
      <c r="I2056">
        <v>122</v>
      </c>
      <c r="J2056">
        <v>468</v>
      </c>
      <c r="K2056">
        <v>1439</v>
      </c>
      <c r="L2056" t="s">
        <v>13</v>
      </c>
      <c r="N2056" t="s">
        <v>164</v>
      </c>
      <c r="O2056" t="s">
        <v>39</v>
      </c>
      <c r="P2056" t="s">
        <v>40</v>
      </c>
      <c r="Q2056" t="s">
        <v>214</v>
      </c>
      <c r="R2056" t="s">
        <v>215</v>
      </c>
      <c r="T2056">
        <v>18</v>
      </c>
      <c r="U2056">
        <v>9</v>
      </c>
      <c r="V2056">
        <v>627</v>
      </c>
      <c r="W2056">
        <v>645</v>
      </c>
      <c r="X2056">
        <v>5312</v>
      </c>
      <c r="Y2056">
        <v>35378</v>
      </c>
      <c r="Z2056">
        <v>45161325</v>
      </c>
      <c r="AA2056">
        <v>1276.55</v>
      </c>
      <c r="AB2056">
        <v>107.60370829999999</v>
      </c>
      <c r="AC2056">
        <v>-6.9204320829999997</v>
      </c>
      <c r="AD2056">
        <v>1.26</v>
      </c>
      <c r="AE2056">
        <v>44.93</v>
      </c>
      <c r="AF2056">
        <v>0.04</v>
      </c>
      <c r="AG2056">
        <v>2.7</v>
      </c>
      <c r="AH2056">
        <v>6.0100000000000001E-2</v>
      </c>
      <c r="AI2056">
        <v>0.23069999999999999</v>
      </c>
      <c r="AJ2056">
        <v>1.46</v>
      </c>
      <c r="AK2056">
        <v>2</v>
      </c>
    </row>
    <row r="2057" spans="1:37" x14ac:dyDescent="0.25">
      <c r="A2057" s="18">
        <v>43974</v>
      </c>
      <c r="B2057" t="s">
        <v>227</v>
      </c>
      <c r="C2057" t="s">
        <v>165</v>
      </c>
      <c r="D2057">
        <v>54</v>
      </c>
      <c r="E2057">
        <v>0</v>
      </c>
      <c r="F2057">
        <v>0</v>
      </c>
      <c r="G2057">
        <v>54</v>
      </c>
      <c r="H2057">
        <v>1277</v>
      </c>
      <c r="I2057">
        <v>61</v>
      </c>
      <c r="J2057">
        <v>252</v>
      </c>
      <c r="K2057">
        <v>964</v>
      </c>
      <c r="L2057" t="s">
        <v>13</v>
      </c>
      <c r="N2057" t="s">
        <v>165</v>
      </c>
      <c r="O2057" t="s">
        <v>39</v>
      </c>
      <c r="P2057" t="s">
        <v>40</v>
      </c>
      <c r="Q2057" t="s">
        <v>214</v>
      </c>
      <c r="R2057" t="s">
        <v>215</v>
      </c>
      <c r="T2057">
        <v>29</v>
      </c>
      <c r="U2057">
        <v>6</v>
      </c>
      <c r="V2057">
        <v>576</v>
      </c>
      <c r="W2057">
        <v>753</v>
      </c>
      <c r="X2057">
        <v>7809</v>
      </c>
      <c r="Y2057">
        <v>32801</v>
      </c>
      <c r="Z2057">
        <v>36364072</v>
      </c>
      <c r="AA2057">
        <v>1108.6400000000001</v>
      </c>
      <c r="AB2057">
        <v>110.20111489999999</v>
      </c>
      <c r="AC2057">
        <v>-7.2590971770000001</v>
      </c>
      <c r="AD2057">
        <v>1.48</v>
      </c>
      <c r="AE2057">
        <v>35.119999999999997</v>
      </c>
      <c r="AF2057">
        <v>0</v>
      </c>
      <c r="AG2057">
        <v>1.68</v>
      </c>
      <c r="AH2057">
        <v>4.7800000000000002E-2</v>
      </c>
      <c r="AI2057">
        <v>0.1973</v>
      </c>
      <c r="AJ2057">
        <v>3.18</v>
      </c>
      <c r="AK2057">
        <v>1</v>
      </c>
    </row>
    <row r="2058" spans="1:37" x14ac:dyDescent="0.25">
      <c r="A2058" s="18">
        <v>43974</v>
      </c>
      <c r="B2058" t="s">
        <v>228</v>
      </c>
      <c r="C2058" t="s">
        <v>166</v>
      </c>
      <c r="D2058">
        <v>452</v>
      </c>
      <c r="E2058">
        <v>14</v>
      </c>
      <c r="F2058">
        <v>13</v>
      </c>
      <c r="G2058">
        <v>425</v>
      </c>
      <c r="H2058">
        <v>3500</v>
      </c>
      <c r="I2058">
        <v>268</v>
      </c>
      <c r="J2058">
        <v>414</v>
      </c>
      <c r="K2058">
        <v>2818</v>
      </c>
      <c r="L2058" t="s">
        <v>13</v>
      </c>
      <c r="N2058" t="s">
        <v>166</v>
      </c>
      <c r="O2058" t="s">
        <v>39</v>
      </c>
      <c r="P2058" t="s">
        <v>40</v>
      </c>
      <c r="Q2058" t="s">
        <v>214</v>
      </c>
      <c r="R2058" t="s">
        <v>215</v>
      </c>
      <c r="T2058">
        <v>29</v>
      </c>
      <c r="U2058">
        <v>9</v>
      </c>
      <c r="V2058">
        <v>666</v>
      </c>
      <c r="W2058">
        <v>777</v>
      </c>
      <c r="X2058">
        <v>7724</v>
      </c>
      <c r="Y2058">
        <v>47803</v>
      </c>
      <c r="Z2058">
        <v>40479023</v>
      </c>
      <c r="AA2058">
        <v>846.78</v>
      </c>
      <c r="AB2058">
        <v>112.7329414</v>
      </c>
      <c r="AC2058">
        <v>-7.7233455790000001</v>
      </c>
      <c r="AD2058">
        <v>11.17</v>
      </c>
      <c r="AE2058">
        <v>86.46</v>
      </c>
      <c r="AF2058">
        <v>0.35</v>
      </c>
      <c r="AG2058">
        <v>6.62</v>
      </c>
      <c r="AH2058">
        <v>7.6600000000000001E-2</v>
      </c>
      <c r="AI2058">
        <v>0.1183</v>
      </c>
      <c r="AJ2058">
        <v>3.62</v>
      </c>
      <c r="AK2058">
        <v>1</v>
      </c>
    </row>
    <row r="2059" spans="1:37" x14ac:dyDescent="0.25">
      <c r="A2059" s="18">
        <v>43974</v>
      </c>
      <c r="B2059" t="s">
        <v>244</v>
      </c>
      <c r="C2059" t="s">
        <v>167</v>
      </c>
      <c r="D2059">
        <v>28</v>
      </c>
      <c r="E2059">
        <v>0</v>
      </c>
      <c r="F2059">
        <v>0</v>
      </c>
      <c r="G2059">
        <v>28</v>
      </c>
      <c r="H2059">
        <v>165</v>
      </c>
      <c r="I2059">
        <v>2</v>
      </c>
      <c r="J2059">
        <v>37</v>
      </c>
      <c r="K2059">
        <v>126</v>
      </c>
      <c r="L2059" t="s">
        <v>13</v>
      </c>
      <c r="N2059" t="s">
        <v>167</v>
      </c>
      <c r="O2059" t="s">
        <v>39</v>
      </c>
      <c r="P2059" t="s">
        <v>40</v>
      </c>
      <c r="Q2059" t="s">
        <v>222</v>
      </c>
      <c r="R2059" t="s">
        <v>215</v>
      </c>
      <c r="T2059">
        <v>12</v>
      </c>
      <c r="U2059">
        <v>2</v>
      </c>
      <c r="V2059">
        <v>174</v>
      </c>
      <c r="W2059">
        <v>99</v>
      </c>
      <c r="X2059">
        <v>2031</v>
      </c>
      <c r="Y2059">
        <v>147307</v>
      </c>
      <c r="Z2059">
        <v>5422814</v>
      </c>
      <c r="AA2059">
        <v>36.81</v>
      </c>
      <c r="AB2059">
        <v>111.1211776</v>
      </c>
      <c r="AC2059">
        <v>-8.6474572E-2</v>
      </c>
      <c r="AD2059">
        <v>5.16</v>
      </c>
      <c r="AE2059">
        <v>30.43</v>
      </c>
      <c r="AF2059">
        <v>0</v>
      </c>
      <c r="AG2059">
        <v>0.37</v>
      </c>
      <c r="AH2059">
        <v>1.21E-2</v>
      </c>
      <c r="AI2059">
        <v>0.22420000000000001</v>
      </c>
      <c r="AJ2059">
        <v>4</v>
      </c>
      <c r="AK2059">
        <v>1</v>
      </c>
    </row>
    <row r="2060" spans="1:37" x14ac:dyDescent="0.25">
      <c r="A2060" s="18">
        <v>43974</v>
      </c>
      <c r="B2060" t="s">
        <v>247</v>
      </c>
      <c r="C2060" t="s">
        <v>168</v>
      </c>
      <c r="D2060">
        <v>18</v>
      </c>
      <c r="E2060">
        <v>2</v>
      </c>
      <c r="F2060">
        <v>0</v>
      </c>
      <c r="G2060">
        <v>16</v>
      </c>
      <c r="H2060">
        <v>587</v>
      </c>
      <c r="I2060">
        <v>62</v>
      </c>
      <c r="J2060">
        <v>77</v>
      </c>
      <c r="K2060">
        <v>448</v>
      </c>
      <c r="L2060" t="s">
        <v>13</v>
      </c>
      <c r="N2060" t="s">
        <v>168</v>
      </c>
      <c r="O2060" t="s">
        <v>39</v>
      </c>
      <c r="P2060" t="s">
        <v>40</v>
      </c>
      <c r="Q2060" t="s">
        <v>222</v>
      </c>
      <c r="R2060" t="s">
        <v>42</v>
      </c>
      <c r="T2060">
        <v>11</v>
      </c>
      <c r="U2060">
        <v>2</v>
      </c>
      <c r="V2060">
        <v>153</v>
      </c>
      <c r="W2060">
        <v>144</v>
      </c>
      <c r="X2060">
        <v>1864</v>
      </c>
      <c r="Y2060">
        <v>38744</v>
      </c>
      <c r="Z2060">
        <v>4023049</v>
      </c>
      <c r="AA2060">
        <v>103.84</v>
      </c>
      <c r="AB2060">
        <v>115.4385783</v>
      </c>
      <c r="AC2060">
        <v>-2.993594979</v>
      </c>
      <c r="AD2060">
        <v>4.47</v>
      </c>
      <c r="AE2060">
        <v>145.91</v>
      </c>
      <c r="AF2060">
        <v>0.5</v>
      </c>
      <c r="AG2060">
        <v>15.41</v>
      </c>
      <c r="AH2060">
        <v>0.1056</v>
      </c>
      <c r="AI2060">
        <v>0.13120000000000001</v>
      </c>
      <c r="AJ2060">
        <v>0.86</v>
      </c>
      <c r="AK2060">
        <v>2</v>
      </c>
    </row>
    <row r="2061" spans="1:37" x14ac:dyDescent="0.25">
      <c r="A2061" s="18">
        <v>43974</v>
      </c>
      <c r="B2061" t="s">
        <v>236</v>
      </c>
      <c r="C2061" t="s">
        <v>169</v>
      </c>
      <c r="D2061">
        <v>2</v>
      </c>
      <c r="E2061">
        <v>0</v>
      </c>
      <c r="F2061">
        <v>0</v>
      </c>
      <c r="G2061">
        <v>2</v>
      </c>
      <c r="H2061">
        <v>287</v>
      </c>
      <c r="I2061">
        <v>14</v>
      </c>
      <c r="J2061">
        <v>92</v>
      </c>
      <c r="K2061">
        <v>181</v>
      </c>
      <c r="L2061" t="s">
        <v>13</v>
      </c>
      <c r="N2061" t="s">
        <v>169</v>
      </c>
      <c r="O2061" t="s">
        <v>39</v>
      </c>
      <c r="P2061" t="s">
        <v>40</v>
      </c>
      <c r="Q2061" t="s">
        <v>222</v>
      </c>
      <c r="R2061" t="s">
        <v>215</v>
      </c>
      <c r="T2061">
        <v>13</v>
      </c>
      <c r="U2061">
        <v>1</v>
      </c>
      <c r="V2061">
        <v>136</v>
      </c>
      <c r="W2061">
        <v>139</v>
      </c>
      <c r="X2061">
        <v>1432</v>
      </c>
      <c r="Y2061">
        <v>153565</v>
      </c>
      <c r="Z2061">
        <v>2570289</v>
      </c>
      <c r="AA2061">
        <v>16.739999999999998</v>
      </c>
      <c r="AB2061">
        <v>113.41765359999999</v>
      </c>
      <c r="AC2061">
        <v>-1.6024846530000001</v>
      </c>
      <c r="AD2061">
        <v>0.78</v>
      </c>
      <c r="AE2061">
        <v>111.66</v>
      </c>
      <c r="AF2061">
        <v>0</v>
      </c>
      <c r="AG2061">
        <v>5.45</v>
      </c>
      <c r="AH2061">
        <v>4.8800000000000003E-2</v>
      </c>
      <c r="AI2061">
        <v>0.3206</v>
      </c>
      <c r="AJ2061">
        <v>0.06</v>
      </c>
      <c r="AK2061">
        <v>0</v>
      </c>
    </row>
    <row r="2062" spans="1:37" x14ac:dyDescent="0.25">
      <c r="A2062" s="18">
        <v>43974</v>
      </c>
      <c r="B2062" t="s">
        <v>221</v>
      </c>
      <c r="C2062" t="s">
        <v>170</v>
      </c>
      <c r="D2062">
        <v>3</v>
      </c>
      <c r="E2062">
        <v>0</v>
      </c>
      <c r="F2062">
        <v>3</v>
      </c>
      <c r="G2062">
        <v>0</v>
      </c>
      <c r="H2062">
        <v>271</v>
      </c>
      <c r="I2062">
        <v>3</v>
      </c>
      <c r="J2062">
        <v>104</v>
      </c>
      <c r="K2062">
        <v>164</v>
      </c>
      <c r="L2062" t="s">
        <v>13</v>
      </c>
      <c r="N2062" t="s">
        <v>170</v>
      </c>
      <c r="O2062" t="s">
        <v>39</v>
      </c>
      <c r="P2062" t="s">
        <v>40</v>
      </c>
      <c r="Q2062" t="s">
        <v>222</v>
      </c>
      <c r="R2062" t="s">
        <v>42</v>
      </c>
      <c r="T2062">
        <v>7</v>
      </c>
      <c r="U2062">
        <v>3</v>
      </c>
      <c r="V2062">
        <v>103</v>
      </c>
      <c r="W2062">
        <v>197</v>
      </c>
      <c r="X2062">
        <v>841</v>
      </c>
      <c r="Y2062">
        <v>129067</v>
      </c>
      <c r="Z2062">
        <v>3552191</v>
      </c>
      <c r="AA2062">
        <v>27.52</v>
      </c>
      <c r="AB2062">
        <v>116.4684405</v>
      </c>
      <c r="AC2062">
        <v>0.45385803000000002</v>
      </c>
      <c r="AD2062">
        <v>0.84</v>
      </c>
      <c r="AE2062">
        <v>76.290000000000006</v>
      </c>
      <c r="AF2062">
        <v>0</v>
      </c>
      <c r="AG2062">
        <v>0.84</v>
      </c>
      <c r="AH2062">
        <v>1.11E-2</v>
      </c>
      <c r="AI2062">
        <v>0.38379999999999997</v>
      </c>
      <c r="AJ2062">
        <v>0.6</v>
      </c>
      <c r="AK2062">
        <v>1</v>
      </c>
    </row>
    <row r="2063" spans="1:37" x14ac:dyDescent="0.25">
      <c r="A2063" s="18">
        <v>43974</v>
      </c>
      <c r="B2063" t="s">
        <v>241</v>
      </c>
      <c r="C2063" t="s">
        <v>171</v>
      </c>
      <c r="D2063">
        <v>0</v>
      </c>
      <c r="E2063">
        <v>0</v>
      </c>
      <c r="F2063">
        <v>0</v>
      </c>
      <c r="G2063">
        <v>0</v>
      </c>
      <c r="H2063">
        <v>163</v>
      </c>
      <c r="I2063">
        <v>1</v>
      </c>
      <c r="J2063">
        <v>57</v>
      </c>
      <c r="K2063">
        <v>105</v>
      </c>
      <c r="L2063" t="s">
        <v>13</v>
      </c>
      <c r="N2063" t="s">
        <v>171</v>
      </c>
      <c r="O2063" t="s">
        <v>39</v>
      </c>
      <c r="P2063" t="s">
        <v>40</v>
      </c>
      <c r="Q2063" t="s">
        <v>222</v>
      </c>
      <c r="R2063" t="s">
        <v>42</v>
      </c>
      <c r="T2063">
        <v>4</v>
      </c>
      <c r="U2063">
        <v>1</v>
      </c>
      <c r="V2063">
        <v>53</v>
      </c>
      <c r="W2063">
        <v>35</v>
      </c>
      <c r="X2063">
        <v>447</v>
      </c>
      <c r="Y2063">
        <v>75468</v>
      </c>
      <c r="Z2063">
        <v>648407</v>
      </c>
      <c r="AA2063">
        <v>8.59</v>
      </c>
      <c r="AB2063">
        <v>116.2188791</v>
      </c>
      <c r="AC2063">
        <v>2.8910126209999998</v>
      </c>
      <c r="AD2063">
        <v>0</v>
      </c>
      <c r="AE2063">
        <v>251.39</v>
      </c>
      <c r="AF2063">
        <v>0</v>
      </c>
      <c r="AG2063">
        <v>1.54</v>
      </c>
      <c r="AH2063">
        <v>6.1000000000000004E-3</v>
      </c>
      <c r="AI2063">
        <v>0.34970000000000001</v>
      </c>
      <c r="AJ2063">
        <v>0</v>
      </c>
      <c r="AK2063">
        <v>1</v>
      </c>
    </row>
    <row r="2064" spans="1:37" x14ac:dyDescent="0.25">
      <c r="A2064" s="18">
        <v>43974</v>
      </c>
      <c r="B2064" t="s">
        <v>248</v>
      </c>
      <c r="C2064" t="s">
        <v>172</v>
      </c>
      <c r="D2064">
        <v>3</v>
      </c>
      <c r="E2064">
        <v>0</v>
      </c>
      <c r="F2064">
        <v>1</v>
      </c>
      <c r="G2064">
        <v>2</v>
      </c>
      <c r="H2064">
        <v>39</v>
      </c>
      <c r="I2064">
        <v>1</v>
      </c>
      <c r="J2064">
        <v>27</v>
      </c>
      <c r="K2064">
        <v>11</v>
      </c>
      <c r="L2064" t="s">
        <v>13</v>
      </c>
      <c r="N2064" t="s">
        <v>172</v>
      </c>
      <c r="O2064" t="s">
        <v>39</v>
      </c>
      <c r="P2064" t="s">
        <v>40</v>
      </c>
      <c r="Q2064" t="s">
        <v>226</v>
      </c>
      <c r="R2064" t="s">
        <v>215</v>
      </c>
      <c r="T2064">
        <v>6</v>
      </c>
      <c r="U2064">
        <v>1</v>
      </c>
      <c r="V2064">
        <v>47</v>
      </c>
      <c r="W2064">
        <v>82</v>
      </c>
      <c r="X2064">
        <v>309</v>
      </c>
      <c r="Y2064">
        <v>16424</v>
      </c>
      <c r="Z2064">
        <v>1379767</v>
      </c>
      <c r="AA2064">
        <v>84.01</v>
      </c>
      <c r="AB2064">
        <v>106.5499324</v>
      </c>
      <c r="AC2064">
        <v>-2.4474441269999998</v>
      </c>
      <c r="AD2064">
        <v>2.17</v>
      </c>
      <c r="AE2064">
        <v>28.27</v>
      </c>
      <c r="AF2064">
        <v>0</v>
      </c>
      <c r="AG2064">
        <v>0.72</v>
      </c>
      <c r="AH2064">
        <v>2.5600000000000001E-2</v>
      </c>
      <c r="AI2064">
        <v>0.69230000000000003</v>
      </c>
      <c r="AK2064">
        <v>1</v>
      </c>
    </row>
    <row r="2065" spans="1:37" x14ac:dyDescent="0.25">
      <c r="A2065" s="18">
        <v>43974</v>
      </c>
      <c r="B2065" t="s">
        <v>249</v>
      </c>
      <c r="C2065" t="s">
        <v>173</v>
      </c>
      <c r="D2065">
        <v>8</v>
      </c>
      <c r="E2065">
        <v>1</v>
      </c>
      <c r="F2065">
        <v>1</v>
      </c>
      <c r="G2065">
        <v>6</v>
      </c>
      <c r="H2065">
        <v>144</v>
      </c>
      <c r="I2065">
        <v>12</v>
      </c>
      <c r="J2065">
        <v>86</v>
      </c>
      <c r="K2065">
        <v>46</v>
      </c>
      <c r="L2065" t="s">
        <v>13</v>
      </c>
      <c r="N2065" t="s">
        <v>173</v>
      </c>
      <c r="O2065" t="s">
        <v>39</v>
      </c>
      <c r="P2065" t="s">
        <v>40</v>
      </c>
      <c r="Q2065" t="s">
        <v>226</v>
      </c>
      <c r="R2065" t="s">
        <v>215</v>
      </c>
      <c r="T2065">
        <v>5</v>
      </c>
      <c r="U2065">
        <v>2</v>
      </c>
      <c r="V2065">
        <v>75</v>
      </c>
      <c r="W2065">
        <v>142</v>
      </c>
      <c r="X2065">
        <v>275</v>
      </c>
      <c r="Y2065">
        <v>8202</v>
      </c>
      <c r="Z2065">
        <v>1929400</v>
      </c>
      <c r="AA2065">
        <v>235.24</v>
      </c>
      <c r="AB2065">
        <v>108.261746</v>
      </c>
      <c r="AC2065">
        <v>3.9163459999999999</v>
      </c>
      <c r="AD2065">
        <v>4.1500000000000004</v>
      </c>
      <c r="AE2065">
        <v>74.63</v>
      </c>
      <c r="AF2065">
        <v>0.52</v>
      </c>
      <c r="AG2065">
        <v>6.22</v>
      </c>
      <c r="AH2065">
        <v>8.3299999999999999E-2</v>
      </c>
      <c r="AI2065">
        <v>0.59719999999999995</v>
      </c>
      <c r="AJ2065">
        <v>8</v>
      </c>
    </row>
    <row r="2066" spans="1:37" x14ac:dyDescent="0.25">
      <c r="A2066" s="18">
        <v>43974</v>
      </c>
      <c r="B2066" t="s">
        <v>237</v>
      </c>
      <c r="C2066" t="s">
        <v>174</v>
      </c>
      <c r="D2066">
        <v>0</v>
      </c>
      <c r="E2066">
        <v>0</v>
      </c>
      <c r="F2066">
        <v>4</v>
      </c>
      <c r="G2066">
        <v>-4</v>
      </c>
      <c r="H2066">
        <v>105</v>
      </c>
      <c r="I2066">
        <v>8</v>
      </c>
      <c r="J2066">
        <v>40</v>
      </c>
      <c r="K2066">
        <v>57</v>
      </c>
      <c r="L2066" t="s">
        <v>13</v>
      </c>
      <c r="N2066" t="s">
        <v>174</v>
      </c>
      <c r="O2066" t="s">
        <v>39</v>
      </c>
      <c r="P2066" t="s">
        <v>40</v>
      </c>
      <c r="Q2066" t="s">
        <v>226</v>
      </c>
      <c r="R2066" t="s">
        <v>215</v>
      </c>
      <c r="T2066">
        <v>13</v>
      </c>
      <c r="U2066">
        <v>2</v>
      </c>
      <c r="V2066">
        <v>228</v>
      </c>
      <c r="W2066">
        <v>205</v>
      </c>
      <c r="X2066">
        <v>2435</v>
      </c>
      <c r="Y2066">
        <v>34624</v>
      </c>
      <c r="Z2066">
        <v>9095591</v>
      </c>
      <c r="AA2066">
        <v>262.7</v>
      </c>
      <c r="AB2066">
        <v>105.0214366</v>
      </c>
      <c r="AC2066">
        <v>-4.9167929749999999</v>
      </c>
      <c r="AD2066">
        <v>0</v>
      </c>
      <c r="AE2066">
        <v>11.54</v>
      </c>
      <c r="AF2066">
        <v>0</v>
      </c>
      <c r="AG2066">
        <v>0.88</v>
      </c>
      <c r="AH2066">
        <v>7.6200000000000004E-2</v>
      </c>
      <c r="AI2066">
        <v>0.38100000000000001</v>
      </c>
      <c r="AJ2066">
        <v>0</v>
      </c>
      <c r="AK2066">
        <v>1</v>
      </c>
    </row>
    <row r="2067" spans="1:37" x14ac:dyDescent="0.25">
      <c r="A2067" s="18">
        <v>43974</v>
      </c>
      <c r="B2067" t="s">
        <v>230</v>
      </c>
      <c r="C2067" t="s">
        <v>175</v>
      </c>
      <c r="D2067">
        <v>0</v>
      </c>
      <c r="E2067">
        <v>0</v>
      </c>
      <c r="F2067">
        <v>0</v>
      </c>
      <c r="G2067">
        <v>0</v>
      </c>
      <c r="H2067">
        <v>157</v>
      </c>
      <c r="I2067">
        <v>7</v>
      </c>
      <c r="J2067">
        <v>21</v>
      </c>
      <c r="K2067">
        <v>129</v>
      </c>
      <c r="L2067" t="s">
        <v>13</v>
      </c>
      <c r="N2067" t="s">
        <v>175</v>
      </c>
      <c r="O2067" t="s">
        <v>39</v>
      </c>
      <c r="P2067" t="s">
        <v>40</v>
      </c>
      <c r="Q2067" t="s">
        <v>175</v>
      </c>
      <c r="R2067" t="s">
        <v>231</v>
      </c>
      <c r="T2067">
        <v>9</v>
      </c>
      <c r="U2067">
        <v>2</v>
      </c>
      <c r="V2067">
        <v>118</v>
      </c>
      <c r="W2067">
        <v>35</v>
      </c>
      <c r="X2067">
        <v>1198</v>
      </c>
      <c r="Y2067">
        <v>46914</v>
      </c>
      <c r="Z2067">
        <v>1847097</v>
      </c>
      <c r="AA2067">
        <v>39.369999999999997</v>
      </c>
      <c r="AB2067">
        <v>129.57679200000001</v>
      </c>
      <c r="AC2067">
        <v>-3.1925720000000002</v>
      </c>
      <c r="AD2067">
        <v>0</v>
      </c>
      <c r="AE2067">
        <v>85</v>
      </c>
      <c r="AF2067">
        <v>0</v>
      </c>
      <c r="AG2067">
        <v>3.79</v>
      </c>
      <c r="AH2067">
        <v>4.4600000000000001E-2</v>
      </c>
      <c r="AI2067">
        <v>0.1338</v>
      </c>
      <c r="AJ2067">
        <v>0</v>
      </c>
      <c r="AK2067">
        <v>1</v>
      </c>
    </row>
    <row r="2068" spans="1:37" x14ac:dyDescent="0.25">
      <c r="A2068" s="18">
        <v>43974</v>
      </c>
      <c r="B2068" t="s">
        <v>234</v>
      </c>
      <c r="C2068" t="s">
        <v>176</v>
      </c>
      <c r="D2068">
        <v>0</v>
      </c>
      <c r="E2068">
        <v>0</v>
      </c>
      <c r="F2068">
        <v>0</v>
      </c>
      <c r="G2068">
        <v>0</v>
      </c>
      <c r="H2068">
        <v>99</v>
      </c>
      <c r="I2068">
        <v>4</v>
      </c>
      <c r="J2068">
        <v>13</v>
      </c>
      <c r="K2068">
        <v>82</v>
      </c>
      <c r="L2068" t="s">
        <v>13</v>
      </c>
      <c r="N2068" t="s">
        <v>176</v>
      </c>
      <c r="O2068" t="s">
        <v>39</v>
      </c>
      <c r="P2068" t="s">
        <v>40</v>
      </c>
      <c r="Q2068" t="s">
        <v>175</v>
      </c>
      <c r="R2068" t="s">
        <v>231</v>
      </c>
      <c r="T2068">
        <v>8</v>
      </c>
      <c r="U2068">
        <v>2</v>
      </c>
      <c r="V2068">
        <v>116</v>
      </c>
      <c r="W2068">
        <v>118</v>
      </c>
      <c r="X2068">
        <v>1063</v>
      </c>
      <c r="Y2068">
        <v>31983</v>
      </c>
      <c r="Z2068">
        <v>1307803</v>
      </c>
      <c r="AA2068">
        <v>40.89</v>
      </c>
      <c r="AB2068">
        <v>127.5391072</v>
      </c>
      <c r="AC2068">
        <v>0.212036949</v>
      </c>
      <c r="AD2068">
        <v>0</v>
      </c>
      <c r="AE2068">
        <v>75.7</v>
      </c>
      <c r="AF2068">
        <v>0</v>
      </c>
      <c r="AG2068">
        <v>3.06</v>
      </c>
      <c r="AH2068">
        <v>4.0399999999999998E-2</v>
      </c>
      <c r="AI2068">
        <v>0.1313</v>
      </c>
      <c r="AJ2068">
        <v>0</v>
      </c>
      <c r="AK2068">
        <v>1</v>
      </c>
    </row>
    <row r="2069" spans="1:37" x14ac:dyDescent="0.25">
      <c r="A2069" s="18">
        <v>43974</v>
      </c>
      <c r="B2069" t="s">
        <v>251</v>
      </c>
      <c r="C2069" t="s">
        <v>177</v>
      </c>
      <c r="D2069">
        <v>10</v>
      </c>
      <c r="E2069">
        <v>1</v>
      </c>
      <c r="F2069">
        <v>7</v>
      </c>
      <c r="G2069">
        <v>2</v>
      </c>
      <c r="H2069">
        <v>472</v>
      </c>
      <c r="I2069">
        <v>8</v>
      </c>
      <c r="J2069">
        <v>227</v>
      </c>
      <c r="K2069">
        <v>237</v>
      </c>
      <c r="L2069" t="s">
        <v>13</v>
      </c>
      <c r="N2069" t="s">
        <v>177</v>
      </c>
      <c r="O2069" t="s">
        <v>39</v>
      </c>
      <c r="P2069" t="s">
        <v>40</v>
      </c>
      <c r="Q2069" t="s">
        <v>41</v>
      </c>
      <c r="R2069" t="s">
        <v>42</v>
      </c>
      <c r="T2069">
        <v>8</v>
      </c>
      <c r="U2069">
        <v>2</v>
      </c>
      <c r="V2069">
        <v>117</v>
      </c>
      <c r="W2069">
        <v>145</v>
      </c>
      <c r="X2069">
        <v>995</v>
      </c>
      <c r="Y2069">
        <v>18572</v>
      </c>
      <c r="Z2069">
        <v>5270247</v>
      </c>
      <c r="AA2069">
        <v>283.77</v>
      </c>
      <c r="AB2069">
        <v>117.5086257</v>
      </c>
      <c r="AC2069">
        <v>-8.6069988659999996</v>
      </c>
      <c r="AD2069">
        <v>1.9</v>
      </c>
      <c r="AE2069">
        <v>89.56</v>
      </c>
      <c r="AF2069">
        <v>0.19</v>
      </c>
      <c r="AG2069">
        <v>1.52</v>
      </c>
      <c r="AH2069">
        <v>1.6899999999999998E-2</v>
      </c>
      <c r="AI2069">
        <v>0.48089999999999999</v>
      </c>
      <c r="AJ2069">
        <v>0.19</v>
      </c>
    </row>
    <row r="2070" spans="1:37" x14ac:dyDescent="0.25">
      <c r="A2070" s="18">
        <v>43974</v>
      </c>
      <c r="B2070" t="s">
        <v>253</v>
      </c>
      <c r="C2070" t="s">
        <v>178</v>
      </c>
      <c r="D2070">
        <v>0</v>
      </c>
      <c r="E2070">
        <v>0</v>
      </c>
      <c r="F2070">
        <v>0</v>
      </c>
      <c r="G2070">
        <v>0</v>
      </c>
      <c r="H2070">
        <v>79</v>
      </c>
      <c r="I2070">
        <v>1</v>
      </c>
      <c r="J2070">
        <v>6</v>
      </c>
      <c r="K2070">
        <v>72</v>
      </c>
      <c r="L2070" t="s">
        <v>13</v>
      </c>
      <c r="N2070" t="s">
        <v>178</v>
      </c>
      <c r="O2070" t="s">
        <v>39</v>
      </c>
      <c r="P2070" t="s">
        <v>40</v>
      </c>
      <c r="Q2070" t="s">
        <v>41</v>
      </c>
      <c r="R2070" t="s">
        <v>42</v>
      </c>
      <c r="T2070">
        <v>21</v>
      </c>
      <c r="U2070">
        <v>1</v>
      </c>
      <c r="V2070">
        <v>309</v>
      </c>
      <c r="W2070">
        <v>327</v>
      </c>
      <c r="X2070">
        <v>3026</v>
      </c>
      <c r="Y2070">
        <v>48718</v>
      </c>
      <c r="Z2070">
        <v>5411321</v>
      </c>
      <c r="AA2070">
        <v>111.07</v>
      </c>
      <c r="AB2070">
        <v>121.592271</v>
      </c>
      <c r="AC2070">
        <v>-8.6822049999999997</v>
      </c>
      <c r="AD2070">
        <v>0</v>
      </c>
      <c r="AE2070">
        <v>14.6</v>
      </c>
      <c r="AF2070">
        <v>0</v>
      </c>
      <c r="AG2070">
        <v>0.18</v>
      </c>
      <c r="AH2070">
        <v>1.2699999999999999E-2</v>
      </c>
      <c r="AI2070">
        <v>7.5899999999999995E-2</v>
      </c>
      <c r="AJ2070">
        <v>1</v>
      </c>
      <c r="AK2070">
        <v>1</v>
      </c>
    </row>
    <row r="2071" spans="1:37" x14ac:dyDescent="0.25">
      <c r="A2071" s="18">
        <v>43974</v>
      </c>
      <c r="B2071" t="s">
        <v>232</v>
      </c>
      <c r="C2071" t="s">
        <v>179</v>
      </c>
      <c r="D2071">
        <v>56</v>
      </c>
      <c r="E2071">
        <v>0</v>
      </c>
      <c r="F2071">
        <v>0</v>
      </c>
      <c r="G2071">
        <v>56</v>
      </c>
      <c r="H2071">
        <v>490</v>
      </c>
      <c r="I2071">
        <v>6</v>
      </c>
      <c r="J2071">
        <v>48</v>
      </c>
      <c r="K2071">
        <v>436</v>
      </c>
      <c r="L2071" t="s">
        <v>13</v>
      </c>
      <c r="N2071" t="s">
        <v>179</v>
      </c>
      <c r="O2071" t="s">
        <v>39</v>
      </c>
      <c r="P2071" t="s">
        <v>40</v>
      </c>
      <c r="Q2071" t="s">
        <v>179</v>
      </c>
      <c r="R2071" t="s">
        <v>231</v>
      </c>
      <c r="S2071" t="s">
        <v>233</v>
      </c>
      <c r="T2071">
        <v>28</v>
      </c>
      <c r="U2071">
        <v>1</v>
      </c>
      <c r="V2071">
        <v>560</v>
      </c>
      <c r="W2071">
        <v>110</v>
      </c>
      <c r="X2071">
        <v>5411</v>
      </c>
      <c r="Y2071">
        <v>319036</v>
      </c>
      <c r="Z2071">
        <v>4340348</v>
      </c>
      <c r="AA2071">
        <v>13.6</v>
      </c>
      <c r="AB2071">
        <v>138.69603000000001</v>
      </c>
      <c r="AC2071">
        <v>-4.6662095299999997</v>
      </c>
      <c r="AD2071">
        <v>12.9</v>
      </c>
      <c r="AE2071">
        <v>112.89</v>
      </c>
      <c r="AF2071">
        <v>0</v>
      </c>
      <c r="AG2071">
        <v>1.38</v>
      </c>
      <c r="AH2071">
        <v>1.2200000000000001E-2</v>
      </c>
      <c r="AI2071">
        <v>9.8000000000000004E-2</v>
      </c>
      <c r="AJ2071">
        <v>2.0699999999999998</v>
      </c>
      <c r="AK2071">
        <v>1</v>
      </c>
    </row>
    <row r="2072" spans="1:37" x14ac:dyDescent="0.25">
      <c r="A2072" s="18">
        <v>43974</v>
      </c>
      <c r="B2072" t="s">
        <v>240</v>
      </c>
      <c r="C2072" t="s">
        <v>180</v>
      </c>
      <c r="D2072">
        <v>10</v>
      </c>
      <c r="E2072">
        <v>1</v>
      </c>
      <c r="F2072">
        <v>8</v>
      </c>
      <c r="G2072">
        <v>1</v>
      </c>
      <c r="H2072">
        <v>129</v>
      </c>
      <c r="I2072">
        <v>1</v>
      </c>
      <c r="J2072">
        <v>19</v>
      </c>
      <c r="K2072">
        <v>109</v>
      </c>
      <c r="L2072" t="s">
        <v>13</v>
      </c>
      <c r="N2072" t="s">
        <v>180</v>
      </c>
      <c r="O2072" t="s">
        <v>39</v>
      </c>
      <c r="P2072" t="s">
        <v>40</v>
      </c>
      <c r="Q2072" t="s">
        <v>179</v>
      </c>
      <c r="R2072" t="s">
        <v>231</v>
      </c>
      <c r="S2072" t="s">
        <v>233</v>
      </c>
      <c r="T2072">
        <v>12</v>
      </c>
      <c r="U2072">
        <v>1</v>
      </c>
      <c r="V2072">
        <v>218</v>
      </c>
      <c r="W2072">
        <v>95</v>
      </c>
      <c r="X2072">
        <v>1742</v>
      </c>
      <c r="Y2072">
        <v>102955</v>
      </c>
      <c r="Z2072">
        <v>1140701</v>
      </c>
      <c r="AA2072">
        <v>11.08</v>
      </c>
      <c r="AB2072">
        <v>132.9762624</v>
      </c>
      <c r="AC2072">
        <v>-2.045160182</v>
      </c>
      <c r="AD2072">
        <v>8.77</v>
      </c>
      <c r="AE2072">
        <v>113.09</v>
      </c>
      <c r="AF2072">
        <v>0.88</v>
      </c>
      <c r="AG2072">
        <v>0.88</v>
      </c>
      <c r="AH2072">
        <v>7.7999999999999996E-3</v>
      </c>
      <c r="AI2072">
        <v>0.14729999999999999</v>
      </c>
      <c r="AJ2072">
        <v>1</v>
      </c>
    </row>
    <row r="2073" spans="1:37" x14ac:dyDescent="0.25">
      <c r="A2073" s="18">
        <v>43974</v>
      </c>
      <c r="B2073" t="s">
        <v>245</v>
      </c>
      <c r="C2073" t="s">
        <v>181</v>
      </c>
      <c r="D2073">
        <v>1</v>
      </c>
      <c r="E2073">
        <v>0</v>
      </c>
      <c r="F2073">
        <v>0</v>
      </c>
      <c r="G2073">
        <v>1</v>
      </c>
      <c r="H2073">
        <v>109</v>
      </c>
      <c r="I2073">
        <v>6</v>
      </c>
      <c r="J2073">
        <v>66</v>
      </c>
      <c r="K2073">
        <v>37</v>
      </c>
      <c r="L2073" t="s">
        <v>13</v>
      </c>
      <c r="N2073" t="s">
        <v>181</v>
      </c>
      <c r="O2073" t="s">
        <v>39</v>
      </c>
      <c r="P2073" t="s">
        <v>40</v>
      </c>
      <c r="Q2073" t="s">
        <v>226</v>
      </c>
      <c r="R2073" t="s">
        <v>215</v>
      </c>
      <c r="T2073">
        <v>10</v>
      </c>
      <c r="U2073">
        <v>2</v>
      </c>
      <c r="V2073">
        <v>169</v>
      </c>
      <c r="W2073">
        <v>268</v>
      </c>
      <c r="X2073">
        <v>1591</v>
      </c>
      <c r="Y2073">
        <v>87024</v>
      </c>
      <c r="Z2073">
        <v>6074100</v>
      </c>
      <c r="AA2073">
        <v>69.8</v>
      </c>
      <c r="AB2073">
        <v>101.8051092</v>
      </c>
      <c r="AC2073">
        <v>0.51164785099999999</v>
      </c>
      <c r="AD2073">
        <v>0.16</v>
      </c>
      <c r="AE2073">
        <v>17.95</v>
      </c>
      <c r="AF2073">
        <v>0</v>
      </c>
      <c r="AG2073">
        <v>0.99</v>
      </c>
      <c r="AH2073">
        <v>5.5E-2</v>
      </c>
      <c r="AI2073">
        <v>0.60550000000000004</v>
      </c>
      <c r="AJ2073">
        <v>1</v>
      </c>
      <c r="AK2073">
        <v>1</v>
      </c>
    </row>
    <row r="2074" spans="1:37" x14ac:dyDescent="0.25">
      <c r="A2074" s="18">
        <v>43974</v>
      </c>
      <c r="B2074" t="s">
        <v>242</v>
      </c>
      <c r="C2074" t="s">
        <v>182</v>
      </c>
      <c r="D2074">
        <v>0</v>
      </c>
      <c r="E2074">
        <v>0</v>
      </c>
      <c r="F2074">
        <v>1</v>
      </c>
      <c r="G2074">
        <v>-1</v>
      </c>
      <c r="H2074">
        <v>86</v>
      </c>
      <c r="I2074">
        <v>2</v>
      </c>
      <c r="J2074">
        <v>27</v>
      </c>
      <c r="K2074">
        <v>57</v>
      </c>
      <c r="L2074" t="s">
        <v>13</v>
      </c>
      <c r="N2074" t="s">
        <v>182</v>
      </c>
      <c r="O2074" t="s">
        <v>39</v>
      </c>
      <c r="P2074" t="s">
        <v>40</v>
      </c>
      <c r="Q2074" t="s">
        <v>220</v>
      </c>
      <c r="R2074" t="s">
        <v>42</v>
      </c>
      <c r="T2074">
        <v>6</v>
      </c>
      <c r="V2074">
        <v>69</v>
      </c>
      <c r="W2074">
        <v>73</v>
      </c>
      <c r="X2074">
        <v>575</v>
      </c>
      <c r="Y2074">
        <v>16787</v>
      </c>
      <c r="Z2074">
        <v>1559984</v>
      </c>
      <c r="AA2074">
        <v>92.93</v>
      </c>
      <c r="AB2074">
        <v>119.3450194</v>
      </c>
      <c r="AC2074">
        <v>-2.4617460530000002</v>
      </c>
      <c r="AD2074">
        <v>0</v>
      </c>
      <c r="AE2074">
        <v>55.13</v>
      </c>
      <c r="AF2074">
        <v>0</v>
      </c>
      <c r="AG2074">
        <v>1.28</v>
      </c>
      <c r="AH2074">
        <v>2.3300000000000001E-2</v>
      </c>
      <c r="AI2074">
        <v>0.314</v>
      </c>
      <c r="AJ2074">
        <v>1</v>
      </c>
      <c r="AK2074">
        <v>1</v>
      </c>
    </row>
    <row r="2075" spans="1:37" x14ac:dyDescent="0.25">
      <c r="A2075" s="18">
        <v>43974</v>
      </c>
      <c r="B2075" t="s">
        <v>229</v>
      </c>
      <c r="C2075" t="s">
        <v>183</v>
      </c>
      <c r="D2075">
        <v>57</v>
      </c>
      <c r="E2075">
        <v>0</v>
      </c>
      <c r="F2075">
        <v>6</v>
      </c>
      <c r="G2075">
        <v>51</v>
      </c>
      <c r="H2075">
        <v>1260</v>
      </c>
      <c r="I2075">
        <v>60</v>
      </c>
      <c r="J2075">
        <v>422</v>
      </c>
      <c r="K2075">
        <v>778</v>
      </c>
      <c r="L2075" t="s">
        <v>13</v>
      </c>
      <c r="N2075" t="s">
        <v>183</v>
      </c>
      <c r="O2075" t="s">
        <v>39</v>
      </c>
      <c r="P2075" t="s">
        <v>40</v>
      </c>
      <c r="Q2075" t="s">
        <v>220</v>
      </c>
      <c r="R2075" t="s">
        <v>42</v>
      </c>
      <c r="T2075">
        <v>21</v>
      </c>
      <c r="U2075">
        <v>3</v>
      </c>
      <c r="V2075">
        <v>311</v>
      </c>
      <c r="W2075">
        <v>792</v>
      </c>
      <c r="X2075">
        <v>2255</v>
      </c>
      <c r="Y2075">
        <v>46717</v>
      </c>
      <c r="Z2075">
        <v>9426885</v>
      </c>
      <c r="AA2075">
        <v>201.78</v>
      </c>
      <c r="AB2075">
        <v>120.1620559</v>
      </c>
      <c r="AC2075">
        <v>-3.731080714</v>
      </c>
      <c r="AD2075">
        <v>6.05</v>
      </c>
      <c r="AE2075">
        <v>133.66</v>
      </c>
      <c r="AF2075">
        <v>0</v>
      </c>
      <c r="AG2075">
        <v>6.36</v>
      </c>
      <c r="AH2075">
        <v>4.7600000000000003E-2</v>
      </c>
      <c r="AI2075">
        <v>0.33489999999999998</v>
      </c>
      <c r="AJ2075">
        <v>0.8</v>
      </c>
      <c r="AK2075">
        <v>0</v>
      </c>
    </row>
    <row r="2076" spans="1:37" x14ac:dyDescent="0.25">
      <c r="A2076" s="18">
        <v>43974</v>
      </c>
      <c r="B2076" t="s">
        <v>238</v>
      </c>
      <c r="C2076" t="s">
        <v>184</v>
      </c>
      <c r="D2076">
        <v>2</v>
      </c>
      <c r="E2076">
        <v>0</v>
      </c>
      <c r="F2076">
        <v>0</v>
      </c>
      <c r="G2076">
        <v>2</v>
      </c>
      <c r="H2076">
        <v>120</v>
      </c>
      <c r="I2076">
        <v>4</v>
      </c>
      <c r="J2076">
        <v>37</v>
      </c>
      <c r="K2076">
        <v>79</v>
      </c>
      <c r="L2076" t="s">
        <v>13</v>
      </c>
      <c r="N2076" t="s">
        <v>184</v>
      </c>
      <c r="O2076" t="s">
        <v>39</v>
      </c>
      <c r="P2076" t="s">
        <v>40</v>
      </c>
      <c r="Q2076" t="s">
        <v>220</v>
      </c>
      <c r="R2076" t="s">
        <v>42</v>
      </c>
      <c r="T2076">
        <v>12</v>
      </c>
      <c r="U2076">
        <v>1</v>
      </c>
      <c r="V2076">
        <v>175</v>
      </c>
      <c r="W2076">
        <v>175</v>
      </c>
      <c r="X2076">
        <v>1842</v>
      </c>
      <c r="Y2076">
        <v>61841</v>
      </c>
      <c r="Z2076">
        <v>2955567</v>
      </c>
      <c r="AA2076">
        <v>47.79</v>
      </c>
      <c r="AB2076">
        <v>121.2010927</v>
      </c>
      <c r="AC2076">
        <v>-1.00413668</v>
      </c>
      <c r="AD2076">
        <v>0.68</v>
      </c>
      <c r="AE2076">
        <v>40.6</v>
      </c>
      <c r="AF2076">
        <v>0</v>
      </c>
      <c r="AG2076">
        <v>1.35</v>
      </c>
      <c r="AH2076">
        <v>3.3300000000000003E-2</v>
      </c>
      <c r="AI2076">
        <v>0.30830000000000002</v>
      </c>
      <c r="AJ2076">
        <v>2</v>
      </c>
      <c r="AK2076">
        <v>1</v>
      </c>
    </row>
    <row r="2077" spans="1:37" x14ac:dyDescent="0.25">
      <c r="A2077" s="18">
        <v>43974</v>
      </c>
      <c r="B2077" t="s">
        <v>219</v>
      </c>
      <c r="C2077" t="s">
        <v>185</v>
      </c>
      <c r="D2077">
        <v>4</v>
      </c>
      <c r="E2077">
        <v>0</v>
      </c>
      <c r="F2077">
        <v>21</v>
      </c>
      <c r="G2077">
        <v>-17</v>
      </c>
      <c r="H2077">
        <v>215</v>
      </c>
      <c r="I2077">
        <v>4</v>
      </c>
      <c r="J2077">
        <v>51</v>
      </c>
      <c r="K2077">
        <v>160</v>
      </c>
      <c r="L2077" t="s">
        <v>13</v>
      </c>
      <c r="N2077" t="s">
        <v>185</v>
      </c>
      <c r="O2077" t="s">
        <v>39</v>
      </c>
      <c r="P2077" t="s">
        <v>40</v>
      </c>
      <c r="Q2077" t="s">
        <v>220</v>
      </c>
      <c r="R2077" t="s">
        <v>42</v>
      </c>
      <c r="T2077">
        <v>15</v>
      </c>
      <c r="U2077">
        <v>2</v>
      </c>
      <c r="V2077">
        <v>219</v>
      </c>
      <c r="W2077">
        <v>377</v>
      </c>
      <c r="X2077">
        <v>1911</v>
      </c>
      <c r="Y2077">
        <v>38068</v>
      </c>
      <c r="Z2077">
        <v>2635461</v>
      </c>
      <c r="AA2077">
        <v>69.23</v>
      </c>
      <c r="AB2077">
        <v>122.070311</v>
      </c>
      <c r="AC2077">
        <v>-4.1246887929999998</v>
      </c>
      <c r="AD2077">
        <v>1.52</v>
      </c>
      <c r="AE2077">
        <v>81.58</v>
      </c>
      <c r="AF2077">
        <v>0</v>
      </c>
      <c r="AG2077">
        <v>1.52</v>
      </c>
      <c r="AH2077">
        <v>1.8599999999999998E-2</v>
      </c>
      <c r="AI2077">
        <v>0.23719999999999999</v>
      </c>
      <c r="AJ2077">
        <v>0.44</v>
      </c>
      <c r="AK2077">
        <v>1</v>
      </c>
    </row>
    <row r="2078" spans="1:37" x14ac:dyDescent="0.25">
      <c r="A2078" s="18">
        <v>43974</v>
      </c>
      <c r="B2078" t="s">
        <v>252</v>
      </c>
      <c r="C2078" t="s">
        <v>186</v>
      </c>
      <c r="D2078">
        <v>3</v>
      </c>
      <c r="E2078">
        <v>2</v>
      </c>
      <c r="F2078">
        <v>1</v>
      </c>
      <c r="G2078">
        <v>0</v>
      </c>
      <c r="H2078">
        <v>199</v>
      </c>
      <c r="I2078">
        <v>25</v>
      </c>
      <c r="J2078">
        <v>31</v>
      </c>
      <c r="K2078">
        <v>143</v>
      </c>
      <c r="L2078" t="s">
        <v>13</v>
      </c>
      <c r="N2078" t="s">
        <v>186</v>
      </c>
      <c r="O2078" t="s">
        <v>39</v>
      </c>
      <c r="P2078" t="s">
        <v>40</v>
      </c>
      <c r="Q2078" t="s">
        <v>220</v>
      </c>
      <c r="R2078" t="s">
        <v>42</v>
      </c>
      <c r="T2078">
        <v>11</v>
      </c>
      <c r="U2078">
        <v>4</v>
      </c>
      <c r="V2078">
        <v>171</v>
      </c>
      <c r="W2078">
        <v>332</v>
      </c>
      <c r="X2078">
        <v>1507</v>
      </c>
      <c r="Y2078">
        <v>13892</v>
      </c>
      <c r="Z2078">
        <v>2641884</v>
      </c>
      <c r="AA2078">
        <v>190.17</v>
      </c>
      <c r="AB2078">
        <v>124.5212396</v>
      </c>
      <c r="AC2078">
        <v>1.259638212</v>
      </c>
      <c r="AD2078">
        <v>1.1399999999999999</v>
      </c>
      <c r="AE2078">
        <v>75.33</v>
      </c>
      <c r="AF2078">
        <v>0.76</v>
      </c>
      <c r="AG2078">
        <v>9.4600000000000009</v>
      </c>
      <c r="AH2078">
        <v>0.12559999999999999</v>
      </c>
      <c r="AI2078">
        <v>0.15579999999999999</v>
      </c>
      <c r="AJ2078">
        <v>0.17</v>
      </c>
      <c r="AK2078">
        <v>0.5</v>
      </c>
    </row>
    <row r="2079" spans="1:37" x14ac:dyDescent="0.25">
      <c r="A2079" s="18">
        <v>43974</v>
      </c>
      <c r="B2079" t="s">
        <v>239</v>
      </c>
      <c r="C2079" t="s">
        <v>56</v>
      </c>
      <c r="D2079">
        <v>5</v>
      </c>
      <c r="E2079">
        <v>1</v>
      </c>
      <c r="F2079">
        <v>18</v>
      </c>
      <c r="G2079">
        <v>-14</v>
      </c>
      <c r="H2079">
        <v>443</v>
      </c>
      <c r="I2079">
        <v>25</v>
      </c>
      <c r="J2079">
        <v>176</v>
      </c>
      <c r="K2079">
        <v>242</v>
      </c>
      <c r="L2079" t="s">
        <v>13</v>
      </c>
      <c r="N2079" t="s">
        <v>56</v>
      </c>
      <c r="O2079" t="s">
        <v>39</v>
      </c>
      <c r="P2079" t="s">
        <v>40</v>
      </c>
      <c r="Q2079" t="s">
        <v>226</v>
      </c>
      <c r="R2079" t="s">
        <v>215</v>
      </c>
      <c r="T2079">
        <v>12</v>
      </c>
      <c r="U2079">
        <v>7</v>
      </c>
      <c r="V2079">
        <v>179</v>
      </c>
      <c r="W2079">
        <v>230</v>
      </c>
      <c r="X2079">
        <v>928</v>
      </c>
      <c r="Y2079">
        <v>42013</v>
      </c>
      <c r="Z2079">
        <v>5519245</v>
      </c>
      <c r="AA2079">
        <v>131.37</v>
      </c>
      <c r="AB2079">
        <v>100.46506239999999</v>
      </c>
      <c r="AC2079">
        <v>-0.850253225</v>
      </c>
      <c r="AD2079">
        <v>0.91</v>
      </c>
      <c r="AE2079">
        <v>80.260000000000005</v>
      </c>
      <c r="AF2079">
        <v>0.18</v>
      </c>
      <c r="AG2079">
        <v>4.53</v>
      </c>
      <c r="AH2079">
        <v>5.6399999999999999E-2</v>
      </c>
      <c r="AI2079">
        <v>0.39729999999999999</v>
      </c>
      <c r="AJ2079">
        <v>2.5</v>
      </c>
    </row>
    <row r="2080" spans="1:37" x14ac:dyDescent="0.25">
      <c r="A2080" s="18">
        <v>43974</v>
      </c>
      <c r="B2080" t="s">
        <v>243</v>
      </c>
      <c r="C2080" t="s">
        <v>156</v>
      </c>
      <c r="D2080">
        <v>32</v>
      </c>
      <c r="E2080">
        <v>3</v>
      </c>
      <c r="F2080">
        <v>2</v>
      </c>
      <c r="G2080">
        <v>27</v>
      </c>
      <c r="H2080">
        <v>722</v>
      </c>
      <c r="I2080">
        <v>28</v>
      </c>
      <c r="J2080">
        <v>101</v>
      </c>
      <c r="K2080">
        <v>593</v>
      </c>
      <c r="L2080" t="s">
        <v>13</v>
      </c>
      <c r="N2080" t="s">
        <v>156</v>
      </c>
      <c r="O2080" t="s">
        <v>39</v>
      </c>
      <c r="P2080" t="s">
        <v>40</v>
      </c>
      <c r="Q2080" t="s">
        <v>226</v>
      </c>
      <c r="R2080" t="s">
        <v>215</v>
      </c>
      <c r="T2080">
        <v>13</v>
      </c>
      <c r="U2080">
        <v>4</v>
      </c>
      <c r="V2080">
        <v>241</v>
      </c>
      <c r="W2080">
        <v>387</v>
      </c>
      <c r="X2080">
        <v>2853</v>
      </c>
      <c r="Y2080">
        <v>91592</v>
      </c>
      <c r="Z2080">
        <v>8217551</v>
      </c>
      <c r="AA2080">
        <v>89.72</v>
      </c>
      <c r="AB2080">
        <v>104.16946470000001</v>
      </c>
      <c r="AC2080">
        <v>-3.2162118080000002</v>
      </c>
      <c r="AD2080">
        <v>3.89</v>
      </c>
      <c r="AE2080">
        <v>87.86</v>
      </c>
      <c r="AF2080">
        <v>0.37</v>
      </c>
      <c r="AG2080">
        <v>3.41</v>
      </c>
      <c r="AH2080">
        <v>3.8800000000000001E-2</v>
      </c>
      <c r="AI2080">
        <v>0.1399</v>
      </c>
      <c r="AJ2080">
        <v>1.68</v>
      </c>
      <c r="AK2080">
        <v>3</v>
      </c>
    </row>
    <row r="2081" spans="1:37" x14ac:dyDescent="0.25">
      <c r="A2081" s="18">
        <v>43974</v>
      </c>
      <c r="B2081" t="s">
        <v>225</v>
      </c>
      <c r="C2081" t="s">
        <v>187</v>
      </c>
      <c r="D2081">
        <v>9</v>
      </c>
      <c r="E2081">
        <v>0</v>
      </c>
      <c r="F2081">
        <v>0</v>
      </c>
      <c r="G2081">
        <v>9</v>
      </c>
      <c r="H2081">
        <v>287</v>
      </c>
      <c r="I2081">
        <v>35</v>
      </c>
      <c r="J2081">
        <v>102</v>
      </c>
      <c r="K2081">
        <v>150</v>
      </c>
      <c r="L2081" t="s">
        <v>13</v>
      </c>
      <c r="N2081" t="s">
        <v>187</v>
      </c>
      <c r="O2081" t="s">
        <v>39</v>
      </c>
      <c r="P2081" t="s">
        <v>40</v>
      </c>
      <c r="Q2081" t="s">
        <v>226</v>
      </c>
      <c r="R2081" t="s">
        <v>215</v>
      </c>
      <c r="T2081">
        <v>25</v>
      </c>
      <c r="U2081">
        <v>8</v>
      </c>
      <c r="V2081">
        <v>450</v>
      </c>
      <c r="W2081">
        <v>693</v>
      </c>
      <c r="X2081">
        <v>5417</v>
      </c>
      <c r="Y2081">
        <v>72981</v>
      </c>
      <c r="Z2081">
        <v>14874889</v>
      </c>
      <c r="AA2081">
        <v>203.82</v>
      </c>
      <c r="AB2081">
        <v>99.051964420000004</v>
      </c>
      <c r="AC2081">
        <v>2.1918944530000002</v>
      </c>
      <c r="AD2081">
        <v>0.61</v>
      </c>
      <c r="AE2081">
        <v>19.29</v>
      </c>
      <c r="AF2081">
        <v>0</v>
      </c>
      <c r="AG2081">
        <v>2.35</v>
      </c>
      <c r="AH2081">
        <v>0.122</v>
      </c>
      <c r="AI2081">
        <v>0.35539999999999999</v>
      </c>
      <c r="AJ2081">
        <v>0.75</v>
      </c>
      <c r="AK2081">
        <v>0</v>
      </c>
    </row>
    <row r="2082" spans="1:37" x14ac:dyDescent="0.25">
      <c r="A2082" s="18">
        <v>43975</v>
      </c>
      <c r="B2082" t="s">
        <v>235</v>
      </c>
      <c r="C2082" t="s">
        <v>157</v>
      </c>
      <c r="D2082">
        <v>0</v>
      </c>
      <c r="E2082">
        <v>0</v>
      </c>
      <c r="F2082">
        <v>0</v>
      </c>
      <c r="G2082">
        <v>0</v>
      </c>
      <c r="H2082">
        <v>19</v>
      </c>
      <c r="I2082">
        <v>1</v>
      </c>
      <c r="J2082">
        <v>17</v>
      </c>
      <c r="K2082">
        <v>1</v>
      </c>
      <c r="L2082" t="s">
        <v>13</v>
      </c>
      <c r="N2082" t="s">
        <v>157</v>
      </c>
      <c r="O2082" t="s">
        <v>39</v>
      </c>
      <c r="P2082" t="s">
        <v>40</v>
      </c>
      <c r="Q2082" t="s">
        <v>226</v>
      </c>
      <c r="R2082" t="s">
        <v>215</v>
      </c>
      <c r="S2082" t="s">
        <v>233</v>
      </c>
      <c r="T2082">
        <v>18</v>
      </c>
      <c r="U2082">
        <v>5</v>
      </c>
      <c r="V2082">
        <v>289</v>
      </c>
      <c r="X2082">
        <v>6497</v>
      </c>
      <c r="Y2082">
        <v>57956</v>
      </c>
      <c r="Z2082">
        <v>5247257</v>
      </c>
      <c r="AA2082">
        <v>90.54</v>
      </c>
      <c r="AB2082">
        <v>96.910521739999993</v>
      </c>
      <c r="AC2082">
        <v>4.2256146279999998</v>
      </c>
      <c r="AD2082">
        <v>0</v>
      </c>
      <c r="AE2082">
        <v>3.62</v>
      </c>
      <c r="AF2082">
        <v>0</v>
      </c>
      <c r="AG2082">
        <v>0.19</v>
      </c>
      <c r="AH2082">
        <v>5.2600000000000001E-2</v>
      </c>
      <c r="AI2082">
        <v>0.89470000000000005</v>
      </c>
      <c r="AJ2082">
        <v>1</v>
      </c>
      <c r="AK2082">
        <v>1</v>
      </c>
    </row>
    <row r="2083" spans="1:37" x14ac:dyDescent="0.25">
      <c r="A2083" s="18">
        <v>43975</v>
      </c>
      <c r="B2083" t="s">
        <v>37</v>
      </c>
      <c r="C2083" t="s">
        <v>38</v>
      </c>
      <c r="D2083">
        <v>6</v>
      </c>
      <c r="E2083">
        <v>0</v>
      </c>
      <c r="F2083">
        <v>6</v>
      </c>
      <c r="G2083">
        <v>0</v>
      </c>
      <c r="H2083">
        <v>385</v>
      </c>
      <c r="I2083">
        <v>2</v>
      </c>
      <c r="J2083">
        <v>286</v>
      </c>
      <c r="K2083">
        <v>97</v>
      </c>
      <c r="L2083" t="s">
        <v>13</v>
      </c>
      <c r="N2083" t="s">
        <v>38</v>
      </c>
      <c r="O2083" t="s">
        <v>39</v>
      </c>
      <c r="P2083" t="s">
        <v>40</v>
      </c>
      <c r="Q2083" t="s">
        <v>41</v>
      </c>
      <c r="R2083" t="s">
        <v>42</v>
      </c>
      <c r="T2083">
        <v>8</v>
      </c>
      <c r="U2083">
        <v>1</v>
      </c>
      <c r="V2083">
        <v>57</v>
      </c>
      <c r="W2083">
        <v>80</v>
      </c>
      <c r="X2083">
        <v>636</v>
      </c>
      <c r="Y2083">
        <v>5780</v>
      </c>
      <c r="Z2083">
        <v>4216171</v>
      </c>
      <c r="AA2083">
        <v>729.43</v>
      </c>
      <c r="AB2083">
        <v>115.1317136</v>
      </c>
      <c r="AC2083">
        <v>-8.3694716880000009</v>
      </c>
      <c r="AD2083">
        <v>1.42</v>
      </c>
      <c r="AE2083">
        <v>91.32</v>
      </c>
      <c r="AF2083">
        <v>0</v>
      </c>
      <c r="AG2083">
        <v>0.47</v>
      </c>
      <c r="AH2083">
        <v>5.1999999999999998E-3</v>
      </c>
      <c r="AI2083">
        <v>0.7429</v>
      </c>
      <c r="AJ2083">
        <v>0.75</v>
      </c>
      <c r="AK2083">
        <v>1</v>
      </c>
    </row>
    <row r="2084" spans="1:37" x14ac:dyDescent="0.25">
      <c r="A2084" s="18">
        <v>43975</v>
      </c>
      <c r="B2084" t="s">
        <v>218</v>
      </c>
      <c r="C2084" t="s">
        <v>158</v>
      </c>
      <c r="D2084">
        <v>21</v>
      </c>
      <c r="E2084">
        <v>0</v>
      </c>
      <c r="F2084">
        <v>4</v>
      </c>
      <c r="G2084">
        <v>17</v>
      </c>
      <c r="H2084">
        <v>731</v>
      </c>
      <c r="I2084">
        <v>65</v>
      </c>
      <c r="J2084">
        <v>176</v>
      </c>
      <c r="K2084">
        <v>490</v>
      </c>
      <c r="L2084" t="s">
        <v>13</v>
      </c>
      <c r="N2084" t="s">
        <v>158</v>
      </c>
      <c r="O2084" t="s">
        <v>39</v>
      </c>
      <c r="P2084" t="s">
        <v>40</v>
      </c>
      <c r="Q2084" t="s">
        <v>214</v>
      </c>
      <c r="R2084" t="s">
        <v>215</v>
      </c>
      <c r="T2084">
        <v>4</v>
      </c>
      <c r="U2084">
        <v>4</v>
      </c>
      <c r="V2084">
        <v>155</v>
      </c>
      <c r="W2084">
        <v>313</v>
      </c>
      <c r="X2084">
        <v>1238</v>
      </c>
      <c r="Y2084">
        <v>9663</v>
      </c>
      <c r="Z2084">
        <v>10722374</v>
      </c>
      <c r="AA2084">
        <v>1109.6400000000001</v>
      </c>
      <c r="AB2084">
        <v>106.1090043</v>
      </c>
      <c r="AC2084">
        <v>-6.4567363880000004</v>
      </c>
      <c r="AD2084">
        <v>1.96</v>
      </c>
      <c r="AE2084">
        <v>68.180000000000007</v>
      </c>
      <c r="AF2084">
        <v>0</v>
      </c>
      <c r="AG2084">
        <v>6.06</v>
      </c>
      <c r="AH2084">
        <v>8.8900000000000007E-2</v>
      </c>
      <c r="AI2084">
        <v>0.24079999999999999</v>
      </c>
      <c r="AK2084">
        <v>1</v>
      </c>
    </row>
    <row r="2085" spans="1:37" x14ac:dyDescent="0.25">
      <c r="A2085" s="18">
        <v>43975</v>
      </c>
      <c r="B2085" t="s">
        <v>250</v>
      </c>
      <c r="C2085" t="s">
        <v>159</v>
      </c>
      <c r="D2085">
        <v>0</v>
      </c>
      <c r="E2085">
        <v>0</v>
      </c>
      <c r="F2085">
        <v>0</v>
      </c>
      <c r="G2085">
        <v>0</v>
      </c>
      <c r="H2085">
        <v>69</v>
      </c>
      <c r="I2085">
        <v>2</v>
      </c>
      <c r="J2085">
        <v>9</v>
      </c>
      <c r="K2085">
        <v>58</v>
      </c>
      <c r="L2085" t="s">
        <v>13</v>
      </c>
      <c r="N2085" t="s">
        <v>159</v>
      </c>
      <c r="O2085" t="s">
        <v>39</v>
      </c>
      <c r="P2085" t="s">
        <v>40</v>
      </c>
      <c r="Q2085" t="s">
        <v>226</v>
      </c>
      <c r="R2085" t="s">
        <v>215</v>
      </c>
      <c r="T2085">
        <v>9</v>
      </c>
      <c r="U2085">
        <v>1</v>
      </c>
      <c r="V2085">
        <v>129</v>
      </c>
      <c r="W2085">
        <v>172</v>
      </c>
      <c r="X2085">
        <v>1341</v>
      </c>
      <c r="Y2085">
        <v>19919</v>
      </c>
      <c r="Z2085">
        <v>1999539</v>
      </c>
      <c r="AA2085">
        <v>100.38</v>
      </c>
      <c r="AB2085">
        <v>102.33842129999999</v>
      </c>
      <c r="AC2085">
        <v>-3.5335836270000001</v>
      </c>
      <c r="AD2085">
        <v>0</v>
      </c>
      <c r="AE2085">
        <v>34.51</v>
      </c>
      <c r="AF2085">
        <v>0</v>
      </c>
      <c r="AG2085">
        <v>1</v>
      </c>
      <c r="AH2085">
        <v>2.9000000000000001E-2</v>
      </c>
      <c r="AI2085">
        <v>0.13039999999999999</v>
      </c>
      <c r="AJ2085">
        <v>1</v>
      </c>
      <c r="AK2085">
        <v>1</v>
      </c>
    </row>
    <row r="2086" spans="1:37" x14ac:dyDescent="0.25">
      <c r="A2086" s="18">
        <v>43975</v>
      </c>
      <c r="B2086" t="s">
        <v>213</v>
      </c>
      <c r="C2086" t="s">
        <v>161</v>
      </c>
      <c r="D2086">
        <v>113</v>
      </c>
      <c r="E2086">
        <v>0</v>
      </c>
      <c r="F2086">
        <v>22</v>
      </c>
      <c r="G2086">
        <v>91</v>
      </c>
      <c r="H2086">
        <v>6014</v>
      </c>
      <c r="I2086">
        <v>466</v>
      </c>
      <c r="J2086">
        <v>1529</v>
      </c>
      <c r="K2086">
        <v>4019</v>
      </c>
      <c r="L2086" t="s">
        <v>13</v>
      </c>
      <c r="N2086" t="s">
        <v>161</v>
      </c>
      <c r="O2086" t="s">
        <v>39</v>
      </c>
      <c r="P2086" t="s">
        <v>40</v>
      </c>
      <c r="Q2086" t="s">
        <v>214</v>
      </c>
      <c r="R2086" t="s">
        <v>215</v>
      </c>
      <c r="S2086" t="s">
        <v>216</v>
      </c>
      <c r="T2086">
        <v>1</v>
      </c>
      <c r="U2086">
        <v>5</v>
      </c>
      <c r="V2086">
        <v>44</v>
      </c>
      <c r="W2086">
        <v>267</v>
      </c>
      <c r="Y2086">
        <v>664</v>
      </c>
      <c r="Z2086">
        <v>10846145</v>
      </c>
      <c r="AA2086">
        <v>16334.31</v>
      </c>
      <c r="AB2086">
        <v>106.8361183</v>
      </c>
      <c r="AC2086">
        <v>-6.2046989909999999</v>
      </c>
      <c r="AD2086">
        <v>10.42</v>
      </c>
      <c r="AE2086">
        <v>554.48</v>
      </c>
      <c r="AF2086">
        <v>0</v>
      </c>
      <c r="AG2086">
        <v>42.96</v>
      </c>
      <c r="AH2086">
        <v>7.7499999999999999E-2</v>
      </c>
      <c r="AI2086">
        <v>0.25419999999999998</v>
      </c>
      <c r="AJ2086">
        <v>1.02</v>
      </c>
      <c r="AK2086">
        <v>0</v>
      </c>
    </row>
    <row r="2087" spans="1:37" x14ac:dyDescent="0.25">
      <c r="A2087" s="18">
        <v>43975</v>
      </c>
      <c r="B2087" t="s">
        <v>223</v>
      </c>
      <c r="C2087" t="s">
        <v>160</v>
      </c>
      <c r="D2087">
        <v>1</v>
      </c>
      <c r="E2087">
        <v>0</v>
      </c>
      <c r="F2087">
        <v>4</v>
      </c>
      <c r="G2087">
        <v>-3</v>
      </c>
      <c r="H2087">
        <v>211</v>
      </c>
      <c r="I2087">
        <v>8</v>
      </c>
      <c r="J2087">
        <v>133</v>
      </c>
      <c r="K2087">
        <v>70</v>
      </c>
      <c r="L2087" t="s">
        <v>13</v>
      </c>
      <c r="N2087" t="s">
        <v>160</v>
      </c>
      <c r="O2087" t="s">
        <v>39</v>
      </c>
      <c r="P2087" t="s">
        <v>40</v>
      </c>
      <c r="Q2087" t="s">
        <v>214</v>
      </c>
      <c r="R2087" t="s">
        <v>215</v>
      </c>
      <c r="S2087" t="s">
        <v>224</v>
      </c>
      <c r="T2087">
        <v>4</v>
      </c>
      <c r="U2087">
        <v>1</v>
      </c>
      <c r="V2087">
        <v>78</v>
      </c>
      <c r="W2087">
        <v>46</v>
      </c>
      <c r="X2087">
        <v>392</v>
      </c>
      <c r="Y2087">
        <v>3133</v>
      </c>
      <c r="Z2087">
        <v>3631015</v>
      </c>
      <c r="AA2087">
        <v>1158.9000000000001</v>
      </c>
      <c r="AB2087">
        <v>110.4448783</v>
      </c>
      <c r="AC2087">
        <v>-7.8945018500000002</v>
      </c>
      <c r="AD2087">
        <v>0.28000000000000003</v>
      </c>
      <c r="AE2087">
        <v>58.11</v>
      </c>
      <c r="AF2087">
        <v>0</v>
      </c>
      <c r="AG2087">
        <v>2.2000000000000002</v>
      </c>
      <c r="AH2087">
        <v>3.7900000000000003E-2</v>
      </c>
      <c r="AI2087">
        <v>0.63029999999999997</v>
      </c>
      <c r="AJ2087">
        <v>0.2</v>
      </c>
      <c r="AK2087">
        <v>1</v>
      </c>
    </row>
    <row r="2088" spans="1:37" x14ac:dyDescent="0.25">
      <c r="A2088" s="18">
        <v>43975</v>
      </c>
      <c r="B2088" t="s">
        <v>254</v>
      </c>
      <c r="C2088" t="s">
        <v>162</v>
      </c>
      <c r="D2088">
        <v>9</v>
      </c>
      <c r="E2088">
        <v>0</v>
      </c>
      <c r="F2088">
        <v>0</v>
      </c>
      <c r="G2088">
        <v>9</v>
      </c>
      <c r="H2088">
        <v>58</v>
      </c>
      <c r="I2088">
        <v>2</v>
      </c>
      <c r="J2088">
        <v>18</v>
      </c>
      <c r="K2088">
        <v>38</v>
      </c>
      <c r="L2088" t="s">
        <v>13</v>
      </c>
      <c r="N2088" t="s">
        <v>162</v>
      </c>
      <c r="O2088" t="s">
        <v>39</v>
      </c>
      <c r="P2088" t="s">
        <v>40</v>
      </c>
      <c r="Q2088" t="s">
        <v>220</v>
      </c>
      <c r="R2088" t="s">
        <v>42</v>
      </c>
      <c r="T2088">
        <v>5</v>
      </c>
      <c r="U2088">
        <v>1</v>
      </c>
      <c r="V2088">
        <v>77</v>
      </c>
      <c r="W2088">
        <v>72</v>
      </c>
      <c r="X2088">
        <v>657</v>
      </c>
      <c r="Y2088">
        <v>11257</v>
      </c>
      <c r="Z2088">
        <v>1180651</v>
      </c>
      <c r="AA2088">
        <v>104.88</v>
      </c>
      <c r="AB2088">
        <v>122.37605809999999</v>
      </c>
      <c r="AC2088">
        <v>0.68700260400000002</v>
      </c>
      <c r="AD2088">
        <v>7.62</v>
      </c>
      <c r="AE2088">
        <v>49.13</v>
      </c>
      <c r="AF2088">
        <v>0</v>
      </c>
      <c r="AG2088">
        <v>1.69</v>
      </c>
      <c r="AH2088">
        <v>3.4500000000000003E-2</v>
      </c>
      <c r="AI2088">
        <v>0.31030000000000002</v>
      </c>
      <c r="AJ2088">
        <v>4.5</v>
      </c>
      <c r="AK2088">
        <v>1</v>
      </c>
    </row>
    <row r="2089" spans="1:37" x14ac:dyDescent="0.25">
      <c r="A2089" s="18">
        <v>43975</v>
      </c>
      <c r="B2089" t="s">
        <v>246</v>
      </c>
      <c r="C2089" t="s">
        <v>163</v>
      </c>
      <c r="D2089">
        <v>4</v>
      </c>
      <c r="E2089">
        <v>0</v>
      </c>
      <c r="F2089">
        <v>2</v>
      </c>
      <c r="G2089">
        <v>2</v>
      </c>
      <c r="H2089">
        <v>94</v>
      </c>
      <c r="I2089">
        <v>0</v>
      </c>
      <c r="J2089">
        <v>15</v>
      </c>
      <c r="K2089">
        <v>79</v>
      </c>
      <c r="L2089" t="s">
        <v>13</v>
      </c>
      <c r="N2089" t="s">
        <v>163</v>
      </c>
      <c r="O2089" t="s">
        <v>39</v>
      </c>
      <c r="P2089" t="s">
        <v>40</v>
      </c>
      <c r="Q2089" t="s">
        <v>226</v>
      </c>
      <c r="R2089" t="s">
        <v>215</v>
      </c>
      <c r="T2089">
        <v>9</v>
      </c>
      <c r="U2089">
        <v>2</v>
      </c>
      <c r="V2089">
        <v>141</v>
      </c>
      <c r="W2089">
        <v>163</v>
      </c>
      <c r="X2089">
        <v>1399</v>
      </c>
      <c r="Y2089">
        <v>50058</v>
      </c>
      <c r="Z2089">
        <v>3493357</v>
      </c>
      <c r="AA2089">
        <v>69.790000000000006</v>
      </c>
      <c r="AB2089">
        <v>102.72364039999999</v>
      </c>
      <c r="AC2089">
        <v>-1.69769766</v>
      </c>
      <c r="AD2089">
        <v>1.1499999999999999</v>
      </c>
      <c r="AE2089">
        <v>26.91</v>
      </c>
      <c r="AF2089">
        <v>0</v>
      </c>
      <c r="AG2089">
        <v>0</v>
      </c>
      <c r="AH2089">
        <v>0</v>
      </c>
      <c r="AI2089">
        <v>0.15959999999999999</v>
      </c>
      <c r="AK2089">
        <v>1</v>
      </c>
    </row>
    <row r="2090" spans="1:37" x14ac:dyDescent="0.25">
      <c r="A2090" s="18">
        <v>43975</v>
      </c>
      <c r="B2090" t="s">
        <v>217</v>
      </c>
      <c r="C2090" t="s">
        <v>164</v>
      </c>
      <c r="D2090">
        <v>47</v>
      </c>
      <c r="E2090">
        <v>1</v>
      </c>
      <c r="F2090">
        <v>8</v>
      </c>
      <c r="G2090">
        <v>38</v>
      </c>
      <c r="H2090">
        <v>2076</v>
      </c>
      <c r="I2090">
        <v>123</v>
      </c>
      <c r="J2090">
        <v>476</v>
      </c>
      <c r="K2090">
        <v>1477</v>
      </c>
      <c r="L2090" t="s">
        <v>13</v>
      </c>
      <c r="N2090" t="s">
        <v>164</v>
      </c>
      <c r="O2090" t="s">
        <v>39</v>
      </c>
      <c r="P2090" t="s">
        <v>40</v>
      </c>
      <c r="Q2090" t="s">
        <v>214</v>
      </c>
      <c r="R2090" t="s">
        <v>215</v>
      </c>
      <c r="T2090">
        <v>18</v>
      </c>
      <c r="U2090">
        <v>9</v>
      </c>
      <c r="V2090">
        <v>627</v>
      </c>
      <c r="W2090">
        <v>645</v>
      </c>
      <c r="X2090">
        <v>5312</v>
      </c>
      <c r="Y2090">
        <v>35378</v>
      </c>
      <c r="Z2090">
        <v>45161325</v>
      </c>
      <c r="AA2090">
        <v>1276.55</v>
      </c>
      <c r="AB2090">
        <v>107.60370829999999</v>
      </c>
      <c r="AC2090">
        <v>-6.9204320829999997</v>
      </c>
      <c r="AD2090">
        <v>1.04</v>
      </c>
      <c r="AE2090">
        <v>45.97</v>
      </c>
      <c r="AF2090">
        <v>0.02</v>
      </c>
      <c r="AG2090">
        <v>2.72</v>
      </c>
      <c r="AH2090">
        <v>5.9200000000000003E-2</v>
      </c>
      <c r="AI2090">
        <v>0.2293</v>
      </c>
      <c r="AJ2090">
        <v>0.82</v>
      </c>
      <c r="AK2090">
        <v>0.5</v>
      </c>
    </row>
    <row r="2091" spans="1:37" x14ac:dyDescent="0.25">
      <c r="A2091" s="18">
        <v>43975</v>
      </c>
      <c r="B2091" t="s">
        <v>227</v>
      </c>
      <c r="C2091" t="s">
        <v>165</v>
      </c>
      <c r="D2091">
        <v>21</v>
      </c>
      <c r="E2091">
        <v>0</v>
      </c>
      <c r="F2091">
        <v>4</v>
      </c>
      <c r="G2091">
        <v>17</v>
      </c>
      <c r="H2091">
        <v>1298</v>
      </c>
      <c r="I2091">
        <v>61</v>
      </c>
      <c r="J2091">
        <v>256</v>
      </c>
      <c r="K2091">
        <v>981</v>
      </c>
      <c r="L2091" t="s">
        <v>13</v>
      </c>
      <c r="N2091" t="s">
        <v>165</v>
      </c>
      <c r="O2091" t="s">
        <v>39</v>
      </c>
      <c r="P2091" t="s">
        <v>40</v>
      </c>
      <c r="Q2091" t="s">
        <v>214</v>
      </c>
      <c r="R2091" t="s">
        <v>215</v>
      </c>
      <c r="T2091">
        <v>29</v>
      </c>
      <c r="U2091">
        <v>6</v>
      </c>
      <c r="V2091">
        <v>576</v>
      </c>
      <c r="W2091">
        <v>753</v>
      </c>
      <c r="X2091">
        <v>7809</v>
      </c>
      <c r="Y2091">
        <v>32801</v>
      </c>
      <c r="Z2091">
        <v>36364072</v>
      </c>
      <c r="AA2091">
        <v>1108.6400000000001</v>
      </c>
      <c r="AB2091">
        <v>110.20111489999999</v>
      </c>
      <c r="AC2091">
        <v>-7.2590971770000001</v>
      </c>
      <c r="AD2091">
        <v>0.57999999999999996</v>
      </c>
      <c r="AE2091">
        <v>35.69</v>
      </c>
      <c r="AF2091">
        <v>0</v>
      </c>
      <c r="AG2091">
        <v>1.68</v>
      </c>
      <c r="AH2091">
        <v>4.7E-2</v>
      </c>
      <c r="AI2091">
        <v>0.19719999999999999</v>
      </c>
      <c r="AJ2091">
        <v>0.39</v>
      </c>
      <c r="AK2091">
        <v>1</v>
      </c>
    </row>
    <row r="2092" spans="1:37" x14ac:dyDescent="0.25">
      <c r="A2092" s="18">
        <v>43975</v>
      </c>
      <c r="B2092" t="s">
        <v>228</v>
      </c>
      <c r="C2092" t="s">
        <v>166</v>
      </c>
      <c r="D2092">
        <v>77</v>
      </c>
      <c r="E2092">
        <v>12</v>
      </c>
      <c r="F2092">
        <v>39</v>
      </c>
      <c r="G2092">
        <v>26</v>
      </c>
      <c r="H2092">
        <v>3577</v>
      </c>
      <c r="I2092">
        <v>280</v>
      </c>
      <c r="J2092">
        <v>453</v>
      </c>
      <c r="K2092">
        <v>2844</v>
      </c>
      <c r="L2092" t="s">
        <v>13</v>
      </c>
      <c r="N2092" t="s">
        <v>166</v>
      </c>
      <c r="O2092" t="s">
        <v>39</v>
      </c>
      <c r="P2092" t="s">
        <v>40</v>
      </c>
      <c r="Q2092" t="s">
        <v>214</v>
      </c>
      <c r="R2092" t="s">
        <v>215</v>
      </c>
      <c r="T2092">
        <v>29</v>
      </c>
      <c r="U2092">
        <v>9</v>
      </c>
      <c r="V2092">
        <v>666</v>
      </c>
      <c r="W2092">
        <v>777</v>
      </c>
      <c r="X2092">
        <v>7724</v>
      </c>
      <c r="Y2092">
        <v>47803</v>
      </c>
      <c r="Z2092">
        <v>40479023</v>
      </c>
      <c r="AA2092">
        <v>846.78</v>
      </c>
      <c r="AB2092">
        <v>112.7329414</v>
      </c>
      <c r="AC2092">
        <v>-7.7233455790000001</v>
      </c>
      <c r="AD2092">
        <v>1.9</v>
      </c>
      <c r="AE2092">
        <v>88.37</v>
      </c>
      <c r="AF2092">
        <v>0.3</v>
      </c>
      <c r="AG2092">
        <v>6.92</v>
      </c>
      <c r="AH2092">
        <v>7.8299999999999995E-2</v>
      </c>
      <c r="AI2092">
        <v>0.12659999999999999</v>
      </c>
      <c r="AJ2092">
        <v>0.17</v>
      </c>
      <c r="AK2092">
        <v>0.86</v>
      </c>
    </row>
    <row r="2093" spans="1:37" x14ac:dyDescent="0.25">
      <c r="A2093" s="18">
        <v>43975</v>
      </c>
      <c r="B2093" t="s">
        <v>244</v>
      </c>
      <c r="C2093" t="s">
        <v>167</v>
      </c>
      <c r="D2093">
        <v>0</v>
      </c>
      <c r="E2093">
        <v>0</v>
      </c>
      <c r="F2093">
        <v>0</v>
      </c>
      <c r="G2093">
        <v>0</v>
      </c>
      <c r="H2093">
        <v>165</v>
      </c>
      <c r="I2093">
        <v>2</v>
      </c>
      <c r="J2093">
        <v>37</v>
      </c>
      <c r="K2093">
        <v>126</v>
      </c>
      <c r="L2093" t="s">
        <v>13</v>
      </c>
      <c r="N2093" t="s">
        <v>167</v>
      </c>
      <c r="O2093" t="s">
        <v>39</v>
      </c>
      <c r="P2093" t="s">
        <v>40</v>
      </c>
      <c r="Q2093" t="s">
        <v>222</v>
      </c>
      <c r="R2093" t="s">
        <v>215</v>
      </c>
      <c r="T2093">
        <v>12</v>
      </c>
      <c r="U2093">
        <v>2</v>
      </c>
      <c r="V2093">
        <v>174</v>
      </c>
      <c r="W2093">
        <v>99</v>
      </c>
      <c r="X2093">
        <v>2031</v>
      </c>
      <c r="Y2093">
        <v>147307</v>
      </c>
      <c r="Z2093">
        <v>5422814</v>
      </c>
      <c r="AA2093">
        <v>36.81</v>
      </c>
      <c r="AB2093">
        <v>111.1211776</v>
      </c>
      <c r="AC2093">
        <v>-8.6474572E-2</v>
      </c>
      <c r="AD2093">
        <v>0</v>
      </c>
      <c r="AE2093">
        <v>30.43</v>
      </c>
      <c r="AF2093">
        <v>0</v>
      </c>
      <c r="AG2093">
        <v>0.37</v>
      </c>
      <c r="AH2093">
        <v>1.21E-2</v>
      </c>
      <c r="AI2093">
        <v>0.22420000000000001</v>
      </c>
      <c r="AJ2093">
        <v>0</v>
      </c>
      <c r="AK2093">
        <v>1</v>
      </c>
    </row>
    <row r="2094" spans="1:37" x14ac:dyDescent="0.25">
      <c r="A2094" s="18">
        <v>43975</v>
      </c>
      <c r="B2094" t="s">
        <v>247</v>
      </c>
      <c r="C2094" t="s">
        <v>168</v>
      </c>
      <c r="D2094">
        <v>9</v>
      </c>
      <c r="E2094">
        <v>2</v>
      </c>
      <c r="F2094">
        <v>3</v>
      </c>
      <c r="G2094">
        <v>4</v>
      </c>
      <c r="H2094">
        <v>596</v>
      </c>
      <c r="I2094">
        <v>64</v>
      </c>
      <c r="J2094">
        <v>80</v>
      </c>
      <c r="K2094">
        <v>452</v>
      </c>
      <c r="L2094" t="s">
        <v>13</v>
      </c>
      <c r="N2094" t="s">
        <v>168</v>
      </c>
      <c r="O2094" t="s">
        <v>39</v>
      </c>
      <c r="P2094" t="s">
        <v>40</v>
      </c>
      <c r="Q2094" t="s">
        <v>222</v>
      </c>
      <c r="R2094" t="s">
        <v>42</v>
      </c>
      <c r="T2094">
        <v>11</v>
      </c>
      <c r="U2094">
        <v>2</v>
      </c>
      <c r="V2094">
        <v>153</v>
      </c>
      <c r="W2094">
        <v>144</v>
      </c>
      <c r="X2094">
        <v>1864</v>
      </c>
      <c r="Y2094">
        <v>38744</v>
      </c>
      <c r="Z2094">
        <v>4023049</v>
      </c>
      <c r="AA2094">
        <v>103.84</v>
      </c>
      <c r="AB2094">
        <v>115.4385783</v>
      </c>
      <c r="AC2094">
        <v>-2.993594979</v>
      </c>
      <c r="AD2094">
        <v>2.2400000000000002</v>
      </c>
      <c r="AE2094">
        <v>148.15</v>
      </c>
      <c r="AF2094">
        <v>0.5</v>
      </c>
      <c r="AG2094">
        <v>15.91</v>
      </c>
      <c r="AH2094">
        <v>0.1074</v>
      </c>
      <c r="AI2094">
        <v>0.13420000000000001</v>
      </c>
      <c r="AJ2094">
        <v>0.5</v>
      </c>
      <c r="AK2094">
        <v>1</v>
      </c>
    </row>
    <row r="2095" spans="1:37" x14ac:dyDescent="0.25">
      <c r="A2095" s="18">
        <v>43975</v>
      </c>
      <c r="B2095" t="s">
        <v>236</v>
      </c>
      <c r="C2095" t="s">
        <v>169</v>
      </c>
      <c r="D2095">
        <v>15</v>
      </c>
      <c r="E2095">
        <v>0</v>
      </c>
      <c r="F2095">
        <v>0</v>
      </c>
      <c r="G2095">
        <v>15</v>
      </c>
      <c r="H2095">
        <v>302</v>
      </c>
      <c r="I2095">
        <v>14</v>
      </c>
      <c r="J2095">
        <v>92</v>
      </c>
      <c r="K2095">
        <v>196</v>
      </c>
      <c r="L2095" t="s">
        <v>13</v>
      </c>
      <c r="N2095" t="s">
        <v>169</v>
      </c>
      <c r="O2095" t="s">
        <v>39</v>
      </c>
      <c r="P2095" t="s">
        <v>40</v>
      </c>
      <c r="Q2095" t="s">
        <v>222</v>
      </c>
      <c r="R2095" t="s">
        <v>215</v>
      </c>
      <c r="T2095">
        <v>13</v>
      </c>
      <c r="U2095">
        <v>1</v>
      </c>
      <c r="V2095">
        <v>136</v>
      </c>
      <c r="W2095">
        <v>139</v>
      </c>
      <c r="X2095">
        <v>1432</v>
      </c>
      <c r="Y2095">
        <v>153565</v>
      </c>
      <c r="Z2095">
        <v>2570289</v>
      </c>
      <c r="AA2095">
        <v>16.739999999999998</v>
      </c>
      <c r="AB2095">
        <v>113.41765359999999</v>
      </c>
      <c r="AC2095">
        <v>-1.6024846530000001</v>
      </c>
      <c r="AD2095">
        <v>5.84</v>
      </c>
      <c r="AE2095">
        <v>117.5</v>
      </c>
      <c r="AF2095">
        <v>0</v>
      </c>
      <c r="AG2095">
        <v>5.45</v>
      </c>
      <c r="AH2095">
        <v>4.6399999999999997E-2</v>
      </c>
      <c r="AI2095">
        <v>0.30459999999999998</v>
      </c>
      <c r="AJ2095">
        <v>7.5</v>
      </c>
      <c r="AK2095">
        <v>1</v>
      </c>
    </row>
    <row r="2096" spans="1:37" x14ac:dyDescent="0.25">
      <c r="A2096" s="18">
        <v>43975</v>
      </c>
      <c r="B2096" t="s">
        <v>221</v>
      </c>
      <c r="C2096" t="s">
        <v>170</v>
      </c>
      <c r="D2096">
        <v>2</v>
      </c>
      <c r="E2096">
        <v>0</v>
      </c>
      <c r="F2096">
        <v>0</v>
      </c>
      <c r="G2096">
        <v>2</v>
      </c>
      <c r="H2096">
        <v>273</v>
      </c>
      <c r="I2096">
        <v>3</v>
      </c>
      <c r="J2096">
        <v>104</v>
      </c>
      <c r="K2096">
        <v>166</v>
      </c>
      <c r="L2096" t="s">
        <v>13</v>
      </c>
      <c r="N2096" t="s">
        <v>170</v>
      </c>
      <c r="O2096" t="s">
        <v>39</v>
      </c>
      <c r="P2096" t="s">
        <v>40</v>
      </c>
      <c r="Q2096" t="s">
        <v>222</v>
      </c>
      <c r="R2096" t="s">
        <v>42</v>
      </c>
      <c r="T2096">
        <v>7</v>
      </c>
      <c r="U2096">
        <v>3</v>
      </c>
      <c r="V2096">
        <v>103</v>
      </c>
      <c r="W2096">
        <v>197</v>
      </c>
      <c r="X2096">
        <v>841</v>
      </c>
      <c r="Y2096">
        <v>129067</v>
      </c>
      <c r="Z2096">
        <v>3552191</v>
      </c>
      <c r="AA2096">
        <v>27.52</v>
      </c>
      <c r="AB2096">
        <v>116.4684405</v>
      </c>
      <c r="AC2096">
        <v>0.45385803000000002</v>
      </c>
      <c r="AD2096">
        <v>0.56000000000000005</v>
      </c>
      <c r="AE2096">
        <v>76.849999999999994</v>
      </c>
      <c r="AF2096">
        <v>0</v>
      </c>
      <c r="AG2096">
        <v>0.84</v>
      </c>
      <c r="AH2096">
        <v>1.0999999999999999E-2</v>
      </c>
      <c r="AI2096">
        <v>0.38100000000000001</v>
      </c>
      <c r="AJ2096">
        <v>0.67</v>
      </c>
      <c r="AK2096">
        <v>1</v>
      </c>
    </row>
    <row r="2097" spans="1:37" x14ac:dyDescent="0.25">
      <c r="A2097" s="18">
        <v>43975</v>
      </c>
      <c r="B2097" t="s">
        <v>241</v>
      </c>
      <c r="C2097" t="s">
        <v>171</v>
      </c>
      <c r="D2097">
        <v>1</v>
      </c>
      <c r="E2097">
        <v>0</v>
      </c>
      <c r="F2097">
        <v>2</v>
      </c>
      <c r="G2097">
        <v>-1</v>
      </c>
      <c r="H2097">
        <v>164</v>
      </c>
      <c r="I2097">
        <v>1</v>
      </c>
      <c r="J2097">
        <v>59</v>
      </c>
      <c r="K2097">
        <v>104</v>
      </c>
      <c r="L2097" t="s">
        <v>13</v>
      </c>
      <c r="N2097" t="s">
        <v>171</v>
      </c>
      <c r="O2097" t="s">
        <v>39</v>
      </c>
      <c r="P2097" t="s">
        <v>40</v>
      </c>
      <c r="Q2097" t="s">
        <v>222</v>
      </c>
      <c r="R2097" t="s">
        <v>42</v>
      </c>
      <c r="T2097">
        <v>4</v>
      </c>
      <c r="U2097">
        <v>1</v>
      </c>
      <c r="V2097">
        <v>53</v>
      </c>
      <c r="W2097">
        <v>35</v>
      </c>
      <c r="X2097">
        <v>447</v>
      </c>
      <c r="Y2097">
        <v>75468</v>
      </c>
      <c r="Z2097">
        <v>648407</v>
      </c>
      <c r="AA2097">
        <v>8.59</v>
      </c>
      <c r="AB2097">
        <v>116.2188791</v>
      </c>
      <c r="AC2097">
        <v>2.8910126209999998</v>
      </c>
      <c r="AD2097">
        <v>1.54</v>
      </c>
      <c r="AE2097">
        <v>252.93</v>
      </c>
      <c r="AF2097">
        <v>0</v>
      </c>
      <c r="AG2097">
        <v>1.54</v>
      </c>
      <c r="AH2097">
        <v>6.1000000000000004E-3</v>
      </c>
      <c r="AI2097">
        <v>0.35980000000000001</v>
      </c>
      <c r="AK2097">
        <v>1</v>
      </c>
    </row>
    <row r="2098" spans="1:37" x14ac:dyDescent="0.25">
      <c r="A2098" s="18">
        <v>43975</v>
      </c>
      <c r="B2098" t="s">
        <v>248</v>
      </c>
      <c r="C2098" t="s">
        <v>172</v>
      </c>
      <c r="D2098">
        <v>0</v>
      </c>
      <c r="E2098">
        <v>0</v>
      </c>
      <c r="F2098">
        <v>0</v>
      </c>
      <c r="G2098">
        <v>0</v>
      </c>
      <c r="H2098">
        <v>39</v>
      </c>
      <c r="I2098">
        <v>1</v>
      </c>
      <c r="J2098">
        <v>27</v>
      </c>
      <c r="K2098">
        <v>11</v>
      </c>
      <c r="L2098" t="s">
        <v>13</v>
      </c>
      <c r="N2098" t="s">
        <v>172</v>
      </c>
      <c r="O2098" t="s">
        <v>39</v>
      </c>
      <c r="P2098" t="s">
        <v>40</v>
      </c>
      <c r="Q2098" t="s">
        <v>226</v>
      </c>
      <c r="R2098" t="s">
        <v>215</v>
      </c>
      <c r="T2098">
        <v>6</v>
      </c>
      <c r="U2098">
        <v>1</v>
      </c>
      <c r="V2098">
        <v>47</v>
      </c>
      <c r="W2098">
        <v>82</v>
      </c>
      <c r="X2098">
        <v>309</v>
      </c>
      <c r="Y2098">
        <v>16424</v>
      </c>
      <c r="Z2098">
        <v>1379767</v>
      </c>
      <c r="AA2098">
        <v>84.01</v>
      </c>
      <c r="AB2098">
        <v>106.5499324</v>
      </c>
      <c r="AC2098">
        <v>-2.4474441269999998</v>
      </c>
      <c r="AD2098">
        <v>0</v>
      </c>
      <c r="AE2098">
        <v>28.27</v>
      </c>
      <c r="AF2098">
        <v>0</v>
      </c>
      <c r="AG2098">
        <v>0.72</v>
      </c>
      <c r="AH2098">
        <v>2.5600000000000001E-2</v>
      </c>
      <c r="AI2098">
        <v>0.69230000000000003</v>
      </c>
      <c r="AJ2098">
        <v>0</v>
      </c>
      <c r="AK2098">
        <v>1</v>
      </c>
    </row>
    <row r="2099" spans="1:37" x14ac:dyDescent="0.25">
      <c r="A2099" s="18">
        <v>43975</v>
      </c>
      <c r="B2099" t="s">
        <v>249</v>
      </c>
      <c r="C2099" t="s">
        <v>173</v>
      </c>
      <c r="D2099">
        <v>4</v>
      </c>
      <c r="E2099">
        <v>0</v>
      </c>
      <c r="F2099">
        <v>0</v>
      </c>
      <c r="G2099">
        <v>4</v>
      </c>
      <c r="H2099">
        <v>148</v>
      </c>
      <c r="I2099">
        <v>12</v>
      </c>
      <c r="J2099">
        <v>86</v>
      </c>
      <c r="K2099">
        <v>50</v>
      </c>
      <c r="L2099" t="s">
        <v>13</v>
      </c>
      <c r="N2099" t="s">
        <v>173</v>
      </c>
      <c r="O2099" t="s">
        <v>39</v>
      </c>
      <c r="P2099" t="s">
        <v>40</v>
      </c>
      <c r="Q2099" t="s">
        <v>226</v>
      </c>
      <c r="R2099" t="s">
        <v>215</v>
      </c>
      <c r="T2099">
        <v>5</v>
      </c>
      <c r="U2099">
        <v>2</v>
      </c>
      <c r="V2099">
        <v>75</v>
      </c>
      <c r="W2099">
        <v>142</v>
      </c>
      <c r="X2099">
        <v>275</v>
      </c>
      <c r="Y2099">
        <v>8202</v>
      </c>
      <c r="Z2099">
        <v>1929400</v>
      </c>
      <c r="AA2099">
        <v>235.24</v>
      </c>
      <c r="AB2099">
        <v>108.261746</v>
      </c>
      <c r="AC2099">
        <v>3.9163459999999999</v>
      </c>
      <c r="AD2099">
        <v>2.0699999999999998</v>
      </c>
      <c r="AE2099">
        <v>76.709999999999994</v>
      </c>
      <c r="AF2099">
        <v>0</v>
      </c>
      <c r="AG2099">
        <v>6.22</v>
      </c>
      <c r="AH2099">
        <v>8.1100000000000005E-2</v>
      </c>
      <c r="AI2099">
        <v>0.58109999999999995</v>
      </c>
      <c r="AJ2099">
        <v>0.5</v>
      </c>
      <c r="AK2099">
        <v>0</v>
      </c>
    </row>
    <row r="2100" spans="1:37" x14ac:dyDescent="0.25">
      <c r="A2100" s="18">
        <v>43975</v>
      </c>
      <c r="B2100" t="s">
        <v>237</v>
      </c>
      <c r="C2100" t="s">
        <v>174</v>
      </c>
      <c r="D2100">
        <v>4</v>
      </c>
      <c r="E2100">
        <v>2</v>
      </c>
      <c r="F2100">
        <v>5</v>
      </c>
      <c r="G2100">
        <v>-3</v>
      </c>
      <c r="H2100">
        <v>109</v>
      </c>
      <c r="I2100">
        <v>10</v>
      </c>
      <c r="J2100">
        <v>45</v>
      </c>
      <c r="K2100">
        <v>54</v>
      </c>
      <c r="L2100" t="s">
        <v>13</v>
      </c>
      <c r="N2100" t="s">
        <v>174</v>
      </c>
      <c r="O2100" t="s">
        <v>39</v>
      </c>
      <c r="P2100" t="s">
        <v>40</v>
      </c>
      <c r="Q2100" t="s">
        <v>226</v>
      </c>
      <c r="R2100" t="s">
        <v>215</v>
      </c>
      <c r="T2100">
        <v>13</v>
      </c>
      <c r="U2100">
        <v>2</v>
      </c>
      <c r="V2100">
        <v>228</v>
      </c>
      <c r="W2100">
        <v>205</v>
      </c>
      <c r="X2100">
        <v>2435</v>
      </c>
      <c r="Y2100">
        <v>34624</v>
      </c>
      <c r="Z2100">
        <v>9095591</v>
      </c>
      <c r="AA2100">
        <v>262.7</v>
      </c>
      <c r="AB2100">
        <v>105.0214366</v>
      </c>
      <c r="AC2100">
        <v>-4.9167929749999999</v>
      </c>
      <c r="AD2100">
        <v>0.44</v>
      </c>
      <c r="AE2100">
        <v>11.98</v>
      </c>
      <c r="AF2100">
        <v>0.22</v>
      </c>
      <c r="AG2100">
        <v>1.1000000000000001</v>
      </c>
      <c r="AH2100">
        <v>9.1700000000000004E-2</v>
      </c>
      <c r="AI2100">
        <v>0.4128</v>
      </c>
    </row>
    <row r="2101" spans="1:37" x14ac:dyDescent="0.25">
      <c r="A2101" s="18">
        <v>43975</v>
      </c>
      <c r="B2101" t="s">
        <v>230</v>
      </c>
      <c r="C2101" t="s">
        <v>175</v>
      </c>
      <c r="D2101">
        <v>2</v>
      </c>
      <c r="E2101">
        <v>0</v>
      </c>
      <c r="F2101">
        <v>5</v>
      </c>
      <c r="G2101">
        <v>-3</v>
      </c>
      <c r="H2101">
        <v>159</v>
      </c>
      <c r="I2101">
        <v>7</v>
      </c>
      <c r="J2101">
        <v>26</v>
      </c>
      <c r="K2101">
        <v>126</v>
      </c>
      <c r="L2101" t="s">
        <v>13</v>
      </c>
      <c r="N2101" t="s">
        <v>175</v>
      </c>
      <c r="O2101" t="s">
        <v>39</v>
      </c>
      <c r="P2101" t="s">
        <v>40</v>
      </c>
      <c r="Q2101" t="s">
        <v>175</v>
      </c>
      <c r="R2101" t="s">
        <v>231</v>
      </c>
      <c r="T2101">
        <v>9</v>
      </c>
      <c r="U2101">
        <v>2</v>
      </c>
      <c r="V2101">
        <v>118</v>
      </c>
      <c r="W2101">
        <v>35</v>
      </c>
      <c r="X2101">
        <v>1198</v>
      </c>
      <c r="Y2101">
        <v>46914</v>
      </c>
      <c r="Z2101">
        <v>1847097</v>
      </c>
      <c r="AA2101">
        <v>39.369999999999997</v>
      </c>
      <c r="AB2101">
        <v>129.57679200000001</v>
      </c>
      <c r="AC2101">
        <v>-3.1925720000000002</v>
      </c>
      <c r="AD2101">
        <v>1.08</v>
      </c>
      <c r="AE2101">
        <v>86.08</v>
      </c>
      <c r="AF2101">
        <v>0</v>
      </c>
      <c r="AG2101">
        <v>3.79</v>
      </c>
      <c r="AH2101">
        <v>4.3999999999999997E-2</v>
      </c>
      <c r="AI2101">
        <v>0.16350000000000001</v>
      </c>
      <c r="AK2101">
        <v>1</v>
      </c>
    </row>
    <row r="2102" spans="1:37" x14ac:dyDescent="0.25">
      <c r="A2102" s="18">
        <v>43975</v>
      </c>
      <c r="B2102" t="s">
        <v>234</v>
      </c>
      <c r="C2102" t="s">
        <v>176</v>
      </c>
      <c r="D2102">
        <v>1</v>
      </c>
      <c r="E2102">
        <v>1</v>
      </c>
      <c r="F2102">
        <v>0</v>
      </c>
      <c r="G2102">
        <v>0</v>
      </c>
      <c r="H2102">
        <v>100</v>
      </c>
      <c r="I2102">
        <v>5</v>
      </c>
      <c r="J2102">
        <v>13</v>
      </c>
      <c r="K2102">
        <v>82</v>
      </c>
      <c r="L2102" t="s">
        <v>13</v>
      </c>
      <c r="N2102" t="s">
        <v>176</v>
      </c>
      <c r="O2102" t="s">
        <v>39</v>
      </c>
      <c r="P2102" t="s">
        <v>40</v>
      </c>
      <c r="Q2102" t="s">
        <v>175</v>
      </c>
      <c r="R2102" t="s">
        <v>231</v>
      </c>
      <c r="T2102">
        <v>8</v>
      </c>
      <c r="U2102">
        <v>2</v>
      </c>
      <c r="V2102">
        <v>116</v>
      </c>
      <c r="W2102">
        <v>118</v>
      </c>
      <c r="X2102">
        <v>1063</v>
      </c>
      <c r="Y2102">
        <v>31983</v>
      </c>
      <c r="Z2102">
        <v>1307803</v>
      </c>
      <c r="AA2102">
        <v>40.89</v>
      </c>
      <c r="AB2102">
        <v>127.5391072</v>
      </c>
      <c r="AC2102">
        <v>0.212036949</v>
      </c>
      <c r="AD2102">
        <v>0.76</v>
      </c>
      <c r="AE2102">
        <v>76.459999999999994</v>
      </c>
      <c r="AF2102">
        <v>0.76</v>
      </c>
      <c r="AG2102">
        <v>3.82</v>
      </c>
      <c r="AH2102">
        <v>0.05</v>
      </c>
      <c r="AI2102">
        <v>0.13</v>
      </c>
    </row>
    <row r="2103" spans="1:37" x14ac:dyDescent="0.25">
      <c r="A2103" s="18">
        <v>43975</v>
      </c>
      <c r="B2103" t="s">
        <v>251</v>
      </c>
      <c r="C2103" t="s">
        <v>177</v>
      </c>
      <c r="D2103">
        <v>4</v>
      </c>
      <c r="E2103">
        <v>0</v>
      </c>
      <c r="F2103">
        <v>0</v>
      </c>
      <c r="G2103">
        <v>4</v>
      </c>
      <c r="H2103">
        <v>476</v>
      </c>
      <c r="I2103">
        <v>8</v>
      </c>
      <c r="J2103">
        <v>227</v>
      </c>
      <c r="K2103">
        <v>241</v>
      </c>
      <c r="L2103" t="s">
        <v>13</v>
      </c>
      <c r="N2103" t="s">
        <v>177</v>
      </c>
      <c r="O2103" t="s">
        <v>39</v>
      </c>
      <c r="P2103" t="s">
        <v>40</v>
      </c>
      <c r="Q2103" t="s">
        <v>41</v>
      </c>
      <c r="R2103" t="s">
        <v>42</v>
      </c>
      <c r="T2103">
        <v>8</v>
      </c>
      <c r="U2103">
        <v>2</v>
      </c>
      <c r="V2103">
        <v>117</v>
      </c>
      <c r="W2103">
        <v>145</v>
      </c>
      <c r="X2103">
        <v>995</v>
      </c>
      <c r="Y2103">
        <v>18572</v>
      </c>
      <c r="Z2103">
        <v>5270247</v>
      </c>
      <c r="AA2103">
        <v>283.77</v>
      </c>
      <c r="AB2103">
        <v>117.5086257</v>
      </c>
      <c r="AC2103">
        <v>-8.6069988659999996</v>
      </c>
      <c r="AD2103">
        <v>0.76</v>
      </c>
      <c r="AE2103">
        <v>90.32</v>
      </c>
      <c r="AF2103">
        <v>0</v>
      </c>
      <c r="AG2103">
        <v>1.52</v>
      </c>
      <c r="AH2103">
        <v>1.6799999999999999E-2</v>
      </c>
      <c r="AI2103">
        <v>0.47689999999999999</v>
      </c>
      <c r="AJ2103">
        <v>0.4</v>
      </c>
      <c r="AK2103">
        <v>0</v>
      </c>
    </row>
    <row r="2104" spans="1:37" x14ac:dyDescent="0.25">
      <c r="A2104" s="18">
        <v>43975</v>
      </c>
      <c r="B2104" t="s">
        <v>253</v>
      </c>
      <c r="C2104" t="s">
        <v>178</v>
      </c>
      <c r="D2104">
        <v>0</v>
      </c>
      <c r="E2104">
        <v>0</v>
      </c>
      <c r="F2104">
        <v>0</v>
      </c>
      <c r="G2104">
        <v>0</v>
      </c>
      <c r="H2104">
        <v>79</v>
      </c>
      <c r="I2104">
        <v>1</v>
      </c>
      <c r="J2104">
        <v>6</v>
      </c>
      <c r="K2104">
        <v>72</v>
      </c>
      <c r="L2104" t="s">
        <v>13</v>
      </c>
      <c r="N2104" t="s">
        <v>178</v>
      </c>
      <c r="O2104" t="s">
        <v>39</v>
      </c>
      <c r="P2104" t="s">
        <v>40</v>
      </c>
      <c r="Q2104" t="s">
        <v>41</v>
      </c>
      <c r="R2104" t="s">
        <v>42</v>
      </c>
      <c r="T2104">
        <v>21</v>
      </c>
      <c r="U2104">
        <v>1</v>
      </c>
      <c r="V2104">
        <v>309</v>
      </c>
      <c r="W2104">
        <v>327</v>
      </c>
      <c r="X2104">
        <v>3026</v>
      </c>
      <c r="Y2104">
        <v>48718</v>
      </c>
      <c r="Z2104">
        <v>5411321</v>
      </c>
      <c r="AA2104">
        <v>111.07</v>
      </c>
      <c r="AB2104">
        <v>121.592271</v>
      </c>
      <c r="AC2104">
        <v>-8.6822049999999997</v>
      </c>
      <c r="AD2104">
        <v>0</v>
      </c>
      <c r="AE2104">
        <v>14.6</v>
      </c>
      <c r="AF2104">
        <v>0</v>
      </c>
      <c r="AG2104">
        <v>0.18</v>
      </c>
      <c r="AH2104">
        <v>1.2699999999999999E-2</v>
      </c>
      <c r="AI2104">
        <v>7.5899999999999995E-2</v>
      </c>
      <c r="AJ2104">
        <v>1</v>
      </c>
      <c r="AK2104">
        <v>1</v>
      </c>
    </row>
    <row r="2105" spans="1:37" x14ac:dyDescent="0.25">
      <c r="A2105" s="18">
        <v>43975</v>
      </c>
      <c r="B2105" t="s">
        <v>232</v>
      </c>
      <c r="C2105" t="s">
        <v>179</v>
      </c>
      <c r="D2105">
        <v>62</v>
      </c>
      <c r="E2105">
        <v>0</v>
      </c>
      <c r="F2105">
        <v>0</v>
      </c>
      <c r="G2105">
        <v>62</v>
      </c>
      <c r="H2105">
        <v>552</v>
      </c>
      <c r="I2105">
        <v>6</v>
      </c>
      <c r="J2105">
        <v>48</v>
      </c>
      <c r="K2105">
        <v>498</v>
      </c>
      <c r="L2105" t="s">
        <v>13</v>
      </c>
      <c r="N2105" t="s">
        <v>179</v>
      </c>
      <c r="O2105" t="s">
        <v>39</v>
      </c>
      <c r="P2105" t="s">
        <v>40</v>
      </c>
      <c r="Q2105" t="s">
        <v>179</v>
      </c>
      <c r="R2105" t="s">
        <v>231</v>
      </c>
      <c r="S2105" t="s">
        <v>233</v>
      </c>
      <c r="T2105">
        <v>28</v>
      </c>
      <c r="U2105">
        <v>1</v>
      </c>
      <c r="V2105">
        <v>560</v>
      </c>
      <c r="W2105">
        <v>110</v>
      </c>
      <c r="X2105">
        <v>5411</v>
      </c>
      <c r="Y2105">
        <v>319036</v>
      </c>
      <c r="Z2105">
        <v>4340348</v>
      </c>
      <c r="AA2105">
        <v>13.6</v>
      </c>
      <c r="AB2105">
        <v>138.69603000000001</v>
      </c>
      <c r="AC2105">
        <v>-4.6662095299999997</v>
      </c>
      <c r="AD2105">
        <v>14.28</v>
      </c>
      <c r="AE2105">
        <v>127.18</v>
      </c>
      <c r="AF2105">
        <v>0</v>
      </c>
      <c r="AG2105">
        <v>1.38</v>
      </c>
      <c r="AH2105">
        <v>1.09E-2</v>
      </c>
      <c r="AI2105">
        <v>8.6999999999999994E-2</v>
      </c>
      <c r="AJ2105">
        <v>1.1100000000000001</v>
      </c>
      <c r="AK2105">
        <v>1</v>
      </c>
    </row>
    <row r="2106" spans="1:37" x14ac:dyDescent="0.25">
      <c r="A2106" s="18">
        <v>43975</v>
      </c>
      <c r="B2106" t="s">
        <v>240</v>
      </c>
      <c r="C2106" t="s">
        <v>180</v>
      </c>
      <c r="D2106">
        <v>1</v>
      </c>
      <c r="E2106">
        <v>0</v>
      </c>
      <c r="F2106">
        <v>0</v>
      </c>
      <c r="G2106">
        <v>1</v>
      </c>
      <c r="H2106">
        <v>130</v>
      </c>
      <c r="I2106">
        <v>1</v>
      </c>
      <c r="J2106">
        <v>19</v>
      </c>
      <c r="K2106">
        <v>110</v>
      </c>
      <c r="L2106" t="s">
        <v>13</v>
      </c>
      <c r="N2106" t="s">
        <v>180</v>
      </c>
      <c r="O2106" t="s">
        <v>39</v>
      </c>
      <c r="P2106" t="s">
        <v>40</v>
      </c>
      <c r="Q2106" t="s">
        <v>179</v>
      </c>
      <c r="R2106" t="s">
        <v>231</v>
      </c>
      <c r="S2106" t="s">
        <v>233</v>
      </c>
      <c r="T2106">
        <v>12</v>
      </c>
      <c r="U2106">
        <v>1</v>
      </c>
      <c r="V2106">
        <v>218</v>
      </c>
      <c r="W2106">
        <v>95</v>
      </c>
      <c r="X2106">
        <v>1742</v>
      </c>
      <c r="Y2106">
        <v>102955</v>
      </c>
      <c r="Z2106">
        <v>1140701</v>
      </c>
      <c r="AA2106">
        <v>11.08</v>
      </c>
      <c r="AB2106">
        <v>132.9762624</v>
      </c>
      <c r="AC2106">
        <v>-2.045160182</v>
      </c>
      <c r="AD2106">
        <v>0.88</v>
      </c>
      <c r="AE2106">
        <v>113.97</v>
      </c>
      <c r="AF2106">
        <v>0</v>
      </c>
      <c r="AG2106">
        <v>0.88</v>
      </c>
      <c r="AH2106">
        <v>7.7000000000000002E-3</v>
      </c>
      <c r="AI2106">
        <v>0.1462</v>
      </c>
      <c r="AJ2106">
        <v>0.1</v>
      </c>
      <c r="AK2106">
        <v>0</v>
      </c>
    </row>
    <row r="2107" spans="1:37" x14ac:dyDescent="0.25">
      <c r="A2107" s="18">
        <v>43975</v>
      </c>
      <c r="B2107" t="s">
        <v>245</v>
      </c>
      <c r="C2107" t="s">
        <v>181</v>
      </c>
      <c r="D2107">
        <v>1</v>
      </c>
      <c r="E2107">
        <v>0</v>
      </c>
      <c r="F2107">
        <v>1</v>
      </c>
      <c r="G2107">
        <v>0</v>
      </c>
      <c r="H2107">
        <v>110</v>
      </c>
      <c r="I2107">
        <v>6</v>
      </c>
      <c r="J2107">
        <v>67</v>
      </c>
      <c r="K2107">
        <v>37</v>
      </c>
      <c r="L2107" t="s">
        <v>13</v>
      </c>
      <c r="N2107" t="s">
        <v>181</v>
      </c>
      <c r="O2107" t="s">
        <v>39</v>
      </c>
      <c r="P2107" t="s">
        <v>40</v>
      </c>
      <c r="Q2107" t="s">
        <v>226</v>
      </c>
      <c r="R2107" t="s">
        <v>215</v>
      </c>
      <c r="T2107">
        <v>10</v>
      </c>
      <c r="U2107">
        <v>2</v>
      </c>
      <c r="V2107">
        <v>169</v>
      </c>
      <c r="W2107">
        <v>268</v>
      </c>
      <c r="X2107">
        <v>1591</v>
      </c>
      <c r="Y2107">
        <v>87024</v>
      </c>
      <c r="Z2107">
        <v>6074100</v>
      </c>
      <c r="AA2107">
        <v>69.8</v>
      </c>
      <c r="AB2107">
        <v>101.8051092</v>
      </c>
      <c r="AC2107">
        <v>0.51164785099999999</v>
      </c>
      <c r="AD2107">
        <v>0.16</v>
      </c>
      <c r="AE2107">
        <v>18.11</v>
      </c>
      <c r="AF2107">
        <v>0</v>
      </c>
      <c r="AG2107">
        <v>0.99</v>
      </c>
      <c r="AH2107">
        <v>5.45E-2</v>
      </c>
      <c r="AI2107">
        <v>0.60909999999999997</v>
      </c>
      <c r="AJ2107">
        <v>1</v>
      </c>
      <c r="AK2107">
        <v>1</v>
      </c>
    </row>
    <row r="2108" spans="1:37" x14ac:dyDescent="0.25">
      <c r="A2108" s="18">
        <v>43975</v>
      </c>
      <c r="B2108" t="s">
        <v>242</v>
      </c>
      <c r="C2108" t="s">
        <v>182</v>
      </c>
      <c r="D2108">
        <v>0</v>
      </c>
      <c r="E2108">
        <v>0</v>
      </c>
      <c r="F2108">
        <v>0</v>
      </c>
      <c r="G2108">
        <v>0</v>
      </c>
      <c r="H2108">
        <v>86</v>
      </c>
      <c r="I2108">
        <v>2</v>
      </c>
      <c r="J2108">
        <v>27</v>
      </c>
      <c r="K2108">
        <v>57</v>
      </c>
      <c r="L2108" t="s">
        <v>13</v>
      </c>
      <c r="N2108" t="s">
        <v>182</v>
      </c>
      <c r="O2108" t="s">
        <v>39</v>
      </c>
      <c r="P2108" t="s">
        <v>40</v>
      </c>
      <c r="Q2108" t="s">
        <v>220</v>
      </c>
      <c r="R2108" t="s">
        <v>42</v>
      </c>
      <c r="T2108">
        <v>6</v>
      </c>
      <c r="V2108">
        <v>69</v>
      </c>
      <c r="W2108">
        <v>73</v>
      </c>
      <c r="X2108">
        <v>575</v>
      </c>
      <c r="Y2108">
        <v>16787</v>
      </c>
      <c r="Z2108">
        <v>1559984</v>
      </c>
      <c r="AA2108">
        <v>92.93</v>
      </c>
      <c r="AB2108">
        <v>119.3450194</v>
      </c>
      <c r="AC2108">
        <v>-2.4617460530000002</v>
      </c>
      <c r="AD2108">
        <v>0</v>
      </c>
      <c r="AE2108">
        <v>55.13</v>
      </c>
      <c r="AF2108">
        <v>0</v>
      </c>
      <c r="AG2108">
        <v>1.28</v>
      </c>
      <c r="AH2108">
        <v>2.3300000000000001E-2</v>
      </c>
      <c r="AI2108">
        <v>0.314</v>
      </c>
      <c r="AJ2108">
        <v>1</v>
      </c>
      <c r="AK2108">
        <v>1</v>
      </c>
    </row>
    <row r="2109" spans="1:37" x14ac:dyDescent="0.25">
      <c r="A2109" s="18">
        <v>43975</v>
      </c>
      <c r="B2109" t="s">
        <v>229</v>
      </c>
      <c r="C2109" t="s">
        <v>183</v>
      </c>
      <c r="D2109">
        <v>32</v>
      </c>
      <c r="E2109">
        <v>2</v>
      </c>
      <c r="F2109">
        <v>33</v>
      </c>
      <c r="G2109">
        <v>-3</v>
      </c>
      <c r="H2109">
        <v>1292</v>
      </c>
      <c r="I2109">
        <v>62</v>
      </c>
      <c r="J2109">
        <v>455</v>
      </c>
      <c r="K2109">
        <v>775</v>
      </c>
      <c r="L2109" t="s">
        <v>13</v>
      </c>
      <c r="N2109" t="s">
        <v>183</v>
      </c>
      <c r="O2109" t="s">
        <v>39</v>
      </c>
      <c r="P2109" t="s">
        <v>40</v>
      </c>
      <c r="Q2109" t="s">
        <v>220</v>
      </c>
      <c r="R2109" t="s">
        <v>42</v>
      </c>
      <c r="T2109">
        <v>21</v>
      </c>
      <c r="U2109">
        <v>3</v>
      </c>
      <c r="V2109">
        <v>311</v>
      </c>
      <c r="W2109">
        <v>792</v>
      </c>
      <c r="X2109">
        <v>2255</v>
      </c>
      <c r="Y2109">
        <v>46717</v>
      </c>
      <c r="Z2109">
        <v>9426885</v>
      </c>
      <c r="AA2109">
        <v>201.78</v>
      </c>
      <c r="AB2109">
        <v>120.1620559</v>
      </c>
      <c r="AC2109">
        <v>-3.731080714</v>
      </c>
      <c r="AD2109">
        <v>3.39</v>
      </c>
      <c r="AE2109">
        <v>137.05000000000001</v>
      </c>
      <c r="AF2109">
        <v>0.21</v>
      </c>
      <c r="AG2109">
        <v>6.58</v>
      </c>
      <c r="AH2109">
        <v>4.8000000000000001E-2</v>
      </c>
      <c r="AI2109">
        <v>0.35220000000000001</v>
      </c>
      <c r="AJ2109">
        <v>0.56000000000000005</v>
      </c>
    </row>
    <row r="2110" spans="1:37" x14ac:dyDescent="0.25">
      <c r="A2110" s="18">
        <v>43975</v>
      </c>
      <c r="B2110" t="s">
        <v>238</v>
      </c>
      <c r="C2110" t="s">
        <v>184</v>
      </c>
      <c r="D2110">
        <v>0</v>
      </c>
      <c r="E2110">
        <v>0</v>
      </c>
      <c r="F2110">
        <v>9</v>
      </c>
      <c r="G2110">
        <v>-9</v>
      </c>
      <c r="H2110">
        <v>120</v>
      </c>
      <c r="I2110">
        <v>4</v>
      </c>
      <c r="J2110">
        <v>46</v>
      </c>
      <c r="K2110">
        <v>70</v>
      </c>
      <c r="L2110" t="s">
        <v>13</v>
      </c>
      <c r="N2110" t="s">
        <v>184</v>
      </c>
      <c r="O2110" t="s">
        <v>39</v>
      </c>
      <c r="P2110" t="s">
        <v>40</v>
      </c>
      <c r="Q2110" t="s">
        <v>220</v>
      </c>
      <c r="R2110" t="s">
        <v>42</v>
      </c>
      <c r="T2110">
        <v>12</v>
      </c>
      <c r="U2110">
        <v>1</v>
      </c>
      <c r="V2110">
        <v>175</v>
      </c>
      <c r="W2110">
        <v>175</v>
      </c>
      <c r="X2110">
        <v>1842</v>
      </c>
      <c r="Y2110">
        <v>61841</v>
      </c>
      <c r="Z2110">
        <v>2955567</v>
      </c>
      <c r="AA2110">
        <v>47.79</v>
      </c>
      <c r="AB2110">
        <v>121.2010927</v>
      </c>
      <c r="AC2110">
        <v>-1.00413668</v>
      </c>
      <c r="AD2110">
        <v>0</v>
      </c>
      <c r="AE2110">
        <v>40.6</v>
      </c>
      <c r="AF2110">
        <v>0</v>
      </c>
      <c r="AG2110">
        <v>1.35</v>
      </c>
      <c r="AH2110">
        <v>3.3300000000000003E-2</v>
      </c>
      <c r="AI2110">
        <v>0.38329999999999997</v>
      </c>
      <c r="AJ2110">
        <v>0</v>
      </c>
      <c r="AK2110">
        <v>1</v>
      </c>
    </row>
    <row r="2111" spans="1:37" x14ac:dyDescent="0.25">
      <c r="A2111" s="18">
        <v>43975</v>
      </c>
      <c r="B2111" t="s">
        <v>219</v>
      </c>
      <c r="C2111" t="s">
        <v>185</v>
      </c>
      <c r="D2111">
        <v>0</v>
      </c>
      <c r="E2111">
        <v>0</v>
      </c>
      <c r="F2111">
        <v>0</v>
      </c>
      <c r="G2111">
        <v>0</v>
      </c>
      <c r="H2111">
        <v>215</v>
      </c>
      <c r="I2111">
        <v>4</v>
      </c>
      <c r="J2111">
        <v>51</v>
      </c>
      <c r="K2111">
        <v>160</v>
      </c>
      <c r="L2111" t="s">
        <v>13</v>
      </c>
      <c r="N2111" t="s">
        <v>185</v>
      </c>
      <c r="O2111" t="s">
        <v>39</v>
      </c>
      <c r="P2111" t="s">
        <v>40</v>
      </c>
      <c r="Q2111" t="s">
        <v>220</v>
      </c>
      <c r="R2111" t="s">
        <v>42</v>
      </c>
      <c r="T2111">
        <v>15</v>
      </c>
      <c r="U2111">
        <v>2</v>
      </c>
      <c r="V2111">
        <v>219</v>
      </c>
      <c r="W2111">
        <v>377</v>
      </c>
      <c r="X2111">
        <v>1911</v>
      </c>
      <c r="Y2111">
        <v>38068</v>
      </c>
      <c r="Z2111">
        <v>2635461</v>
      </c>
      <c r="AA2111">
        <v>69.23</v>
      </c>
      <c r="AB2111">
        <v>122.070311</v>
      </c>
      <c r="AC2111">
        <v>-4.1246887929999998</v>
      </c>
      <c r="AD2111">
        <v>0</v>
      </c>
      <c r="AE2111">
        <v>81.58</v>
      </c>
      <c r="AF2111">
        <v>0</v>
      </c>
      <c r="AG2111">
        <v>1.52</v>
      </c>
      <c r="AH2111">
        <v>1.8599999999999998E-2</v>
      </c>
      <c r="AI2111">
        <v>0.23719999999999999</v>
      </c>
      <c r="AJ2111">
        <v>0</v>
      </c>
      <c r="AK2111">
        <v>1</v>
      </c>
    </row>
    <row r="2112" spans="1:37" x14ac:dyDescent="0.25">
      <c r="A2112" s="18">
        <v>43975</v>
      </c>
      <c r="B2112" t="s">
        <v>252</v>
      </c>
      <c r="C2112" t="s">
        <v>186</v>
      </c>
      <c r="D2112">
        <v>29</v>
      </c>
      <c r="E2112">
        <v>1</v>
      </c>
      <c r="F2112">
        <v>2</v>
      </c>
      <c r="G2112">
        <v>26</v>
      </c>
      <c r="H2112">
        <v>228</v>
      </c>
      <c r="I2112">
        <v>26</v>
      </c>
      <c r="J2112">
        <v>33</v>
      </c>
      <c r="K2112">
        <v>169</v>
      </c>
      <c r="L2112" t="s">
        <v>13</v>
      </c>
      <c r="N2112" t="s">
        <v>186</v>
      </c>
      <c r="O2112" t="s">
        <v>39</v>
      </c>
      <c r="P2112" t="s">
        <v>40</v>
      </c>
      <c r="Q2112" t="s">
        <v>220</v>
      </c>
      <c r="R2112" t="s">
        <v>42</v>
      </c>
      <c r="T2112">
        <v>11</v>
      </c>
      <c r="U2112">
        <v>4</v>
      </c>
      <c r="V2112">
        <v>171</v>
      </c>
      <c r="W2112">
        <v>332</v>
      </c>
      <c r="X2112">
        <v>1507</v>
      </c>
      <c r="Y2112">
        <v>13892</v>
      </c>
      <c r="Z2112">
        <v>2641884</v>
      </c>
      <c r="AA2112">
        <v>190.17</v>
      </c>
      <c r="AB2112">
        <v>124.5212396</v>
      </c>
      <c r="AC2112">
        <v>1.259638212</v>
      </c>
      <c r="AD2112">
        <v>10.98</v>
      </c>
      <c r="AE2112">
        <v>86.3</v>
      </c>
      <c r="AF2112">
        <v>0.38</v>
      </c>
      <c r="AG2112">
        <v>9.84</v>
      </c>
      <c r="AH2112">
        <v>0.114</v>
      </c>
      <c r="AI2112">
        <v>0.1447</v>
      </c>
      <c r="AJ2112">
        <v>9.67</v>
      </c>
      <c r="AK2112">
        <v>0.5</v>
      </c>
    </row>
    <row r="2113" spans="1:37" x14ac:dyDescent="0.25">
      <c r="A2113" s="18">
        <v>43975</v>
      </c>
      <c r="B2113" t="s">
        <v>239</v>
      </c>
      <c r="C2113" t="s">
        <v>56</v>
      </c>
      <c r="D2113">
        <v>35</v>
      </c>
      <c r="E2113">
        <v>0</v>
      </c>
      <c r="F2113">
        <v>5</v>
      </c>
      <c r="G2113">
        <v>30</v>
      </c>
      <c r="H2113">
        <v>478</v>
      </c>
      <c r="I2113">
        <v>25</v>
      </c>
      <c r="J2113">
        <v>181</v>
      </c>
      <c r="K2113">
        <v>272</v>
      </c>
      <c r="L2113" t="s">
        <v>13</v>
      </c>
      <c r="N2113" t="s">
        <v>56</v>
      </c>
      <c r="O2113" t="s">
        <v>39</v>
      </c>
      <c r="P2113" t="s">
        <v>40</v>
      </c>
      <c r="Q2113" t="s">
        <v>226</v>
      </c>
      <c r="R2113" t="s">
        <v>215</v>
      </c>
      <c r="T2113">
        <v>12</v>
      </c>
      <c r="U2113">
        <v>7</v>
      </c>
      <c r="V2113">
        <v>179</v>
      </c>
      <c r="W2113">
        <v>230</v>
      </c>
      <c r="X2113">
        <v>928</v>
      </c>
      <c r="Y2113">
        <v>42013</v>
      </c>
      <c r="Z2113">
        <v>5519245</v>
      </c>
      <c r="AA2113">
        <v>131.37</v>
      </c>
      <c r="AB2113">
        <v>100.46506239999999</v>
      </c>
      <c r="AC2113">
        <v>-0.850253225</v>
      </c>
      <c r="AD2113">
        <v>6.34</v>
      </c>
      <c r="AE2113">
        <v>86.61</v>
      </c>
      <c r="AF2113">
        <v>0</v>
      </c>
      <c r="AG2113">
        <v>4.53</v>
      </c>
      <c r="AH2113">
        <v>5.2299999999999999E-2</v>
      </c>
      <c r="AI2113">
        <v>0.37869999999999998</v>
      </c>
      <c r="AJ2113">
        <v>7</v>
      </c>
      <c r="AK2113">
        <v>0</v>
      </c>
    </row>
    <row r="2114" spans="1:37" x14ac:dyDescent="0.25">
      <c r="A2114" s="18">
        <v>43975</v>
      </c>
      <c r="B2114" t="s">
        <v>243</v>
      </c>
      <c r="C2114" t="s">
        <v>156</v>
      </c>
      <c r="D2114">
        <v>11</v>
      </c>
      <c r="E2114">
        <v>0</v>
      </c>
      <c r="F2114">
        <v>10</v>
      </c>
      <c r="G2114">
        <v>1</v>
      </c>
      <c r="H2114">
        <v>733</v>
      </c>
      <c r="I2114">
        <v>28</v>
      </c>
      <c r="J2114">
        <v>111</v>
      </c>
      <c r="K2114">
        <v>594</v>
      </c>
      <c r="L2114" t="s">
        <v>13</v>
      </c>
      <c r="N2114" t="s">
        <v>156</v>
      </c>
      <c r="O2114" t="s">
        <v>39</v>
      </c>
      <c r="P2114" t="s">
        <v>40</v>
      </c>
      <c r="Q2114" t="s">
        <v>226</v>
      </c>
      <c r="R2114" t="s">
        <v>215</v>
      </c>
      <c r="T2114">
        <v>13</v>
      </c>
      <c r="U2114">
        <v>4</v>
      </c>
      <c r="V2114">
        <v>241</v>
      </c>
      <c r="W2114">
        <v>387</v>
      </c>
      <c r="X2114">
        <v>2853</v>
      </c>
      <c r="Y2114">
        <v>91592</v>
      </c>
      <c r="Z2114">
        <v>8217551</v>
      </c>
      <c r="AA2114">
        <v>89.72</v>
      </c>
      <c r="AB2114">
        <v>104.16946470000001</v>
      </c>
      <c r="AC2114">
        <v>-3.2162118080000002</v>
      </c>
      <c r="AD2114">
        <v>1.34</v>
      </c>
      <c r="AE2114">
        <v>89.2</v>
      </c>
      <c r="AF2114">
        <v>0</v>
      </c>
      <c r="AG2114">
        <v>3.41</v>
      </c>
      <c r="AH2114">
        <v>3.8199999999999998E-2</v>
      </c>
      <c r="AI2114">
        <v>0.15140000000000001</v>
      </c>
      <c r="AJ2114">
        <v>0.34</v>
      </c>
      <c r="AK2114">
        <v>0</v>
      </c>
    </row>
    <row r="2115" spans="1:37" x14ac:dyDescent="0.25">
      <c r="A2115" s="18">
        <v>43975</v>
      </c>
      <c r="B2115" t="s">
        <v>225</v>
      </c>
      <c r="C2115" t="s">
        <v>187</v>
      </c>
      <c r="D2115">
        <v>17</v>
      </c>
      <c r="E2115">
        <v>1</v>
      </c>
      <c r="F2115">
        <v>7</v>
      </c>
      <c r="G2115">
        <v>9</v>
      </c>
      <c r="H2115">
        <v>304</v>
      </c>
      <c r="I2115">
        <v>36</v>
      </c>
      <c r="J2115">
        <v>109</v>
      </c>
      <c r="K2115">
        <v>159</v>
      </c>
      <c r="L2115" t="s">
        <v>13</v>
      </c>
      <c r="N2115" t="s">
        <v>187</v>
      </c>
      <c r="O2115" t="s">
        <v>39</v>
      </c>
      <c r="P2115" t="s">
        <v>40</v>
      </c>
      <c r="Q2115" t="s">
        <v>226</v>
      </c>
      <c r="R2115" t="s">
        <v>215</v>
      </c>
      <c r="T2115">
        <v>25</v>
      </c>
      <c r="U2115">
        <v>8</v>
      </c>
      <c r="V2115">
        <v>450</v>
      </c>
      <c r="W2115">
        <v>693</v>
      </c>
      <c r="X2115">
        <v>5417</v>
      </c>
      <c r="Y2115">
        <v>72981</v>
      </c>
      <c r="Z2115">
        <v>14874889</v>
      </c>
      <c r="AA2115">
        <v>203.82</v>
      </c>
      <c r="AB2115">
        <v>99.051964420000004</v>
      </c>
      <c r="AC2115">
        <v>2.1918944530000002</v>
      </c>
      <c r="AD2115">
        <v>1.1399999999999999</v>
      </c>
      <c r="AE2115">
        <v>20.440000000000001</v>
      </c>
      <c r="AF2115">
        <v>7.0000000000000007E-2</v>
      </c>
      <c r="AG2115">
        <v>2.42</v>
      </c>
      <c r="AH2115">
        <v>0.11840000000000001</v>
      </c>
      <c r="AI2115">
        <v>0.35859999999999997</v>
      </c>
      <c r="AJ2115">
        <v>1.89</v>
      </c>
    </row>
    <row r="2116" spans="1:37" x14ac:dyDescent="0.25">
      <c r="A2116" s="18">
        <v>43976</v>
      </c>
      <c r="B2116" t="s">
        <v>235</v>
      </c>
      <c r="C2116" t="s">
        <v>157</v>
      </c>
      <c r="D2116">
        <v>0</v>
      </c>
      <c r="E2116">
        <v>0</v>
      </c>
      <c r="F2116">
        <v>0</v>
      </c>
      <c r="G2116">
        <v>0</v>
      </c>
      <c r="H2116">
        <v>19</v>
      </c>
      <c r="I2116">
        <v>1</v>
      </c>
      <c r="J2116">
        <v>17</v>
      </c>
      <c r="K2116">
        <v>1</v>
      </c>
      <c r="L2116" t="s">
        <v>13</v>
      </c>
      <c r="N2116" t="s">
        <v>157</v>
      </c>
      <c r="O2116" t="s">
        <v>39</v>
      </c>
      <c r="P2116" t="s">
        <v>40</v>
      </c>
      <c r="Q2116" t="s">
        <v>226</v>
      </c>
      <c r="R2116" t="s">
        <v>215</v>
      </c>
      <c r="S2116" t="s">
        <v>233</v>
      </c>
      <c r="T2116">
        <v>18</v>
      </c>
      <c r="U2116">
        <v>5</v>
      </c>
      <c r="V2116">
        <v>289</v>
      </c>
      <c r="X2116">
        <v>6497</v>
      </c>
      <c r="Y2116">
        <v>57956</v>
      </c>
      <c r="Z2116">
        <v>5247257</v>
      </c>
      <c r="AA2116">
        <v>90.54</v>
      </c>
      <c r="AB2116">
        <v>96.910521739999993</v>
      </c>
      <c r="AC2116">
        <v>4.2256146279999998</v>
      </c>
      <c r="AD2116">
        <v>0</v>
      </c>
      <c r="AE2116">
        <v>3.62</v>
      </c>
      <c r="AF2116">
        <v>0</v>
      </c>
      <c r="AG2116">
        <v>0.19</v>
      </c>
      <c r="AH2116">
        <v>5.2600000000000001E-2</v>
      </c>
      <c r="AI2116">
        <v>0.89470000000000005</v>
      </c>
      <c r="AJ2116">
        <v>1</v>
      </c>
      <c r="AK2116">
        <v>1</v>
      </c>
    </row>
    <row r="2117" spans="1:37" x14ac:dyDescent="0.25">
      <c r="A2117" s="18">
        <v>43976</v>
      </c>
      <c r="B2117" t="s">
        <v>37</v>
      </c>
      <c r="C2117" t="s">
        <v>38</v>
      </c>
      <c r="D2117">
        <v>2</v>
      </c>
      <c r="E2117">
        <v>0</v>
      </c>
      <c r="F2117">
        <v>2</v>
      </c>
      <c r="G2117">
        <v>0</v>
      </c>
      <c r="H2117">
        <v>387</v>
      </c>
      <c r="I2117">
        <v>2</v>
      </c>
      <c r="J2117">
        <v>288</v>
      </c>
      <c r="K2117">
        <v>97</v>
      </c>
      <c r="L2117" t="s">
        <v>13</v>
      </c>
      <c r="N2117" t="s">
        <v>38</v>
      </c>
      <c r="O2117" t="s">
        <v>39</v>
      </c>
      <c r="P2117" t="s">
        <v>40</v>
      </c>
      <c r="Q2117" t="s">
        <v>41</v>
      </c>
      <c r="R2117" t="s">
        <v>42</v>
      </c>
      <c r="T2117">
        <v>8</v>
      </c>
      <c r="U2117">
        <v>1</v>
      </c>
      <c r="V2117">
        <v>57</v>
      </c>
      <c r="W2117">
        <v>80</v>
      </c>
      <c r="X2117">
        <v>636</v>
      </c>
      <c r="Y2117">
        <v>5780</v>
      </c>
      <c r="Z2117">
        <v>4216171</v>
      </c>
      <c r="AA2117">
        <v>729.43</v>
      </c>
      <c r="AB2117">
        <v>115.1317136</v>
      </c>
      <c r="AC2117">
        <v>-8.3694716880000009</v>
      </c>
      <c r="AD2117">
        <v>0.47</v>
      </c>
      <c r="AE2117">
        <v>91.79</v>
      </c>
      <c r="AF2117">
        <v>0</v>
      </c>
      <c r="AG2117">
        <v>0.47</v>
      </c>
      <c r="AH2117">
        <v>5.1999999999999998E-3</v>
      </c>
      <c r="AI2117">
        <v>0.74419999999999997</v>
      </c>
      <c r="AJ2117">
        <v>0.33</v>
      </c>
      <c r="AK2117">
        <v>1</v>
      </c>
    </row>
    <row r="2118" spans="1:37" x14ac:dyDescent="0.25">
      <c r="A2118" s="18">
        <v>43976</v>
      </c>
      <c r="B2118" t="s">
        <v>218</v>
      </c>
      <c r="C2118" t="s">
        <v>158</v>
      </c>
      <c r="D2118">
        <v>0</v>
      </c>
      <c r="E2118">
        <v>0</v>
      </c>
      <c r="F2118">
        <v>0</v>
      </c>
      <c r="G2118">
        <v>0</v>
      </c>
      <c r="H2118">
        <v>731</v>
      </c>
      <c r="I2118">
        <v>65</v>
      </c>
      <c r="J2118">
        <v>176</v>
      </c>
      <c r="K2118">
        <v>490</v>
      </c>
      <c r="L2118" t="s">
        <v>13</v>
      </c>
      <c r="N2118" t="s">
        <v>158</v>
      </c>
      <c r="O2118" t="s">
        <v>39</v>
      </c>
      <c r="P2118" t="s">
        <v>40</v>
      </c>
      <c r="Q2118" t="s">
        <v>214</v>
      </c>
      <c r="R2118" t="s">
        <v>215</v>
      </c>
      <c r="T2118">
        <v>4</v>
      </c>
      <c r="U2118">
        <v>4</v>
      </c>
      <c r="V2118">
        <v>155</v>
      </c>
      <c r="W2118">
        <v>313</v>
      </c>
      <c r="X2118">
        <v>1238</v>
      </c>
      <c r="Y2118">
        <v>9663</v>
      </c>
      <c r="Z2118">
        <v>10722374</v>
      </c>
      <c r="AA2118">
        <v>1109.6400000000001</v>
      </c>
      <c r="AB2118">
        <v>106.1090043</v>
      </c>
      <c r="AC2118">
        <v>-6.4567363880000004</v>
      </c>
      <c r="AD2118">
        <v>0</v>
      </c>
      <c r="AE2118">
        <v>68.180000000000007</v>
      </c>
      <c r="AF2118">
        <v>0</v>
      </c>
      <c r="AG2118">
        <v>6.06</v>
      </c>
      <c r="AH2118">
        <v>8.8900000000000007E-2</v>
      </c>
      <c r="AI2118">
        <v>0.24079999999999999</v>
      </c>
      <c r="AJ2118">
        <v>0</v>
      </c>
      <c r="AK2118">
        <v>1</v>
      </c>
    </row>
    <row r="2119" spans="1:37" x14ac:dyDescent="0.25">
      <c r="A2119" s="18">
        <v>43976</v>
      </c>
      <c r="B2119" t="s">
        <v>250</v>
      </c>
      <c r="C2119" t="s">
        <v>159</v>
      </c>
      <c r="D2119">
        <v>0</v>
      </c>
      <c r="E2119">
        <v>0</v>
      </c>
      <c r="F2119">
        <v>0</v>
      </c>
      <c r="G2119">
        <v>0</v>
      </c>
      <c r="H2119">
        <v>69</v>
      </c>
      <c r="I2119">
        <v>2</v>
      </c>
      <c r="J2119">
        <v>9</v>
      </c>
      <c r="K2119">
        <v>58</v>
      </c>
      <c r="L2119" t="s">
        <v>13</v>
      </c>
      <c r="N2119" t="s">
        <v>159</v>
      </c>
      <c r="O2119" t="s">
        <v>39</v>
      </c>
      <c r="P2119" t="s">
        <v>40</v>
      </c>
      <c r="Q2119" t="s">
        <v>226</v>
      </c>
      <c r="R2119" t="s">
        <v>215</v>
      </c>
      <c r="T2119">
        <v>9</v>
      </c>
      <c r="U2119">
        <v>1</v>
      </c>
      <c r="V2119">
        <v>129</v>
      </c>
      <c r="W2119">
        <v>172</v>
      </c>
      <c r="X2119">
        <v>1341</v>
      </c>
      <c r="Y2119">
        <v>19919</v>
      </c>
      <c r="Z2119">
        <v>1999539</v>
      </c>
      <c r="AA2119">
        <v>100.38</v>
      </c>
      <c r="AB2119">
        <v>102.33842129999999</v>
      </c>
      <c r="AC2119">
        <v>-3.5335836270000001</v>
      </c>
      <c r="AD2119">
        <v>0</v>
      </c>
      <c r="AE2119">
        <v>34.51</v>
      </c>
      <c r="AF2119">
        <v>0</v>
      </c>
      <c r="AG2119">
        <v>1</v>
      </c>
      <c r="AH2119">
        <v>2.9000000000000001E-2</v>
      </c>
      <c r="AI2119">
        <v>0.13039999999999999</v>
      </c>
      <c r="AJ2119">
        <v>1</v>
      </c>
      <c r="AK2119">
        <v>1</v>
      </c>
    </row>
    <row r="2120" spans="1:37" x14ac:dyDescent="0.25">
      <c r="A2120" s="18">
        <v>43976</v>
      </c>
      <c r="B2120" t="s">
        <v>213</v>
      </c>
      <c r="C2120" t="s">
        <v>161</v>
      </c>
      <c r="D2120">
        <v>75</v>
      </c>
      <c r="E2120">
        <v>0</v>
      </c>
      <c r="F2120">
        <v>69</v>
      </c>
      <c r="G2120">
        <v>6</v>
      </c>
      <c r="H2120">
        <v>6089</v>
      </c>
      <c r="I2120">
        <v>466</v>
      </c>
      <c r="J2120">
        <v>1598</v>
      </c>
      <c r="K2120">
        <v>4025</v>
      </c>
      <c r="L2120" t="s">
        <v>13</v>
      </c>
      <c r="N2120" t="s">
        <v>161</v>
      </c>
      <c r="O2120" t="s">
        <v>39</v>
      </c>
      <c r="P2120" t="s">
        <v>40</v>
      </c>
      <c r="Q2120" t="s">
        <v>214</v>
      </c>
      <c r="R2120" t="s">
        <v>215</v>
      </c>
      <c r="S2120" t="s">
        <v>216</v>
      </c>
      <c r="T2120">
        <v>1</v>
      </c>
      <c r="U2120">
        <v>5</v>
      </c>
      <c r="V2120">
        <v>44</v>
      </c>
      <c r="W2120">
        <v>267</v>
      </c>
      <c r="Y2120">
        <v>664</v>
      </c>
      <c r="Z2120">
        <v>10846145</v>
      </c>
      <c r="AA2120">
        <v>16334.31</v>
      </c>
      <c r="AB2120">
        <v>106.8361183</v>
      </c>
      <c r="AC2120">
        <v>-6.2046989909999999</v>
      </c>
      <c r="AD2120">
        <v>6.91</v>
      </c>
      <c r="AE2120">
        <v>561.4</v>
      </c>
      <c r="AF2120">
        <v>0</v>
      </c>
      <c r="AG2120">
        <v>42.96</v>
      </c>
      <c r="AH2120">
        <v>7.6499999999999999E-2</v>
      </c>
      <c r="AI2120">
        <v>0.26240000000000002</v>
      </c>
      <c r="AJ2120">
        <v>0.66</v>
      </c>
      <c r="AK2120">
        <v>1</v>
      </c>
    </row>
    <row r="2121" spans="1:37" x14ac:dyDescent="0.25">
      <c r="A2121" s="18">
        <v>43976</v>
      </c>
      <c r="B2121" t="s">
        <v>223</v>
      </c>
      <c r="C2121" t="s">
        <v>160</v>
      </c>
      <c r="D2121">
        <v>0</v>
      </c>
      <c r="E2121">
        <v>0</v>
      </c>
      <c r="F2121">
        <v>1</v>
      </c>
      <c r="G2121">
        <v>-1</v>
      </c>
      <c r="H2121">
        <v>211</v>
      </c>
      <c r="I2121">
        <v>8</v>
      </c>
      <c r="J2121">
        <v>134</v>
      </c>
      <c r="K2121">
        <v>69</v>
      </c>
      <c r="L2121" t="s">
        <v>13</v>
      </c>
      <c r="N2121" t="s">
        <v>160</v>
      </c>
      <c r="O2121" t="s">
        <v>39</v>
      </c>
      <c r="P2121" t="s">
        <v>40</v>
      </c>
      <c r="Q2121" t="s">
        <v>214</v>
      </c>
      <c r="R2121" t="s">
        <v>215</v>
      </c>
      <c r="S2121" t="s">
        <v>224</v>
      </c>
      <c r="T2121">
        <v>4</v>
      </c>
      <c r="U2121">
        <v>1</v>
      </c>
      <c r="V2121">
        <v>78</v>
      </c>
      <c r="W2121">
        <v>46</v>
      </c>
      <c r="X2121">
        <v>392</v>
      </c>
      <c r="Y2121">
        <v>3133</v>
      </c>
      <c r="Z2121">
        <v>3631015</v>
      </c>
      <c r="AA2121">
        <v>1158.9000000000001</v>
      </c>
      <c r="AB2121">
        <v>110.4448783</v>
      </c>
      <c r="AC2121">
        <v>-7.8945018500000002</v>
      </c>
      <c r="AD2121">
        <v>0</v>
      </c>
      <c r="AE2121">
        <v>58.11</v>
      </c>
      <c r="AF2121">
        <v>0</v>
      </c>
      <c r="AG2121">
        <v>2.2000000000000002</v>
      </c>
      <c r="AH2121">
        <v>3.7900000000000003E-2</v>
      </c>
      <c r="AI2121">
        <v>0.6351</v>
      </c>
      <c r="AJ2121">
        <v>0</v>
      </c>
      <c r="AK2121">
        <v>1</v>
      </c>
    </row>
    <row r="2122" spans="1:37" x14ac:dyDescent="0.25">
      <c r="A2122" s="18">
        <v>43976</v>
      </c>
      <c r="B2122" t="s">
        <v>254</v>
      </c>
      <c r="C2122" t="s">
        <v>162</v>
      </c>
      <c r="D2122">
        <v>0</v>
      </c>
      <c r="E2122">
        <v>0</v>
      </c>
      <c r="F2122">
        <v>0</v>
      </c>
      <c r="G2122">
        <v>0</v>
      </c>
      <c r="H2122">
        <v>58</v>
      </c>
      <c r="I2122">
        <v>2</v>
      </c>
      <c r="J2122">
        <v>18</v>
      </c>
      <c r="K2122">
        <v>38</v>
      </c>
      <c r="L2122" t="s">
        <v>13</v>
      </c>
      <c r="N2122" t="s">
        <v>162</v>
      </c>
      <c r="O2122" t="s">
        <v>39</v>
      </c>
      <c r="P2122" t="s">
        <v>40</v>
      </c>
      <c r="Q2122" t="s">
        <v>220</v>
      </c>
      <c r="R2122" t="s">
        <v>42</v>
      </c>
      <c r="T2122">
        <v>5</v>
      </c>
      <c r="U2122">
        <v>1</v>
      </c>
      <c r="V2122">
        <v>77</v>
      </c>
      <c r="W2122">
        <v>72</v>
      </c>
      <c r="X2122">
        <v>657</v>
      </c>
      <c r="Y2122">
        <v>11257</v>
      </c>
      <c r="Z2122">
        <v>1180651</v>
      </c>
      <c r="AA2122">
        <v>104.88</v>
      </c>
      <c r="AB2122">
        <v>122.37605809999999</v>
      </c>
      <c r="AC2122">
        <v>0.68700260400000002</v>
      </c>
      <c r="AD2122">
        <v>0</v>
      </c>
      <c r="AE2122">
        <v>49.13</v>
      </c>
      <c r="AF2122">
        <v>0</v>
      </c>
      <c r="AG2122">
        <v>1.69</v>
      </c>
      <c r="AH2122">
        <v>3.4500000000000003E-2</v>
      </c>
      <c r="AI2122">
        <v>0.31030000000000002</v>
      </c>
      <c r="AJ2122">
        <v>0</v>
      </c>
      <c r="AK2122">
        <v>1</v>
      </c>
    </row>
    <row r="2123" spans="1:37" x14ac:dyDescent="0.25">
      <c r="A2123" s="18">
        <v>43976</v>
      </c>
      <c r="B2123" t="s">
        <v>246</v>
      </c>
      <c r="C2123" t="s">
        <v>163</v>
      </c>
      <c r="D2123">
        <v>2</v>
      </c>
      <c r="E2123">
        <v>0</v>
      </c>
      <c r="F2123">
        <v>0</v>
      </c>
      <c r="G2123">
        <v>2</v>
      </c>
      <c r="H2123">
        <v>96</v>
      </c>
      <c r="I2123">
        <v>0</v>
      </c>
      <c r="J2123">
        <v>15</v>
      </c>
      <c r="K2123">
        <v>81</v>
      </c>
      <c r="L2123" t="s">
        <v>13</v>
      </c>
      <c r="N2123" t="s">
        <v>163</v>
      </c>
      <c r="O2123" t="s">
        <v>39</v>
      </c>
      <c r="P2123" t="s">
        <v>40</v>
      </c>
      <c r="Q2123" t="s">
        <v>226</v>
      </c>
      <c r="R2123" t="s">
        <v>215</v>
      </c>
      <c r="T2123">
        <v>9</v>
      </c>
      <c r="U2123">
        <v>2</v>
      </c>
      <c r="V2123">
        <v>141</v>
      </c>
      <c r="W2123">
        <v>163</v>
      </c>
      <c r="X2123">
        <v>1399</v>
      </c>
      <c r="Y2123">
        <v>50058</v>
      </c>
      <c r="Z2123">
        <v>3493357</v>
      </c>
      <c r="AA2123">
        <v>69.790000000000006</v>
      </c>
      <c r="AB2123">
        <v>102.72364039999999</v>
      </c>
      <c r="AC2123">
        <v>-1.69769766</v>
      </c>
      <c r="AD2123">
        <v>0.56999999999999995</v>
      </c>
      <c r="AE2123">
        <v>27.48</v>
      </c>
      <c r="AF2123">
        <v>0</v>
      </c>
      <c r="AG2123">
        <v>0</v>
      </c>
      <c r="AH2123">
        <v>0</v>
      </c>
      <c r="AI2123">
        <v>0.15629999999999999</v>
      </c>
      <c r="AJ2123">
        <v>0.5</v>
      </c>
      <c r="AK2123">
        <v>1</v>
      </c>
    </row>
    <row r="2124" spans="1:37" x14ac:dyDescent="0.25">
      <c r="A2124" s="18">
        <v>43976</v>
      </c>
      <c r="B2124" t="s">
        <v>217</v>
      </c>
      <c r="C2124" t="s">
        <v>164</v>
      </c>
      <c r="D2124">
        <v>21</v>
      </c>
      <c r="E2124">
        <v>0</v>
      </c>
      <c r="F2124">
        <v>0</v>
      </c>
      <c r="G2124">
        <v>21</v>
      </c>
      <c r="H2124">
        <v>2097</v>
      </c>
      <c r="I2124">
        <v>123</v>
      </c>
      <c r="J2124">
        <v>476</v>
      </c>
      <c r="K2124">
        <v>1498</v>
      </c>
      <c r="L2124" t="s">
        <v>13</v>
      </c>
      <c r="N2124" t="s">
        <v>164</v>
      </c>
      <c r="O2124" t="s">
        <v>39</v>
      </c>
      <c r="P2124" t="s">
        <v>40</v>
      </c>
      <c r="Q2124" t="s">
        <v>214</v>
      </c>
      <c r="R2124" t="s">
        <v>215</v>
      </c>
      <c r="T2124">
        <v>18</v>
      </c>
      <c r="U2124">
        <v>9</v>
      </c>
      <c r="V2124">
        <v>627</v>
      </c>
      <c r="W2124">
        <v>645</v>
      </c>
      <c r="X2124">
        <v>5312</v>
      </c>
      <c r="Y2124">
        <v>35378</v>
      </c>
      <c r="Z2124">
        <v>45161325</v>
      </c>
      <c r="AA2124">
        <v>1276.55</v>
      </c>
      <c r="AB2124">
        <v>107.60370829999999</v>
      </c>
      <c r="AC2124">
        <v>-6.9204320829999997</v>
      </c>
      <c r="AD2124">
        <v>0.46</v>
      </c>
      <c r="AE2124">
        <v>46.43</v>
      </c>
      <c r="AF2124">
        <v>0</v>
      </c>
      <c r="AG2124">
        <v>2.72</v>
      </c>
      <c r="AH2124">
        <v>5.8700000000000002E-2</v>
      </c>
      <c r="AI2124">
        <v>0.22700000000000001</v>
      </c>
      <c r="AJ2124">
        <v>0.45</v>
      </c>
      <c r="AK2124">
        <v>0</v>
      </c>
    </row>
    <row r="2125" spans="1:37" x14ac:dyDescent="0.25">
      <c r="A2125" s="18">
        <v>43976</v>
      </c>
      <c r="B2125" t="s">
        <v>227</v>
      </c>
      <c r="C2125" t="s">
        <v>165</v>
      </c>
      <c r="D2125">
        <v>2</v>
      </c>
      <c r="E2125">
        <v>0</v>
      </c>
      <c r="F2125">
        <v>1</v>
      </c>
      <c r="G2125">
        <v>1</v>
      </c>
      <c r="H2125">
        <v>1300</v>
      </c>
      <c r="I2125">
        <v>61</v>
      </c>
      <c r="J2125">
        <v>257</v>
      </c>
      <c r="K2125">
        <v>982</v>
      </c>
      <c r="L2125" t="s">
        <v>13</v>
      </c>
      <c r="N2125" t="s">
        <v>165</v>
      </c>
      <c r="O2125" t="s">
        <v>39</v>
      </c>
      <c r="P2125" t="s">
        <v>40</v>
      </c>
      <c r="Q2125" t="s">
        <v>214</v>
      </c>
      <c r="R2125" t="s">
        <v>215</v>
      </c>
      <c r="T2125">
        <v>29</v>
      </c>
      <c r="U2125">
        <v>6</v>
      </c>
      <c r="V2125">
        <v>576</v>
      </c>
      <c r="W2125">
        <v>753</v>
      </c>
      <c r="X2125">
        <v>7809</v>
      </c>
      <c r="Y2125">
        <v>32801</v>
      </c>
      <c r="Z2125">
        <v>36364072</v>
      </c>
      <c r="AA2125">
        <v>1108.6400000000001</v>
      </c>
      <c r="AB2125">
        <v>110.20111489999999</v>
      </c>
      <c r="AC2125">
        <v>-7.2590971770000001</v>
      </c>
      <c r="AD2125">
        <v>0.05</v>
      </c>
      <c r="AE2125">
        <v>35.75</v>
      </c>
      <c r="AF2125">
        <v>0</v>
      </c>
      <c r="AG2125">
        <v>1.68</v>
      </c>
      <c r="AH2125">
        <v>4.6899999999999997E-2</v>
      </c>
      <c r="AI2125">
        <v>0.19769999999999999</v>
      </c>
      <c r="AJ2125">
        <v>0.1</v>
      </c>
      <c r="AK2125">
        <v>1</v>
      </c>
    </row>
    <row r="2126" spans="1:37" x14ac:dyDescent="0.25">
      <c r="A2126" s="18">
        <v>43976</v>
      </c>
      <c r="B2126" t="s">
        <v>228</v>
      </c>
      <c r="C2126" t="s">
        <v>166</v>
      </c>
      <c r="D2126">
        <v>231</v>
      </c>
      <c r="E2126">
        <v>9</v>
      </c>
      <c r="F2126">
        <v>24</v>
      </c>
      <c r="G2126">
        <v>198</v>
      </c>
      <c r="H2126">
        <v>3808</v>
      </c>
      <c r="I2126">
        <v>289</v>
      </c>
      <c r="J2126">
        <v>477</v>
      </c>
      <c r="K2126">
        <v>3042</v>
      </c>
      <c r="L2126" t="s">
        <v>13</v>
      </c>
      <c r="N2126" t="s">
        <v>166</v>
      </c>
      <c r="O2126" t="s">
        <v>39</v>
      </c>
      <c r="P2126" t="s">
        <v>40</v>
      </c>
      <c r="Q2126" t="s">
        <v>214</v>
      </c>
      <c r="R2126" t="s">
        <v>215</v>
      </c>
      <c r="T2126">
        <v>29</v>
      </c>
      <c r="U2126">
        <v>9</v>
      </c>
      <c r="V2126">
        <v>666</v>
      </c>
      <c r="W2126">
        <v>777</v>
      </c>
      <c r="X2126">
        <v>7724</v>
      </c>
      <c r="Y2126">
        <v>47803</v>
      </c>
      <c r="Z2126">
        <v>40479023</v>
      </c>
      <c r="AA2126">
        <v>846.78</v>
      </c>
      <c r="AB2126">
        <v>112.7329414</v>
      </c>
      <c r="AC2126">
        <v>-7.7233455790000001</v>
      </c>
      <c r="AD2126">
        <v>5.71</v>
      </c>
      <c r="AE2126">
        <v>94.07</v>
      </c>
      <c r="AF2126">
        <v>0.22</v>
      </c>
      <c r="AG2126">
        <v>7.14</v>
      </c>
      <c r="AH2126">
        <v>7.5899999999999995E-2</v>
      </c>
      <c r="AI2126">
        <v>0.12529999999999999</v>
      </c>
      <c r="AJ2126">
        <v>3</v>
      </c>
      <c r="AK2126">
        <v>0.75</v>
      </c>
    </row>
    <row r="2127" spans="1:37" x14ac:dyDescent="0.25">
      <c r="A2127" s="18">
        <v>43976</v>
      </c>
      <c r="B2127" t="s">
        <v>244</v>
      </c>
      <c r="C2127" t="s">
        <v>167</v>
      </c>
      <c r="D2127">
        <v>7</v>
      </c>
      <c r="E2127">
        <v>0</v>
      </c>
      <c r="F2127">
        <v>5</v>
      </c>
      <c r="G2127">
        <v>2</v>
      </c>
      <c r="H2127">
        <v>172</v>
      </c>
      <c r="I2127">
        <v>2</v>
      </c>
      <c r="J2127">
        <v>42</v>
      </c>
      <c r="K2127">
        <v>128</v>
      </c>
      <c r="L2127" t="s">
        <v>13</v>
      </c>
      <c r="N2127" t="s">
        <v>167</v>
      </c>
      <c r="O2127" t="s">
        <v>39</v>
      </c>
      <c r="P2127" t="s">
        <v>40</v>
      </c>
      <c r="Q2127" t="s">
        <v>222</v>
      </c>
      <c r="R2127" t="s">
        <v>215</v>
      </c>
      <c r="T2127">
        <v>12</v>
      </c>
      <c r="U2127">
        <v>2</v>
      </c>
      <c r="V2127">
        <v>174</v>
      </c>
      <c r="W2127">
        <v>99</v>
      </c>
      <c r="X2127">
        <v>2031</v>
      </c>
      <c r="Y2127">
        <v>147307</v>
      </c>
      <c r="Z2127">
        <v>5422814</v>
      </c>
      <c r="AA2127">
        <v>36.81</v>
      </c>
      <c r="AB2127">
        <v>111.1211776</v>
      </c>
      <c r="AC2127">
        <v>-8.6474572E-2</v>
      </c>
      <c r="AD2127">
        <v>1.29</v>
      </c>
      <c r="AE2127">
        <v>31.72</v>
      </c>
      <c r="AF2127">
        <v>0</v>
      </c>
      <c r="AG2127">
        <v>0.37</v>
      </c>
      <c r="AH2127">
        <v>1.1599999999999999E-2</v>
      </c>
      <c r="AI2127">
        <v>0.2442</v>
      </c>
      <c r="AK2127">
        <v>1</v>
      </c>
    </row>
    <row r="2128" spans="1:37" x14ac:dyDescent="0.25">
      <c r="A2128" s="18">
        <v>43976</v>
      </c>
      <c r="B2128" t="s">
        <v>247</v>
      </c>
      <c r="C2128" t="s">
        <v>168</v>
      </c>
      <c r="D2128">
        <v>3</v>
      </c>
      <c r="E2128">
        <v>2</v>
      </c>
      <c r="F2128">
        <v>0</v>
      </c>
      <c r="G2128">
        <v>1</v>
      </c>
      <c r="H2128">
        <v>599</v>
      </c>
      <c r="I2128">
        <v>66</v>
      </c>
      <c r="J2128">
        <v>80</v>
      </c>
      <c r="K2128">
        <v>453</v>
      </c>
      <c r="L2128" t="s">
        <v>13</v>
      </c>
      <c r="N2128" t="s">
        <v>168</v>
      </c>
      <c r="O2128" t="s">
        <v>39</v>
      </c>
      <c r="P2128" t="s">
        <v>40</v>
      </c>
      <c r="Q2128" t="s">
        <v>222</v>
      </c>
      <c r="R2128" t="s">
        <v>42</v>
      </c>
      <c r="T2128">
        <v>11</v>
      </c>
      <c r="U2128">
        <v>2</v>
      </c>
      <c r="V2128">
        <v>153</v>
      </c>
      <c r="W2128">
        <v>144</v>
      </c>
      <c r="X2128">
        <v>1864</v>
      </c>
      <c r="Y2128">
        <v>38744</v>
      </c>
      <c r="Z2128">
        <v>4023049</v>
      </c>
      <c r="AA2128">
        <v>103.84</v>
      </c>
      <c r="AB2128">
        <v>115.4385783</v>
      </c>
      <c r="AC2128">
        <v>-2.993594979</v>
      </c>
      <c r="AD2128">
        <v>0.75</v>
      </c>
      <c r="AE2128">
        <v>148.88999999999999</v>
      </c>
      <c r="AF2128">
        <v>0.5</v>
      </c>
      <c r="AG2128">
        <v>16.41</v>
      </c>
      <c r="AH2128">
        <v>0.11020000000000001</v>
      </c>
      <c r="AI2128">
        <v>0.1336</v>
      </c>
      <c r="AJ2128">
        <v>0.33</v>
      </c>
      <c r="AK2128">
        <v>1</v>
      </c>
    </row>
    <row r="2129" spans="1:37" x14ac:dyDescent="0.25">
      <c r="A2129" s="18">
        <v>43976</v>
      </c>
      <c r="B2129" t="s">
        <v>236</v>
      </c>
      <c r="C2129" t="s">
        <v>169</v>
      </c>
      <c r="D2129">
        <v>2</v>
      </c>
      <c r="E2129">
        <v>2</v>
      </c>
      <c r="F2129">
        <v>21</v>
      </c>
      <c r="G2129">
        <v>-21</v>
      </c>
      <c r="H2129">
        <v>304</v>
      </c>
      <c r="I2129">
        <v>16</v>
      </c>
      <c r="J2129">
        <v>113</v>
      </c>
      <c r="K2129">
        <v>175</v>
      </c>
      <c r="L2129" t="s">
        <v>13</v>
      </c>
      <c r="N2129" t="s">
        <v>169</v>
      </c>
      <c r="O2129" t="s">
        <v>39</v>
      </c>
      <c r="P2129" t="s">
        <v>40</v>
      </c>
      <c r="Q2129" t="s">
        <v>222</v>
      </c>
      <c r="R2129" t="s">
        <v>215</v>
      </c>
      <c r="T2129">
        <v>13</v>
      </c>
      <c r="U2129">
        <v>1</v>
      </c>
      <c r="V2129">
        <v>136</v>
      </c>
      <c r="W2129">
        <v>139</v>
      </c>
      <c r="X2129">
        <v>1432</v>
      </c>
      <c r="Y2129">
        <v>153565</v>
      </c>
      <c r="Z2129">
        <v>2570289</v>
      </c>
      <c r="AA2129">
        <v>16.739999999999998</v>
      </c>
      <c r="AB2129">
        <v>113.41765359999999</v>
      </c>
      <c r="AC2129">
        <v>-1.6024846530000001</v>
      </c>
      <c r="AD2129">
        <v>0.78</v>
      </c>
      <c r="AE2129">
        <v>118.27</v>
      </c>
      <c r="AF2129">
        <v>0.78</v>
      </c>
      <c r="AG2129">
        <v>6.22</v>
      </c>
      <c r="AH2129">
        <v>5.2600000000000001E-2</v>
      </c>
      <c r="AI2129">
        <v>0.37169999999999997</v>
      </c>
      <c r="AJ2129">
        <v>0.13</v>
      </c>
    </row>
    <row r="2130" spans="1:37" x14ac:dyDescent="0.25">
      <c r="A2130" s="18">
        <v>43976</v>
      </c>
      <c r="B2130" t="s">
        <v>221</v>
      </c>
      <c r="C2130" t="s">
        <v>170</v>
      </c>
      <c r="D2130">
        <v>0</v>
      </c>
      <c r="E2130">
        <v>0</v>
      </c>
      <c r="F2130">
        <v>16</v>
      </c>
      <c r="G2130">
        <v>-16</v>
      </c>
      <c r="H2130">
        <v>273</v>
      </c>
      <c r="I2130">
        <v>3</v>
      </c>
      <c r="J2130">
        <v>120</v>
      </c>
      <c r="K2130">
        <v>150</v>
      </c>
      <c r="L2130" t="s">
        <v>13</v>
      </c>
      <c r="N2130" t="s">
        <v>170</v>
      </c>
      <c r="O2130" t="s">
        <v>39</v>
      </c>
      <c r="P2130" t="s">
        <v>40</v>
      </c>
      <c r="Q2130" t="s">
        <v>222</v>
      </c>
      <c r="R2130" t="s">
        <v>42</v>
      </c>
      <c r="T2130">
        <v>7</v>
      </c>
      <c r="U2130">
        <v>3</v>
      </c>
      <c r="V2130">
        <v>103</v>
      </c>
      <c r="W2130">
        <v>197</v>
      </c>
      <c r="X2130">
        <v>841</v>
      </c>
      <c r="Y2130">
        <v>129067</v>
      </c>
      <c r="Z2130">
        <v>3552191</v>
      </c>
      <c r="AA2130">
        <v>27.52</v>
      </c>
      <c r="AB2130">
        <v>116.4684405</v>
      </c>
      <c r="AC2130">
        <v>0.45385803000000002</v>
      </c>
      <c r="AD2130">
        <v>0</v>
      </c>
      <c r="AE2130">
        <v>76.849999999999994</v>
      </c>
      <c r="AF2130">
        <v>0</v>
      </c>
      <c r="AG2130">
        <v>0.84</v>
      </c>
      <c r="AH2130">
        <v>1.0999999999999999E-2</v>
      </c>
      <c r="AI2130">
        <v>0.43959999999999999</v>
      </c>
      <c r="AJ2130">
        <v>0</v>
      </c>
      <c r="AK2130">
        <v>1</v>
      </c>
    </row>
    <row r="2131" spans="1:37" x14ac:dyDescent="0.25">
      <c r="A2131" s="18">
        <v>43976</v>
      </c>
      <c r="B2131" t="s">
        <v>241</v>
      </c>
      <c r="C2131" t="s">
        <v>171</v>
      </c>
      <c r="D2131">
        <v>0</v>
      </c>
      <c r="E2131">
        <v>0</v>
      </c>
      <c r="F2131">
        <v>7</v>
      </c>
      <c r="G2131">
        <v>-7</v>
      </c>
      <c r="H2131">
        <v>164</v>
      </c>
      <c r="I2131">
        <v>1</v>
      </c>
      <c r="J2131">
        <v>66</v>
      </c>
      <c r="K2131">
        <v>97</v>
      </c>
      <c r="L2131" t="s">
        <v>13</v>
      </c>
      <c r="N2131" t="s">
        <v>171</v>
      </c>
      <c r="O2131" t="s">
        <v>39</v>
      </c>
      <c r="P2131" t="s">
        <v>40</v>
      </c>
      <c r="Q2131" t="s">
        <v>222</v>
      </c>
      <c r="R2131" t="s">
        <v>42</v>
      </c>
      <c r="T2131">
        <v>4</v>
      </c>
      <c r="U2131">
        <v>1</v>
      </c>
      <c r="V2131">
        <v>53</v>
      </c>
      <c r="W2131">
        <v>35</v>
      </c>
      <c r="X2131">
        <v>447</v>
      </c>
      <c r="Y2131">
        <v>75468</v>
      </c>
      <c r="Z2131">
        <v>648407</v>
      </c>
      <c r="AA2131">
        <v>8.59</v>
      </c>
      <c r="AB2131">
        <v>116.2188791</v>
      </c>
      <c r="AC2131">
        <v>2.8910126209999998</v>
      </c>
      <c r="AD2131">
        <v>0</v>
      </c>
      <c r="AE2131">
        <v>252.93</v>
      </c>
      <c r="AF2131">
        <v>0</v>
      </c>
      <c r="AG2131">
        <v>1.54</v>
      </c>
      <c r="AH2131">
        <v>6.1000000000000004E-3</v>
      </c>
      <c r="AI2131">
        <v>0.40239999999999998</v>
      </c>
      <c r="AJ2131">
        <v>0</v>
      </c>
      <c r="AK2131">
        <v>1</v>
      </c>
    </row>
    <row r="2132" spans="1:37" x14ac:dyDescent="0.25">
      <c r="A2132" s="18">
        <v>43976</v>
      </c>
      <c r="B2132" t="s">
        <v>248</v>
      </c>
      <c r="C2132" t="s">
        <v>172</v>
      </c>
      <c r="D2132">
        <v>0</v>
      </c>
      <c r="E2132">
        <v>0</v>
      </c>
      <c r="F2132">
        <v>0</v>
      </c>
      <c r="G2132">
        <v>0</v>
      </c>
      <c r="H2132">
        <v>39</v>
      </c>
      <c r="I2132">
        <v>1</v>
      </c>
      <c r="J2132">
        <v>27</v>
      </c>
      <c r="K2132">
        <v>11</v>
      </c>
      <c r="L2132" t="s">
        <v>13</v>
      </c>
      <c r="N2132" t="s">
        <v>172</v>
      </c>
      <c r="O2132" t="s">
        <v>39</v>
      </c>
      <c r="P2132" t="s">
        <v>40</v>
      </c>
      <c r="Q2132" t="s">
        <v>226</v>
      </c>
      <c r="R2132" t="s">
        <v>215</v>
      </c>
      <c r="T2132">
        <v>6</v>
      </c>
      <c r="U2132">
        <v>1</v>
      </c>
      <c r="V2132">
        <v>47</v>
      </c>
      <c r="W2132">
        <v>82</v>
      </c>
      <c r="X2132">
        <v>309</v>
      </c>
      <c r="Y2132">
        <v>16424</v>
      </c>
      <c r="Z2132">
        <v>1379767</v>
      </c>
      <c r="AA2132">
        <v>84.01</v>
      </c>
      <c r="AB2132">
        <v>106.5499324</v>
      </c>
      <c r="AC2132">
        <v>-2.4474441269999998</v>
      </c>
      <c r="AD2132">
        <v>0</v>
      </c>
      <c r="AE2132">
        <v>28.27</v>
      </c>
      <c r="AF2132">
        <v>0</v>
      </c>
      <c r="AG2132">
        <v>0.72</v>
      </c>
      <c r="AH2132">
        <v>2.5600000000000001E-2</v>
      </c>
      <c r="AI2132">
        <v>0.69230000000000003</v>
      </c>
      <c r="AJ2132">
        <v>1</v>
      </c>
      <c r="AK2132">
        <v>1</v>
      </c>
    </row>
    <row r="2133" spans="1:37" x14ac:dyDescent="0.25">
      <c r="A2133" s="18">
        <v>43976</v>
      </c>
      <c r="B2133" t="s">
        <v>249</v>
      </c>
      <c r="C2133" t="s">
        <v>173</v>
      </c>
      <c r="D2133">
        <v>0</v>
      </c>
      <c r="E2133">
        <v>0</v>
      </c>
      <c r="F2133">
        <v>0</v>
      </c>
      <c r="G2133">
        <v>0</v>
      </c>
      <c r="H2133">
        <v>148</v>
      </c>
      <c r="I2133">
        <v>12</v>
      </c>
      <c r="J2133">
        <v>86</v>
      </c>
      <c r="K2133">
        <v>50</v>
      </c>
      <c r="L2133" t="s">
        <v>13</v>
      </c>
      <c r="N2133" t="s">
        <v>173</v>
      </c>
      <c r="O2133" t="s">
        <v>39</v>
      </c>
      <c r="P2133" t="s">
        <v>40</v>
      </c>
      <c r="Q2133" t="s">
        <v>226</v>
      </c>
      <c r="R2133" t="s">
        <v>215</v>
      </c>
      <c r="T2133">
        <v>5</v>
      </c>
      <c r="U2133">
        <v>2</v>
      </c>
      <c r="V2133">
        <v>75</v>
      </c>
      <c r="W2133">
        <v>142</v>
      </c>
      <c r="X2133">
        <v>275</v>
      </c>
      <c r="Y2133">
        <v>8202</v>
      </c>
      <c r="Z2133">
        <v>1929400</v>
      </c>
      <c r="AA2133">
        <v>235.24</v>
      </c>
      <c r="AB2133">
        <v>108.261746</v>
      </c>
      <c r="AC2133">
        <v>3.9163459999999999</v>
      </c>
      <c r="AD2133">
        <v>0</v>
      </c>
      <c r="AE2133">
        <v>76.709999999999994</v>
      </c>
      <c r="AF2133">
        <v>0</v>
      </c>
      <c r="AG2133">
        <v>6.22</v>
      </c>
      <c r="AH2133">
        <v>8.1100000000000005E-2</v>
      </c>
      <c r="AI2133">
        <v>0.58109999999999995</v>
      </c>
      <c r="AJ2133">
        <v>0</v>
      </c>
      <c r="AK2133">
        <v>1</v>
      </c>
    </row>
    <row r="2134" spans="1:37" x14ac:dyDescent="0.25">
      <c r="A2134" s="18">
        <v>43976</v>
      </c>
      <c r="B2134" t="s">
        <v>237</v>
      </c>
      <c r="C2134" t="s">
        <v>174</v>
      </c>
      <c r="D2134">
        <v>7</v>
      </c>
      <c r="E2134">
        <v>1</v>
      </c>
      <c r="F2134">
        <v>0</v>
      </c>
      <c r="G2134">
        <v>6</v>
      </c>
      <c r="H2134">
        <v>116</v>
      </c>
      <c r="I2134">
        <v>11</v>
      </c>
      <c r="J2134">
        <v>45</v>
      </c>
      <c r="K2134">
        <v>60</v>
      </c>
      <c r="L2134" t="s">
        <v>13</v>
      </c>
      <c r="N2134" t="s">
        <v>174</v>
      </c>
      <c r="O2134" t="s">
        <v>39</v>
      </c>
      <c r="P2134" t="s">
        <v>40</v>
      </c>
      <c r="Q2134" t="s">
        <v>226</v>
      </c>
      <c r="R2134" t="s">
        <v>215</v>
      </c>
      <c r="T2134">
        <v>13</v>
      </c>
      <c r="U2134">
        <v>2</v>
      </c>
      <c r="V2134">
        <v>228</v>
      </c>
      <c r="W2134">
        <v>205</v>
      </c>
      <c r="X2134">
        <v>2435</v>
      </c>
      <c r="Y2134">
        <v>34624</v>
      </c>
      <c r="Z2134">
        <v>9095591</v>
      </c>
      <c r="AA2134">
        <v>262.7</v>
      </c>
      <c r="AB2134">
        <v>105.0214366</v>
      </c>
      <c r="AC2134">
        <v>-4.9167929749999999</v>
      </c>
      <c r="AD2134">
        <v>0.77</v>
      </c>
      <c r="AE2134">
        <v>12.75</v>
      </c>
      <c r="AF2134">
        <v>0.11</v>
      </c>
      <c r="AG2134">
        <v>1.21</v>
      </c>
      <c r="AH2134">
        <v>9.4799999999999995E-2</v>
      </c>
      <c r="AI2134">
        <v>0.38790000000000002</v>
      </c>
      <c r="AJ2134">
        <v>1.75</v>
      </c>
      <c r="AK2134">
        <v>0.5</v>
      </c>
    </row>
    <row r="2135" spans="1:37" x14ac:dyDescent="0.25">
      <c r="A2135" s="18">
        <v>43976</v>
      </c>
      <c r="B2135" t="s">
        <v>230</v>
      </c>
      <c r="C2135" t="s">
        <v>175</v>
      </c>
      <c r="D2135">
        <v>1</v>
      </c>
      <c r="E2135">
        <v>0</v>
      </c>
      <c r="F2135">
        <v>0</v>
      </c>
      <c r="G2135">
        <v>1</v>
      </c>
      <c r="H2135">
        <v>160</v>
      </c>
      <c r="I2135">
        <v>7</v>
      </c>
      <c r="J2135">
        <v>26</v>
      </c>
      <c r="K2135">
        <v>127</v>
      </c>
      <c r="L2135" t="s">
        <v>13</v>
      </c>
      <c r="N2135" t="s">
        <v>175</v>
      </c>
      <c r="O2135" t="s">
        <v>39</v>
      </c>
      <c r="P2135" t="s">
        <v>40</v>
      </c>
      <c r="Q2135" t="s">
        <v>175</v>
      </c>
      <c r="R2135" t="s">
        <v>231</v>
      </c>
      <c r="T2135">
        <v>9</v>
      </c>
      <c r="U2135">
        <v>2</v>
      </c>
      <c r="V2135">
        <v>118</v>
      </c>
      <c r="W2135">
        <v>35</v>
      </c>
      <c r="X2135">
        <v>1198</v>
      </c>
      <c r="Y2135">
        <v>46914</v>
      </c>
      <c r="Z2135">
        <v>1847097</v>
      </c>
      <c r="AA2135">
        <v>39.369999999999997</v>
      </c>
      <c r="AB2135">
        <v>129.57679200000001</v>
      </c>
      <c r="AC2135">
        <v>-3.1925720000000002</v>
      </c>
      <c r="AD2135">
        <v>0.54</v>
      </c>
      <c r="AE2135">
        <v>86.62</v>
      </c>
      <c r="AF2135">
        <v>0</v>
      </c>
      <c r="AG2135">
        <v>3.79</v>
      </c>
      <c r="AH2135">
        <v>4.3799999999999999E-2</v>
      </c>
      <c r="AI2135">
        <v>0.16250000000000001</v>
      </c>
      <c r="AJ2135">
        <v>0.5</v>
      </c>
      <c r="AK2135">
        <v>1</v>
      </c>
    </row>
    <row r="2136" spans="1:37" x14ac:dyDescent="0.25">
      <c r="A2136" s="18">
        <v>43976</v>
      </c>
      <c r="B2136" t="s">
        <v>234</v>
      </c>
      <c r="C2136" t="s">
        <v>176</v>
      </c>
      <c r="D2136">
        <v>7</v>
      </c>
      <c r="E2136">
        <v>0</v>
      </c>
      <c r="F2136">
        <v>0</v>
      </c>
      <c r="G2136">
        <v>7</v>
      </c>
      <c r="H2136">
        <v>107</v>
      </c>
      <c r="I2136">
        <v>5</v>
      </c>
      <c r="J2136">
        <v>13</v>
      </c>
      <c r="K2136">
        <v>89</v>
      </c>
      <c r="L2136" t="s">
        <v>13</v>
      </c>
      <c r="N2136" t="s">
        <v>176</v>
      </c>
      <c r="O2136" t="s">
        <v>39</v>
      </c>
      <c r="P2136" t="s">
        <v>40</v>
      </c>
      <c r="Q2136" t="s">
        <v>175</v>
      </c>
      <c r="R2136" t="s">
        <v>231</v>
      </c>
      <c r="T2136">
        <v>8</v>
      </c>
      <c r="U2136">
        <v>2</v>
      </c>
      <c r="V2136">
        <v>116</v>
      </c>
      <c r="W2136">
        <v>118</v>
      </c>
      <c r="X2136">
        <v>1063</v>
      </c>
      <c r="Y2136">
        <v>31983</v>
      </c>
      <c r="Z2136">
        <v>1307803</v>
      </c>
      <c r="AA2136">
        <v>40.89</v>
      </c>
      <c r="AB2136">
        <v>127.5391072</v>
      </c>
      <c r="AC2136">
        <v>0.212036949</v>
      </c>
      <c r="AD2136">
        <v>5.35</v>
      </c>
      <c r="AE2136">
        <v>81.819999999999993</v>
      </c>
      <c r="AF2136">
        <v>0</v>
      </c>
      <c r="AG2136">
        <v>3.82</v>
      </c>
      <c r="AH2136">
        <v>4.6699999999999998E-2</v>
      </c>
      <c r="AI2136">
        <v>0.1215</v>
      </c>
      <c r="AJ2136">
        <v>7</v>
      </c>
      <c r="AK2136">
        <v>0</v>
      </c>
    </row>
    <row r="2137" spans="1:37" x14ac:dyDescent="0.25">
      <c r="A2137" s="18">
        <v>43976</v>
      </c>
      <c r="B2137" t="s">
        <v>251</v>
      </c>
      <c r="C2137" t="s">
        <v>177</v>
      </c>
      <c r="D2137">
        <v>0</v>
      </c>
      <c r="E2137">
        <v>0</v>
      </c>
      <c r="F2137">
        <v>31</v>
      </c>
      <c r="G2137">
        <v>-31</v>
      </c>
      <c r="H2137">
        <v>476</v>
      </c>
      <c r="I2137">
        <v>8</v>
      </c>
      <c r="J2137">
        <v>258</v>
      </c>
      <c r="K2137">
        <v>210</v>
      </c>
      <c r="L2137" t="s">
        <v>13</v>
      </c>
      <c r="N2137" t="s">
        <v>177</v>
      </c>
      <c r="O2137" t="s">
        <v>39</v>
      </c>
      <c r="P2137" t="s">
        <v>40</v>
      </c>
      <c r="Q2137" t="s">
        <v>41</v>
      </c>
      <c r="R2137" t="s">
        <v>42</v>
      </c>
      <c r="T2137">
        <v>8</v>
      </c>
      <c r="U2137">
        <v>2</v>
      </c>
      <c r="V2137">
        <v>117</v>
      </c>
      <c r="W2137">
        <v>145</v>
      </c>
      <c r="X2137">
        <v>995</v>
      </c>
      <c r="Y2137">
        <v>18572</v>
      </c>
      <c r="Z2137">
        <v>5270247</v>
      </c>
      <c r="AA2137">
        <v>283.77</v>
      </c>
      <c r="AB2137">
        <v>117.5086257</v>
      </c>
      <c r="AC2137">
        <v>-8.6069988659999996</v>
      </c>
      <c r="AD2137">
        <v>0</v>
      </c>
      <c r="AE2137">
        <v>90.32</v>
      </c>
      <c r="AF2137">
        <v>0</v>
      </c>
      <c r="AG2137">
        <v>1.52</v>
      </c>
      <c r="AH2137">
        <v>1.6799999999999999E-2</v>
      </c>
      <c r="AI2137">
        <v>0.54200000000000004</v>
      </c>
      <c r="AJ2137">
        <v>0</v>
      </c>
      <c r="AK2137">
        <v>1</v>
      </c>
    </row>
    <row r="2138" spans="1:37" x14ac:dyDescent="0.25">
      <c r="A2138" s="18">
        <v>43976</v>
      </c>
      <c r="B2138" t="s">
        <v>253</v>
      </c>
      <c r="C2138" t="s">
        <v>178</v>
      </c>
      <c r="D2138">
        <v>3</v>
      </c>
      <c r="E2138">
        <v>0</v>
      </c>
      <c r="F2138">
        <v>0</v>
      </c>
      <c r="G2138">
        <v>3</v>
      </c>
      <c r="H2138">
        <v>82</v>
      </c>
      <c r="I2138">
        <v>1</v>
      </c>
      <c r="J2138">
        <v>6</v>
      </c>
      <c r="K2138">
        <v>75</v>
      </c>
      <c r="L2138" t="s">
        <v>13</v>
      </c>
      <c r="N2138" t="s">
        <v>178</v>
      </c>
      <c r="O2138" t="s">
        <v>39</v>
      </c>
      <c r="P2138" t="s">
        <v>40</v>
      </c>
      <c r="Q2138" t="s">
        <v>41</v>
      </c>
      <c r="R2138" t="s">
        <v>42</v>
      </c>
      <c r="T2138">
        <v>21</v>
      </c>
      <c r="U2138">
        <v>1</v>
      </c>
      <c r="V2138">
        <v>309</v>
      </c>
      <c r="W2138">
        <v>327</v>
      </c>
      <c r="X2138">
        <v>3026</v>
      </c>
      <c r="Y2138">
        <v>48718</v>
      </c>
      <c r="Z2138">
        <v>5411321</v>
      </c>
      <c r="AA2138">
        <v>111.07</v>
      </c>
      <c r="AB2138">
        <v>121.592271</v>
      </c>
      <c r="AC2138">
        <v>-8.6822049999999997</v>
      </c>
      <c r="AD2138">
        <v>0.55000000000000004</v>
      </c>
      <c r="AE2138">
        <v>15.15</v>
      </c>
      <c r="AF2138">
        <v>0</v>
      </c>
      <c r="AG2138">
        <v>0.18</v>
      </c>
      <c r="AH2138">
        <v>1.2200000000000001E-2</v>
      </c>
      <c r="AI2138">
        <v>7.3200000000000001E-2</v>
      </c>
      <c r="AK2138">
        <v>1</v>
      </c>
    </row>
    <row r="2139" spans="1:37" x14ac:dyDescent="0.25">
      <c r="A2139" s="18">
        <v>43976</v>
      </c>
      <c r="B2139" t="s">
        <v>232</v>
      </c>
      <c r="C2139" t="s">
        <v>179</v>
      </c>
      <c r="D2139">
        <v>9</v>
      </c>
      <c r="E2139">
        <v>0</v>
      </c>
      <c r="F2139">
        <v>20</v>
      </c>
      <c r="G2139">
        <v>-11</v>
      </c>
      <c r="H2139">
        <v>561</v>
      </c>
      <c r="I2139">
        <v>6</v>
      </c>
      <c r="J2139">
        <v>68</v>
      </c>
      <c r="K2139">
        <v>487</v>
      </c>
      <c r="L2139" t="s">
        <v>13</v>
      </c>
      <c r="N2139" t="s">
        <v>179</v>
      </c>
      <c r="O2139" t="s">
        <v>39</v>
      </c>
      <c r="P2139" t="s">
        <v>40</v>
      </c>
      <c r="Q2139" t="s">
        <v>179</v>
      </c>
      <c r="R2139" t="s">
        <v>231</v>
      </c>
      <c r="S2139" t="s">
        <v>233</v>
      </c>
      <c r="T2139">
        <v>28</v>
      </c>
      <c r="U2139">
        <v>1</v>
      </c>
      <c r="V2139">
        <v>560</v>
      </c>
      <c r="W2139">
        <v>110</v>
      </c>
      <c r="X2139">
        <v>5411</v>
      </c>
      <c r="Y2139">
        <v>319036</v>
      </c>
      <c r="Z2139">
        <v>4340348</v>
      </c>
      <c r="AA2139">
        <v>13.6</v>
      </c>
      <c r="AB2139">
        <v>138.69603000000001</v>
      </c>
      <c r="AC2139">
        <v>-4.6662095299999997</v>
      </c>
      <c r="AD2139">
        <v>2.0699999999999998</v>
      </c>
      <c r="AE2139">
        <v>129.25</v>
      </c>
      <c r="AF2139">
        <v>0</v>
      </c>
      <c r="AG2139">
        <v>1.38</v>
      </c>
      <c r="AH2139">
        <v>1.0699999999999999E-2</v>
      </c>
      <c r="AI2139">
        <v>0.1212</v>
      </c>
      <c r="AJ2139">
        <v>0.15</v>
      </c>
      <c r="AK2139">
        <v>1</v>
      </c>
    </row>
    <row r="2140" spans="1:37" x14ac:dyDescent="0.25">
      <c r="A2140" s="18">
        <v>43976</v>
      </c>
      <c r="B2140" t="s">
        <v>240</v>
      </c>
      <c r="C2140" t="s">
        <v>180</v>
      </c>
      <c r="D2140">
        <v>0</v>
      </c>
      <c r="E2140">
        <v>0</v>
      </c>
      <c r="F2140">
        <v>3</v>
      </c>
      <c r="G2140">
        <v>-3</v>
      </c>
      <c r="H2140">
        <v>130</v>
      </c>
      <c r="I2140">
        <v>1</v>
      </c>
      <c r="J2140">
        <v>22</v>
      </c>
      <c r="K2140">
        <v>107</v>
      </c>
      <c r="L2140" t="s">
        <v>13</v>
      </c>
      <c r="N2140" t="s">
        <v>180</v>
      </c>
      <c r="O2140" t="s">
        <v>39</v>
      </c>
      <c r="P2140" t="s">
        <v>40</v>
      </c>
      <c r="Q2140" t="s">
        <v>179</v>
      </c>
      <c r="R2140" t="s">
        <v>231</v>
      </c>
      <c r="S2140" t="s">
        <v>233</v>
      </c>
      <c r="T2140">
        <v>12</v>
      </c>
      <c r="U2140">
        <v>1</v>
      </c>
      <c r="V2140">
        <v>218</v>
      </c>
      <c r="W2140">
        <v>95</v>
      </c>
      <c r="X2140">
        <v>1742</v>
      </c>
      <c r="Y2140">
        <v>102955</v>
      </c>
      <c r="Z2140">
        <v>1140701</v>
      </c>
      <c r="AA2140">
        <v>11.08</v>
      </c>
      <c r="AB2140">
        <v>132.9762624</v>
      </c>
      <c r="AC2140">
        <v>-2.045160182</v>
      </c>
      <c r="AD2140">
        <v>0</v>
      </c>
      <c r="AE2140">
        <v>113.97</v>
      </c>
      <c r="AF2140">
        <v>0</v>
      </c>
      <c r="AG2140">
        <v>0.88</v>
      </c>
      <c r="AH2140">
        <v>7.7000000000000002E-3</v>
      </c>
      <c r="AI2140">
        <v>0.16919999999999999</v>
      </c>
      <c r="AJ2140">
        <v>0</v>
      </c>
      <c r="AK2140">
        <v>1</v>
      </c>
    </row>
    <row r="2141" spans="1:37" x14ac:dyDescent="0.25">
      <c r="A2141" s="18">
        <v>43976</v>
      </c>
      <c r="B2141" t="s">
        <v>245</v>
      </c>
      <c r="C2141" t="s">
        <v>181</v>
      </c>
      <c r="D2141">
        <v>0</v>
      </c>
      <c r="E2141">
        <v>0</v>
      </c>
      <c r="F2141">
        <v>1</v>
      </c>
      <c r="G2141">
        <v>-1</v>
      </c>
      <c r="H2141">
        <v>110</v>
      </c>
      <c r="I2141">
        <v>6</v>
      </c>
      <c r="J2141">
        <v>68</v>
      </c>
      <c r="K2141">
        <v>36</v>
      </c>
      <c r="L2141" t="s">
        <v>13</v>
      </c>
      <c r="N2141" t="s">
        <v>181</v>
      </c>
      <c r="O2141" t="s">
        <v>39</v>
      </c>
      <c r="P2141" t="s">
        <v>40</v>
      </c>
      <c r="Q2141" t="s">
        <v>226</v>
      </c>
      <c r="R2141" t="s">
        <v>215</v>
      </c>
      <c r="T2141">
        <v>10</v>
      </c>
      <c r="U2141">
        <v>2</v>
      </c>
      <c r="V2141">
        <v>169</v>
      </c>
      <c r="W2141">
        <v>268</v>
      </c>
      <c r="X2141">
        <v>1591</v>
      </c>
      <c r="Y2141">
        <v>87024</v>
      </c>
      <c r="Z2141">
        <v>6074100</v>
      </c>
      <c r="AA2141">
        <v>69.8</v>
      </c>
      <c r="AB2141">
        <v>101.8051092</v>
      </c>
      <c r="AC2141">
        <v>0.51164785099999999</v>
      </c>
      <c r="AD2141">
        <v>0</v>
      </c>
      <c r="AE2141">
        <v>18.11</v>
      </c>
      <c r="AF2141">
        <v>0</v>
      </c>
      <c r="AG2141">
        <v>0.99</v>
      </c>
      <c r="AH2141">
        <v>5.45E-2</v>
      </c>
      <c r="AI2141">
        <v>0.61819999999999997</v>
      </c>
      <c r="AJ2141">
        <v>0</v>
      </c>
      <c r="AK2141">
        <v>1</v>
      </c>
    </row>
    <row r="2142" spans="1:37" x14ac:dyDescent="0.25">
      <c r="A2142" s="18">
        <v>43976</v>
      </c>
      <c r="B2142" t="s">
        <v>242</v>
      </c>
      <c r="C2142" t="s">
        <v>182</v>
      </c>
      <c r="D2142">
        <v>0</v>
      </c>
      <c r="E2142">
        <v>0</v>
      </c>
      <c r="F2142">
        <v>0</v>
      </c>
      <c r="G2142">
        <v>0</v>
      </c>
      <c r="H2142">
        <v>86</v>
      </c>
      <c r="I2142">
        <v>2</v>
      </c>
      <c r="J2142">
        <v>27</v>
      </c>
      <c r="K2142">
        <v>57</v>
      </c>
      <c r="L2142" t="s">
        <v>13</v>
      </c>
      <c r="N2142" t="s">
        <v>182</v>
      </c>
      <c r="O2142" t="s">
        <v>39</v>
      </c>
      <c r="P2142" t="s">
        <v>40</v>
      </c>
      <c r="Q2142" t="s">
        <v>220</v>
      </c>
      <c r="R2142" t="s">
        <v>42</v>
      </c>
      <c r="T2142">
        <v>6</v>
      </c>
      <c r="V2142">
        <v>69</v>
      </c>
      <c r="W2142">
        <v>73</v>
      </c>
      <c r="X2142">
        <v>575</v>
      </c>
      <c r="Y2142">
        <v>16787</v>
      </c>
      <c r="Z2142">
        <v>1559984</v>
      </c>
      <c r="AA2142">
        <v>92.93</v>
      </c>
      <c r="AB2142">
        <v>119.3450194</v>
      </c>
      <c r="AC2142">
        <v>-2.4617460530000002</v>
      </c>
      <c r="AD2142">
        <v>0</v>
      </c>
      <c r="AE2142">
        <v>55.13</v>
      </c>
      <c r="AF2142">
        <v>0</v>
      </c>
      <c r="AG2142">
        <v>1.28</v>
      </c>
      <c r="AH2142">
        <v>2.3300000000000001E-2</v>
      </c>
      <c r="AI2142">
        <v>0.314</v>
      </c>
      <c r="AJ2142">
        <v>1</v>
      </c>
      <c r="AK2142">
        <v>1</v>
      </c>
    </row>
    <row r="2143" spans="1:37" x14ac:dyDescent="0.25">
      <c r="A2143" s="18">
        <v>43976</v>
      </c>
      <c r="B2143" t="s">
        <v>229</v>
      </c>
      <c r="C2143" t="s">
        <v>183</v>
      </c>
      <c r="D2143">
        <v>22</v>
      </c>
      <c r="E2143">
        <v>3</v>
      </c>
      <c r="F2143">
        <v>6</v>
      </c>
      <c r="G2143">
        <v>13</v>
      </c>
      <c r="H2143">
        <v>1314</v>
      </c>
      <c r="I2143">
        <v>65</v>
      </c>
      <c r="J2143">
        <v>461</v>
      </c>
      <c r="K2143">
        <v>788</v>
      </c>
      <c r="L2143" t="s">
        <v>13</v>
      </c>
      <c r="N2143" t="s">
        <v>183</v>
      </c>
      <c r="O2143" t="s">
        <v>39</v>
      </c>
      <c r="P2143" t="s">
        <v>40</v>
      </c>
      <c r="Q2143" t="s">
        <v>220</v>
      </c>
      <c r="R2143" t="s">
        <v>42</v>
      </c>
      <c r="T2143">
        <v>21</v>
      </c>
      <c r="U2143">
        <v>3</v>
      </c>
      <c r="V2143">
        <v>311</v>
      </c>
      <c r="W2143">
        <v>792</v>
      </c>
      <c r="X2143">
        <v>2255</v>
      </c>
      <c r="Y2143">
        <v>46717</v>
      </c>
      <c r="Z2143">
        <v>9426885</v>
      </c>
      <c r="AA2143">
        <v>201.78</v>
      </c>
      <c r="AB2143">
        <v>120.1620559</v>
      </c>
      <c r="AC2143">
        <v>-3.731080714</v>
      </c>
      <c r="AD2143">
        <v>2.33</v>
      </c>
      <c r="AE2143">
        <v>139.38999999999999</v>
      </c>
      <c r="AF2143">
        <v>0.32</v>
      </c>
      <c r="AG2143">
        <v>6.9</v>
      </c>
      <c r="AH2143">
        <v>4.9500000000000002E-2</v>
      </c>
      <c r="AI2143">
        <v>0.3508</v>
      </c>
      <c r="AJ2143">
        <v>0.69</v>
      </c>
      <c r="AK2143">
        <v>1.5</v>
      </c>
    </row>
    <row r="2144" spans="1:37" x14ac:dyDescent="0.25">
      <c r="A2144" s="18">
        <v>43976</v>
      </c>
      <c r="B2144" t="s">
        <v>238</v>
      </c>
      <c r="C2144" t="s">
        <v>184</v>
      </c>
      <c r="D2144">
        <v>0</v>
      </c>
      <c r="E2144">
        <v>0</v>
      </c>
      <c r="F2144">
        <v>0</v>
      </c>
      <c r="G2144">
        <v>0</v>
      </c>
      <c r="H2144">
        <v>120</v>
      </c>
      <c r="I2144">
        <v>4</v>
      </c>
      <c r="J2144">
        <v>46</v>
      </c>
      <c r="K2144">
        <v>70</v>
      </c>
      <c r="L2144" t="s">
        <v>13</v>
      </c>
      <c r="N2144" t="s">
        <v>184</v>
      </c>
      <c r="O2144" t="s">
        <v>39</v>
      </c>
      <c r="P2144" t="s">
        <v>40</v>
      </c>
      <c r="Q2144" t="s">
        <v>220</v>
      </c>
      <c r="R2144" t="s">
        <v>42</v>
      </c>
      <c r="T2144">
        <v>12</v>
      </c>
      <c r="U2144">
        <v>1</v>
      </c>
      <c r="V2144">
        <v>175</v>
      </c>
      <c r="W2144">
        <v>175</v>
      </c>
      <c r="X2144">
        <v>1842</v>
      </c>
      <c r="Y2144">
        <v>61841</v>
      </c>
      <c r="Z2144">
        <v>2955567</v>
      </c>
      <c r="AA2144">
        <v>47.79</v>
      </c>
      <c r="AB2144">
        <v>121.2010927</v>
      </c>
      <c r="AC2144">
        <v>-1.00413668</v>
      </c>
      <c r="AD2144">
        <v>0</v>
      </c>
      <c r="AE2144">
        <v>40.6</v>
      </c>
      <c r="AF2144">
        <v>0</v>
      </c>
      <c r="AG2144">
        <v>1.35</v>
      </c>
      <c r="AH2144">
        <v>3.3300000000000003E-2</v>
      </c>
      <c r="AI2144">
        <v>0.38329999999999997</v>
      </c>
      <c r="AJ2144">
        <v>1</v>
      </c>
      <c r="AK2144">
        <v>1</v>
      </c>
    </row>
    <row r="2145" spans="1:37" x14ac:dyDescent="0.25">
      <c r="A2145" s="18">
        <v>43976</v>
      </c>
      <c r="B2145" t="s">
        <v>219</v>
      </c>
      <c r="C2145" t="s">
        <v>185</v>
      </c>
      <c r="D2145">
        <v>0</v>
      </c>
      <c r="E2145">
        <v>0</v>
      </c>
      <c r="F2145">
        <v>0</v>
      </c>
      <c r="G2145">
        <v>0</v>
      </c>
      <c r="H2145">
        <v>215</v>
      </c>
      <c r="I2145">
        <v>4</v>
      </c>
      <c r="J2145">
        <v>51</v>
      </c>
      <c r="K2145">
        <v>160</v>
      </c>
      <c r="L2145" t="s">
        <v>13</v>
      </c>
      <c r="N2145" t="s">
        <v>185</v>
      </c>
      <c r="O2145" t="s">
        <v>39</v>
      </c>
      <c r="P2145" t="s">
        <v>40</v>
      </c>
      <c r="Q2145" t="s">
        <v>220</v>
      </c>
      <c r="R2145" t="s">
        <v>42</v>
      </c>
      <c r="T2145">
        <v>15</v>
      </c>
      <c r="U2145">
        <v>2</v>
      </c>
      <c r="V2145">
        <v>219</v>
      </c>
      <c r="W2145">
        <v>377</v>
      </c>
      <c r="X2145">
        <v>1911</v>
      </c>
      <c r="Y2145">
        <v>38068</v>
      </c>
      <c r="Z2145">
        <v>2635461</v>
      </c>
      <c r="AA2145">
        <v>69.23</v>
      </c>
      <c r="AB2145">
        <v>122.070311</v>
      </c>
      <c r="AC2145">
        <v>-4.1246887929999998</v>
      </c>
      <c r="AD2145">
        <v>0</v>
      </c>
      <c r="AE2145">
        <v>81.58</v>
      </c>
      <c r="AF2145">
        <v>0</v>
      </c>
      <c r="AG2145">
        <v>1.52</v>
      </c>
      <c r="AH2145">
        <v>1.8599999999999998E-2</v>
      </c>
      <c r="AI2145">
        <v>0.23719999999999999</v>
      </c>
      <c r="AJ2145">
        <v>1</v>
      </c>
      <c r="AK2145">
        <v>1</v>
      </c>
    </row>
    <row r="2146" spans="1:37" x14ac:dyDescent="0.25">
      <c r="A2146" s="18">
        <v>43976</v>
      </c>
      <c r="B2146" t="s">
        <v>252</v>
      </c>
      <c r="C2146" t="s">
        <v>186</v>
      </c>
      <c r="D2146">
        <v>9</v>
      </c>
      <c r="E2146">
        <v>1</v>
      </c>
      <c r="F2146">
        <v>0</v>
      </c>
      <c r="G2146">
        <v>8</v>
      </c>
      <c r="H2146">
        <v>237</v>
      </c>
      <c r="I2146">
        <v>27</v>
      </c>
      <c r="J2146">
        <v>33</v>
      </c>
      <c r="K2146">
        <v>177</v>
      </c>
      <c r="L2146" t="s">
        <v>13</v>
      </c>
      <c r="N2146" t="s">
        <v>186</v>
      </c>
      <c r="O2146" t="s">
        <v>39</v>
      </c>
      <c r="P2146" t="s">
        <v>40</v>
      </c>
      <c r="Q2146" t="s">
        <v>220</v>
      </c>
      <c r="R2146" t="s">
        <v>42</v>
      </c>
      <c r="T2146">
        <v>11</v>
      </c>
      <c r="U2146">
        <v>4</v>
      </c>
      <c r="V2146">
        <v>171</v>
      </c>
      <c r="W2146">
        <v>332</v>
      </c>
      <c r="X2146">
        <v>1507</v>
      </c>
      <c r="Y2146">
        <v>13892</v>
      </c>
      <c r="Z2146">
        <v>2641884</v>
      </c>
      <c r="AA2146">
        <v>190.17</v>
      </c>
      <c r="AB2146">
        <v>124.5212396</v>
      </c>
      <c r="AC2146">
        <v>1.259638212</v>
      </c>
      <c r="AD2146">
        <v>3.41</v>
      </c>
      <c r="AE2146">
        <v>89.71</v>
      </c>
      <c r="AF2146">
        <v>0.38</v>
      </c>
      <c r="AG2146">
        <v>10.220000000000001</v>
      </c>
      <c r="AH2146">
        <v>0.1139</v>
      </c>
      <c r="AI2146">
        <v>0.13919999999999999</v>
      </c>
      <c r="AJ2146">
        <v>0.31</v>
      </c>
      <c r="AK2146">
        <v>1</v>
      </c>
    </row>
    <row r="2147" spans="1:37" x14ac:dyDescent="0.25">
      <c r="A2147" s="18">
        <v>43976</v>
      </c>
      <c r="B2147" t="s">
        <v>239</v>
      </c>
      <c r="C2147" t="s">
        <v>56</v>
      </c>
      <c r="D2147">
        <v>0</v>
      </c>
      <c r="E2147">
        <v>0</v>
      </c>
      <c r="F2147">
        <v>5</v>
      </c>
      <c r="G2147">
        <v>-5</v>
      </c>
      <c r="H2147">
        <v>478</v>
      </c>
      <c r="I2147">
        <v>25</v>
      </c>
      <c r="J2147">
        <v>186</v>
      </c>
      <c r="K2147">
        <v>267</v>
      </c>
      <c r="L2147" t="s">
        <v>13</v>
      </c>
      <c r="N2147" t="s">
        <v>56</v>
      </c>
      <c r="O2147" t="s">
        <v>39</v>
      </c>
      <c r="P2147" t="s">
        <v>40</v>
      </c>
      <c r="Q2147" t="s">
        <v>226</v>
      </c>
      <c r="R2147" t="s">
        <v>215</v>
      </c>
      <c r="T2147">
        <v>12</v>
      </c>
      <c r="U2147">
        <v>7</v>
      </c>
      <c r="V2147">
        <v>179</v>
      </c>
      <c r="W2147">
        <v>230</v>
      </c>
      <c r="X2147">
        <v>928</v>
      </c>
      <c r="Y2147">
        <v>42013</v>
      </c>
      <c r="Z2147">
        <v>5519245</v>
      </c>
      <c r="AA2147">
        <v>131.37</v>
      </c>
      <c r="AB2147">
        <v>100.46506239999999</v>
      </c>
      <c r="AC2147">
        <v>-0.850253225</v>
      </c>
      <c r="AD2147">
        <v>0</v>
      </c>
      <c r="AE2147">
        <v>86.61</v>
      </c>
      <c r="AF2147">
        <v>0</v>
      </c>
      <c r="AG2147">
        <v>4.53</v>
      </c>
      <c r="AH2147">
        <v>5.2299999999999999E-2</v>
      </c>
      <c r="AI2147">
        <v>0.3891</v>
      </c>
      <c r="AJ2147">
        <v>0</v>
      </c>
      <c r="AK2147">
        <v>1</v>
      </c>
    </row>
    <row r="2148" spans="1:37" x14ac:dyDescent="0.25">
      <c r="A2148" s="18">
        <v>43976</v>
      </c>
      <c r="B2148" t="s">
        <v>243</v>
      </c>
      <c r="C2148" t="s">
        <v>156</v>
      </c>
      <c r="D2148">
        <v>72</v>
      </c>
      <c r="E2148">
        <v>0</v>
      </c>
      <c r="F2148">
        <v>2</v>
      </c>
      <c r="G2148">
        <v>70</v>
      </c>
      <c r="H2148">
        <v>805</v>
      </c>
      <c r="I2148">
        <v>28</v>
      </c>
      <c r="J2148">
        <v>113</v>
      </c>
      <c r="K2148">
        <v>664</v>
      </c>
      <c r="L2148" t="s">
        <v>13</v>
      </c>
      <c r="N2148" t="s">
        <v>156</v>
      </c>
      <c r="O2148" t="s">
        <v>39</v>
      </c>
      <c r="P2148" t="s">
        <v>40</v>
      </c>
      <c r="Q2148" t="s">
        <v>226</v>
      </c>
      <c r="R2148" t="s">
        <v>215</v>
      </c>
      <c r="T2148">
        <v>13</v>
      </c>
      <c r="U2148">
        <v>4</v>
      </c>
      <c r="V2148">
        <v>241</v>
      </c>
      <c r="W2148">
        <v>387</v>
      </c>
      <c r="X2148">
        <v>2853</v>
      </c>
      <c r="Y2148">
        <v>91592</v>
      </c>
      <c r="Z2148">
        <v>8217551</v>
      </c>
      <c r="AA2148">
        <v>89.72</v>
      </c>
      <c r="AB2148">
        <v>104.16946470000001</v>
      </c>
      <c r="AC2148">
        <v>-3.2162118080000002</v>
      </c>
      <c r="AD2148">
        <v>8.76</v>
      </c>
      <c r="AE2148">
        <v>97.96</v>
      </c>
      <c r="AF2148">
        <v>0</v>
      </c>
      <c r="AG2148">
        <v>3.41</v>
      </c>
      <c r="AH2148">
        <v>3.4799999999999998E-2</v>
      </c>
      <c r="AI2148">
        <v>0.1404</v>
      </c>
      <c r="AJ2148">
        <v>6.55</v>
      </c>
      <c r="AK2148">
        <v>1</v>
      </c>
    </row>
    <row r="2149" spans="1:37" x14ac:dyDescent="0.25">
      <c r="A2149" s="18">
        <v>43976</v>
      </c>
      <c r="B2149" t="s">
        <v>225</v>
      </c>
      <c r="C2149" t="s">
        <v>187</v>
      </c>
      <c r="D2149">
        <v>4</v>
      </c>
      <c r="E2149">
        <v>0</v>
      </c>
      <c r="F2149">
        <v>5</v>
      </c>
      <c r="G2149">
        <v>-1</v>
      </c>
      <c r="H2149">
        <v>308</v>
      </c>
      <c r="I2149">
        <v>36</v>
      </c>
      <c r="J2149">
        <v>114</v>
      </c>
      <c r="K2149">
        <v>158</v>
      </c>
      <c r="L2149" t="s">
        <v>13</v>
      </c>
      <c r="N2149" t="s">
        <v>187</v>
      </c>
      <c r="O2149" t="s">
        <v>39</v>
      </c>
      <c r="P2149" t="s">
        <v>40</v>
      </c>
      <c r="Q2149" t="s">
        <v>226</v>
      </c>
      <c r="R2149" t="s">
        <v>215</v>
      </c>
      <c r="T2149">
        <v>25</v>
      </c>
      <c r="U2149">
        <v>8</v>
      </c>
      <c r="V2149">
        <v>450</v>
      </c>
      <c r="W2149">
        <v>693</v>
      </c>
      <c r="X2149">
        <v>5417</v>
      </c>
      <c r="Y2149">
        <v>72981</v>
      </c>
      <c r="Z2149">
        <v>14874889</v>
      </c>
      <c r="AA2149">
        <v>203.82</v>
      </c>
      <c r="AB2149">
        <v>99.051964420000004</v>
      </c>
      <c r="AC2149">
        <v>2.1918944530000002</v>
      </c>
      <c r="AD2149">
        <v>0.27</v>
      </c>
      <c r="AE2149">
        <v>20.71</v>
      </c>
      <c r="AF2149">
        <v>0</v>
      </c>
      <c r="AG2149">
        <v>2.42</v>
      </c>
      <c r="AH2149">
        <v>0.1169</v>
      </c>
      <c r="AI2149">
        <v>0.37009999999999998</v>
      </c>
      <c r="AJ2149">
        <v>0.24</v>
      </c>
      <c r="AK2149">
        <v>0</v>
      </c>
    </row>
    <row r="2150" spans="1:37" x14ac:dyDescent="0.25">
      <c r="A2150" s="18">
        <v>43977</v>
      </c>
      <c r="B2150" t="s">
        <v>235</v>
      </c>
      <c r="C2150" t="s">
        <v>157</v>
      </c>
      <c r="D2150">
        <v>0</v>
      </c>
      <c r="E2150">
        <v>0</v>
      </c>
      <c r="F2150">
        <v>0</v>
      </c>
      <c r="G2150">
        <v>0</v>
      </c>
      <c r="H2150">
        <v>19</v>
      </c>
      <c r="I2150">
        <v>1</v>
      </c>
      <c r="J2150">
        <v>17</v>
      </c>
      <c r="K2150">
        <v>1</v>
      </c>
      <c r="L2150" t="s">
        <v>13</v>
      </c>
      <c r="N2150" t="s">
        <v>157</v>
      </c>
      <c r="O2150" t="s">
        <v>39</v>
      </c>
      <c r="P2150" t="s">
        <v>40</v>
      </c>
      <c r="Q2150" t="s">
        <v>226</v>
      </c>
      <c r="R2150" t="s">
        <v>215</v>
      </c>
      <c r="S2150" t="s">
        <v>233</v>
      </c>
      <c r="T2150">
        <v>18</v>
      </c>
      <c r="U2150">
        <v>5</v>
      </c>
      <c r="V2150">
        <v>289</v>
      </c>
      <c r="X2150">
        <v>6497</v>
      </c>
      <c r="Y2150">
        <v>57956</v>
      </c>
      <c r="Z2150">
        <v>5247257</v>
      </c>
      <c r="AA2150">
        <v>90.54</v>
      </c>
      <c r="AB2150">
        <v>96.910521739999993</v>
      </c>
      <c r="AC2150">
        <v>4.2256146279999998</v>
      </c>
      <c r="AD2150">
        <v>0</v>
      </c>
      <c r="AE2150">
        <v>3.62</v>
      </c>
      <c r="AF2150">
        <v>0</v>
      </c>
      <c r="AG2150">
        <v>0.19</v>
      </c>
      <c r="AH2150">
        <v>5.2600000000000001E-2</v>
      </c>
      <c r="AI2150">
        <v>0.89470000000000005</v>
      </c>
      <c r="AJ2150">
        <v>1</v>
      </c>
      <c r="AK2150">
        <v>1</v>
      </c>
    </row>
    <row r="2151" spans="1:37" x14ac:dyDescent="0.25">
      <c r="A2151" s="18">
        <v>43977</v>
      </c>
      <c r="B2151" t="s">
        <v>37</v>
      </c>
      <c r="C2151" t="s">
        <v>38</v>
      </c>
      <c r="D2151">
        <v>11</v>
      </c>
      <c r="E2151">
        <v>0</v>
      </c>
      <c r="F2151">
        <v>0</v>
      </c>
      <c r="G2151">
        <v>11</v>
      </c>
      <c r="H2151">
        <v>398</v>
      </c>
      <c r="I2151">
        <v>2</v>
      </c>
      <c r="J2151">
        <v>288</v>
      </c>
      <c r="K2151">
        <v>108</v>
      </c>
      <c r="L2151" t="s">
        <v>13</v>
      </c>
      <c r="N2151" t="s">
        <v>38</v>
      </c>
      <c r="O2151" t="s">
        <v>39</v>
      </c>
      <c r="P2151" t="s">
        <v>40</v>
      </c>
      <c r="Q2151" t="s">
        <v>41</v>
      </c>
      <c r="R2151" t="s">
        <v>42</v>
      </c>
      <c r="T2151">
        <v>8</v>
      </c>
      <c r="U2151">
        <v>1</v>
      </c>
      <c r="V2151">
        <v>57</v>
      </c>
      <c r="W2151">
        <v>80</v>
      </c>
      <c r="X2151">
        <v>636</v>
      </c>
      <c r="Y2151">
        <v>5780</v>
      </c>
      <c r="Z2151">
        <v>4216171</v>
      </c>
      <c r="AA2151">
        <v>729.43</v>
      </c>
      <c r="AB2151">
        <v>115.1317136</v>
      </c>
      <c r="AC2151">
        <v>-8.3694716880000009</v>
      </c>
      <c r="AD2151">
        <v>2.61</v>
      </c>
      <c r="AE2151">
        <v>94.4</v>
      </c>
      <c r="AF2151">
        <v>0</v>
      </c>
      <c r="AG2151">
        <v>0.47</v>
      </c>
      <c r="AH2151">
        <v>5.0000000000000001E-3</v>
      </c>
      <c r="AI2151">
        <v>0.72360000000000002</v>
      </c>
      <c r="AJ2151">
        <v>5.5</v>
      </c>
      <c r="AK2151">
        <v>1</v>
      </c>
    </row>
    <row r="2152" spans="1:37" x14ac:dyDescent="0.25">
      <c r="A2152" s="18">
        <v>43977</v>
      </c>
      <c r="B2152" t="s">
        <v>218</v>
      </c>
      <c r="C2152" t="s">
        <v>158</v>
      </c>
      <c r="D2152">
        <v>18</v>
      </c>
      <c r="E2152">
        <v>0</v>
      </c>
      <c r="F2152">
        <v>2</v>
      </c>
      <c r="G2152">
        <v>16</v>
      </c>
      <c r="H2152">
        <v>749</v>
      </c>
      <c r="I2152">
        <v>65</v>
      </c>
      <c r="J2152">
        <v>178</v>
      </c>
      <c r="K2152">
        <v>506</v>
      </c>
      <c r="L2152" t="s">
        <v>13</v>
      </c>
      <c r="N2152" t="s">
        <v>158</v>
      </c>
      <c r="O2152" t="s">
        <v>39</v>
      </c>
      <c r="P2152" t="s">
        <v>40</v>
      </c>
      <c r="Q2152" t="s">
        <v>214</v>
      </c>
      <c r="R2152" t="s">
        <v>215</v>
      </c>
      <c r="T2152">
        <v>4</v>
      </c>
      <c r="U2152">
        <v>4</v>
      </c>
      <c r="V2152">
        <v>155</v>
      </c>
      <c r="W2152">
        <v>313</v>
      </c>
      <c r="X2152">
        <v>1238</v>
      </c>
      <c r="Y2152">
        <v>9663</v>
      </c>
      <c r="Z2152">
        <v>10722374</v>
      </c>
      <c r="AA2152">
        <v>1109.6400000000001</v>
      </c>
      <c r="AB2152">
        <v>106.1090043</v>
      </c>
      <c r="AC2152">
        <v>-6.4567363880000004</v>
      </c>
      <c r="AD2152">
        <v>1.68</v>
      </c>
      <c r="AE2152">
        <v>69.849999999999994</v>
      </c>
      <c r="AF2152">
        <v>0</v>
      </c>
      <c r="AG2152">
        <v>6.06</v>
      </c>
      <c r="AH2152">
        <v>8.6800000000000002E-2</v>
      </c>
      <c r="AI2152">
        <v>0.23769999999999999</v>
      </c>
      <c r="AK2152">
        <v>1</v>
      </c>
    </row>
    <row r="2153" spans="1:37" x14ac:dyDescent="0.25">
      <c r="A2153" s="18">
        <v>43977</v>
      </c>
      <c r="B2153" t="s">
        <v>250</v>
      </c>
      <c r="C2153" t="s">
        <v>159</v>
      </c>
      <c r="D2153">
        <v>0</v>
      </c>
      <c r="E2153">
        <v>1</v>
      </c>
      <c r="F2153">
        <v>2</v>
      </c>
      <c r="G2153">
        <v>-3</v>
      </c>
      <c r="H2153">
        <v>69</v>
      </c>
      <c r="I2153">
        <v>3</v>
      </c>
      <c r="J2153">
        <v>11</v>
      </c>
      <c r="K2153">
        <v>55</v>
      </c>
      <c r="L2153" t="s">
        <v>13</v>
      </c>
      <c r="N2153" t="s">
        <v>159</v>
      </c>
      <c r="O2153" t="s">
        <v>39</v>
      </c>
      <c r="P2153" t="s">
        <v>40</v>
      </c>
      <c r="Q2153" t="s">
        <v>226</v>
      </c>
      <c r="R2153" t="s">
        <v>215</v>
      </c>
      <c r="T2153">
        <v>9</v>
      </c>
      <c r="U2153">
        <v>1</v>
      </c>
      <c r="V2153">
        <v>129</v>
      </c>
      <c r="W2153">
        <v>172</v>
      </c>
      <c r="X2153">
        <v>1341</v>
      </c>
      <c r="Y2153">
        <v>19919</v>
      </c>
      <c r="Z2153">
        <v>1999539</v>
      </c>
      <c r="AA2153">
        <v>100.38</v>
      </c>
      <c r="AB2153">
        <v>102.33842129999999</v>
      </c>
      <c r="AC2153">
        <v>-3.5335836270000001</v>
      </c>
      <c r="AD2153">
        <v>0</v>
      </c>
      <c r="AE2153">
        <v>34.51</v>
      </c>
      <c r="AF2153">
        <v>0.5</v>
      </c>
      <c r="AG2153">
        <v>1.5</v>
      </c>
      <c r="AH2153">
        <v>4.3499999999999997E-2</v>
      </c>
      <c r="AI2153">
        <v>0.15939999999999999</v>
      </c>
      <c r="AJ2153">
        <v>1</v>
      </c>
    </row>
    <row r="2154" spans="1:37" x14ac:dyDescent="0.25">
      <c r="A2154" s="18">
        <v>43977</v>
      </c>
      <c r="B2154" t="s">
        <v>213</v>
      </c>
      <c r="C2154" t="s">
        <v>161</v>
      </c>
      <c r="D2154">
        <v>89</v>
      </c>
      <c r="E2154">
        <v>0</v>
      </c>
      <c r="F2154">
        <v>13</v>
      </c>
      <c r="G2154">
        <v>76</v>
      </c>
      <c r="H2154">
        <v>6178</v>
      </c>
      <c r="I2154">
        <v>466</v>
      </c>
      <c r="J2154">
        <v>1611</v>
      </c>
      <c r="K2154">
        <v>4101</v>
      </c>
      <c r="L2154" t="s">
        <v>13</v>
      </c>
      <c r="N2154" t="s">
        <v>161</v>
      </c>
      <c r="O2154" t="s">
        <v>39</v>
      </c>
      <c r="P2154" t="s">
        <v>40</v>
      </c>
      <c r="Q2154" t="s">
        <v>214</v>
      </c>
      <c r="R2154" t="s">
        <v>215</v>
      </c>
      <c r="S2154" t="s">
        <v>216</v>
      </c>
      <c r="T2154">
        <v>1</v>
      </c>
      <c r="U2154">
        <v>5</v>
      </c>
      <c r="V2154">
        <v>44</v>
      </c>
      <c r="W2154">
        <v>267</v>
      </c>
      <c r="Y2154">
        <v>664</v>
      </c>
      <c r="Z2154">
        <v>10846145</v>
      </c>
      <c r="AA2154">
        <v>16334.31</v>
      </c>
      <c r="AB2154">
        <v>106.8361183</v>
      </c>
      <c r="AC2154">
        <v>-6.2046989909999999</v>
      </c>
      <c r="AD2154">
        <v>8.2100000000000009</v>
      </c>
      <c r="AE2154">
        <v>569.6</v>
      </c>
      <c r="AF2154">
        <v>0</v>
      </c>
      <c r="AG2154">
        <v>42.96</v>
      </c>
      <c r="AH2154">
        <v>7.5399999999999995E-2</v>
      </c>
      <c r="AI2154">
        <v>0.26079999999999998</v>
      </c>
      <c r="AJ2154">
        <v>1.19</v>
      </c>
      <c r="AK2154">
        <v>1</v>
      </c>
    </row>
    <row r="2155" spans="1:37" x14ac:dyDescent="0.25">
      <c r="A2155" s="18">
        <v>43977</v>
      </c>
      <c r="B2155" t="s">
        <v>223</v>
      </c>
      <c r="C2155" t="s">
        <v>160</v>
      </c>
      <c r="D2155">
        <v>0</v>
      </c>
      <c r="E2155">
        <v>0</v>
      </c>
      <c r="F2155">
        <v>4</v>
      </c>
      <c r="G2155">
        <v>-4</v>
      </c>
      <c r="H2155">
        <v>211</v>
      </c>
      <c r="I2155">
        <v>8</v>
      </c>
      <c r="J2155">
        <v>138</v>
      </c>
      <c r="K2155">
        <v>65</v>
      </c>
      <c r="L2155" t="s">
        <v>13</v>
      </c>
      <c r="N2155" t="s">
        <v>160</v>
      </c>
      <c r="O2155" t="s">
        <v>39</v>
      </c>
      <c r="P2155" t="s">
        <v>40</v>
      </c>
      <c r="Q2155" t="s">
        <v>214</v>
      </c>
      <c r="R2155" t="s">
        <v>215</v>
      </c>
      <c r="S2155" t="s">
        <v>224</v>
      </c>
      <c r="T2155">
        <v>4</v>
      </c>
      <c r="U2155">
        <v>1</v>
      </c>
      <c r="V2155">
        <v>78</v>
      </c>
      <c r="W2155">
        <v>46</v>
      </c>
      <c r="X2155">
        <v>392</v>
      </c>
      <c r="Y2155">
        <v>3133</v>
      </c>
      <c r="Z2155">
        <v>3631015</v>
      </c>
      <c r="AA2155">
        <v>1158.9000000000001</v>
      </c>
      <c r="AB2155">
        <v>110.4448783</v>
      </c>
      <c r="AC2155">
        <v>-7.8945018500000002</v>
      </c>
      <c r="AD2155">
        <v>0</v>
      </c>
      <c r="AE2155">
        <v>58.11</v>
      </c>
      <c r="AF2155">
        <v>0</v>
      </c>
      <c r="AG2155">
        <v>2.2000000000000002</v>
      </c>
      <c r="AH2155">
        <v>3.7900000000000003E-2</v>
      </c>
      <c r="AI2155">
        <v>0.65400000000000003</v>
      </c>
      <c r="AJ2155">
        <v>1</v>
      </c>
      <c r="AK2155">
        <v>1</v>
      </c>
    </row>
    <row r="2156" spans="1:37" x14ac:dyDescent="0.25">
      <c r="A2156" s="18">
        <v>43977</v>
      </c>
      <c r="B2156" t="s">
        <v>254</v>
      </c>
      <c r="C2156" t="s">
        <v>162</v>
      </c>
      <c r="D2156">
        <v>0</v>
      </c>
      <c r="E2156">
        <v>0</v>
      </c>
      <c r="F2156">
        <v>0</v>
      </c>
      <c r="G2156">
        <v>0</v>
      </c>
      <c r="H2156">
        <v>58</v>
      </c>
      <c r="I2156">
        <v>2</v>
      </c>
      <c r="J2156">
        <v>18</v>
      </c>
      <c r="K2156">
        <v>38</v>
      </c>
      <c r="L2156" t="s">
        <v>13</v>
      </c>
      <c r="N2156" t="s">
        <v>162</v>
      </c>
      <c r="O2156" t="s">
        <v>39</v>
      </c>
      <c r="P2156" t="s">
        <v>40</v>
      </c>
      <c r="Q2156" t="s">
        <v>220</v>
      </c>
      <c r="R2156" t="s">
        <v>42</v>
      </c>
      <c r="T2156">
        <v>5</v>
      </c>
      <c r="U2156">
        <v>1</v>
      </c>
      <c r="V2156">
        <v>77</v>
      </c>
      <c r="W2156">
        <v>72</v>
      </c>
      <c r="X2156">
        <v>657</v>
      </c>
      <c r="Y2156">
        <v>11257</v>
      </c>
      <c r="Z2156">
        <v>1180651</v>
      </c>
      <c r="AA2156">
        <v>104.88</v>
      </c>
      <c r="AB2156">
        <v>122.37605809999999</v>
      </c>
      <c r="AC2156">
        <v>0.68700260400000002</v>
      </c>
      <c r="AD2156">
        <v>0</v>
      </c>
      <c r="AE2156">
        <v>49.13</v>
      </c>
      <c r="AF2156">
        <v>0</v>
      </c>
      <c r="AG2156">
        <v>1.69</v>
      </c>
      <c r="AH2156">
        <v>3.4500000000000003E-2</v>
      </c>
      <c r="AI2156">
        <v>0.31030000000000002</v>
      </c>
      <c r="AJ2156">
        <v>1</v>
      </c>
      <c r="AK2156">
        <v>1</v>
      </c>
    </row>
    <row r="2157" spans="1:37" x14ac:dyDescent="0.25">
      <c r="A2157" s="18">
        <v>43977</v>
      </c>
      <c r="B2157" t="s">
        <v>246</v>
      </c>
      <c r="C2157" t="s">
        <v>163</v>
      </c>
      <c r="D2157">
        <v>0</v>
      </c>
      <c r="E2157">
        <v>0</v>
      </c>
      <c r="F2157">
        <v>0</v>
      </c>
      <c r="G2157">
        <v>0</v>
      </c>
      <c r="H2157">
        <v>96</v>
      </c>
      <c r="I2157">
        <v>0</v>
      </c>
      <c r="J2157">
        <v>15</v>
      </c>
      <c r="K2157">
        <v>81</v>
      </c>
      <c r="L2157" t="s">
        <v>13</v>
      </c>
      <c r="N2157" t="s">
        <v>163</v>
      </c>
      <c r="O2157" t="s">
        <v>39</v>
      </c>
      <c r="P2157" t="s">
        <v>40</v>
      </c>
      <c r="Q2157" t="s">
        <v>226</v>
      </c>
      <c r="R2157" t="s">
        <v>215</v>
      </c>
      <c r="T2157">
        <v>9</v>
      </c>
      <c r="U2157">
        <v>2</v>
      </c>
      <c r="V2157">
        <v>141</v>
      </c>
      <c r="W2157">
        <v>163</v>
      </c>
      <c r="X2157">
        <v>1399</v>
      </c>
      <c r="Y2157">
        <v>50058</v>
      </c>
      <c r="Z2157">
        <v>3493357</v>
      </c>
      <c r="AA2157">
        <v>69.790000000000006</v>
      </c>
      <c r="AB2157">
        <v>102.72364039999999</v>
      </c>
      <c r="AC2157">
        <v>-1.69769766</v>
      </c>
      <c r="AD2157">
        <v>0</v>
      </c>
      <c r="AE2157">
        <v>27.48</v>
      </c>
      <c r="AF2157">
        <v>0</v>
      </c>
      <c r="AG2157">
        <v>0</v>
      </c>
      <c r="AH2157">
        <v>0</v>
      </c>
      <c r="AI2157">
        <v>0.15629999999999999</v>
      </c>
      <c r="AJ2157">
        <v>0</v>
      </c>
      <c r="AK2157">
        <v>1</v>
      </c>
    </row>
    <row r="2158" spans="1:37" x14ac:dyDescent="0.25">
      <c r="A2158" s="18">
        <v>43977</v>
      </c>
      <c r="B2158" t="s">
        <v>217</v>
      </c>
      <c r="C2158" t="s">
        <v>164</v>
      </c>
      <c r="D2158">
        <v>16</v>
      </c>
      <c r="E2158">
        <v>9</v>
      </c>
      <c r="F2158">
        <v>26</v>
      </c>
      <c r="G2158">
        <v>-19</v>
      </c>
      <c r="H2158">
        <v>2113</v>
      </c>
      <c r="I2158">
        <v>132</v>
      </c>
      <c r="J2158">
        <v>502</v>
      </c>
      <c r="K2158">
        <v>1479</v>
      </c>
      <c r="L2158" t="s">
        <v>13</v>
      </c>
      <c r="N2158" t="s">
        <v>164</v>
      </c>
      <c r="O2158" t="s">
        <v>39</v>
      </c>
      <c r="P2158" t="s">
        <v>40</v>
      </c>
      <c r="Q2158" t="s">
        <v>214</v>
      </c>
      <c r="R2158" t="s">
        <v>215</v>
      </c>
      <c r="T2158">
        <v>18</v>
      </c>
      <c r="U2158">
        <v>9</v>
      </c>
      <c r="V2158">
        <v>627</v>
      </c>
      <c r="W2158">
        <v>645</v>
      </c>
      <c r="X2158">
        <v>5312</v>
      </c>
      <c r="Y2158">
        <v>35378</v>
      </c>
      <c r="Z2158">
        <v>45161325</v>
      </c>
      <c r="AA2158">
        <v>1276.55</v>
      </c>
      <c r="AB2158">
        <v>107.60370829999999</v>
      </c>
      <c r="AC2158">
        <v>-6.9204320829999997</v>
      </c>
      <c r="AD2158">
        <v>0.35</v>
      </c>
      <c r="AE2158">
        <v>46.79</v>
      </c>
      <c r="AF2158">
        <v>0.2</v>
      </c>
      <c r="AG2158">
        <v>2.92</v>
      </c>
      <c r="AH2158">
        <v>6.25E-2</v>
      </c>
      <c r="AI2158">
        <v>0.23760000000000001</v>
      </c>
      <c r="AJ2158">
        <v>0.76</v>
      </c>
    </row>
    <row r="2159" spans="1:37" x14ac:dyDescent="0.25">
      <c r="A2159" s="18">
        <v>43977</v>
      </c>
      <c r="B2159" t="s">
        <v>227</v>
      </c>
      <c r="C2159" t="s">
        <v>165</v>
      </c>
      <c r="D2159">
        <v>4</v>
      </c>
      <c r="E2159">
        <v>0</v>
      </c>
      <c r="F2159">
        <v>15</v>
      </c>
      <c r="G2159">
        <v>-11</v>
      </c>
      <c r="H2159">
        <v>1304</v>
      </c>
      <c r="I2159">
        <v>61</v>
      </c>
      <c r="J2159">
        <v>272</v>
      </c>
      <c r="K2159">
        <v>971</v>
      </c>
      <c r="L2159" t="s">
        <v>13</v>
      </c>
      <c r="N2159" t="s">
        <v>165</v>
      </c>
      <c r="O2159" t="s">
        <v>39</v>
      </c>
      <c r="P2159" t="s">
        <v>40</v>
      </c>
      <c r="Q2159" t="s">
        <v>214</v>
      </c>
      <c r="R2159" t="s">
        <v>215</v>
      </c>
      <c r="T2159">
        <v>29</v>
      </c>
      <c r="U2159">
        <v>6</v>
      </c>
      <c r="V2159">
        <v>576</v>
      </c>
      <c r="W2159">
        <v>753</v>
      </c>
      <c r="X2159">
        <v>7809</v>
      </c>
      <c r="Y2159">
        <v>32801</v>
      </c>
      <c r="Z2159">
        <v>36364072</v>
      </c>
      <c r="AA2159">
        <v>1108.6400000000001</v>
      </c>
      <c r="AB2159">
        <v>110.20111489999999</v>
      </c>
      <c r="AC2159">
        <v>-7.2590971770000001</v>
      </c>
      <c r="AD2159">
        <v>0.11</v>
      </c>
      <c r="AE2159">
        <v>35.86</v>
      </c>
      <c r="AF2159">
        <v>0</v>
      </c>
      <c r="AG2159">
        <v>1.68</v>
      </c>
      <c r="AH2159">
        <v>4.6800000000000001E-2</v>
      </c>
      <c r="AI2159">
        <v>0.20860000000000001</v>
      </c>
      <c r="AJ2159">
        <v>2</v>
      </c>
      <c r="AK2159">
        <v>1</v>
      </c>
    </row>
    <row r="2160" spans="1:37" x14ac:dyDescent="0.25">
      <c r="A2160" s="18">
        <v>43977</v>
      </c>
      <c r="B2160" t="s">
        <v>228</v>
      </c>
      <c r="C2160" t="s">
        <v>166</v>
      </c>
      <c r="D2160">
        <v>61</v>
      </c>
      <c r="E2160">
        <v>9</v>
      </c>
      <c r="F2160">
        <v>17</v>
      </c>
      <c r="G2160">
        <v>35</v>
      </c>
      <c r="H2160">
        <v>3869</v>
      </c>
      <c r="I2160">
        <v>298</v>
      </c>
      <c r="J2160">
        <v>494</v>
      </c>
      <c r="K2160">
        <v>3077</v>
      </c>
      <c r="L2160" t="s">
        <v>13</v>
      </c>
      <c r="N2160" t="s">
        <v>166</v>
      </c>
      <c r="O2160" t="s">
        <v>39</v>
      </c>
      <c r="P2160" t="s">
        <v>40</v>
      </c>
      <c r="Q2160" t="s">
        <v>214</v>
      </c>
      <c r="R2160" t="s">
        <v>215</v>
      </c>
      <c r="T2160">
        <v>29</v>
      </c>
      <c r="U2160">
        <v>9</v>
      </c>
      <c r="V2160">
        <v>666</v>
      </c>
      <c r="W2160">
        <v>777</v>
      </c>
      <c r="X2160">
        <v>7724</v>
      </c>
      <c r="Y2160">
        <v>47803</v>
      </c>
      <c r="Z2160">
        <v>40479023</v>
      </c>
      <c r="AA2160">
        <v>846.78</v>
      </c>
      <c r="AB2160">
        <v>112.7329414</v>
      </c>
      <c r="AC2160">
        <v>-7.7233455790000001</v>
      </c>
      <c r="AD2160">
        <v>1.51</v>
      </c>
      <c r="AE2160">
        <v>95.58</v>
      </c>
      <c r="AF2160">
        <v>0.22</v>
      </c>
      <c r="AG2160">
        <v>7.36</v>
      </c>
      <c r="AH2160">
        <v>7.6999999999999999E-2</v>
      </c>
      <c r="AI2160">
        <v>0.12770000000000001</v>
      </c>
      <c r="AJ2160">
        <v>0.26</v>
      </c>
      <c r="AK2160">
        <v>1</v>
      </c>
    </row>
    <row r="2161" spans="1:37" x14ac:dyDescent="0.25">
      <c r="A2161" s="18">
        <v>43977</v>
      </c>
      <c r="B2161" t="s">
        <v>244</v>
      </c>
      <c r="C2161" t="s">
        <v>167</v>
      </c>
      <c r="D2161">
        <v>1</v>
      </c>
      <c r="E2161">
        <v>0</v>
      </c>
      <c r="F2161">
        <v>1</v>
      </c>
      <c r="G2161">
        <v>0</v>
      </c>
      <c r="H2161">
        <v>173</v>
      </c>
      <c r="I2161">
        <v>2</v>
      </c>
      <c r="J2161">
        <v>43</v>
      </c>
      <c r="K2161">
        <v>128</v>
      </c>
      <c r="L2161" t="s">
        <v>13</v>
      </c>
      <c r="N2161" t="s">
        <v>167</v>
      </c>
      <c r="O2161" t="s">
        <v>39</v>
      </c>
      <c r="P2161" t="s">
        <v>40</v>
      </c>
      <c r="Q2161" t="s">
        <v>222</v>
      </c>
      <c r="R2161" t="s">
        <v>215</v>
      </c>
      <c r="T2161">
        <v>12</v>
      </c>
      <c r="U2161">
        <v>2</v>
      </c>
      <c r="V2161">
        <v>174</v>
      </c>
      <c r="W2161">
        <v>99</v>
      </c>
      <c r="X2161">
        <v>2031</v>
      </c>
      <c r="Y2161">
        <v>147307</v>
      </c>
      <c r="Z2161">
        <v>5422814</v>
      </c>
      <c r="AA2161">
        <v>36.81</v>
      </c>
      <c r="AB2161">
        <v>111.1211776</v>
      </c>
      <c r="AC2161">
        <v>-8.6474572E-2</v>
      </c>
      <c r="AD2161">
        <v>0.18</v>
      </c>
      <c r="AE2161">
        <v>31.9</v>
      </c>
      <c r="AF2161">
        <v>0</v>
      </c>
      <c r="AG2161">
        <v>0.37</v>
      </c>
      <c r="AH2161">
        <v>1.1599999999999999E-2</v>
      </c>
      <c r="AI2161">
        <v>0.24859999999999999</v>
      </c>
      <c r="AJ2161">
        <v>0.14000000000000001</v>
      </c>
      <c r="AK2161">
        <v>1</v>
      </c>
    </row>
    <row r="2162" spans="1:37" x14ac:dyDescent="0.25">
      <c r="A2162" s="18">
        <v>43977</v>
      </c>
      <c r="B2162" t="s">
        <v>247</v>
      </c>
      <c r="C2162" t="s">
        <v>168</v>
      </c>
      <c r="D2162">
        <v>28</v>
      </c>
      <c r="E2162">
        <v>8</v>
      </c>
      <c r="F2162">
        <v>0</v>
      </c>
      <c r="G2162">
        <v>20</v>
      </c>
      <c r="H2162">
        <v>627</v>
      </c>
      <c r="I2162">
        <v>74</v>
      </c>
      <c r="J2162">
        <v>80</v>
      </c>
      <c r="K2162">
        <v>473</v>
      </c>
      <c r="L2162" t="s">
        <v>13</v>
      </c>
      <c r="N2162" t="s">
        <v>168</v>
      </c>
      <c r="O2162" t="s">
        <v>39</v>
      </c>
      <c r="P2162" t="s">
        <v>40</v>
      </c>
      <c r="Q2162" t="s">
        <v>222</v>
      </c>
      <c r="R2162" t="s">
        <v>42</v>
      </c>
      <c r="T2162">
        <v>11</v>
      </c>
      <c r="U2162">
        <v>2</v>
      </c>
      <c r="V2162">
        <v>153</v>
      </c>
      <c r="W2162">
        <v>144</v>
      </c>
      <c r="X2162">
        <v>1864</v>
      </c>
      <c r="Y2162">
        <v>38744</v>
      </c>
      <c r="Z2162">
        <v>4023049</v>
      </c>
      <c r="AA2162">
        <v>103.84</v>
      </c>
      <c r="AB2162">
        <v>115.4385783</v>
      </c>
      <c r="AC2162">
        <v>-2.993594979</v>
      </c>
      <c r="AD2162">
        <v>6.96</v>
      </c>
      <c r="AE2162">
        <v>155.85</v>
      </c>
      <c r="AF2162">
        <v>1.99</v>
      </c>
      <c r="AG2162">
        <v>18.39</v>
      </c>
      <c r="AH2162">
        <v>0.11799999999999999</v>
      </c>
      <c r="AI2162">
        <v>0.12759999999999999</v>
      </c>
      <c r="AJ2162">
        <v>9.33</v>
      </c>
      <c r="AK2162">
        <v>4</v>
      </c>
    </row>
    <row r="2163" spans="1:37" x14ac:dyDescent="0.25">
      <c r="A2163" s="18">
        <v>43977</v>
      </c>
      <c r="B2163" t="s">
        <v>236</v>
      </c>
      <c r="C2163" t="s">
        <v>169</v>
      </c>
      <c r="D2163">
        <v>12</v>
      </c>
      <c r="E2163">
        <v>0</v>
      </c>
      <c r="F2163">
        <v>0</v>
      </c>
      <c r="G2163">
        <v>12</v>
      </c>
      <c r="H2163">
        <v>316</v>
      </c>
      <c r="I2163">
        <v>16</v>
      </c>
      <c r="J2163">
        <v>113</v>
      </c>
      <c r="K2163">
        <v>187</v>
      </c>
      <c r="L2163" t="s">
        <v>13</v>
      </c>
      <c r="N2163" t="s">
        <v>169</v>
      </c>
      <c r="O2163" t="s">
        <v>39</v>
      </c>
      <c r="P2163" t="s">
        <v>40</v>
      </c>
      <c r="Q2163" t="s">
        <v>222</v>
      </c>
      <c r="R2163" t="s">
        <v>215</v>
      </c>
      <c r="T2163">
        <v>13</v>
      </c>
      <c r="U2163">
        <v>1</v>
      </c>
      <c r="V2163">
        <v>136</v>
      </c>
      <c r="W2163">
        <v>139</v>
      </c>
      <c r="X2163">
        <v>1432</v>
      </c>
      <c r="Y2163">
        <v>153565</v>
      </c>
      <c r="Z2163">
        <v>2570289</v>
      </c>
      <c r="AA2163">
        <v>16.739999999999998</v>
      </c>
      <c r="AB2163">
        <v>113.41765359999999</v>
      </c>
      <c r="AC2163">
        <v>-1.6024846530000001</v>
      </c>
      <c r="AD2163">
        <v>4.67</v>
      </c>
      <c r="AE2163">
        <v>122.94</v>
      </c>
      <c r="AF2163">
        <v>0</v>
      </c>
      <c r="AG2163">
        <v>6.22</v>
      </c>
      <c r="AH2163">
        <v>5.0599999999999999E-2</v>
      </c>
      <c r="AI2163">
        <v>0.35759999999999997</v>
      </c>
      <c r="AJ2163">
        <v>6</v>
      </c>
      <c r="AK2163">
        <v>0</v>
      </c>
    </row>
    <row r="2164" spans="1:37" x14ac:dyDescent="0.25">
      <c r="A2164" s="18">
        <v>43977</v>
      </c>
      <c r="B2164" t="s">
        <v>221</v>
      </c>
      <c r="C2164" t="s">
        <v>170</v>
      </c>
      <c r="D2164">
        <v>1</v>
      </c>
      <c r="E2164">
        <v>0</v>
      </c>
      <c r="F2164">
        <v>1</v>
      </c>
      <c r="G2164">
        <v>0</v>
      </c>
      <c r="H2164">
        <v>274</v>
      </c>
      <c r="I2164">
        <v>3</v>
      </c>
      <c r="J2164">
        <v>121</v>
      </c>
      <c r="K2164">
        <v>150</v>
      </c>
      <c r="L2164" t="s">
        <v>13</v>
      </c>
      <c r="N2164" t="s">
        <v>170</v>
      </c>
      <c r="O2164" t="s">
        <v>39</v>
      </c>
      <c r="P2164" t="s">
        <v>40</v>
      </c>
      <c r="Q2164" t="s">
        <v>222</v>
      </c>
      <c r="R2164" t="s">
        <v>42</v>
      </c>
      <c r="T2164">
        <v>7</v>
      </c>
      <c r="U2164">
        <v>3</v>
      </c>
      <c r="V2164">
        <v>103</v>
      </c>
      <c r="W2164">
        <v>197</v>
      </c>
      <c r="X2164">
        <v>841</v>
      </c>
      <c r="Y2164">
        <v>129067</v>
      </c>
      <c r="Z2164">
        <v>3552191</v>
      </c>
      <c r="AA2164">
        <v>27.52</v>
      </c>
      <c r="AB2164">
        <v>116.4684405</v>
      </c>
      <c r="AC2164">
        <v>0.45385803000000002</v>
      </c>
      <c r="AD2164">
        <v>0.28000000000000003</v>
      </c>
      <c r="AE2164">
        <v>77.14</v>
      </c>
      <c r="AF2164">
        <v>0</v>
      </c>
      <c r="AG2164">
        <v>0.84</v>
      </c>
      <c r="AH2164">
        <v>1.09E-2</v>
      </c>
      <c r="AI2164">
        <v>0.44159999999999999</v>
      </c>
      <c r="AK2164">
        <v>1</v>
      </c>
    </row>
    <row r="2165" spans="1:37" x14ac:dyDescent="0.25">
      <c r="A2165" s="18">
        <v>43977</v>
      </c>
      <c r="B2165" t="s">
        <v>241</v>
      </c>
      <c r="C2165" t="s">
        <v>171</v>
      </c>
      <c r="D2165">
        <v>0</v>
      </c>
      <c r="E2165">
        <v>1</v>
      </c>
      <c r="F2165">
        <v>3</v>
      </c>
      <c r="G2165">
        <v>-4</v>
      </c>
      <c r="H2165">
        <v>164</v>
      </c>
      <c r="I2165">
        <v>2</v>
      </c>
      <c r="J2165">
        <v>69</v>
      </c>
      <c r="K2165">
        <v>93</v>
      </c>
      <c r="L2165" t="s">
        <v>13</v>
      </c>
      <c r="N2165" t="s">
        <v>171</v>
      </c>
      <c r="O2165" t="s">
        <v>39</v>
      </c>
      <c r="P2165" t="s">
        <v>40</v>
      </c>
      <c r="Q2165" t="s">
        <v>222</v>
      </c>
      <c r="R2165" t="s">
        <v>42</v>
      </c>
      <c r="T2165">
        <v>4</v>
      </c>
      <c r="U2165">
        <v>1</v>
      </c>
      <c r="V2165">
        <v>53</v>
      </c>
      <c r="W2165">
        <v>35</v>
      </c>
      <c r="X2165">
        <v>447</v>
      </c>
      <c r="Y2165">
        <v>75468</v>
      </c>
      <c r="Z2165">
        <v>648407</v>
      </c>
      <c r="AA2165">
        <v>8.59</v>
      </c>
      <c r="AB2165">
        <v>116.2188791</v>
      </c>
      <c r="AC2165">
        <v>2.8910126209999998</v>
      </c>
      <c r="AD2165">
        <v>0</v>
      </c>
      <c r="AE2165">
        <v>252.93</v>
      </c>
      <c r="AF2165">
        <v>1.54</v>
      </c>
      <c r="AG2165">
        <v>3.08</v>
      </c>
      <c r="AH2165">
        <v>1.2200000000000001E-2</v>
      </c>
      <c r="AI2165">
        <v>0.42070000000000002</v>
      </c>
      <c r="AJ2165">
        <v>1</v>
      </c>
    </row>
    <row r="2166" spans="1:37" x14ac:dyDescent="0.25">
      <c r="A2166" s="18">
        <v>43977</v>
      </c>
      <c r="B2166" t="s">
        <v>248</v>
      </c>
      <c r="C2166" t="s">
        <v>172</v>
      </c>
      <c r="D2166">
        <v>0</v>
      </c>
      <c r="E2166">
        <v>0</v>
      </c>
      <c r="F2166">
        <v>0</v>
      </c>
      <c r="G2166">
        <v>0</v>
      </c>
      <c r="H2166">
        <v>39</v>
      </c>
      <c r="I2166">
        <v>1</v>
      </c>
      <c r="J2166">
        <v>27</v>
      </c>
      <c r="K2166">
        <v>11</v>
      </c>
      <c r="L2166" t="s">
        <v>13</v>
      </c>
      <c r="N2166" t="s">
        <v>172</v>
      </c>
      <c r="O2166" t="s">
        <v>39</v>
      </c>
      <c r="P2166" t="s">
        <v>40</v>
      </c>
      <c r="Q2166" t="s">
        <v>226</v>
      </c>
      <c r="R2166" t="s">
        <v>215</v>
      </c>
      <c r="T2166">
        <v>6</v>
      </c>
      <c r="U2166">
        <v>1</v>
      </c>
      <c r="V2166">
        <v>47</v>
      </c>
      <c r="W2166">
        <v>82</v>
      </c>
      <c r="X2166">
        <v>309</v>
      </c>
      <c r="Y2166">
        <v>16424</v>
      </c>
      <c r="Z2166">
        <v>1379767</v>
      </c>
      <c r="AA2166">
        <v>84.01</v>
      </c>
      <c r="AB2166">
        <v>106.5499324</v>
      </c>
      <c r="AC2166">
        <v>-2.4474441269999998</v>
      </c>
      <c r="AD2166">
        <v>0</v>
      </c>
      <c r="AE2166">
        <v>28.27</v>
      </c>
      <c r="AF2166">
        <v>0</v>
      </c>
      <c r="AG2166">
        <v>0.72</v>
      </c>
      <c r="AH2166">
        <v>2.5600000000000001E-2</v>
      </c>
      <c r="AI2166">
        <v>0.69230000000000003</v>
      </c>
      <c r="AJ2166">
        <v>1</v>
      </c>
      <c r="AK2166">
        <v>1</v>
      </c>
    </row>
    <row r="2167" spans="1:37" x14ac:dyDescent="0.25">
      <c r="A2167" s="18">
        <v>43977</v>
      </c>
      <c r="B2167" t="s">
        <v>249</v>
      </c>
      <c r="C2167" t="s">
        <v>173</v>
      </c>
      <c r="D2167">
        <v>0</v>
      </c>
      <c r="E2167">
        <v>1</v>
      </c>
      <c r="F2167">
        <v>1</v>
      </c>
      <c r="G2167">
        <v>-2</v>
      </c>
      <c r="H2167">
        <v>148</v>
      </c>
      <c r="I2167">
        <v>13</v>
      </c>
      <c r="J2167">
        <v>87</v>
      </c>
      <c r="K2167">
        <v>48</v>
      </c>
      <c r="L2167" t="s">
        <v>13</v>
      </c>
      <c r="N2167" t="s">
        <v>173</v>
      </c>
      <c r="O2167" t="s">
        <v>39</v>
      </c>
      <c r="P2167" t="s">
        <v>40</v>
      </c>
      <c r="Q2167" t="s">
        <v>226</v>
      </c>
      <c r="R2167" t="s">
        <v>215</v>
      </c>
      <c r="T2167">
        <v>5</v>
      </c>
      <c r="U2167">
        <v>2</v>
      </c>
      <c r="V2167">
        <v>75</v>
      </c>
      <c r="W2167">
        <v>142</v>
      </c>
      <c r="X2167">
        <v>275</v>
      </c>
      <c r="Y2167">
        <v>8202</v>
      </c>
      <c r="Z2167">
        <v>1929400</v>
      </c>
      <c r="AA2167">
        <v>235.24</v>
      </c>
      <c r="AB2167">
        <v>108.261746</v>
      </c>
      <c r="AC2167">
        <v>3.9163459999999999</v>
      </c>
      <c r="AD2167">
        <v>0</v>
      </c>
      <c r="AE2167">
        <v>76.709999999999994</v>
      </c>
      <c r="AF2167">
        <v>0.52</v>
      </c>
      <c r="AG2167">
        <v>6.74</v>
      </c>
      <c r="AH2167">
        <v>8.7800000000000003E-2</v>
      </c>
      <c r="AI2167">
        <v>0.58779999999999999</v>
      </c>
      <c r="AJ2167">
        <v>1</v>
      </c>
    </row>
    <row r="2168" spans="1:37" x14ac:dyDescent="0.25">
      <c r="A2168" s="18">
        <v>43977</v>
      </c>
      <c r="B2168" t="s">
        <v>237</v>
      </c>
      <c r="C2168" t="s">
        <v>174</v>
      </c>
      <c r="D2168">
        <v>0</v>
      </c>
      <c r="E2168">
        <v>0</v>
      </c>
      <c r="F2168">
        <v>2</v>
      </c>
      <c r="G2168">
        <v>-2</v>
      </c>
      <c r="H2168">
        <v>116</v>
      </c>
      <c r="I2168">
        <v>11</v>
      </c>
      <c r="J2168">
        <v>47</v>
      </c>
      <c r="K2168">
        <v>58</v>
      </c>
      <c r="L2168" t="s">
        <v>13</v>
      </c>
      <c r="N2168" t="s">
        <v>174</v>
      </c>
      <c r="O2168" t="s">
        <v>39</v>
      </c>
      <c r="P2168" t="s">
        <v>40</v>
      </c>
      <c r="Q2168" t="s">
        <v>226</v>
      </c>
      <c r="R2168" t="s">
        <v>215</v>
      </c>
      <c r="T2168">
        <v>13</v>
      </c>
      <c r="U2168">
        <v>2</v>
      </c>
      <c r="V2168">
        <v>228</v>
      </c>
      <c r="W2168">
        <v>205</v>
      </c>
      <c r="X2168">
        <v>2435</v>
      </c>
      <c r="Y2168">
        <v>34624</v>
      </c>
      <c r="Z2168">
        <v>9095591</v>
      </c>
      <c r="AA2168">
        <v>262.7</v>
      </c>
      <c r="AB2168">
        <v>105.0214366</v>
      </c>
      <c r="AC2168">
        <v>-4.9167929749999999</v>
      </c>
      <c r="AD2168">
        <v>0</v>
      </c>
      <c r="AE2168">
        <v>12.75</v>
      </c>
      <c r="AF2168">
        <v>0</v>
      </c>
      <c r="AG2168">
        <v>1.21</v>
      </c>
      <c r="AH2168">
        <v>9.4799999999999995E-2</v>
      </c>
      <c r="AI2168">
        <v>0.4052</v>
      </c>
      <c r="AJ2168">
        <v>0</v>
      </c>
      <c r="AK2168">
        <v>0</v>
      </c>
    </row>
    <row r="2169" spans="1:37" x14ac:dyDescent="0.25">
      <c r="A2169" s="18">
        <v>43977</v>
      </c>
      <c r="B2169" t="s">
        <v>230</v>
      </c>
      <c r="C2169" t="s">
        <v>175</v>
      </c>
      <c r="D2169">
        <v>0</v>
      </c>
      <c r="E2169">
        <v>0</v>
      </c>
      <c r="F2169">
        <v>0</v>
      </c>
      <c r="G2169">
        <v>0</v>
      </c>
      <c r="H2169">
        <v>160</v>
      </c>
      <c r="I2169">
        <v>7</v>
      </c>
      <c r="J2169">
        <v>26</v>
      </c>
      <c r="K2169">
        <v>127</v>
      </c>
      <c r="L2169" t="s">
        <v>13</v>
      </c>
      <c r="N2169" t="s">
        <v>175</v>
      </c>
      <c r="O2169" t="s">
        <v>39</v>
      </c>
      <c r="P2169" t="s">
        <v>40</v>
      </c>
      <c r="Q2169" t="s">
        <v>175</v>
      </c>
      <c r="R2169" t="s">
        <v>231</v>
      </c>
      <c r="T2169">
        <v>9</v>
      </c>
      <c r="U2169">
        <v>2</v>
      </c>
      <c r="V2169">
        <v>118</v>
      </c>
      <c r="W2169">
        <v>35</v>
      </c>
      <c r="X2169">
        <v>1198</v>
      </c>
      <c r="Y2169">
        <v>46914</v>
      </c>
      <c r="Z2169">
        <v>1847097</v>
      </c>
      <c r="AA2169">
        <v>39.369999999999997</v>
      </c>
      <c r="AB2169">
        <v>129.57679200000001</v>
      </c>
      <c r="AC2169">
        <v>-3.1925720000000002</v>
      </c>
      <c r="AD2169">
        <v>0</v>
      </c>
      <c r="AE2169">
        <v>86.62</v>
      </c>
      <c r="AF2169">
        <v>0</v>
      </c>
      <c r="AG2169">
        <v>3.79</v>
      </c>
      <c r="AH2169">
        <v>4.3799999999999999E-2</v>
      </c>
      <c r="AI2169">
        <v>0.16250000000000001</v>
      </c>
      <c r="AJ2169">
        <v>0</v>
      </c>
      <c r="AK2169">
        <v>1</v>
      </c>
    </row>
    <row r="2170" spans="1:37" x14ac:dyDescent="0.25">
      <c r="A2170" s="18">
        <v>43977</v>
      </c>
      <c r="B2170" t="s">
        <v>234</v>
      </c>
      <c r="C2170" t="s">
        <v>176</v>
      </c>
      <c r="D2170">
        <v>11</v>
      </c>
      <c r="E2170">
        <v>1</v>
      </c>
      <c r="F2170">
        <v>4</v>
      </c>
      <c r="G2170">
        <v>6</v>
      </c>
      <c r="H2170">
        <v>118</v>
      </c>
      <c r="I2170">
        <v>6</v>
      </c>
      <c r="J2170">
        <v>17</v>
      </c>
      <c r="K2170">
        <v>95</v>
      </c>
      <c r="L2170" t="s">
        <v>13</v>
      </c>
      <c r="N2170" t="s">
        <v>176</v>
      </c>
      <c r="O2170" t="s">
        <v>39</v>
      </c>
      <c r="P2170" t="s">
        <v>40</v>
      </c>
      <c r="Q2170" t="s">
        <v>175</v>
      </c>
      <c r="R2170" t="s">
        <v>231</v>
      </c>
      <c r="T2170">
        <v>8</v>
      </c>
      <c r="U2170">
        <v>2</v>
      </c>
      <c r="V2170">
        <v>116</v>
      </c>
      <c r="W2170">
        <v>118</v>
      </c>
      <c r="X2170">
        <v>1063</v>
      </c>
      <c r="Y2170">
        <v>31983</v>
      </c>
      <c r="Z2170">
        <v>1307803</v>
      </c>
      <c r="AA2170">
        <v>40.89</v>
      </c>
      <c r="AB2170">
        <v>127.5391072</v>
      </c>
      <c r="AC2170">
        <v>0.212036949</v>
      </c>
      <c r="AD2170">
        <v>8.41</v>
      </c>
      <c r="AE2170">
        <v>90.23</v>
      </c>
      <c r="AF2170">
        <v>0.76</v>
      </c>
      <c r="AG2170">
        <v>4.59</v>
      </c>
      <c r="AH2170">
        <v>5.0799999999999998E-2</v>
      </c>
      <c r="AI2170">
        <v>0.14410000000000001</v>
      </c>
      <c r="AJ2170">
        <v>1.57</v>
      </c>
    </row>
    <row r="2171" spans="1:37" x14ac:dyDescent="0.25">
      <c r="A2171" s="18">
        <v>43977</v>
      </c>
      <c r="B2171" t="s">
        <v>251</v>
      </c>
      <c r="C2171" t="s">
        <v>177</v>
      </c>
      <c r="D2171">
        <v>10</v>
      </c>
      <c r="E2171">
        <v>0</v>
      </c>
      <c r="F2171">
        <v>0</v>
      </c>
      <c r="G2171">
        <v>10</v>
      </c>
      <c r="H2171">
        <v>486</v>
      </c>
      <c r="I2171">
        <v>8</v>
      </c>
      <c r="J2171">
        <v>258</v>
      </c>
      <c r="K2171">
        <v>220</v>
      </c>
      <c r="L2171" t="s">
        <v>13</v>
      </c>
      <c r="N2171" t="s">
        <v>177</v>
      </c>
      <c r="O2171" t="s">
        <v>39</v>
      </c>
      <c r="P2171" t="s">
        <v>40</v>
      </c>
      <c r="Q2171" t="s">
        <v>41</v>
      </c>
      <c r="R2171" t="s">
        <v>42</v>
      </c>
      <c r="T2171">
        <v>8</v>
      </c>
      <c r="U2171">
        <v>2</v>
      </c>
      <c r="V2171">
        <v>117</v>
      </c>
      <c r="W2171">
        <v>145</v>
      </c>
      <c r="X2171">
        <v>995</v>
      </c>
      <c r="Y2171">
        <v>18572</v>
      </c>
      <c r="Z2171">
        <v>5270247</v>
      </c>
      <c r="AA2171">
        <v>283.77</v>
      </c>
      <c r="AB2171">
        <v>117.5086257</v>
      </c>
      <c r="AC2171">
        <v>-8.6069988659999996</v>
      </c>
      <c r="AD2171">
        <v>1.9</v>
      </c>
      <c r="AE2171">
        <v>92.22</v>
      </c>
      <c r="AF2171">
        <v>0</v>
      </c>
      <c r="AG2171">
        <v>1.52</v>
      </c>
      <c r="AH2171">
        <v>1.6500000000000001E-2</v>
      </c>
      <c r="AI2171">
        <v>0.53090000000000004</v>
      </c>
      <c r="AK2171">
        <v>1</v>
      </c>
    </row>
    <row r="2172" spans="1:37" x14ac:dyDescent="0.25">
      <c r="A2172" s="18">
        <v>43977</v>
      </c>
      <c r="B2172" t="s">
        <v>253</v>
      </c>
      <c r="C2172" t="s">
        <v>178</v>
      </c>
      <c r="D2172">
        <v>3</v>
      </c>
      <c r="E2172">
        <v>0</v>
      </c>
      <c r="F2172">
        <v>1</v>
      </c>
      <c r="G2172">
        <v>2</v>
      </c>
      <c r="H2172">
        <v>85</v>
      </c>
      <c r="I2172">
        <v>1</v>
      </c>
      <c r="J2172">
        <v>7</v>
      </c>
      <c r="K2172">
        <v>77</v>
      </c>
      <c r="L2172" t="s">
        <v>13</v>
      </c>
      <c r="N2172" t="s">
        <v>178</v>
      </c>
      <c r="O2172" t="s">
        <v>39</v>
      </c>
      <c r="P2172" t="s">
        <v>40</v>
      </c>
      <c r="Q2172" t="s">
        <v>41</v>
      </c>
      <c r="R2172" t="s">
        <v>42</v>
      </c>
      <c r="T2172">
        <v>21</v>
      </c>
      <c r="U2172">
        <v>1</v>
      </c>
      <c r="V2172">
        <v>309</v>
      </c>
      <c r="W2172">
        <v>327</v>
      </c>
      <c r="X2172">
        <v>3026</v>
      </c>
      <c r="Y2172">
        <v>48718</v>
      </c>
      <c r="Z2172">
        <v>5411321</v>
      </c>
      <c r="AA2172">
        <v>111.07</v>
      </c>
      <c r="AB2172">
        <v>121.592271</v>
      </c>
      <c r="AC2172">
        <v>-8.6822049999999997</v>
      </c>
      <c r="AD2172">
        <v>0.55000000000000004</v>
      </c>
      <c r="AE2172">
        <v>15.71</v>
      </c>
      <c r="AF2172">
        <v>0</v>
      </c>
      <c r="AG2172">
        <v>0.18</v>
      </c>
      <c r="AH2172">
        <v>1.18E-2</v>
      </c>
      <c r="AI2172">
        <v>8.2400000000000001E-2</v>
      </c>
      <c r="AJ2172">
        <v>1</v>
      </c>
      <c r="AK2172">
        <v>1</v>
      </c>
    </row>
    <row r="2173" spans="1:37" x14ac:dyDescent="0.25">
      <c r="A2173" s="18">
        <v>43977</v>
      </c>
      <c r="B2173" t="s">
        <v>232</v>
      </c>
      <c r="C2173" t="s">
        <v>179</v>
      </c>
      <c r="D2173">
        <v>0</v>
      </c>
      <c r="E2173">
        <v>0</v>
      </c>
      <c r="F2173">
        <v>0</v>
      </c>
      <c r="G2173">
        <v>0</v>
      </c>
      <c r="H2173">
        <v>561</v>
      </c>
      <c r="I2173">
        <v>6</v>
      </c>
      <c r="J2173">
        <v>68</v>
      </c>
      <c r="K2173">
        <v>487</v>
      </c>
      <c r="L2173" t="s">
        <v>13</v>
      </c>
      <c r="N2173" t="s">
        <v>179</v>
      </c>
      <c r="O2173" t="s">
        <v>39</v>
      </c>
      <c r="P2173" t="s">
        <v>40</v>
      </c>
      <c r="Q2173" t="s">
        <v>179</v>
      </c>
      <c r="R2173" t="s">
        <v>231</v>
      </c>
      <c r="S2173" t="s">
        <v>233</v>
      </c>
      <c r="T2173">
        <v>28</v>
      </c>
      <c r="U2173">
        <v>1</v>
      </c>
      <c r="V2173">
        <v>560</v>
      </c>
      <c r="W2173">
        <v>110</v>
      </c>
      <c r="X2173">
        <v>5411</v>
      </c>
      <c r="Y2173">
        <v>319036</v>
      </c>
      <c r="Z2173">
        <v>4340348</v>
      </c>
      <c r="AA2173">
        <v>13.6</v>
      </c>
      <c r="AB2173">
        <v>138.69603000000001</v>
      </c>
      <c r="AC2173">
        <v>-4.6662095299999997</v>
      </c>
      <c r="AD2173">
        <v>0</v>
      </c>
      <c r="AE2173">
        <v>129.25</v>
      </c>
      <c r="AF2173">
        <v>0</v>
      </c>
      <c r="AG2173">
        <v>1.38</v>
      </c>
      <c r="AH2173">
        <v>1.0699999999999999E-2</v>
      </c>
      <c r="AI2173">
        <v>0.1212</v>
      </c>
      <c r="AJ2173">
        <v>0</v>
      </c>
      <c r="AK2173">
        <v>1</v>
      </c>
    </row>
    <row r="2174" spans="1:37" x14ac:dyDescent="0.25">
      <c r="A2174" s="18">
        <v>43977</v>
      </c>
      <c r="B2174" t="s">
        <v>240</v>
      </c>
      <c r="C2174" t="s">
        <v>180</v>
      </c>
      <c r="D2174">
        <v>2</v>
      </c>
      <c r="E2174">
        <v>0</v>
      </c>
      <c r="F2174">
        <v>13</v>
      </c>
      <c r="G2174">
        <v>-11</v>
      </c>
      <c r="H2174">
        <v>132</v>
      </c>
      <c r="I2174">
        <v>1</v>
      </c>
      <c r="J2174">
        <v>35</v>
      </c>
      <c r="K2174">
        <v>96</v>
      </c>
      <c r="L2174" t="s">
        <v>13</v>
      </c>
      <c r="N2174" t="s">
        <v>180</v>
      </c>
      <c r="O2174" t="s">
        <v>39</v>
      </c>
      <c r="P2174" t="s">
        <v>40</v>
      </c>
      <c r="Q2174" t="s">
        <v>179</v>
      </c>
      <c r="R2174" t="s">
        <v>231</v>
      </c>
      <c r="S2174" t="s">
        <v>233</v>
      </c>
      <c r="T2174">
        <v>12</v>
      </c>
      <c r="U2174">
        <v>1</v>
      </c>
      <c r="V2174">
        <v>218</v>
      </c>
      <c r="W2174">
        <v>95</v>
      </c>
      <c r="X2174">
        <v>1742</v>
      </c>
      <c r="Y2174">
        <v>102955</v>
      </c>
      <c r="Z2174">
        <v>1140701</v>
      </c>
      <c r="AA2174">
        <v>11.08</v>
      </c>
      <c r="AB2174">
        <v>132.9762624</v>
      </c>
      <c r="AC2174">
        <v>-2.045160182</v>
      </c>
      <c r="AD2174">
        <v>1.75</v>
      </c>
      <c r="AE2174">
        <v>115.72</v>
      </c>
      <c r="AF2174">
        <v>0</v>
      </c>
      <c r="AG2174">
        <v>0.88</v>
      </c>
      <c r="AH2174">
        <v>7.6E-3</v>
      </c>
      <c r="AI2174">
        <v>0.26519999999999999</v>
      </c>
      <c r="AK2174">
        <v>1</v>
      </c>
    </row>
    <row r="2175" spans="1:37" x14ac:dyDescent="0.25">
      <c r="A2175" s="18">
        <v>43977</v>
      </c>
      <c r="B2175" t="s">
        <v>245</v>
      </c>
      <c r="C2175" t="s">
        <v>181</v>
      </c>
      <c r="D2175">
        <v>0</v>
      </c>
      <c r="E2175">
        <v>0</v>
      </c>
      <c r="F2175">
        <v>9</v>
      </c>
      <c r="G2175">
        <v>-9</v>
      </c>
      <c r="H2175">
        <v>110</v>
      </c>
      <c r="I2175">
        <v>6</v>
      </c>
      <c r="J2175">
        <v>77</v>
      </c>
      <c r="K2175">
        <v>27</v>
      </c>
      <c r="L2175" t="s">
        <v>13</v>
      </c>
      <c r="N2175" t="s">
        <v>181</v>
      </c>
      <c r="O2175" t="s">
        <v>39</v>
      </c>
      <c r="P2175" t="s">
        <v>40</v>
      </c>
      <c r="Q2175" t="s">
        <v>226</v>
      </c>
      <c r="R2175" t="s">
        <v>215</v>
      </c>
      <c r="T2175">
        <v>10</v>
      </c>
      <c r="U2175">
        <v>2</v>
      </c>
      <c r="V2175">
        <v>169</v>
      </c>
      <c r="W2175">
        <v>268</v>
      </c>
      <c r="X2175">
        <v>1591</v>
      </c>
      <c r="Y2175">
        <v>87024</v>
      </c>
      <c r="Z2175">
        <v>6074100</v>
      </c>
      <c r="AA2175">
        <v>69.8</v>
      </c>
      <c r="AB2175">
        <v>101.8051092</v>
      </c>
      <c r="AC2175">
        <v>0.51164785099999999</v>
      </c>
      <c r="AD2175">
        <v>0</v>
      </c>
      <c r="AE2175">
        <v>18.11</v>
      </c>
      <c r="AF2175">
        <v>0</v>
      </c>
      <c r="AG2175">
        <v>0.99</v>
      </c>
      <c r="AH2175">
        <v>5.45E-2</v>
      </c>
      <c r="AI2175">
        <v>0.7</v>
      </c>
      <c r="AJ2175">
        <v>1</v>
      </c>
      <c r="AK2175">
        <v>1</v>
      </c>
    </row>
    <row r="2176" spans="1:37" x14ac:dyDescent="0.25">
      <c r="A2176" s="18">
        <v>43977</v>
      </c>
      <c r="B2176" t="s">
        <v>242</v>
      </c>
      <c r="C2176" t="s">
        <v>182</v>
      </c>
      <c r="D2176">
        <v>1</v>
      </c>
      <c r="E2176">
        <v>0</v>
      </c>
      <c r="F2176">
        <v>2</v>
      </c>
      <c r="G2176">
        <v>-1</v>
      </c>
      <c r="H2176">
        <v>87</v>
      </c>
      <c r="I2176">
        <v>2</v>
      </c>
      <c r="J2176">
        <v>29</v>
      </c>
      <c r="K2176">
        <v>56</v>
      </c>
      <c r="L2176" t="s">
        <v>13</v>
      </c>
      <c r="N2176" t="s">
        <v>182</v>
      </c>
      <c r="O2176" t="s">
        <v>39</v>
      </c>
      <c r="P2176" t="s">
        <v>40</v>
      </c>
      <c r="Q2176" t="s">
        <v>220</v>
      </c>
      <c r="R2176" t="s">
        <v>42</v>
      </c>
      <c r="T2176">
        <v>6</v>
      </c>
      <c r="V2176">
        <v>69</v>
      </c>
      <c r="W2176">
        <v>73</v>
      </c>
      <c r="X2176">
        <v>575</v>
      </c>
      <c r="Y2176">
        <v>16787</v>
      </c>
      <c r="Z2176">
        <v>1559984</v>
      </c>
      <c r="AA2176">
        <v>92.93</v>
      </c>
      <c r="AB2176">
        <v>119.3450194</v>
      </c>
      <c r="AC2176">
        <v>-2.4617460530000002</v>
      </c>
      <c r="AD2176">
        <v>0.64</v>
      </c>
      <c r="AE2176">
        <v>55.77</v>
      </c>
      <c r="AF2176">
        <v>0</v>
      </c>
      <c r="AG2176">
        <v>1.28</v>
      </c>
      <c r="AH2176">
        <v>2.3E-2</v>
      </c>
      <c r="AI2176">
        <v>0.33329999999999999</v>
      </c>
      <c r="AK2176">
        <v>1</v>
      </c>
    </row>
    <row r="2177" spans="1:37" x14ac:dyDescent="0.25">
      <c r="A2177" s="18">
        <v>43977</v>
      </c>
      <c r="B2177" t="s">
        <v>229</v>
      </c>
      <c r="C2177" t="s">
        <v>183</v>
      </c>
      <c r="D2177">
        <v>34</v>
      </c>
      <c r="E2177">
        <v>2</v>
      </c>
      <c r="F2177">
        <v>37</v>
      </c>
      <c r="G2177">
        <v>-5</v>
      </c>
      <c r="H2177">
        <v>1348</v>
      </c>
      <c r="I2177">
        <v>67</v>
      </c>
      <c r="J2177">
        <v>498</v>
      </c>
      <c r="K2177">
        <v>783</v>
      </c>
      <c r="L2177" t="s">
        <v>13</v>
      </c>
      <c r="N2177" t="s">
        <v>183</v>
      </c>
      <c r="O2177" t="s">
        <v>39</v>
      </c>
      <c r="P2177" t="s">
        <v>40</v>
      </c>
      <c r="Q2177" t="s">
        <v>220</v>
      </c>
      <c r="R2177" t="s">
        <v>42</v>
      </c>
      <c r="T2177">
        <v>21</v>
      </c>
      <c r="U2177">
        <v>3</v>
      </c>
      <c r="V2177">
        <v>311</v>
      </c>
      <c r="W2177">
        <v>792</v>
      </c>
      <c r="X2177">
        <v>2255</v>
      </c>
      <c r="Y2177">
        <v>46717</v>
      </c>
      <c r="Z2177">
        <v>9426885</v>
      </c>
      <c r="AA2177">
        <v>201.78</v>
      </c>
      <c r="AB2177">
        <v>120.1620559</v>
      </c>
      <c r="AC2177">
        <v>-3.731080714</v>
      </c>
      <c r="AD2177">
        <v>3.61</v>
      </c>
      <c r="AE2177">
        <v>143</v>
      </c>
      <c r="AF2177">
        <v>0.21</v>
      </c>
      <c r="AG2177">
        <v>7.11</v>
      </c>
      <c r="AH2177">
        <v>4.9700000000000001E-2</v>
      </c>
      <c r="AI2177">
        <v>0.36940000000000001</v>
      </c>
      <c r="AJ2177">
        <v>1.55</v>
      </c>
      <c r="AK2177">
        <v>0.67</v>
      </c>
    </row>
    <row r="2178" spans="1:37" x14ac:dyDescent="0.25">
      <c r="A2178" s="18">
        <v>43977</v>
      </c>
      <c r="B2178" t="s">
        <v>238</v>
      </c>
      <c r="C2178" t="s">
        <v>184</v>
      </c>
      <c r="D2178">
        <v>0</v>
      </c>
      <c r="E2178">
        <v>0</v>
      </c>
      <c r="F2178">
        <v>2</v>
      </c>
      <c r="G2178">
        <v>-2</v>
      </c>
      <c r="H2178">
        <v>120</v>
      </c>
      <c r="I2178">
        <v>4</v>
      </c>
      <c r="J2178">
        <v>48</v>
      </c>
      <c r="K2178">
        <v>68</v>
      </c>
      <c r="L2178" t="s">
        <v>13</v>
      </c>
      <c r="N2178" t="s">
        <v>184</v>
      </c>
      <c r="O2178" t="s">
        <v>39</v>
      </c>
      <c r="P2178" t="s">
        <v>40</v>
      </c>
      <c r="Q2178" t="s">
        <v>220</v>
      </c>
      <c r="R2178" t="s">
        <v>42</v>
      </c>
      <c r="T2178">
        <v>12</v>
      </c>
      <c r="U2178">
        <v>1</v>
      </c>
      <c r="V2178">
        <v>175</v>
      </c>
      <c r="W2178">
        <v>175</v>
      </c>
      <c r="X2178">
        <v>1842</v>
      </c>
      <c r="Y2178">
        <v>61841</v>
      </c>
      <c r="Z2178">
        <v>2955567</v>
      </c>
      <c r="AA2178">
        <v>47.79</v>
      </c>
      <c r="AB2178">
        <v>121.2010927</v>
      </c>
      <c r="AC2178">
        <v>-1.00413668</v>
      </c>
      <c r="AD2178">
        <v>0</v>
      </c>
      <c r="AE2178">
        <v>40.6</v>
      </c>
      <c r="AF2178">
        <v>0</v>
      </c>
      <c r="AG2178">
        <v>1.35</v>
      </c>
      <c r="AH2178">
        <v>3.3300000000000003E-2</v>
      </c>
      <c r="AI2178">
        <v>0.4</v>
      </c>
      <c r="AJ2178">
        <v>1</v>
      </c>
      <c r="AK2178">
        <v>1</v>
      </c>
    </row>
    <row r="2179" spans="1:37" x14ac:dyDescent="0.25">
      <c r="A2179" s="18">
        <v>43977</v>
      </c>
      <c r="B2179" t="s">
        <v>219</v>
      </c>
      <c r="C2179" t="s">
        <v>185</v>
      </c>
      <c r="D2179">
        <v>0</v>
      </c>
      <c r="E2179">
        <v>0</v>
      </c>
      <c r="F2179">
        <v>49</v>
      </c>
      <c r="G2179">
        <v>-49</v>
      </c>
      <c r="H2179">
        <v>215</v>
      </c>
      <c r="I2179">
        <v>4</v>
      </c>
      <c r="J2179">
        <v>100</v>
      </c>
      <c r="K2179">
        <v>111</v>
      </c>
      <c r="L2179" t="s">
        <v>13</v>
      </c>
      <c r="N2179" t="s">
        <v>185</v>
      </c>
      <c r="O2179" t="s">
        <v>39</v>
      </c>
      <c r="P2179" t="s">
        <v>40</v>
      </c>
      <c r="Q2179" t="s">
        <v>220</v>
      </c>
      <c r="R2179" t="s">
        <v>42</v>
      </c>
      <c r="T2179">
        <v>15</v>
      </c>
      <c r="U2179">
        <v>2</v>
      </c>
      <c r="V2179">
        <v>219</v>
      </c>
      <c r="W2179">
        <v>377</v>
      </c>
      <c r="X2179">
        <v>1911</v>
      </c>
      <c r="Y2179">
        <v>38068</v>
      </c>
      <c r="Z2179">
        <v>2635461</v>
      </c>
      <c r="AA2179">
        <v>69.23</v>
      </c>
      <c r="AB2179">
        <v>122.070311</v>
      </c>
      <c r="AC2179">
        <v>-4.1246887929999998</v>
      </c>
      <c r="AD2179">
        <v>0</v>
      </c>
      <c r="AE2179">
        <v>81.58</v>
      </c>
      <c r="AF2179">
        <v>0</v>
      </c>
      <c r="AG2179">
        <v>1.52</v>
      </c>
      <c r="AH2179">
        <v>1.8599999999999998E-2</v>
      </c>
      <c r="AI2179">
        <v>0.46510000000000001</v>
      </c>
      <c r="AJ2179">
        <v>1</v>
      </c>
      <c r="AK2179">
        <v>1</v>
      </c>
    </row>
    <row r="2180" spans="1:37" x14ac:dyDescent="0.25">
      <c r="A2180" s="18">
        <v>43977</v>
      </c>
      <c r="B2180" t="s">
        <v>252</v>
      </c>
      <c r="C2180" t="s">
        <v>186</v>
      </c>
      <c r="D2180">
        <v>26</v>
      </c>
      <c r="E2180">
        <v>5</v>
      </c>
      <c r="F2180">
        <v>1</v>
      </c>
      <c r="G2180">
        <v>20</v>
      </c>
      <c r="H2180">
        <v>263</v>
      </c>
      <c r="I2180">
        <v>32</v>
      </c>
      <c r="J2180">
        <v>34</v>
      </c>
      <c r="K2180">
        <v>197</v>
      </c>
      <c r="L2180" t="s">
        <v>13</v>
      </c>
      <c r="N2180" t="s">
        <v>186</v>
      </c>
      <c r="O2180" t="s">
        <v>39</v>
      </c>
      <c r="P2180" t="s">
        <v>40</v>
      </c>
      <c r="Q2180" t="s">
        <v>220</v>
      </c>
      <c r="R2180" t="s">
        <v>42</v>
      </c>
      <c r="T2180">
        <v>11</v>
      </c>
      <c r="U2180">
        <v>4</v>
      </c>
      <c r="V2180">
        <v>171</v>
      </c>
      <c r="W2180">
        <v>332</v>
      </c>
      <c r="X2180">
        <v>1507</v>
      </c>
      <c r="Y2180">
        <v>13892</v>
      </c>
      <c r="Z2180">
        <v>2641884</v>
      </c>
      <c r="AA2180">
        <v>190.17</v>
      </c>
      <c r="AB2180">
        <v>124.5212396</v>
      </c>
      <c r="AC2180">
        <v>1.259638212</v>
      </c>
      <c r="AD2180">
        <v>9.84</v>
      </c>
      <c r="AE2180">
        <v>99.55</v>
      </c>
      <c r="AF2180">
        <v>1.89</v>
      </c>
      <c r="AG2180">
        <v>12.11</v>
      </c>
      <c r="AH2180">
        <v>0.1217</v>
      </c>
      <c r="AI2180">
        <v>0.1293</v>
      </c>
      <c r="AJ2180">
        <v>2.89</v>
      </c>
      <c r="AK2180">
        <v>5</v>
      </c>
    </row>
    <row r="2181" spans="1:37" x14ac:dyDescent="0.25">
      <c r="A2181" s="18">
        <v>43977</v>
      </c>
      <c r="B2181" t="s">
        <v>239</v>
      </c>
      <c r="C2181" t="s">
        <v>56</v>
      </c>
      <c r="D2181">
        <v>32</v>
      </c>
      <c r="E2181">
        <v>0</v>
      </c>
      <c r="F2181">
        <v>22</v>
      </c>
      <c r="G2181">
        <v>10</v>
      </c>
      <c r="H2181">
        <v>510</v>
      </c>
      <c r="I2181">
        <v>25</v>
      </c>
      <c r="J2181">
        <v>208</v>
      </c>
      <c r="K2181">
        <v>277</v>
      </c>
      <c r="L2181" t="s">
        <v>13</v>
      </c>
      <c r="N2181" t="s">
        <v>56</v>
      </c>
      <c r="O2181" t="s">
        <v>39</v>
      </c>
      <c r="P2181" t="s">
        <v>40</v>
      </c>
      <c r="Q2181" t="s">
        <v>226</v>
      </c>
      <c r="R2181" t="s">
        <v>215</v>
      </c>
      <c r="T2181">
        <v>12</v>
      </c>
      <c r="U2181">
        <v>7</v>
      </c>
      <c r="V2181">
        <v>179</v>
      </c>
      <c r="W2181">
        <v>230</v>
      </c>
      <c r="X2181">
        <v>928</v>
      </c>
      <c r="Y2181">
        <v>42013</v>
      </c>
      <c r="Z2181">
        <v>5519245</v>
      </c>
      <c r="AA2181">
        <v>131.37</v>
      </c>
      <c r="AB2181">
        <v>100.46506239999999</v>
      </c>
      <c r="AC2181">
        <v>-0.850253225</v>
      </c>
      <c r="AD2181">
        <v>5.8</v>
      </c>
      <c r="AE2181">
        <v>92.4</v>
      </c>
      <c r="AF2181">
        <v>0</v>
      </c>
      <c r="AG2181">
        <v>4.53</v>
      </c>
      <c r="AH2181">
        <v>4.9000000000000002E-2</v>
      </c>
      <c r="AI2181">
        <v>0.4078</v>
      </c>
      <c r="AK2181">
        <v>1</v>
      </c>
    </row>
    <row r="2182" spans="1:37" x14ac:dyDescent="0.25">
      <c r="A2182" s="18">
        <v>43977</v>
      </c>
      <c r="B2182" t="s">
        <v>243</v>
      </c>
      <c r="C2182" t="s">
        <v>156</v>
      </c>
      <c r="D2182">
        <v>58</v>
      </c>
      <c r="E2182">
        <v>0</v>
      </c>
      <c r="F2182">
        <v>0</v>
      </c>
      <c r="G2182">
        <v>58</v>
      </c>
      <c r="H2182">
        <v>863</v>
      </c>
      <c r="I2182">
        <v>28</v>
      </c>
      <c r="J2182">
        <v>113</v>
      </c>
      <c r="K2182">
        <v>722</v>
      </c>
      <c r="L2182" t="s">
        <v>13</v>
      </c>
      <c r="N2182" t="s">
        <v>156</v>
      </c>
      <c r="O2182" t="s">
        <v>39</v>
      </c>
      <c r="P2182" t="s">
        <v>40</v>
      </c>
      <c r="Q2182" t="s">
        <v>226</v>
      </c>
      <c r="R2182" t="s">
        <v>215</v>
      </c>
      <c r="T2182">
        <v>13</v>
      </c>
      <c r="U2182">
        <v>4</v>
      </c>
      <c r="V2182">
        <v>241</v>
      </c>
      <c r="W2182">
        <v>387</v>
      </c>
      <c r="X2182">
        <v>2853</v>
      </c>
      <c r="Y2182">
        <v>91592</v>
      </c>
      <c r="Z2182">
        <v>8217551</v>
      </c>
      <c r="AA2182">
        <v>89.72</v>
      </c>
      <c r="AB2182">
        <v>104.16946470000001</v>
      </c>
      <c r="AC2182">
        <v>-3.2162118080000002</v>
      </c>
      <c r="AD2182">
        <v>7.06</v>
      </c>
      <c r="AE2182">
        <v>105.02</v>
      </c>
      <c r="AF2182">
        <v>0</v>
      </c>
      <c r="AG2182">
        <v>3.41</v>
      </c>
      <c r="AH2182">
        <v>3.2399999999999998E-2</v>
      </c>
      <c r="AI2182">
        <v>0.13089999999999999</v>
      </c>
      <c r="AJ2182">
        <v>0.81</v>
      </c>
      <c r="AK2182">
        <v>1</v>
      </c>
    </row>
    <row r="2183" spans="1:37" x14ac:dyDescent="0.25">
      <c r="A2183" s="18">
        <v>43977</v>
      </c>
      <c r="B2183" t="s">
        <v>225</v>
      </c>
      <c r="C2183" t="s">
        <v>187</v>
      </c>
      <c r="D2183">
        <v>0</v>
      </c>
      <c r="E2183">
        <v>0</v>
      </c>
      <c r="F2183">
        <v>0</v>
      </c>
      <c r="G2183">
        <v>0</v>
      </c>
      <c r="H2183">
        <v>308</v>
      </c>
      <c r="I2183">
        <v>36</v>
      </c>
      <c r="J2183">
        <v>114</v>
      </c>
      <c r="K2183">
        <v>158</v>
      </c>
      <c r="L2183" t="s">
        <v>13</v>
      </c>
      <c r="N2183" t="s">
        <v>187</v>
      </c>
      <c r="O2183" t="s">
        <v>39</v>
      </c>
      <c r="P2183" t="s">
        <v>40</v>
      </c>
      <c r="Q2183" t="s">
        <v>226</v>
      </c>
      <c r="R2183" t="s">
        <v>215</v>
      </c>
      <c r="T2183">
        <v>25</v>
      </c>
      <c r="U2183">
        <v>8</v>
      </c>
      <c r="V2183">
        <v>450</v>
      </c>
      <c r="W2183">
        <v>693</v>
      </c>
      <c r="X2183">
        <v>5417</v>
      </c>
      <c r="Y2183">
        <v>72981</v>
      </c>
      <c r="Z2183">
        <v>14874889</v>
      </c>
      <c r="AA2183">
        <v>203.82</v>
      </c>
      <c r="AB2183">
        <v>99.051964420000004</v>
      </c>
      <c r="AC2183">
        <v>2.1918944530000002</v>
      </c>
      <c r="AD2183">
        <v>0</v>
      </c>
      <c r="AE2183">
        <v>20.71</v>
      </c>
      <c r="AF2183">
        <v>0</v>
      </c>
      <c r="AG2183">
        <v>2.42</v>
      </c>
      <c r="AH2183">
        <v>0.1169</v>
      </c>
      <c r="AI2183">
        <v>0.37009999999999998</v>
      </c>
      <c r="AJ2183">
        <v>0</v>
      </c>
      <c r="AK2183">
        <v>1</v>
      </c>
    </row>
    <row r="2184" spans="1:37" x14ac:dyDescent="0.25">
      <c r="A2184" s="18">
        <v>43978</v>
      </c>
      <c r="B2184" t="s">
        <v>235</v>
      </c>
      <c r="C2184" t="s">
        <v>157</v>
      </c>
      <c r="D2184">
        <v>0</v>
      </c>
      <c r="E2184">
        <v>0</v>
      </c>
      <c r="F2184">
        <v>0</v>
      </c>
      <c r="G2184">
        <v>0</v>
      </c>
      <c r="H2184">
        <v>19</v>
      </c>
      <c r="I2184">
        <v>1</v>
      </c>
      <c r="J2184">
        <v>17</v>
      </c>
      <c r="K2184">
        <v>1</v>
      </c>
      <c r="L2184" t="s">
        <v>13</v>
      </c>
      <c r="N2184" t="s">
        <v>157</v>
      </c>
      <c r="O2184" t="s">
        <v>39</v>
      </c>
      <c r="P2184" t="s">
        <v>40</v>
      </c>
      <c r="Q2184" t="s">
        <v>226</v>
      </c>
      <c r="R2184" t="s">
        <v>215</v>
      </c>
      <c r="S2184" t="s">
        <v>233</v>
      </c>
      <c r="T2184">
        <v>18</v>
      </c>
      <c r="U2184">
        <v>5</v>
      </c>
      <c r="V2184">
        <v>289</v>
      </c>
      <c r="X2184">
        <v>6497</v>
      </c>
      <c r="Y2184">
        <v>57956</v>
      </c>
      <c r="Z2184">
        <v>5247257</v>
      </c>
      <c r="AA2184">
        <v>90.54</v>
      </c>
      <c r="AB2184">
        <v>96.910521739999993</v>
      </c>
      <c r="AC2184">
        <v>4.2256146279999998</v>
      </c>
      <c r="AD2184">
        <v>0</v>
      </c>
      <c r="AE2184">
        <v>3.62</v>
      </c>
      <c r="AF2184">
        <v>0</v>
      </c>
      <c r="AG2184">
        <v>0.19</v>
      </c>
      <c r="AH2184">
        <v>5.2600000000000001E-2</v>
      </c>
      <c r="AI2184">
        <v>0.89470000000000005</v>
      </c>
      <c r="AJ2184">
        <v>1</v>
      </c>
      <c r="AK2184">
        <v>1</v>
      </c>
    </row>
    <row r="2185" spans="1:37" x14ac:dyDescent="0.25">
      <c r="A2185" s="18">
        <v>43978</v>
      </c>
      <c r="B2185" t="s">
        <v>37</v>
      </c>
      <c r="C2185" t="s">
        <v>38</v>
      </c>
      <c r="D2185">
        <v>8</v>
      </c>
      <c r="E2185">
        <v>0</v>
      </c>
      <c r="F2185">
        <v>7</v>
      </c>
      <c r="G2185">
        <v>1</v>
      </c>
      <c r="H2185">
        <v>406</v>
      </c>
      <c r="I2185">
        <v>2</v>
      </c>
      <c r="J2185">
        <v>295</v>
      </c>
      <c r="K2185">
        <v>109</v>
      </c>
      <c r="L2185" t="s">
        <v>13</v>
      </c>
      <c r="N2185" t="s">
        <v>38</v>
      </c>
      <c r="O2185" t="s">
        <v>39</v>
      </c>
      <c r="P2185" t="s">
        <v>40</v>
      </c>
      <c r="Q2185" t="s">
        <v>41</v>
      </c>
      <c r="R2185" t="s">
        <v>42</v>
      </c>
      <c r="T2185">
        <v>8</v>
      </c>
      <c r="U2185">
        <v>1</v>
      </c>
      <c r="V2185">
        <v>57</v>
      </c>
      <c r="W2185">
        <v>80</v>
      </c>
      <c r="X2185">
        <v>636</v>
      </c>
      <c r="Y2185">
        <v>5780</v>
      </c>
      <c r="Z2185">
        <v>4216171</v>
      </c>
      <c r="AA2185">
        <v>729.43</v>
      </c>
      <c r="AB2185">
        <v>115.1317136</v>
      </c>
      <c r="AC2185">
        <v>-8.3694716880000009</v>
      </c>
      <c r="AD2185">
        <v>1.9</v>
      </c>
      <c r="AE2185">
        <v>96.3</v>
      </c>
      <c r="AF2185">
        <v>0</v>
      </c>
      <c r="AG2185">
        <v>0.47</v>
      </c>
      <c r="AH2185">
        <v>4.8999999999999998E-3</v>
      </c>
      <c r="AI2185">
        <v>0.72660000000000002</v>
      </c>
      <c r="AJ2185">
        <v>0.73</v>
      </c>
      <c r="AK2185">
        <v>1</v>
      </c>
    </row>
    <row r="2186" spans="1:37" x14ac:dyDescent="0.25">
      <c r="A2186" s="18">
        <v>43978</v>
      </c>
      <c r="B2186" t="s">
        <v>218</v>
      </c>
      <c r="C2186" t="s">
        <v>158</v>
      </c>
      <c r="D2186">
        <v>10</v>
      </c>
      <c r="E2186">
        <v>0</v>
      </c>
      <c r="F2186">
        <v>3</v>
      </c>
      <c r="G2186">
        <v>7</v>
      </c>
      <c r="H2186">
        <v>759</v>
      </c>
      <c r="I2186">
        <v>65</v>
      </c>
      <c r="J2186">
        <v>181</v>
      </c>
      <c r="K2186">
        <v>513</v>
      </c>
      <c r="L2186" t="s">
        <v>13</v>
      </c>
      <c r="N2186" t="s">
        <v>158</v>
      </c>
      <c r="O2186" t="s">
        <v>39</v>
      </c>
      <c r="P2186" t="s">
        <v>40</v>
      </c>
      <c r="Q2186" t="s">
        <v>214</v>
      </c>
      <c r="R2186" t="s">
        <v>215</v>
      </c>
      <c r="T2186">
        <v>4</v>
      </c>
      <c r="U2186">
        <v>4</v>
      </c>
      <c r="V2186">
        <v>155</v>
      </c>
      <c r="W2186">
        <v>313</v>
      </c>
      <c r="X2186">
        <v>1238</v>
      </c>
      <c r="Y2186">
        <v>9663</v>
      </c>
      <c r="Z2186">
        <v>10722374</v>
      </c>
      <c r="AA2186">
        <v>1109.6400000000001</v>
      </c>
      <c r="AB2186">
        <v>106.1090043</v>
      </c>
      <c r="AC2186">
        <v>-6.4567363880000004</v>
      </c>
      <c r="AD2186">
        <v>0.93</v>
      </c>
      <c r="AE2186">
        <v>70.790000000000006</v>
      </c>
      <c r="AF2186">
        <v>0</v>
      </c>
      <c r="AG2186">
        <v>6.06</v>
      </c>
      <c r="AH2186">
        <v>8.5599999999999996E-2</v>
      </c>
      <c r="AI2186">
        <v>0.23849999999999999</v>
      </c>
      <c r="AJ2186">
        <v>0.56000000000000005</v>
      </c>
      <c r="AK2186">
        <v>1</v>
      </c>
    </row>
    <row r="2187" spans="1:37" x14ac:dyDescent="0.25">
      <c r="A2187" s="18">
        <v>43978</v>
      </c>
      <c r="B2187" t="s">
        <v>250</v>
      </c>
      <c r="C2187" t="s">
        <v>159</v>
      </c>
      <c r="D2187">
        <v>0</v>
      </c>
      <c r="E2187">
        <v>0</v>
      </c>
      <c r="F2187">
        <v>8</v>
      </c>
      <c r="G2187">
        <v>-8</v>
      </c>
      <c r="H2187">
        <v>69</v>
      </c>
      <c r="I2187">
        <v>3</v>
      </c>
      <c r="J2187">
        <v>19</v>
      </c>
      <c r="K2187">
        <v>47</v>
      </c>
      <c r="L2187" t="s">
        <v>13</v>
      </c>
      <c r="N2187" t="s">
        <v>159</v>
      </c>
      <c r="O2187" t="s">
        <v>39</v>
      </c>
      <c r="P2187" t="s">
        <v>40</v>
      </c>
      <c r="Q2187" t="s">
        <v>226</v>
      </c>
      <c r="R2187" t="s">
        <v>215</v>
      </c>
      <c r="T2187">
        <v>9</v>
      </c>
      <c r="U2187">
        <v>1</v>
      </c>
      <c r="V2187">
        <v>129</v>
      </c>
      <c r="W2187">
        <v>172</v>
      </c>
      <c r="X2187">
        <v>1341</v>
      </c>
      <c r="Y2187">
        <v>19919</v>
      </c>
      <c r="Z2187">
        <v>1999539</v>
      </c>
      <c r="AA2187">
        <v>100.38</v>
      </c>
      <c r="AB2187">
        <v>102.33842129999999</v>
      </c>
      <c r="AC2187">
        <v>-3.5335836270000001</v>
      </c>
      <c r="AD2187">
        <v>0</v>
      </c>
      <c r="AE2187">
        <v>34.51</v>
      </c>
      <c r="AF2187">
        <v>0</v>
      </c>
      <c r="AG2187">
        <v>1.5</v>
      </c>
      <c r="AH2187">
        <v>4.3499999999999997E-2</v>
      </c>
      <c r="AI2187">
        <v>0.27539999999999998</v>
      </c>
      <c r="AJ2187">
        <v>1</v>
      </c>
      <c r="AK2187">
        <v>0</v>
      </c>
    </row>
    <row r="2188" spans="1:37" x14ac:dyDescent="0.25">
      <c r="A2188" s="18">
        <v>43978</v>
      </c>
      <c r="B2188" t="s">
        <v>213</v>
      </c>
      <c r="C2188" t="s">
        <v>161</v>
      </c>
      <c r="D2188">
        <v>108</v>
      </c>
      <c r="E2188">
        <v>8</v>
      </c>
      <c r="F2188">
        <v>16</v>
      </c>
      <c r="G2188">
        <v>84</v>
      </c>
      <c r="H2188">
        <v>6286</v>
      </c>
      <c r="I2188">
        <v>474</v>
      </c>
      <c r="J2188">
        <v>1627</v>
      </c>
      <c r="K2188">
        <v>4185</v>
      </c>
      <c r="L2188" t="s">
        <v>13</v>
      </c>
      <c r="N2188" t="s">
        <v>161</v>
      </c>
      <c r="O2188" t="s">
        <v>39</v>
      </c>
      <c r="P2188" t="s">
        <v>40</v>
      </c>
      <c r="Q2188" t="s">
        <v>214</v>
      </c>
      <c r="R2188" t="s">
        <v>215</v>
      </c>
      <c r="S2188" t="s">
        <v>216</v>
      </c>
      <c r="T2188">
        <v>1</v>
      </c>
      <c r="U2188">
        <v>5</v>
      </c>
      <c r="V2188">
        <v>44</v>
      </c>
      <c r="W2188">
        <v>267</v>
      </c>
      <c r="Y2188">
        <v>664</v>
      </c>
      <c r="Z2188">
        <v>10846145</v>
      </c>
      <c r="AA2188">
        <v>16334.31</v>
      </c>
      <c r="AB2188">
        <v>106.8361183</v>
      </c>
      <c r="AC2188">
        <v>-6.2046989909999999</v>
      </c>
      <c r="AD2188">
        <v>9.9600000000000009</v>
      </c>
      <c r="AE2188">
        <v>579.55999999999995</v>
      </c>
      <c r="AF2188">
        <v>0.74</v>
      </c>
      <c r="AG2188">
        <v>43.7</v>
      </c>
      <c r="AH2188">
        <v>7.5399999999999995E-2</v>
      </c>
      <c r="AI2188">
        <v>0.25879999999999997</v>
      </c>
      <c r="AJ2188">
        <v>1.21</v>
      </c>
    </row>
    <row r="2189" spans="1:37" x14ac:dyDescent="0.25">
      <c r="A2189" s="18">
        <v>43978</v>
      </c>
      <c r="B2189" t="s">
        <v>223</v>
      </c>
      <c r="C2189" t="s">
        <v>160</v>
      </c>
      <c r="D2189">
        <v>2</v>
      </c>
      <c r="E2189">
        <v>0</v>
      </c>
      <c r="F2189">
        <v>9</v>
      </c>
      <c r="G2189">
        <v>-7</v>
      </c>
      <c r="H2189">
        <v>213</v>
      </c>
      <c r="I2189">
        <v>8</v>
      </c>
      <c r="J2189">
        <v>147</v>
      </c>
      <c r="K2189">
        <v>58</v>
      </c>
      <c r="L2189" t="s">
        <v>13</v>
      </c>
      <c r="N2189" t="s">
        <v>160</v>
      </c>
      <c r="O2189" t="s">
        <v>39</v>
      </c>
      <c r="P2189" t="s">
        <v>40</v>
      </c>
      <c r="Q2189" t="s">
        <v>214</v>
      </c>
      <c r="R2189" t="s">
        <v>215</v>
      </c>
      <c r="S2189" t="s">
        <v>224</v>
      </c>
      <c r="T2189">
        <v>4</v>
      </c>
      <c r="U2189">
        <v>1</v>
      </c>
      <c r="V2189">
        <v>78</v>
      </c>
      <c r="W2189">
        <v>46</v>
      </c>
      <c r="X2189">
        <v>392</v>
      </c>
      <c r="Y2189">
        <v>3133</v>
      </c>
      <c r="Z2189">
        <v>3631015</v>
      </c>
      <c r="AA2189">
        <v>1158.9000000000001</v>
      </c>
      <c r="AB2189">
        <v>110.4448783</v>
      </c>
      <c r="AC2189">
        <v>-7.8945018500000002</v>
      </c>
      <c r="AD2189">
        <v>0.55000000000000004</v>
      </c>
      <c r="AE2189">
        <v>58.66</v>
      </c>
      <c r="AF2189">
        <v>0</v>
      </c>
      <c r="AG2189">
        <v>2.2000000000000002</v>
      </c>
      <c r="AH2189">
        <v>3.7600000000000001E-2</v>
      </c>
      <c r="AI2189">
        <v>0.69010000000000005</v>
      </c>
      <c r="AK2189">
        <v>1</v>
      </c>
    </row>
    <row r="2190" spans="1:37" x14ac:dyDescent="0.25">
      <c r="A2190" s="18">
        <v>43978</v>
      </c>
      <c r="B2190" t="s">
        <v>254</v>
      </c>
      <c r="C2190" t="s">
        <v>162</v>
      </c>
      <c r="D2190">
        <v>2</v>
      </c>
      <c r="E2190">
        <v>0</v>
      </c>
      <c r="F2190">
        <v>0</v>
      </c>
      <c r="G2190">
        <v>2</v>
      </c>
      <c r="H2190">
        <v>60</v>
      </c>
      <c r="I2190">
        <v>2</v>
      </c>
      <c r="J2190">
        <v>18</v>
      </c>
      <c r="K2190">
        <v>40</v>
      </c>
      <c r="L2190" t="s">
        <v>13</v>
      </c>
      <c r="N2190" t="s">
        <v>162</v>
      </c>
      <c r="O2190" t="s">
        <v>39</v>
      </c>
      <c r="P2190" t="s">
        <v>40</v>
      </c>
      <c r="Q2190" t="s">
        <v>220</v>
      </c>
      <c r="R2190" t="s">
        <v>42</v>
      </c>
      <c r="T2190">
        <v>5</v>
      </c>
      <c r="U2190">
        <v>1</v>
      </c>
      <c r="V2190">
        <v>77</v>
      </c>
      <c r="W2190">
        <v>72</v>
      </c>
      <c r="X2190">
        <v>657</v>
      </c>
      <c r="Y2190">
        <v>11257</v>
      </c>
      <c r="Z2190">
        <v>1180651</v>
      </c>
      <c r="AA2190">
        <v>104.88</v>
      </c>
      <c r="AB2190">
        <v>122.37605809999999</v>
      </c>
      <c r="AC2190">
        <v>0.68700260400000002</v>
      </c>
      <c r="AD2190">
        <v>1.69</v>
      </c>
      <c r="AE2190">
        <v>50.82</v>
      </c>
      <c r="AF2190">
        <v>0</v>
      </c>
      <c r="AG2190">
        <v>1.69</v>
      </c>
      <c r="AH2190">
        <v>3.3300000000000003E-2</v>
      </c>
      <c r="AI2190">
        <v>0.3</v>
      </c>
      <c r="AK2190">
        <v>1</v>
      </c>
    </row>
    <row r="2191" spans="1:37" x14ac:dyDescent="0.25">
      <c r="A2191" s="18">
        <v>43978</v>
      </c>
      <c r="B2191" t="s">
        <v>246</v>
      </c>
      <c r="C2191" t="s">
        <v>163</v>
      </c>
      <c r="D2191">
        <v>0</v>
      </c>
      <c r="E2191">
        <v>0</v>
      </c>
      <c r="F2191">
        <v>0</v>
      </c>
      <c r="G2191">
        <v>0</v>
      </c>
      <c r="H2191">
        <v>96</v>
      </c>
      <c r="I2191">
        <v>0</v>
      </c>
      <c r="J2191">
        <v>15</v>
      </c>
      <c r="K2191">
        <v>81</v>
      </c>
      <c r="L2191" t="s">
        <v>13</v>
      </c>
      <c r="N2191" t="s">
        <v>163</v>
      </c>
      <c r="O2191" t="s">
        <v>39</v>
      </c>
      <c r="P2191" t="s">
        <v>40</v>
      </c>
      <c r="Q2191" t="s">
        <v>226</v>
      </c>
      <c r="R2191" t="s">
        <v>215</v>
      </c>
      <c r="T2191">
        <v>9</v>
      </c>
      <c r="U2191">
        <v>2</v>
      </c>
      <c r="V2191">
        <v>141</v>
      </c>
      <c r="W2191">
        <v>163</v>
      </c>
      <c r="X2191">
        <v>1399</v>
      </c>
      <c r="Y2191">
        <v>50058</v>
      </c>
      <c r="Z2191">
        <v>3493357</v>
      </c>
      <c r="AA2191">
        <v>69.790000000000006</v>
      </c>
      <c r="AB2191">
        <v>102.72364039999999</v>
      </c>
      <c r="AC2191">
        <v>-1.69769766</v>
      </c>
      <c r="AD2191">
        <v>0</v>
      </c>
      <c r="AE2191">
        <v>27.48</v>
      </c>
      <c r="AF2191">
        <v>0</v>
      </c>
      <c r="AG2191">
        <v>0</v>
      </c>
      <c r="AH2191">
        <v>0</v>
      </c>
      <c r="AI2191">
        <v>0.15629999999999999</v>
      </c>
      <c r="AJ2191">
        <v>1</v>
      </c>
      <c r="AK2191">
        <v>1</v>
      </c>
    </row>
    <row r="2192" spans="1:37" x14ac:dyDescent="0.25">
      <c r="A2192" s="18">
        <v>43978</v>
      </c>
      <c r="B2192" t="s">
        <v>217</v>
      </c>
      <c r="C2192" t="s">
        <v>164</v>
      </c>
      <c r="D2192">
        <v>23</v>
      </c>
      <c r="E2192">
        <v>5</v>
      </c>
      <c r="F2192">
        <v>36</v>
      </c>
      <c r="G2192">
        <v>-18</v>
      </c>
      <c r="H2192">
        <v>2136</v>
      </c>
      <c r="I2192">
        <v>137</v>
      </c>
      <c r="J2192">
        <v>538</v>
      </c>
      <c r="K2192">
        <v>1461</v>
      </c>
      <c r="L2192" t="s">
        <v>13</v>
      </c>
      <c r="N2192" t="s">
        <v>164</v>
      </c>
      <c r="O2192" t="s">
        <v>39</v>
      </c>
      <c r="P2192" t="s">
        <v>40</v>
      </c>
      <c r="Q2192" t="s">
        <v>214</v>
      </c>
      <c r="R2192" t="s">
        <v>215</v>
      </c>
      <c r="T2192">
        <v>18</v>
      </c>
      <c r="U2192">
        <v>9</v>
      </c>
      <c r="V2192">
        <v>627</v>
      </c>
      <c r="W2192">
        <v>645</v>
      </c>
      <c r="X2192">
        <v>5312</v>
      </c>
      <c r="Y2192">
        <v>35378</v>
      </c>
      <c r="Z2192">
        <v>45161325</v>
      </c>
      <c r="AA2192">
        <v>1276.55</v>
      </c>
      <c r="AB2192">
        <v>107.60370829999999</v>
      </c>
      <c r="AC2192">
        <v>-6.9204320829999997</v>
      </c>
      <c r="AD2192">
        <v>0.51</v>
      </c>
      <c r="AE2192">
        <v>47.3</v>
      </c>
      <c r="AF2192">
        <v>0.11</v>
      </c>
      <c r="AG2192">
        <v>3.03</v>
      </c>
      <c r="AH2192">
        <v>6.4100000000000004E-2</v>
      </c>
      <c r="AI2192">
        <v>0.25190000000000001</v>
      </c>
      <c r="AJ2192">
        <v>1.44</v>
      </c>
      <c r="AK2192">
        <v>0.56000000000000005</v>
      </c>
    </row>
    <row r="2193" spans="1:37" x14ac:dyDescent="0.25">
      <c r="A2193" s="18">
        <v>43978</v>
      </c>
      <c r="B2193" t="s">
        <v>227</v>
      </c>
      <c r="C2193" t="s">
        <v>165</v>
      </c>
      <c r="D2193">
        <v>11</v>
      </c>
      <c r="E2193">
        <v>0</v>
      </c>
      <c r="F2193">
        <v>0</v>
      </c>
      <c r="G2193">
        <v>11</v>
      </c>
      <c r="H2193">
        <v>1315</v>
      </c>
      <c r="I2193">
        <v>61</v>
      </c>
      <c r="J2193">
        <v>272</v>
      </c>
      <c r="K2193">
        <v>982</v>
      </c>
      <c r="L2193" t="s">
        <v>13</v>
      </c>
      <c r="N2193" t="s">
        <v>165</v>
      </c>
      <c r="O2193" t="s">
        <v>39</v>
      </c>
      <c r="P2193" t="s">
        <v>40</v>
      </c>
      <c r="Q2193" t="s">
        <v>214</v>
      </c>
      <c r="R2193" t="s">
        <v>215</v>
      </c>
      <c r="T2193">
        <v>29</v>
      </c>
      <c r="U2193">
        <v>6</v>
      </c>
      <c r="V2193">
        <v>576</v>
      </c>
      <c r="W2193">
        <v>753</v>
      </c>
      <c r="X2193">
        <v>7809</v>
      </c>
      <c r="Y2193">
        <v>32801</v>
      </c>
      <c r="Z2193">
        <v>36364072</v>
      </c>
      <c r="AA2193">
        <v>1108.6400000000001</v>
      </c>
      <c r="AB2193">
        <v>110.20111489999999</v>
      </c>
      <c r="AC2193">
        <v>-7.2590971770000001</v>
      </c>
      <c r="AD2193">
        <v>0.3</v>
      </c>
      <c r="AE2193">
        <v>36.159999999999997</v>
      </c>
      <c r="AF2193">
        <v>0</v>
      </c>
      <c r="AG2193">
        <v>1.68</v>
      </c>
      <c r="AH2193">
        <v>4.6399999999999997E-2</v>
      </c>
      <c r="AI2193">
        <v>0.20680000000000001</v>
      </c>
      <c r="AJ2193">
        <v>2.75</v>
      </c>
      <c r="AK2193">
        <v>1</v>
      </c>
    </row>
    <row r="2194" spans="1:37" x14ac:dyDescent="0.25">
      <c r="A2194" s="18">
        <v>43978</v>
      </c>
      <c r="B2194" t="s">
        <v>228</v>
      </c>
      <c r="C2194" t="s">
        <v>166</v>
      </c>
      <c r="D2194">
        <v>179</v>
      </c>
      <c r="E2194">
        <v>19</v>
      </c>
      <c r="F2194">
        <v>16</v>
      </c>
      <c r="G2194">
        <v>144</v>
      </c>
      <c r="H2194">
        <v>4048</v>
      </c>
      <c r="I2194">
        <v>317</v>
      </c>
      <c r="J2194">
        <v>510</v>
      </c>
      <c r="K2194">
        <v>3221</v>
      </c>
      <c r="L2194" t="s">
        <v>13</v>
      </c>
      <c r="N2194" t="s">
        <v>166</v>
      </c>
      <c r="O2194" t="s">
        <v>39</v>
      </c>
      <c r="P2194" t="s">
        <v>40</v>
      </c>
      <c r="Q2194" t="s">
        <v>214</v>
      </c>
      <c r="R2194" t="s">
        <v>215</v>
      </c>
      <c r="T2194">
        <v>29</v>
      </c>
      <c r="U2194">
        <v>9</v>
      </c>
      <c r="V2194">
        <v>666</v>
      </c>
      <c r="W2194">
        <v>777</v>
      </c>
      <c r="X2194">
        <v>7724</v>
      </c>
      <c r="Y2194">
        <v>47803</v>
      </c>
      <c r="Z2194">
        <v>40479023</v>
      </c>
      <c r="AA2194">
        <v>846.78</v>
      </c>
      <c r="AB2194">
        <v>112.7329414</v>
      </c>
      <c r="AC2194">
        <v>-7.7233455790000001</v>
      </c>
      <c r="AD2194">
        <v>4.42</v>
      </c>
      <c r="AE2194">
        <v>100</v>
      </c>
      <c r="AF2194">
        <v>0.47</v>
      </c>
      <c r="AG2194">
        <v>7.83</v>
      </c>
      <c r="AH2194">
        <v>7.8299999999999995E-2</v>
      </c>
      <c r="AI2194">
        <v>0.126</v>
      </c>
      <c r="AJ2194">
        <v>2.93</v>
      </c>
      <c r="AK2194">
        <v>2.11</v>
      </c>
    </row>
    <row r="2195" spans="1:37" x14ac:dyDescent="0.25">
      <c r="A2195" s="18">
        <v>43978</v>
      </c>
      <c r="B2195" t="s">
        <v>244</v>
      </c>
      <c r="C2195" t="s">
        <v>167</v>
      </c>
      <c r="D2195">
        <v>7</v>
      </c>
      <c r="E2195">
        <v>0</v>
      </c>
      <c r="F2195">
        <v>0</v>
      </c>
      <c r="G2195">
        <v>7</v>
      </c>
      <c r="H2195">
        <v>180</v>
      </c>
      <c r="I2195">
        <v>2</v>
      </c>
      <c r="J2195">
        <v>43</v>
      </c>
      <c r="K2195">
        <v>135</v>
      </c>
      <c r="L2195" t="s">
        <v>13</v>
      </c>
      <c r="N2195" t="s">
        <v>167</v>
      </c>
      <c r="O2195" t="s">
        <v>39</v>
      </c>
      <c r="P2195" t="s">
        <v>40</v>
      </c>
      <c r="Q2195" t="s">
        <v>222</v>
      </c>
      <c r="R2195" t="s">
        <v>215</v>
      </c>
      <c r="T2195">
        <v>12</v>
      </c>
      <c r="U2195">
        <v>2</v>
      </c>
      <c r="V2195">
        <v>174</v>
      </c>
      <c r="W2195">
        <v>99</v>
      </c>
      <c r="X2195">
        <v>2031</v>
      </c>
      <c r="Y2195">
        <v>147307</v>
      </c>
      <c r="Z2195">
        <v>5422814</v>
      </c>
      <c r="AA2195">
        <v>36.81</v>
      </c>
      <c r="AB2195">
        <v>111.1211776</v>
      </c>
      <c r="AC2195">
        <v>-8.6474572E-2</v>
      </c>
      <c r="AD2195">
        <v>1.29</v>
      </c>
      <c r="AE2195">
        <v>33.19</v>
      </c>
      <c r="AF2195">
        <v>0</v>
      </c>
      <c r="AG2195">
        <v>0.37</v>
      </c>
      <c r="AH2195">
        <v>1.11E-2</v>
      </c>
      <c r="AI2195">
        <v>0.2389</v>
      </c>
      <c r="AJ2195">
        <v>7</v>
      </c>
      <c r="AK2195">
        <v>1</v>
      </c>
    </row>
    <row r="2196" spans="1:37" x14ac:dyDescent="0.25">
      <c r="A2196" s="18">
        <v>43978</v>
      </c>
      <c r="B2196" t="s">
        <v>247</v>
      </c>
      <c r="C2196" t="s">
        <v>168</v>
      </c>
      <c r="D2196">
        <v>73</v>
      </c>
      <c r="E2196">
        <v>0</v>
      </c>
      <c r="F2196">
        <v>0</v>
      </c>
      <c r="G2196">
        <v>73</v>
      </c>
      <c r="H2196">
        <v>700</v>
      </c>
      <c r="I2196">
        <v>74</v>
      </c>
      <c r="J2196">
        <v>80</v>
      </c>
      <c r="K2196">
        <v>546</v>
      </c>
      <c r="L2196" t="s">
        <v>13</v>
      </c>
      <c r="N2196" t="s">
        <v>168</v>
      </c>
      <c r="O2196" t="s">
        <v>39</v>
      </c>
      <c r="P2196" t="s">
        <v>40</v>
      </c>
      <c r="Q2196" t="s">
        <v>222</v>
      </c>
      <c r="R2196" t="s">
        <v>42</v>
      </c>
      <c r="T2196">
        <v>11</v>
      </c>
      <c r="U2196">
        <v>2</v>
      </c>
      <c r="V2196">
        <v>153</v>
      </c>
      <c r="W2196">
        <v>144</v>
      </c>
      <c r="X2196">
        <v>1864</v>
      </c>
      <c r="Y2196">
        <v>38744</v>
      </c>
      <c r="Z2196">
        <v>4023049</v>
      </c>
      <c r="AA2196">
        <v>103.84</v>
      </c>
      <c r="AB2196">
        <v>115.4385783</v>
      </c>
      <c r="AC2196">
        <v>-2.993594979</v>
      </c>
      <c r="AD2196">
        <v>18.149999999999999</v>
      </c>
      <c r="AE2196">
        <v>174</v>
      </c>
      <c r="AF2196">
        <v>0</v>
      </c>
      <c r="AG2196">
        <v>18.39</v>
      </c>
      <c r="AH2196">
        <v>0.1057</v>
      </c>
      <c r="AI2196">
        <v>0.1143</v>
      </c>
      <c r="AJ2196">
        <v>2.61</v>
      </c>
      <c r="AK2196">
        <v>0</v>
      </c>
    </row>
    <row r="2197" spans="1:37" x14ac:dyDescent="0.25">
      <c r="A2197" s="18">
        <v>43978</v>
      </c>
      <c r="B2197" t="s">
        <v>236</v>
      </c>
      <c r="C2197" t="s">
        <v>169</v>
      </c>
      <c r="D2197">
        <v>8</v>
      </c>
      <c r="E2197">
        <v>0</v>
      </c>
      <c r="F2197">
        <v>0</v>
      </c>
      <c r="G2197">
        <v>8</v>
      </c>
      <c r="H2197">
        <v>324</v>
      </c>
      <c r="I2197">
        <v>16</v>
      </c>
      <c r="J2197">
        <v>113</v>
      </c>
      <c r="K2197">
        <v>195</v>
      </c>
      <c r="L2197" t="s">
        <v>13</v>
      </c>
      <c r="N2197" t="s">
        <v>169</v>
      </c>
      <c r="O2197" t="s">
        <v>39</v>
      </c>
      <c r="P2197" t="s">
        <v>40</v>
      </c>
      <c r="Q2197" t="s">
        <v>222</v>
      </c>
      <c r="R2197" t="s">
        <v>215</v>
      </c>
      <c r="T2197">
        <v>13</v>
      </c>
      <c r="U2197">
        <v>1</v>
      </c>
      <c r="V2197">
        <v>136</v>
      </c>
      <c r="W2197">
        <v>139</v>
      </c>
      <c r="X2197">
        <v>1432</v>
      </c>
      <c r="Y2197">
        <v>153565</v>
      </c>
      <c r="Z2197">
        <v>2570289</v>
      </c>
      <c r="AA2197">
        <v>16.739999999999998</v>
      </c>
      <c r="AB2197">
        <v>113.41765359999999</v>
      </c>
      <c r="AC2197">
        <v>-1.6024846530000001</v>
      </c>
      <c r="AD2197">
        <v>3.11</v>
      </c>
      <c r="AE2197">
        <v>126.06</v>
      </c>
      <c r="AF2197">
        <v>0</v>
      </c>
      <c r="AG2197">
        <v>6.22</v>
      </c>
      <c r="AH2197">
        <v>4.9399999999999999E-2</v>
      </c>
      <c r="AI2197">
        <v>0.3488</v>
      </c>
      <c r="AJ2197">
        <v>0.67</v>
      </c>
      <c r="AK2197">
        <v>1</v>
      </c>
    </row>
    <row r="2198" spans="1:37" x14ac:dyDescent="0.25">
      <c r="A2198" s="18">
        <v>43978</v>
      </c>
      <c r="B2198" t="s">
        <v>221</v>
      </c>
      <c r="C2198" t="s">
        <v>170</v>
      </c>
      <c r="D2198">
        <v>3</v>
      </c>
      <c r="E2198">
        <v>0</v>
      </c>
      <c r="F2198">
        <v>5</v>
      </c>
      <c r="G2198">
        <v>-2</v>
      </c>
      <c r="H2198">
        <v>277</v>
      </c>
      <c r="I2198">
        <v>3</v>
      </c>
      <c r="J2198">
        <v>126</v>
      </c>
      <c r="K2198">
        <v>148</v>
      </c>
      <c r="L2198" t="s">
        <v>13</v>
      </c>
      <c r="N2198" t="s">
        <v>170</v>
      </c>
      <c r="O2198" t="s">
        <v>39</v>
      </c>
      <c r="P2198" t="s">
        <v>40</v>
      </c>
      <c r="Q2198" t="s">
        <v>222</v>
      </c>
      <c r="R2198" t="s">
        <v>42</v>
      </c>
      <c r="T2198">
        <v>7</v>
      </c>
      <c r="U2198">
        <v>3</v>
      </c>
      <c r="V2198">
        <v>103</v>
      </c>
      <c r="W2198">
        <v>197</v>
      </c>
      <c r="X2198">
        <v>841</v>
      </c>
      <c r="Y2198">
        <v>129067</v>
      </c>
      <c r="Z2198">
        <v>3552191</v>
      </c>
      <c r="AA2198">
        <v>27.52</v>
      </c>
      <c r="AB2198">
        <v>116.4684405</v>
      </c>
      <c r="AC2198">
        <v>0.45385803000000002</v>
      </c>
      <c r="AD2198">
        <v>0.84</v>
      </c>
      <c r="AE2198">
        <v>77.98</v>
      </c>
      <c r="AF2198">
        <v>0</v>
      </c>
      <c r="AG2198">
        <v>0.84</v>
      </c>
      <c r="AH2198">
        <v>1.0800000000000001E-2</v>
      </c>
      <c r="AI2198">
        <v>0.45490000000000003</v>
      </c>
      <c r="AJ2198">
        <v>3</v>
      </c>
      <c r="AK2198">
        <v>1</v>
      </c>
    </row>
    <row r="2199" spans="1:37" x14ac:dyDescent="0.25">
      <c r="A2199" s="18">
        <v>43978</v>
      </c>
      <c r="B2199" t="s">
        <v>241</v>
      </c>
      <c r="C2199" t="s">
        <v>171</v>
      </c>
      <c r="D2199">
        <v>1</v>
      </c>
      <c r="E2199">
        <v>0</v>
      </c>
      <c r="F2199">
        <v>0</v>
      </c>
      <c r="G2199">
        <v>1</v>
      </c>
      <c r="H2199">
        <v>165</v>
      </c>
      <c r="I2199">
        <v>2</v>
      </c>
      <c r="J2199">
        <v>69</v>
      </c>
      <c r="K2199">
        <v>94</v>
      </c>
      <c r="L2199" t="s">
        <v>13</v>
      </c>
      <c r="N2199" t="s">
        <v>171</v>
      </c>
      <c r="O2199" t="s">
        <v>39</v>
      </c>
      <c r="P2199" t="s">
        <v>40</v>
      </c>
      <c r="Q2199" t="s">
        <v>222</v>
      </c>
      <c r="R2199" t="s">
        <v>42</v>
      </c>
      <c r="T2199">
        <v>4</v>
      </c>
      <c r="U2199">
        <v>1</v>
      </c>
      <c r="V2199">
        <v>53</v>
      </c>
      <c r="W2199">
        <v>35</v>
      </c>
      <c r="X2199">
        <v>447</v>
      </c>
      <c r="Y2199">
        <v>75468</v>
      </c>
      <c r="Z2199">
        <v>648407</v>
      </c>
      <c r="AA2199">
        <v>8.59</v>
      </c>
      <c r="AB2199">
        <v>116.2188791</v>
      </c>
      <c r="AC2199">
        <v>2.8910126209999998</v>
      </c>
      <c r="AD2199">
        <v>1.54</v>
      </c>
      <c r="AE2199">
        <v>254.47</v>
      </c>
      <c r="AF2199">
        <v>0</v>
      </c>
      <c r="AG2199">
        <v>3.08</v>
      </c>
      <c r="AH2199">
        <v>1.21E-2</v>
      </c>
      <c r="AI2199">
        <v>0.41820000000000002</v>
      </c>
      <c r="AK2199">
        <v>0</v>
      </c>
    </row>
    <row r="2200" spans="1:37" x14ac:dyDescent="0.25">
      <c r="A2200" s="18">
        <v>43978</v>
      </c>
      <c r="B2200" t="s">
        <v>248</v>
      </c>
      <c r="C2200" t="s">
        <v>172</v>
      </c>
      <c r="D2200">
        <v>3</v>
      </c>
      <c r="E2200">
        <v>0</v>
      </c>
      <c r="F2200">
        <v>0</v>
      </c>
      <c r="G2200">
        <v>3</v>
      </c>
      <c r="H2200">
        <v>42</v>
      </c>
      <c r="I2200">
        <v>1</v>
      </c>
      <c r="J2200">
        <v>27</v>
      </c>
      <c r="K2200">
        <v>14</v>
      </c>
      <c r="L2200" t="s">
        <v>13</v>
      </c>
      <c r="N2200" t="s">
        <v>172</v>
      </c>
      <c r="O2200" t="s">
        <v>39</v>
      </c>
      <c r="P2200" t="s">
        <v>40</v>
      </c>
      <c r="Q2200" t="s">
        <v>226</v>
      </c>
      <c r="R2200" t="s">
        <v>215</v>
      </c>
      <c r="T2200">
        <v>6</v>
      </c>
      <c r="U2200">
        <v>1</v>
      </c>
      <c r="V2200">
        <v>47</v>
      </c>
      <c r="W2200">
        <v>82</v>
      </c>
      <c r="X2200">
        <v>309</v>
      </c>
      <c r="Y2200">
        <v>16424</v>
      </c>
      <c r="Z2200">
        <v>1379767</v>
      </c>
      <c r="AA2200">
        <v>84.01</v>
      </c>
      <c r="AB2200">
        <v>106.5499324</v>
      </c>
      <c r="AC2200">
        <v>-2.4474441269999998</v>
      </c>
      <c r="AD2200">
        <v>2.17</v>
      </c>
      <c r="AE2200">
        <v>30.44</v>
      </c>
      <c r="AF2200">
        <v>0</v>
      </c>
      <c r="AG2200">
        <v>0.72</v>
      </c>
      <c r="AH2200">
        <v>2.3800000000000002E-2</v>
      </c>
      <c r="AI2200">
        <v>0.64290000000000003</v>
      </c>
      <c r="AK2200">
        <v>1</v>
      </c>
    </row>
    <row r="2201" spans="1:37" x14ac:dyDescent="0.25">
      <c r="A2201" s="18">
        <v>43978</v>
      </c>
      <c r="B2201" t="s">
        <v>249</v>
      </c>
      <c r="C2201" t="s">
        <v>173</v>
      </c>
      <c r="D2201">
        <v>8</v>
      </c>
      <c r="E2201">
        <v>0</v>
      </c>
      <c r="F2201">
        <v>2</v>
      </c>
      <c r="G2201">
        <v>6</v>
      </c>
      <c r="H2201">
        <v>156</v>
      </c>
      <c r="I2201">
        <v>13</v>
      </c>
      <c r="J2201">
        <v>89</v>
      </c>
      <c r="K2201">
        <v>54</v>
      </c>
      <c r="L2201" t="s">
        <v>13</v>
      </c>
      <c r="N2201" t="s">
        <v>173</v>
      </c>
      <c r="O2201" t="s">
        <v>39</v>
      </c>
      <c r="P2201" t="s">
        <v>40</v>
      </c>
      <c r="Q2201" t="s">
        <v>226</v>
      </c>
      <c r="R2201" t="s">
        <v>215</v>
      </c>
      <c r="T2201">
        <v>5</v>
      </c>
      <c r="U2201">
        <v>2</v>
      </c>
      <c r="V2201">
        <v>75</v>
      </c>
      <c r="W2201">
        <v>142</v>
      </c>
      <c r="X2201">
        <v>275</v>
      </c>
      <c r="Y2201">
        <v>8202</v>
      </c>
      <c r="Z2201">
        <v>1929400</v>
      </c>
      <c r="AA2201">
        <v>235.24</v>
      </c>
      <c r="AB2201">
        <v>108.261746</v>
      </c>
      <c r="AC2201">
        <v>3.9163459999999999</v>
      </c>
      <c r="AD2201">
        <v>4.1500000000000004</v>
      </c>
      <c r="AE2201">
        <v>80.849999999999994</v>
      </c>
      <c r="AF2201">
        <v>0</v>
      </c>
      <c r="AG2201">
        <v>6.74</v>
      </c>
      <c r="AH2201">
        <v>8.3299999999999999E-2</v>
      </c>
      <c r="AI2201">
        <v>0.57050000000000001</v>
      </c>
      <c r="AK2201">
        <v>0</v>
      </c>
    </row>
    <row r="2202" spans="1:37" x14ac:dyDescent="0.25">
      <c r="A2202" s="18">
        <v>43978</v>
      </c>
      <c r="B2202" t="s">
        <v>237</v>
      </c>
      <c r="C2202" t="s">
        <v>174</v>
      </c>
      <c r="D2202">
        <v>2</v>
      </c>
      <c r="E2202">
        <v>0</v>
      </c>
      <c r="F2202">
        <v>0</v>
      </c>
      <c r="G2202">
        <v>2</v>
      </c>
      <c r="H2202">
        <v>118</v>
      </c>
      <c r="I2202">
        <v>11</v>
      </c>
      <c r="J2202">
        <v>47</v>
      </c>
      <c r="K2202">
        <v>60</v>
      </c>
      <c r="L2202" t="s">
        <v>13</v>
      </c>
      <c r="N2202" t="s">
        <v>174</v>
      </c>
      <c r="O2202" t="s">
        <v>39</v>
      </c>
      <c r="P2202" t="s">
        <v>40</v>
      </c>
      <c r="Q2202" t="s">
        <v>226</v>
      </c>
      <c r="R2202" t="s">
        <v>215</v>
      </c>
      <c r="T2202">
        <v>13</v>
      </c>
      <c r="U2202">
        <v>2</v>
      </c>
      <c r="V2202">
        <v>228</v>
      </c>
      <c r="W2202">
        <v>205</v>
      </c>
      <c r="X2202">
        <v>2435</v>
      </c>
      <c r="Y2202">
        <v>34624</v>
      </c>
      <c r="Z2202">
        <v>9095591</v>
      </c>
      <c r="AA2202">
        <v>262.7</v>
      </c>
      <c r="AB2202">
        <v>105.0214366</v>
      </c>
      <c r="AC2202">
        <v>-4.9167929749999999</v>
      </c>
      <c r="AD2202">
        <v>0.22</v>
      </c>
      <c r="AE2202">
        <v>12.97</v>
      </c>
      <c r="AF2202">
        <v>0</v>
      </c>
      <c r="AG2202">
        <v>1.21</v>
      </c>
      <c r="AH2202">
        <v>9.3200000000000005E-2</v>
      </c>
      <c r="AI2202">
        <v>0.39829999999999999</v>
      </c>
      <c r="AK2202">
        <v>1</v>
      </c>
    </row>
    <row r="2203" spans="1:37" x14ac:dyDescent="0.25">
      <c r="A2203" s="18">
        <v>43978</v>
      </c>
      <c r="B2203" t="s">
        <v>230</v>
      </c>
      <c r="C2203" t="s">
        <v>175</v>
      </c>
      <c r="D2203">
        <v>10</v>
      </c>
      <c r="E2203">
        <v>1</v>
      </c>
      <c r="F2203">
        <v>7</v>
      </c>
      <c r="G2203">
        <v>2</v>
      </c>
      <c r="H2203">
        <v>170</v>
      </c>
      <c r="I2203">
        <v>8</v>
      </c>
      <c r="J2203">
        <v>33</v>
      </c>
      <c r="K2203">
        <v>129</v>
      </c>
      <c r="L2203" t="s">
        <v>13</v>
      </c>
      <c r="N2203" t="s">
        <v>175</v>
      </c>
      <c r="O2203" t="s">
        <v>39</v>
      </c>
      <c r="P2203" t="s">
        <v>40</v>
      </c>
      <c r="Q2203" t="s">
        <v>175</v>
      </c>
      <c r="R2203" t="s">
        <v>231</v>
      </c>
      <c r="T2203">
        <v>9</v>
      </c>
      <c r="U2203">
        <v>2</v>
      </c>
      <c r="V2203">
        <v>118</v>
      </c>
      <c r="W2203">
        <v>35</v>
      </c>
      <c r="X2203">
        <v>1198</v>
      </c>
      <c r="Y2203">
        <v>46914</v>
      </c>
      <c r="Z2203">
        <v>1847097</v>
      </c>
      <c r="AA2203">
        <v>39.369999999999997</v>
      </c>
      <c r="AB2203">
        <v>129.57679200000001</v>
      </c>
      <c r="AC2203">
        <v>-3.1925720000000002</v>
      </c>
      <c r="AD2203">
        <v>5.41</v>
      </c>
      <c r="AE2203">
        <v>92.04</v>
      </c>
      <c r="AF2203">
        <v>0.54</v>
      </c>
      <c r="AG2203">
        <v>4.33</v>
      </c>
      <c r="AH2203">
        <v>4.7100000000000003E-2</v>
      </c>
      <c r="AI2203">
        <v>0.19409999999999999</v>
      </c>
    </row>
    <row r="2204" spans="1:37" x14ac:dyDescent="0.25">
      <c r="A2204" s="18">
        <v>43978</v>
      </c>
      <c r="B2204" t="s">
        <v>234</v>
      </c>
      <c r="C2204" t="s">
        <v>176</v>
      </c>
      <c r="D2204">
        <v>1</v>
      </c>
      <c r="E2204">
        <v>0</v>
      </c>
      <c r="F2204">
        <v>4</v>
      </c>
      <c r="G2204">
        <v>-3</v>
      </c>
      <c r="H2204">
        <v>119</v>
      </c>
      <c r="I2204">
        <v>6</v>
      </c>
      <c r="J2204">
        <v>21</v>
      </c>
      <c r="K2204">
        <v>92</v>
      </c>
      <c r="L2204" t="s">
        <v>13</v>
      </c>
      <c r="N2204" t="s">
        <v>176</v>
      </c>
      <c r="O2204" t="s">
        <v>39</v>
      </c>
      <c r="P2204" t="s">
        <v>40</v>
      </c>
      <c r="Q2204" t="s">
        <v>175</v>
      </c>
      <c r="R2204" t="s">
        <v>231</v>
      </c>
      <c r="T2204">
        <v>8</v>
      </c>
      <c r="U2204">
        <v>2</v>
      </c>
      <c r="V2204">
        <v>116</v>
      </c>
      <c r="W2204">
        <v>118</v>
      </c>
      <c r="X2204">
        <v>1063</v>
      </c>
      <c r="Y2204">
        <v>31983</v>
      </c>
      <c r="Z2204">
        <v>1307803</v>
      </c>
      <c r="AA2204">
        <v>40.89</v>
      </c>
      <c r="AB2204">
        <v>127.5391072</v>
      </c>
      <c r="AC2204">
        <v>0.212036949</v>
      </c>
      <c r="AD2204">
        <v>0.76</v>
      </c>
      <c r="AE2204">
        <v>90.99</v>
      </c>
      <c r="AF2204">
        <v>0</v>
      </c>
      <c r="AG2204">
        <v>4.59</v>
      </c>
      <c r="AH2204">
        <v>5.04E-2</v>
      </c>
      <c r="AI2204">
        <v>0.17649999999999999</v>
      </c>
      <c r="AJ2204">
        <v>0.09</v>
      </c>
      <c r="AK2204">
        <v>0</v>
      </c>
    </row>
    <row r="2205" spans="1:37" x14ac:dyDescent="0.25">
      <c r="A2205" s="18">
        <v>43978</v>
      </c>
      <c r="B2205" t="s">
        <v>251</v>
      </c>
      <c r="C2205" t="s">
        <v>177</v>
      </c>
      <c r="D2205">
        <v>49</v>
      </c>
      <c r="E2205">
        <v>1</v>
      </c>
      <c r="F2205">
        <v>14</v>
      </c>
      <c r="G2205">
        <v>34</v>
      </c>
      <c r="H2205">
        <v>535</v>
      </c>
      <c r="I2205">
        <v>9</v>
      </c>
      <c r="J2205">
        <v>272</v>
      </c>
      <c r="K2205">
        <v>254</v>
      </c>
      <c r="L2205" t="s">
        <v>13</v>
      </c>
      <c r="N2205" t="s">
        <v>177</v>
      </c>
      <c r="O2205" t="s">
        <v>39</v>
      </c>
      <c r="P2205" t="s">
        <v>40</v>
      </c>
      <c r="Q2205" t="s">
        <v>41</v>
      </c>
      <c r="R2205" t="s">
        <v>42</v>
      </c>
      <c r="T2205">
        <v>8</v>
      </c>
      <c r="U2205">
        <v>2</v>
      </c>
      <c r="V2205">
        <v>117</v>
      </c>
      <c r="W2205">
        <v>145</v>
      </c>
      <c r="X2205">
        <v>995</v>
      </c>
      <c r="Y2205">
        <v>18572</v>
      </c>
      <c r="Z2205">
        <v>5270247</v>
      </c>
      <c r="AA2205">
        <v>283.77</v>
      </c>
      <c r="AB2205">
        <v>117.5086257</v>
      </c>
      <c r="AC2205">
        <v>-8.6069988659999996</v>
      </c>
      <c r="AD2205">
        <v>9.3000000000000007</v>
      </c>
      <c r="AE2205">
        <v>101.51</v>
      </c>
      <c r="AF2205">
        <v>0.19</v>
      </c>
      <c r="AG2205">
        <v>1.71</v>
      </c>
      <c r="AH2205">
        <v>1.6799999999999999E-2</v>
      </c>
      <c r="AI2205">
        <v>0.50839999999999996</v>
      </c>
      <c r="AJ2205">
        <v>4.9000000000000004</v>
      </c>
    </row>
    <row r="2206" spans="1:37" x14ac:dyDescent="0.25">
      <c r="A2206" s="18">
        <v>43978</v>
      </c>
      <c r="B2206" t="s">
        <v>253</v>
      </c>
      <c r="C2206" t="s">
        <v>178</v>
      </c>
      <c r="D2206">
        <v>0</v>
      </c>
      <c r="E2206">
        <v>0</v>
      </c>
      <c r="F2206">
        <v>2</v>
      </c>
      <c r="G2206">
        <v>-2</v>
      </c>
      <c r="H2206">
        <v>85</v>
      </c>
      <c r="I2206">
        <v>1</v>
      </c>
      <c r="J2206">
        <v>9</v>
      </c>
      <c r="K2206">
        <v>75</v>
      </c>
      <c r="L2206" t="s">
        <v>13</v>
      </c>
      <c r="N2206" t="s">
        <v>178</v>
      </c>
      <c r="O2206" t="s">
        <v>39</v>
      </c>
      <c r="P2206" t="s">
        <v>40</v>
      </c>
      <c r="Q2206" t="s">
        <v>41</v>
      </c>
      <c r="R2206" t="s">
        <v>42</v>
      </c>
      <c r="T2206">
        <v>21</v>
      </c>
      <c r="U2206">
        <v>1</v>
      </c>
      <c r="V2206">
        <v>309</v>
      </c>
      <c r="W2206">
        <v>327</v>
      </c>
      <c r="X2206">
        <v>3026</v>
      </c>
      <c r="Y2206">
        <v>48718</v>
      </c>
      <c r="Z2206">
        <v>5411321</v>
      </c>
      <c r="AA2206">
        <v>111.07</v>
      </c>
      <c r="AB2206">
        <v>121.592271</v>
      </c>
      <c r="AC2206">
        <v>-8.6822049999999997</v>
      </c>
      <c r="AD2206">
        <v>0</v>
      </c>
      <c r="AE2206">
        <v>15.71</v>
      </c>
      <c r="AF2206">
        <v>0</v>
      </c>
      <c r="AG2206">
        <v>0.18</v>
      </c>
      <c r="AH2206">
        <v>1.18E-2</v>
      </c>
      <c r="AI2206">
        <v>0.10589999999999999</v>
      </c>
      <c r="AJ2206">
        <v>0</v>
      </c>
      <c r="AK2206">
        <v>1</v>
      </c>
    </row>
    <row r="2207" spans="1:37" x14ac:dyDescent="0.25">
      <c r="A2207" s="18">
        <v>43978</v>
      </c>
      <c r="B2207" t="s">
        <v>232</v>
      </c>
      <c r="C2207" t="s">
        <v>179</v>
      </c>
      <c r="D2207">
        <v>14</v>
      </c>
      <c r="E2207">
        <v>0</v>
      </c>
      <c r="F2207">
        <v>0</v>
      </c>
      <c r="G2207">
        <v>14</v>
      </c>
      <c r="H2207">
        <v>575</v>
      </c>
      <c r="I2207">
        <v>6</v>
      </c>
      <c r="J2207">
        <v>68</v>
      </c>
      <c r="K2207">
        <v>501</v>
      </c>
      <c r="L2207" t="s">
        <v>13</v>
      </c>
      <c r="N2207" t="s">
        <v>179</v>
      </c>
      <c r="O2207" t="s">
        <v>39</v>
      </c>
      <c r="P2207" t="s">
        <v>40</v>
      </c>
      <c r="Q2207" t="s">
        <v>179</v>
      </c>
      <c r="R2207" t="s">
        <v>231</v>
      </c>
      <c r="S2207" t="s">
        <v>233</v>
      </c>
      <c r="T2207">
        <v>28</v>
      </c>
      <c r="U2207">
        <v>1</v>
      </c>
      <c r="V2207">
        <v>560</v>
      </c>
      <c r="W2207">
        <v>110</v>
      </c>
      <c r="X2207">
        <v>5411</v>
      </c>
      <c r="Y2207">
        <v>319036</v>
      </c>
      <c r="Z2207">
        <v>4340348</v>
      </c>
      <c r="AA2207">
        <v>13.6</v>
      </c>
      <c r="AB2207">
        <v>138.69603000000001</v>
      </c>
      <c r="AC2207">
        <v>-4.6662095299999997</v>
      </c>
      <c r="AD2207">
        <v>3.23</v>
      </c>
      <c r="AE2207">
        <v>132.47999999999999</v>
      </c>
      <c r="AF2207">
        <v>0</v>
      </c>
      <c r="AG2207">
        <v>1.38</v>
      </c>
      <c r="AH2207">
        <v>1.04E-2</v>
      </c>
      <c r="AI2207">
        <v>0.1183</v>
      </c>
      <c r="AK2207">
        <v>1</v>
      </c>
    </row>
    <row r="2208" spans="1:37" x14ac:dyDescent="0.25">
      <c r="A2208" s="18">
        <v>43978</v>
      </c>
      <c r="B2208" t="s">
        <v>240</v>
      </c>
      <c r="C2208" t="s">
        <v>180</v>
      </c>
      <c r="D2208">
        <v>0</v>
      </c>
      <c r="E2208">
        <v>0</v>
      </c>
      <c r="F2208">
        <v>1</v>
      </c>
      <c r="G2208">
        <v>-1</v>
      </c>
      <c r="H2208">
        <v>132</v>
      </c>
      <c r="I2208">
        <v>1</v>
      </c>
      <c r="J2208">
        <v>36</v>
      </c>
      <c r="K2208">
        <v>95</v>
      </c>
      <c r="L2208" t="s">
        <v>13</v>
      </c>
      <c r="N2208" t="s">
        <v>180</v>
      </c>
      <c r="O2208" t="s">
        <v>39</v>
      </c>
      <c r="P2208" t="s">
        <v>40</v>
      </c>
      <c r="Q2208" t="s">
        <v>179</v>
      </c>
      <c r="R2208" t="s">
        <v>231</v>
      </c>
      <c r="S2208" t="s">
        <v>233</v>
      </c>
      <c r="T2208">
        <v>12</v>
      </c>
      <c r="U2208">
        <v>1</v>
      </c>
      <c r="V2208">
        <v>218</v>
      </c>
      <c r="W2208">
        <v>95</v>
      </c>
      <c r="X2208">
        <v>1742</v>
      </c>
      <c r="Y2208">
        <v>102955</v>
      </c>
      <c r="Z2208">
        <v>1140701</v>
      </c>
      <c r="AA2208">
        <v>11.08</v>
      </c>
      <c r="AB2208">
        <v>132.9762624</v>
      </c>
      <c r="AC2208">
        <v>-2.045160182</v>
      </c>
      <c r="AD2208">
        <v>0</v>
      </c>
      <c r="AE2208">
        <v>115.72</v>
      </c>
      <c r="AF2208">
        <v>0</v>
      </c>
      <c r="AG2208">
        <v>0.88</v>
      </c>
      <c r="AH2208">
        <v>7.6E-3</v>
      </c>
      <c r="AI2208">
        <v>0.2727</v>
      </c>
      <c r="AJ2208">
        <v>0</v>
      </c>
      <c r="AK2208">
        <v>1</v>
      </c>
    </row>
    <row r="2209" spans="1:37" x14ac:dyDescent="0.25">
      <c r="A2209" s="18">
        <v>43978</v>
      </c>
      <c r="B2209" t="s">
        <v>245</v>
      </c>
      <c r="C2209" t="s">
        <v>181</v>
      </c>
      <c r="D2209">
        <v>0</v>
      </c>
      <c r="E2209">
        <v>0</v>
      </c>
      <c r="F2209">
        <v>0</v>
      </c>
      <c r="G2209">
        <v>0</v>
      </c>
      <c r="H2209">
        <v>110</v>
      </c>
      <c r="I2209">
        <v>6</v>
      </c>
      <c r="J2209">
        <v>77</v>
      </c>
      <c r="K2209">
        <v>27</v>
      </c>
      <c r="L2209" t="s">
        <v>13</v>
      </c>
      <c r="N2209" t="s">
        <v>181</v>
      </c>
      <c r="O2209" t="s">
        <v>39</v>
      </c>
      <c r="P2209" t="s">
        <v>40</v>
      </c>
      <c r="Q2209" t="s">
        <v>226</v>
      </c>
      <c r="R2209" t="s">
        <v>215</v>
      </c>
      <c r="T2209">
        <v>10</v>
      </c>
      <c r="U2209">
        <v>2</v>
      </c>
      <c r="V2209">
        <v>169</v>
      </c>
      <c r="W2209">
        <v>268</v>
      </c>
      <c r="X2209">
        <v>1591</v>
      </c>
      <c r="Y2209">
        <v>87024</v>
      </c>
      <c r="Z2209">
        <v>6074100</v>
      </c>
      <c r="AA2209">
        <v>69.8</v>
      </c>
      <c r="AB2209">
        <v>101.8051092</v>
      </c>
      <c r="AC2209">
        <v>0.51164785099999999</v>
      </c>
      <c r="AD2209">
        <v>0</v>
      </c>
      <c r="AE2209">
        <v>18.11</v>
      </c>
      <c r="AF2209">
        <v>0</v>
      </c>
      <c r="AG2209">
        <v>0.99</v>
      </c>
      <c r="AH2209">
        <v>5.45E-2</v>
      </c>
      <c r="AI2209">
        <v>0.7</v>
      </c>
      <c r="AJ2209">
        <v>1</v>
      </c>
      <c r="AK2209">
        <v>1</v>
      </c>
    </row>
    <row r="2210" spans="1:37" x14ac:dyDescent="0.25">
      <c r="A2210" s="18">
        <v>43978</v>
      </c>
      <c r="B2210" t="s">
        <v>242</v>
      </c>
      <c r="C2210" t="s">
        <v>182</v>
      </c>
      <c r="D2210">
        <v>1</v>
      </c>
      <c r="E2210">
        <v>0</v>
      </c>
      <c r="F2210">
        <v>3</v>
      </c>
      <c r="G2210">
        <v>-2</v>
      </c>
      <c r="H2210">
        <v>88</v>
      </c>
      <c r="I2210">
        <v>2</v>
      </c>
      <c r="J2210">
        <v>32</v>
      </c>
      <c r="K2210">
        <v>54</v>
      </c>
      <c r="L2210" t="s">
        <v>13</v>
      </c>
      <c r="N2210" t="s">
        <v>182</v>
      </c>
      <c r="O2210" t="s">
        <v>39</v>
      </c>
      <c r="P2210" t="s">
        <v>40</v>
      </c>
      <c r="Q2210" t="s">
        <v>220</v>
      </c>
      <c r="R2210" t="s">
        <v>42</v>
      </c>
      <c r="T2210">
        <v>6</v>
      </c>
      <c r="V2210">
        <v>69</v>
      </c>
      <c r="W2210">
        <v>73</v>
      </c>
      <c r="X2210">
        <v>575</v>
      </c>
      <c r="Y2210">
        <v>16787</v>
      </c>
      <c r="Z2210">
        <v>1559984</v>
      </c>
      <c r="AA2210">
        <v>92.93</v>
      </c>
      <c r="AB2210">
        <v>119.3450194</v>
      </c>
      <c r="AC2210">
        <v>-2.4617460530000002</v>
      </c>
      <c r="AD2210">
        <v>0.64</v>
      </c>
      <c r="AE2210">
        <v>56.41</v>
      </c>
      <c r="AF2210">
        <v>0</v>
      </c>
      <c r="AG2210">
        <v>1.28</v>
      </c>
      <c r="AH2210">
        <v>2.2700000000000001E-2</v>
      </c>
      <c r="AI2210">
        <v>0.36359999999999998</v>
      </c>
      <c r="AJ2210">
        <v>1</v>
      </c>
      <c r="AK2210">
        <v>1</v>
      </c>
    </row>
    <row r="2211" spans="1:37" x14ac:dyDescent="0.25">
      <c r="A2211" s="18">
        <v>43978</v>
      </c>
      <c r="B2211" t="s">
        <v>229</v>
      </c>
      <c r="C2211" t="s">
        <v>183</v>
      </c>
      <c r="D2211">
        <v>29</v>
      </c>
      <c r="E2211">
        <v>0</v>
      </c>
      <c r="F2211">
        <v>19</v>
      </c>
      <c r="G2211">
        <v>10</v>
      </c>
      <c r="H2211">
        <v>1377</v>
      </c>
      <c r="I2211">
        <v>67</v>
      </c>
      <c r="J2211">
        <v>517</v>
      </c>
      <c r="K2211">
        <v>793</v>
      </c>
      <c r="L2211" t="s">
        <v>13</v>
      </c>
      <c r="N2211" t="s">
        <v>183</v>
      </c>
      <c r="O2211" t="s">
        <v>39</v>
      </c>
      <c r="P2211" t="s">
        <v>40</v>
      </c>
      <c r="Q2211" t="s">
        <v>220</v>
      </c>
      <c r="R2211" t="s">
        <v>42</v>
      </c>
      <c r="T2211">
        <v>21</v>
      </c>
      <c r="U2211">
        <v>3</v>
      </c>
      <c r="V2211">
        <v>311</v>
      </c>
      <c r="W2211">
        <v>792</v>
      </c>
      <c r="X2211">
        <v>2255</v>
      </c>
      <c r="Y2211">
        <v>46717</v>
      </c>
      <c r="Z2211">
        <v>9426885</v>
      </c>
      <c r="AA2211">
        <v>201.78</v>
      </c>
      <c r="AB2211">
        <v>120.1620559</v>
      </c>
      <c r="AC2211">
        <v>-3.731080714</v>
      </c>
      <c r="AD2211">
        <v>3.08</v>
      </c>
      <c r="AE2211">
        <v>146.07</v>
      </c>
      <c r="AF2211">
        <v>0</v>
      </c>
      <c r="AG2211">
        <v>7.11</v>
      </c>
      <c r="AH2211">
        <v>4.87E-2</v>
      </c>
      <c r="AI2211">
        <v>0.3755</v>
      </c>
      <c r="AJ2211">
        <v>0.85</v>
      </c>
      <c r="AK2211">
        <v>0</v>
      </c>
    </row>
    <row r="2212" spans="1:37" x14ac:dyDescent="0.25">
      <c r="A2212" s="18">
        <v>43978</v>
      </c>
      <c r="B2212" t="s">
        <v>238</v>
      </c>
      <c r="C2212" t="s">
        <v>184</v>
      </c>
      <c r="D2212">
        <v>0</v>
      </c>
      <c r="E2212">
        <v>0</v>
      </c>
      <c r="F2212">
        <v>2</v>
      </c>
      <c r="G2212">
        <v>-2</v>
      </c>
      <c r="H2212">
        <v>120</v>
      </c>
      <c r="I2212">
        <v>4</v>
      </c>
      <c r="J2212">
        <v>50</v>
      </c>
      <c r="K2212">
        <v>66</v>
      </c>
      <c r="L2212" t="s">
        <v>13</v>
      </c>
      <c r="N2212" t="s">
        <v>184</v>
      </c>
      <c r="O2212" t="s">
        <v>39</v>
      </c>
      <c r="P2212" t="s">
        <v>40</v>
      </c>
      <c r="Q2212" t="s">
        <v>220</v>
      </c>
      <c r="R2212" t="s">
        <v>42</v>
      </c>
      <c r="T2212">
        <v>12</v>
      </c>
      <c r="U2212">
        <v>1</v>
      </c>
      <c r="V2212">
        <v>175</v>
      </c>
      <c r="W2212">
        <v>175</v>
      </c>
      <c r="X2212">
        <v>1842</v>
      </c>
      <c r="Y2212">
        <v>61841</v>
      </c>
      <c r="Z2212">
        <v>2955567</v>
      </c>
      <c r="AA2212">
        <v>47.79</v>
      </c>
      <c r="AB2212">
        <v>121.2010927</v>
      </c>
      <c r="AC2212">
        <v>-1.00413668</v>
      </c>
      <c r="AD2212">
        <v>0</v>
      </c>
      <c r="AE2212">
        <v>40.6</v>
      </c>
      <c r="AF2212">
        <v>0</v>
      </c>
      <c r="AG2212">
        <v>1.35</v>
      </c>
      <c r="AH2212">
        <v>3.3300000000000003E-2</v>
      </c>
      <c r="AI2212">
        <v>0.41670000000000001</v>
      </c>
      <c r="AJ2212">
        <v>1</v>
      </c>
      <c r="AK2212">
        <v>1</v>
      </c>
    </row>
    <row r="2213" spans="1:37" x14ac:dyDescent="0.25">
      <c r="A2213" s="18">
        <v>43978</v>
      </c>
      <c r="B2213" t="s">
        <v>219</v>
      </c>
      <c r="C2213" t="s">
        <v>185</v>
      </c>
      <c r="D2213">
        <v>11</v>
      </c>
      <c r="E2213">
        <v>0</v>
      </c>
      <c r="F2213">
        <v>8</v>
      </c>
      <c r="G2213">
        <v>3</v>
      </c>
      <c r="H2213">
        <v>226</v>
      </c>
      <c r="I2213">
        <v>4</v>
      </c>
      <c r="J2213">
        <v>108</v>
      </c>
      <c r="K2213">
        <v>114</v>
      </c>
      <c r="L2213" t="s">
        <v>13</v>
      </c>
      <c r="N2213" t="s">
        <v>185</v>
      </c>
      <c r="O2213" t="s">
        <v>39</v>
      </c>
      <c r="P2213" t="s">
        <v>40</v>
      </c>
      <c r="Q2213" t="s">
        <v>220</v>
      </c>
      <c r="R2213" t="s">
        <v>42</v>
      </c>
      <c r="T2213">
        <v>15</v>
      </c>
      <c r="U2213">
        <v>2</v>
      </c>
      <c r="V2213">
        <v>219</v>
      </c>
      <c r="W2213">
        <v>377</v>
      </c>
      <c r="X2213">
        <v>1911</v>
      </c>
      <c r="Y2213">
        <v>38068</v>
      </c>
      <c r="Z2213">
        <v>2635461</v>
      </c>
      <c r="AA2213">
        <v>69.23</v>
      </c>
      <c r="AB2213">
        <v>122.070311</v>
      </c>
      <c r="AC2213">
        <v>-4.1246887929999998</v>
      </c>
      <c r="AD2213">
        <v>4.17</v>
      </c>
      <c r="AE2213">
        <v>85.75</v>
      </c>
      <c r="AF2213">
        <v>0</v>
      </c>
      <c r="AG2213">
        <v>1.52</v>
      </c>
      <c r="AH2213">
        <v>1.77E-2</v>
      </c>
      <c r="AI2213">
        <v>0.47789999999999999</v>
      </c>
      <c r="AK2213">
        <v>1</v>
      </c>
    </row>
    <row r="2214" spans="1:37" x14ac:dyDescent="0.25">
      <c r="A2214" s="18">
        <v>43978</v>
      </c>
      <c r="B2214" t="s">
        <v>252</v>
      </c>
      <c r="C2214" t="s">
        <v>186</v>
      </c>
      <c r="D2214">
        <v>16</v>
      </c>
      <c r="E2214">
        <v>2</v>
      </c>
      <c r="F2214">
        <v>1</v>
      </c>
      <c r="G2214">
        <v>13</v>
      </c>
      <c r="H2214">
        <v>279</v>
      </c>
      <c r="I2214">
        <v>34</v>
      </c>
      <c r="J2214">
        <v>35</v>
      </c>
      <c r="K2214">
        <v>210</v>
      </c>
      <c r="L2214" t="s">
        <v>13</v>
      </c>
      <c r="N2214" t="s">
        <v>186</v>
      </c>
      <c r="O2214" t="s">
        <v>39</v>
      </c>
      <c r="P2214" t="s">
        <v>40</v>
      </c>
      <c r="Q2214" t="s">
        <v>220</v>
      </c>
      <c r="R2214" t="s">
        <v>42</v>
      </c>
      <c r="T2214">
        <v>11</v>
      </c>
      <c r="U2214">
        <v>4</v>
      </c>
      <c r="V2214">
        <v>171</v>
      </c>
      <c r="W2214">
        <v>332</v>
      </c>
      <c r="X2214">
        <v>1507</v>
      </c>
      <c r="Y2214">
        <v>13892</v>
      </c>
      <c r="Z2214">
        <v>2641884</v>
      </c>
      <c r="AA2214">
        <v>190.17</v>
      </c>
      <c r="AB2214">
        <v>124.5212396</v>
      </c>
      <c r="AC2214">
        <v>1.259638212</v>
      </c>
      <c r="AD2214">
        <v>6.06</v>
      </c>
      <c r="AE2214">
        <v>105.61</v>
      </c>
      <c r="AF2214">
        <v>0.76</v>
      </c>
      <c r="AG2214">
        <v>12.87</v>
      </c>
      <c r="AH2214">
        <v>0.12189999999999999</v>
      </c>
      <c r="AI2214">
        <v>0.12540000000000001</v>
      </c>
      <c r="AJ2214">
        <v>0.62</v>
      </c>
      <c r="AK2214">
        <v>0.4</v>
      </c>
    </row>
    <row r="2215" spans="1:37" x14ac:dyDescent="0.25">
      <c r="A2215" s="18">
        <v>43978</v>
      </c>
      <c r="B2215" t="s">
        <v>239</v>
      </c>
      <c r="C2215" t="s">
        <v>56</v>
      </c>
      <c r="D2215">
        <v>27</v>
      </c>
      <c r="E2215">
        <v>1</v>
      </c>
      <c r="F2215">
        <v>28</v>
      </c>
      <c r="G2215">
        <v>-2</v>
      </c>
      <c r="H2215">
        <v>537</v>
      </c>
      <c r="I2215">
        <v>26</v>
      </c>
      <c r="J2215">
        <v>236</v>
      </c>
      <c r="K2215">
        <v>275</v>
      </c>
      <c r="L2215" t="s">
        <v>13</v>
      </c>
      <c r="N2215" t="s">
        <v>56</v>
      </c>
      <c r="O2215" t="s">
        <v>39</v>
      </c>
      <c r="P2215" t="s">
        <v>40</v>
      </c>
      <c r="Q2215" t="s">
        <v>226</v>
      </c>
      <c r="R2215" t="s">
        <v>215</v>
      </c>
      <c r="T2215">
        <v>12</v>
      </c>
      <c r="U2215">
        <v>7</v>
      </c>
      <c r="V2215">
        <v>179</v>
      </c>
      <c r="W2215">
        <v>230</v>
      </c>
      <c r="X2215">
        <v>928</v>
      </c>
      <c r="Y2215">
        <v>42013</v>
      </c>
      <c r="Z2215">
        <v>5519245</v>
      </c>
      <c r="AA2215">
        <v>131.37</v>
      </c>
      <c r="AB2215">
        <v>100.46506239999999</v>
      </c>
      <c r="AC2215">
        <v>-0.850253225</v>
      </c>
      <c r="AD2215">
        <v>4.8899999999999997</v>
      </c>
      <c r="AE2215">
        <v>97.3</v>
      </c>
      <c r="AF2215">
        <v>0.18</v>
      </c>
      <c r="AG2215">
        <v>4.71</v>
      </c>
      <c r="AH2215">
        <v>4.8399999999999999E-2</v>
      </c>
      <c r="AI2215">
        <v>0.4395</v>
      </c>
      <c r="AJ2215">
        <v>0.84</v>
      </c>
    </row>
    <row r="2216" spans="1:37" x14ac:dyDescent="0.25">
      <c r="A2216" s="18">
        <v>43978</v>
      </c>
      <c r="B2216" t="s">
        <v>243</v>
      </c>
      <c r="C2216" t="s">
        <v>156</v>
      </c>
      <c r="D2216">
        <v>48</v>
      </c>
      <c r="E2216">
        <v>1</v>
      </c>
      <c r="F2216">
        <v>8</v>
      </c>
      <c r="G2216">
        <v>39</v>
      </c>
      <c r="H2216">
        <v>911</v>
      </c>
      <c r="I2216">
        <v>29</v>
      </c>
      <c r="J2216">
        <v>121</v>
      </c>
      <c r="K2216">
        <v>761</v>
      </c>
      <c r="L2216" t="s">
        <v>13</v>
      </c>
      <c r="N2216" t="s">
        <v>156</v>
      </c>
      <c r="O2216" t="s">
        <v>39</v>
      </c>
      <c r="P2216" t="s">
        <v>40</v>
      </c>
      <c r="Q2216" t="s">
        <v>226</v>
      </c>
      <c r="R2216" t="s">
        <v>215</v>
      </c>
      <c r="T2216">
        <v>13</v>
      </c>
      <c r="U2216">
        <v>4</v>
      </c>
      <c r="V2216">
        <v>241</v>
      </c>
      <c r="W2216">
        <v>387</v>
      </c>
      <c r="X2216">
        <v>2853</v>
      </c>
      <c r="Y2216">
        <v>91592</v>
      </c>
      <c r="Z2216">
        <v>8217551</v>
      </c>
      <c r="AA2216">
        <v>89.72</v>
      </c>
      <c r="AB2216">
        <v>104.16946470000001</v>
      </c>
      <c r="AC2216">
        <v>-3.2162118080000002</v>
      </c>
      <c r="AD2216">
        <v>5.84</v>
      </c>
      <c r="AE2216">
        <v>110.86</v>
      </c>
      <c r="AF2216">
        <v>0.12</v>
      </c>
      <c r="AG2216">
        <v>3.53</v>
      </c>
      <c r="AH2216">
        <v>3.1800000000000002E-2</v>
      </c>
      <c r="AI2216">
        <v>0.1328</v>
      </c>
      <c r="AJ2216">
        <v>0.83</v>
      </c>
    </row>
    <row r="2217" spans="1:37" x14ac:dyDescent="0.25">
      <c r="A2217" s="18">
        <v>43978</v>
      </c>
      <c r="B2217" t="s">
        <v>225</v>
      </c>
      <c r="C2217" t="s">
        <v>187</v>
      </c>
      <c r="D2217">
        <v>17</v>
      </c>
      <c r="E2217">
        <v>1</v>
      </c>
      <c r="F2217">
        <v>2</v>
      </c>
      <c r="G2217">
        <v>14</v>
      </c>
      <c r="H2217">
        <v>325</v>
      </c>
      <c r="I2217">
        <v>37</v>
      </c>
      <c r="J2217">
        <v>116</v>
      </c>
      <c r="K2217">
        <v>172</v>
      </c>
      <c r="L2217" t="s">
        <v>13</v>
      </c>
      <c r="N2217" t="s">
        <v>187</v>
      </c>
      <c r="O2217" t="s">
        <v>39</v>
      </c>
      <c r="P2217" t="s">
        <v>40</v>
      </c>
      <c r="Q2217" t="s">
        <v>226</v>
      </c>
      <c r="R2217" t="s">
        <v>215</v>
      </c>
      <c r="T2217">
        <v>25</v>
      </c>
      <c r="U2217">
        <v>8</v>
      </c>
      <c r="V2217">
        <v>450</v>
      </c>
      <c r="W2217">
        <v>693</v>
      </c>
      <c r="X2217">
        <v>5417</v>
      </c>
      <c r="Y2217">
        <v>72981</v>
      </c>
      <c r="Z2217">
        <v>14874889</v>
      </c>
      <c r="AA2217">
        <v>203.82</v>
      </c>
      <c r="AB2217">
        <v>99.051964420000004</v>
      </c>
      <c r="AC2217">
        <v>2.1918944530000002</v>
      </c>
      <c r="AD2217">
        <v>1.1399999999999999</v>
      </c>
      <c r="AE2217">
        <v>21.85</v>
      </c>
      <c r="AF2217">
        <v>7.0000000000000007E-2</v>
      </c>
      <c r="AG2217">
        <v>2.4900000000000002</v>
      </c>
      <c r="AH2217">
        <v>0.1138</v>
      </c>
      <c r="AI2217">
        <v>0.3569</v>
      </c>
    </row>
    <row r="2218" spans="1:37" x14ac:dyDescent="0.25">
      <c r="A2218" s="18">
        <v>43979</v>
      </c>
      <c r="B2218" t="s">
        <v>235</v>
      </c>
      <c r="C2218" t="s">
        <v>157</v>
      </c>
      <c r="D2218">
        <v>1</v>
      </c>
      <c r="E2218">
        <v>0</v>
      </c>
      <c r="F2218">
        <v>0</v>
      </c>
      <c r="G2218">
        <v>1</v>
      </c>
      <c r="H2218">
        <v>20</v>
      </c>
      <c r="I2218">
        <v>1</v>
      </c>
      <c r="J2218">
        <v>17</v>
      </c>
      <c r="K2218">
        <v>2</v>
      </c>
      <c r="L2218" t="s">
        <v>13</v>
      </c>
      <c r="N2218" t="s">
        <v>157</v>
      </c>
      <c r="O2218" t="s">
        <v>39</v>
      </c>
      <c r="P2218" t="s">
        <v>40</v>
      </c>
      <c r="Q2218" t="s">
        <v>226</v>
      </c>
      <c r="R2218" t="s">
        <v>215</v>
      </c>
      <c r="S2218" t="s">
        <v>233</v>
      </c>
      <c r="T2218">
        <v>18</v>
      </c>
      <c r="U2218">
        <v>5</v>
      </c>
      <c r="V2218">
        <v>289</v>
      </c>
      <c r="X2218">
        <v>6497</v>
      </c>
      <c r="Y2218">
        <v>57956</v>
      </c>
      <c r="Z2218">
        <v>5247257</v>
      </c>
      <c r="AA2218">
        <v>90.54</v>
      </c>
      <c r="AB2218">
        <v>96.910521739999993</v>
      </c>
      <c r="AC2218">
        <v>4.2256146279999998</v>
      </c>
      <c r="AD2218">
        <v>0.19</v>
      </c>
      <c r="AE2218">
        <v>3.81</v>
      </c>
      <c r="AF2218">
        <v>0</v>
      </c>
      <c r="AG2218">
        <v>0.19</v>
      </c>
      <c r="AH2218">
        <v>0.05</v>
      </c>
      <c r="AI2218">
        <v>0.85</v>
      </c>
      <c r="AK2218">
        <v>1</v>
      </c>
    </row>
    <row r="2219" spans="1:37" x14ac:dyDescent="0.25">
      <c r="A2219" s="18">
        <v>43979</v>
      </c>
      <c r="B2219" t="s">
        <v>37</v>
      </c>
      <c r="C2219" t="s">
        <v>38</v>
      </c>
      <c r="D2219">
        <v>5</v>
      </c>
      <c r="E2219">
        <v>0</v>
      </c>
      <c r="F2219">
        <v>12</v>
      </c>
      <c r="G2219">
        <v>-7</v>
      </c>
      <c r="H2219">
        <v>411</v>
      </c>
      <c r="I2219">
        <v>2</v>
      </c>
      <c r="J2219">
        <v>307</v>
      </c>
      <c r="K2219">
        <v>102</v>
      </c>
      <c r="L2219" t="s">
        <v>13</v>
      </c>
      <c r="N2219" t="s">
        <v>38</v>
      </c>
      <c r="O2219" t="s">
        <v>39</v>
      </c>
      <c r="P2219" t="s">
        <v>40</v>
      </c>
      <c r="Q2219" t="s">
        <v>41</v>
      </c>
      <c r="R2219" t="s">
        <v>42</v>
      </c>
      <c r="T2219">
        <v>8</v>
      </c>
      <c r="U2219">
        <v>1</v>
      </c>
      <c r="V2219">
        <v>57</v>
      </c>
      <c r="W2219">
        <v>80</v>
      </c>
      <c r="X2219">
        <v>636</v>
      </c>
      <c r="Y2219">
        <v>5780</v>
      </c>
      <c r="Z2219">
        <v>4216171</v>
      </c>
      <c r="AA2219">
        <v>729.43</v>
      </c>
      <c r="AB2219">
        <v>115.1317136</v>
      </c>
      <c r="AC2219">
        <v>-8.3694716880000009</v>
      </c>
      <c r="AD2219">
        <v>1.19</v>
      </c>
      <c r="AE2219">
        <v>97.48</v>
      </c>
      <c r="AF2219">
        <v>0</v>
      </c>
      <c r="AG2219">
        <v>0.47</v>
      </c>
      <c r="AH2219">
        <v>4.8999999999999998E-3</v>
      </c>
      <c r="AI2219">
        <v>0.747</v>
      </c>
      <c r="AJ2219">
        <v>0.63</v>
      </c>
      <c r="AK2219">
        <v>1</v>
      </c>
    </row>
    <row r="2220" spans="1:37" x14ac:dyDescent="0.25">
      <c r="A2220" s="18">
        <v>43979</v>
      </c>
      <c r="B2220" t="s">
        <v>218</v>
      </c>
      <c r="C2220" t="s">
        <v>158</v>
      </c>
      <c r="D2220">
        <v>14</v>
      </c>
      <c r="E2220">
        <v>0</v>
      </c>
      <c r="F2220">
        <v>24</v>
      </c>
      <c r="G2220">
        <v>-10</v>
      </c>
      <c r="H2220">
        <v>773</v>
      </c>
      <c r="I2220">
        <v>65</v>
      </c>
      <c r="J2220">
        <v>205</v>
      </c>
      <c r="K2220">
        <v>503</v>
      </c>
      <c r="L2220" t="s">
        <v>13</v>
      </c>
      <c r="N2220" t="s">
        <v>158</v>
      </c>
      <c r="O2220" t="s">
        <v>39</v>
      </c>
      <c r="P2220" t="s">
        <v>40</v>
      </c>
      <c r="Q2220" t="s">
        <v>214</v>
      </c>
      <c r="R2220" t="s">
        <v>215</v>
      </c>
      <c r="T2220">
        <v>4</v>
      </c>
      <c r="U2220">
        <v>4</v>
      </c>
      <c r="V2220">
        <v>155</v>
      </c>
      <c r="W2220">
        <v>313</v>
      </c>
      <c r="X2220">
        <v>1238</v>
      </c>
      <c r="Y2220">
        <v>9663</v>
      </c>
      <c r="Z2220">
        <v>10722374</v>
      </c>
      <c r="AA2220">
        <v>1109.6400000000001</v>
      </c>
      <c r="AB2220">
        <v>106.1090043</v>
      </c>
      <c r="AC2220">
        <v>-6.4567363880000004</v>
      </c>
      <c r="AD2220">
        <v>1.31</v>
      </c>
      <c r="AE2220">
        <v>72.09</v>
      </c>
      <c r="AF2220">
        <v>0</v>
      </c>
      <c r="AG2220">
        <v>6.06</v>
      </c>
      <c r="AH2220">
        <v>8.4099999999999994E-2</v>
      </c>
      <c r="AI2220">
        <v>0.26519999999999999</v>
      </c>
      <c r="AJ2220">
        <v>1.4</v>
      </c>
      <c r="AK2220">
        <v>1</v>
      </c>
    </row>
    <row r="2221" spans="1:37" x14ac:dyDescent="0.25">
      <c r="A2221" s="18">
        <v>43979</v>
      </c>
      <c r="B2221" t="s">
        <v>250</v>
      </c>
      <c r="C2221" t="s">
        <v>159</v>
      </c>
      <c r="D2221">
        <v>2</v>
      </c>
      <c r="E2221">
        <v>0</v>
      </c>
      <c r="F2221">
        <v>1</v>
      </c>
      <c r="G2221">
        <v>1</v>
      </c>
      <c r="H2221">
        <v>71</v>
      </c>
      <c r="I2221">
        <v>3</v>
      </c>
      <c r="J2221">
        <v>20</v>
      </c>
      <c r="K2221">
        <v>48</v>
      </c>
      <c r="L2221" t="s">
        <v>13</v>
      </c>
      <c r="N2221" t="s">
        <v>159</v>
      </c>
      <c r="O2221" t="s">
        <v>39</v>
      </c>
      <c r="P2221" t="s">
        <v>40</v>
      </c>
      <c r="Q2221" t="s">
        <v>226</v>
      </c>
      <c r="R2221" t="s">
        <v>215</v>
      </c>
      <c r="T2221">
        <v>9</v>
      </c>
      <c r="U2221">
        <v>1</v>
      </c>
      <c r="V2221">
        <v>129</v>
      </c>
      <c r="W2221">
        <v>172</v>
      </c>
      <c r="X2221">
        <v>1341</v>
      </c>
      <c r="Y2221">
        <v>19919</v>
      </c>
      <c r="Z2221">
        <v>1999539</v>
      </c>
      <c r="AA2221">
        <v>100.38</v>
      </c>
      <c r="AB2221">
        <v>102.33842129999999</v>
      </c>
      <c r="AC2221">
        <v>-3.5335836270000001</v>
      </c>
      <c r="AD2221">
        <v>1</v>
      </c>
      <c r="AE2221">
        <v>35.51</v>
      </c>
      <c r="AF2221">
        <v>0</v>
      </c>
      <c r="AG2221">
        <v>1.5</v>
      </c>
      <c r="AH2221">
        <v>4.2299999999999997E-2</v>
      </c>
      <c r="AI2221">
        <v>0.28170000000000001</v>
      </c>
      <c r="AK2221">
        <v>1</v>
      </c>
    </row>
    <row r="2222" spans="1:37" x14ac:dyDescent="0.25">
      <c r="A2222" s="18">
        <v>43979</v>
      </c>
      <c r="B2222" t="s">
        <v>213</v>
      </c>
      <c r="C2222" t="s">
        <v>161</v>
      </c>
      <c r="D2222">
        <v>101</v>
      </c>
      <c r="E2222">
        <v>0</v>
      </c>
      <c r="F2222">
        <v>20</v>
      </c>
      <c r="G2222">
        <v>81</v>
      </c>
      <c r="H2222">
        <v>6387</v>
      </c>
      <c r="I2222">
        <v>474</v>
      </c>
      <c r="J2222">
        <v>1647</v>
      </c>
      <c r="K2222">
        <v>4266</v>
      </c>
      <c r="L2222" t="s">
        <v>13</v>
      </c>
      <c r="N2222" t="s">
        <v>161</v>
      </c>
      <c r="O2222" t="s">
        <v>39</v>
      </c>
      <c r="P2222" t="s">
        <v>40</v>
      </c>
      <c r="Q2222" t="s">
        <v>214</v>
      </c>
      <c r="R2222" t="s">
        <v>215</v>
      </c>
      <c r="S2222" t="s">
        <v>216</v>
      </c>
      <c r="T2222">
        <v>1</v>
      </c>
      <c r="U2222">
        <v>5</v>
      </c>
      <c r="V2222">
        <v>44</v>
      </c>
      <c r="W2222">
        <v>267</v>
      </c>
      <c r="Y2222">
        <v>664</v>
      </c>
      <c r="Z2222">
        <v>10846145</v>
      </c>
      <c r="AA2222">
        <v>16334.31</v>
      </c>
      <c r="AB2222">
        <v>106.8361183</v>
      </c>
      <c r="AC2222">
        <v>-6.2046989909999999</v>
      </c>
      <c r="AD2222">
        <v>9.31</v>
      </c>
      <c r="AE2222">
        <v>588.87</v>
      </c>
      <c r="AF2222">
        <v>0</v>
      </c>
      <c r="AG2222">
        <v>43.7</v>
      </c>
      <c r="AH2222">
        <v>7.4200000000000002E-2</v>
      </c>
      <c r="AI2222">
        <v>0.25790000000000002</v>
      </c>
      <c r="AJ2222">
        <v>0.94</v>
      </c>
      <c r="AK2222">
        <v>0</v>
      </c>
    </row>
    <row r="2223" spans="1:37" x14ac:dyDescent="0.25">
      <c r="A2223" s="18">
        <v>43979</v>
      </c>
      <c r="B2223" t="s">
        <v>223</v>
      </c>
      <c r="C2223" t="s">
        <v>160</v>
      </c>
      <c r="D2223">
        <v>0</v>
      </c>
      <c r="E2223">
        <v>0</v>
      </c>
      <c r="F2223">
        <v>8</v>
      </c>
      <c r="G2223">
        <v>-8</v>
      </c>
      <c r="H2223">
        <v>213</v>
      </c>
      <c r="I2223">
        <v>8</v>
      </c>
      <c r="J2223">
        <v>155</v>
      </c>
      <c r="K2223">
        <v>50</v>
      </c>
      <c r="L2223" t="s">
        <v>13</v>
      </c>
      <c r="N2223" t="s">
        <v>160</v>
      </c>
      <c r="O2223" t="s">
        <v>39</v>
      </c>
      <c r="P2223" t="s">
        <v>40</v>
      </c>
      <c r="Q2223" t="s">
        <v>214</v>
      </c>
      <c r="R2223" t="s">
        <v>215</v>
      </c>
      <c r="S2223" t="s">
        <v>224</v>
      </c>
      <c r="T2223">
        <v>4</v>
      </c>
      <c r="U2223">
        <v>1</v>
      </c>
      <c r="V2223">
        <v>78</v>
      </c>
      <c r="W2223">
        <v>46</v>
      </c>
      <c r="X2223">
        <v>392</v>
      </c>
      <c r="Y2223">
        <v>3133</v>
      </c>
      <c r="Z2223">
        <v>3631015</v>
      </c>
      <c r="AA2223">
        <v>1158.9000000000001</v>
      </c>
      <c r="AB2223">
        <v>110.4448783</v>
      </c>
      <c r="AC2223">
        <v>-7.8945018500000002</v>
      </c>
      <c r="AD2223">
        <v>0</v>
      </c>
      <c r="AE2223">
        <v>58.66</v>
      </c>
      <c r="AF2223">
        <v>0</v>
      </c>
      <c r="AG2223">
        <v>2.2000000000000002</v>
      </c>
      <c r="AH2223">
        <v>3.7600000000000001E-2</v>
      </c>
      <c r="AI2223">
        <v>0.72770000000000001</v>
      </c>
      <c r="AJ2223">
        <v>0</v>
      </c>
      <c r="AK2223">
        <v>1</v>
      </c>
    </row>
    <row r="2224" spans="1:37" x14ac:dyDescent="0.25">
      <c r="A2224" s="18">
        <v>43979</v>
      </c>
      <c r="B2224" t="s">
        <v>254</v>
      </c>
      <c r="C2224" t="s">
        <v>162</v>
      </c>
      <c r="D2224">
        <v>5</v>
      </c>
      <c r="E2224">
        <v>1</v>
      </c>
      <c r="F2224">
        <v>1</v>
      </c>
      <c r="G2224">
        <v>3</v>
      </c>
      <c r="H2224">
        <v>65</v>
      </c>
      <c r="I2224">
        <v>3</v>
      </c>
      <c r="J2224">
        <v>19</v>
      </c>
      <c r="K2224">
        <v>43</v>
      </c>
      <c r="L2224" t="s">
        <v>13</v>
      </c>
      <c r="N2224" t="s">
        <v>162</v>
      </c>
      <c r="O2224" t="s">
        <v>39</v>
      </c>
      <c r="P2224" t="s">
        <v>40</v>
      </c>
      <c r="Q2224" t="s">
        <v>220</v>
      </c>
      <c r="R2224" t="s">
        <v>42</v>
      </c>
      <c r="T2224">
        <v>5</v>
      </c>
      <c r="U2224">
        <v>1</v>
      </c>
      <c r="V2224">
        <v>77</v>
      </c>
      <c r="W2224">
        <v>72</v>
      </c>
      <c r="X2224">
        <v>657</v>
      </c>
      <c r="Y2224">
        <v>11257</v>
      </c>
      <c r="Z2224">
        <v>1180651</v>
      </c>
      <c r="AA2224">
        <v>104.88</v>
      </c>
      <c r="AB2224">
        <v>122.37605809999999</v>
      </c>
      <c r="AC2224">
        <v>0.68700260400000002</v>
      </c>
      <c r="AD2224">
        <v>4.2300000000000004</v>
      </c>
      <c r="AE2224">
        <v>55.05</v>
      </c>
      <c r="AF2224">
        <v>0.85</v>
      </c>
      <c r="AG2224">
        <v>2.54</v>
      </c>
      <c r="AH2224">
        <v>4.6199999999999998E-2</v>
      </c>
      <c r="AI2224">
        <v>0.2923</v>
      </c>
      <c r="AJ2224">
        <v>2.5</v>
      </c>
    </row>
    <row r="2225" spans="1:37" x14ac:dyDescent="0.25">
      <c r="A2225" s="18">
        <v>43979</v>
      </c>
      <c r="B2225" t="s">
        <v>246</v>
      </c>
      <c r="C2225" t="s">
        <v>163</v>
      </c>
      <c r="D2225">
        <v>0</v>
      </c>
      <c r="E2225">
        <v>0</v>
      </c>
      <c r="F2225">
        <v>0</v>
      </c>
      <c r="G2225">
        <v>0</v>
      </c>
      <c r="H2225">
        <v>96</v>
      </c>
      <c r="I2225">
        <v>0</v>
      </c>
      <c r="J2225">
        <v>15</v>
      </c>
      <c r="K2225">
        <v>81</v>
      </c>
      <c r="L2225" t="s">
        <v>13</v>
      </c>
      <c r="N2225" t="s">
        <v>163</v>
      </c>
      <c r="O2225" t="s">
        <v>39</v>
      </c>
      <c r="P2225" t="s">
        <v>40</v>
      </c>
      <c r="Q2225" t="s">
        <v>226</v>
      </c>
      <c r="R2225" t="s">
        <v>215</v>
      </c>
      <c r="T2225">
        <v>9</v>
      </c>
      <c r="U2225">
        <v>2</v>
      </c>
      <c r="V2225">
        <v>141</v>
      </c>
      <c r="W2225">
        <v>163</v>
      </c>
      <c r="X2225">
        <v>1399</v>
      </c>
      <c r="Y2225">
        <v>50058</v>
      </c>
      <c r="Z2225">
        <v>3493357</v>
      </c>
      <c r="AA2225">
        <v>69.790000000000006</v>
      </c>
      <c r="AB2225">
        <v>102.72364039999999</v>
      </c>
      <c r="AC2225">
        <v>-1.69769766</v>
      </c>
      <c r="AD2225">
        <v>0</v>
      </c>
      <c r="AE2225">
        <v>27.48</v>
      </c>
      <c r="AF2225">
        <v>0</v>
      </c>
      <c r="AG2225">
        <v>0</v>
      </c>
      <c r="AH2225">
        <v>0</v>
      </c>
      <c r="AI2225">
        <v>0.15629999999999999</v>
      </c>
      <c r="AJ2225">
        <v>1</v>
      </c>
      <c r="AK2225">
        <v>1</v>
      </c>
    </row>
    <row r="2226" spans="1:37" x14ac:dyDescent="0.25">
      <c r="A2226" s="18">
        <v>43979</v>
      </c>
      <c r="B2226" t="s">
        <v>217</v>
      </c>
      <c r="C2226" t="s">
        <v>164</v>
      </c>
      <c r="D2226">
        <v>25</v>
      </c>
      <c r="E2226">
        <v>0</v>
      </c>
      <c r="F2226">
        <v>46</v>
      </c>
      <c r="G2226">
        <v>-21</v>
      </c>
      <c r="H2226">
        <v>2161</v>
      </c>
      <c r="I2226">
        <v>137</v>
      </c>
      <c r="J2226">
        <v>584</v>
      </c>
      <c r="K2226">
        <v>1440</v>
      </c>
      <c r="L2226" t="s">
        <v>13</v>
      </c>
      <c r="N2226" t="s">
        <v>164</v>
      </c>
      <c r="O2226" t="s">
        <v>39</v>
      </c>
      <c r="P2226" t="s">
        <v>40</v>
      </c>
      <c r="Q2226" t="s">
        <v>214</v>
      </c>
      <c r="R2226" t="s">
        <v>215</v>
      </c>
      <c r="T2226">
        <v>18</v>
      </c>
      <c r="U2226">
        <v>9</v>
      </c>
      <c r="V2226">
        <v>627</v>
      </c>
      <c r="W2226">
        <v>645</v>
      </c>
      <c r="X2226">
        <v>5312</v>
      </c>
      <c r="Y2226">
        <v>35378</v>
      </c>
      <c r="Z2226">
        <v>45161325</v>
      </c>
      <c r="AA2226">
        <v>1276.55</v>
      </c>
      <c r="AB2226">
        <v>107.60370829999999</v>
      </c>
      <c r="AC2226">
        <v>-6.9204320829999997</v>
      </c>
      <c r="AD2226">
        <v>0.55000000000000004</v>
      </c>
      <c r="AE2226">
        <v>47.85</v>
      </c>
      <c r="AF2226">
        <v>0</v>
      </c>
      <c r="AG2226">
        <v>3.03</v>
      </c>
      <c r="AH2226">
        <v>6.3399999999999998E-2</v>
      </c>
      <c r="AI2226">
        <v>0.2702</v>
      </c>
      <c r="AJ2226">
        <v>1.0900000000000001</v>
      </c>
      <c r="AK2226">
        <v>0</v>
      </c>
    </row>
    <row r="2227" spans="1:37" x14ac:dyDescent="0.25">
      <c r="A2227" s="18">
        <v>43979</v>
      </c>
      <c r="B2227" t="s">
        <v>227</v>
      </c>
      <c r="C2227" t="s">
        <v>165</v>
      </c>
      <c r="D2227">
        <v>10</v>
      </c>
      <c r="E2227">
        <v>0</v>
      </c>
      <c r="F2227">
        <v>0</v>
      </c>
      <c r="G2227">
        <v>10</v>
      </c>
      <c r="H2227">
        <v>1325</v>
      </c>
      <c r="I2227">
        <v>61</v>
      </c>
      <c r="J2227">
        <v>272</v>
      </c>
      <c r="K2227">
        <v>992</v>
      </c>
      <c r="L2227" t="s">
        <v>13</v>
      </c>
      <c r="N2227" t="s">
        <v>165</v>
      </c>
      <c r="O2227" t="s">
        <v>39</v>
      </c>
      <c r="P2227" t="s">
        <v>40</v>
      </c>
      <c r="Q2227" t="s">
        <v>214</v>
      </c>
      <c r="R2227" t="s">
        <v>215</v>
      </c>
      <c r="T2227">
        <v>29</v>
      </c>
      <c r="U2227">
        <v>6</v>
      </c>
      <c r="V2227">
        <v>576</v>
      </c>
      <c r="W2227">
        <v>753</v>
      </c>
      <c r="X2227">
        <v>7809</v>
      </c>
      <c r="Y2227">
        <v>32801</v>
      </c>
      <c r="Z2227">
        <v>36364072</v>
      </c>
      <c r="AA2227">
        <v>1108.6400000000001</v>
      </c>
      <c r="AB2227">
        <v>110.20111489999999</v>
      </c>
      <c r="AC2227">
        <v>-7.2590971770000001</v>
      </c>
      <c r="AD2227">
        <v>0.27</v>
      </c>
      <c r="AE2227">
        <v>36.44</v>
      </c>
      <c r="AF2227">
        <v>0</v>
      </c>
      <c r="AG2227">
        <v>1.68</v>
      </c>
      <c r="AH2227">
        <v>4.5999999999999999E-2</v>
      </c>
      <c r="AI2227">
        <v>0.20530000000000001</v>
      </c>
      <c r="AJ2227">
        <v>0.91</v>
      </c>
      <c r="AK2227">
        <v>1</v>
      </c>
    </row>
    <row r="2228" spans="1:37" x14ac:dyDescent="0.25">
      <c r="A2228" s="18">
        <v>43979</v>
      </c>
      <c r="B2228" t="s">
        <v>228</v>
      </c>
      <c r="C2228" t="s">
        <v>166</v>
      </c>
      <c r="D2228">
        <v>125</v>
      </c>
      <c r="E2228">
        <v>14</v>
      </c>
      <c r="F2228">
        <v>26</v>
      </c>
      <c r="G2228">
        <v>85</v>
      </c>
      <c r="H2228">
        <v>4173</v>
      </c>
      <c r="I2228">
        <v>331</v>
      </c>
      <c r="J2228">
        <v>536</v>
      </c>
      <c r="K2228">
        <v>3306</v>
      </c>
      <c r="L2228" t="s">
        <v>13</v>
      </c>
      <c r="N2228" t="s">
        <v>166</v>
      </c>
      <c r="O2228" t="s">
        <v>39</v>
      </c>
      <c r="P2228" t="s">
        <v>40</v>
      </c>
      <c r="Q2228" t="s">
        <v>214</v>
      </c>
      <c r="R2228" t="s">
        <v>215</v>
      </c>
      <c r="T2228">
        <v>29</v>
      </c>
      <c r="U2228">
        <v>9</v>
      </c>
      <c r="V2228">
        <v>666</v>
      </c>
      <c r="W2228">
        <v>777</v>
      </c>
      <c r="X2228">
        <v>7724</v>
      </c>
      <c r="Y2228">
        <v>47803</v>
      </c>
      <c r="Z2228">
        <v>40479023</v>
      </c>
      <c r="AA2228">
        <v>846.78</v>
      </c>
      <c r="AB2228">
        <v>112.7329414</v>
      </c>
      <c r="AC2228">
        <v>-7.7233455790000001</v>
      </c>
      <c r="AD2228">
        <v>3.09</v>
      </c>
      <c r="AE2228">
        <v>103.09</v>
      </c>
      <c r="AF2228">
        <v>0.35</v>
      </c>
      <c r="AG2228">
        <v>8.18</v>
      </c>
      <c r="AH2228">
        <v>7.9299999999999995E-2</v>
      </c>
      <c r="AI2228">
        <v>0.12839999999999999</v>
      </c>
      <c r="AJ2228">
        <v>0.7</v>
      </c>
      <c r="AK2228">
        <v>0.74</v>
      </c>
    </row>
    <row r="2229" spans="1:37" x14ac:dyDescent="0.25">
      <c r="A2229" s="18">
        <v>43979</v>
      </c>
      <c r="B2229" t="s">
        <v>244</v>
      </c>
      <c r="C2229" t="s">
        <v>167</v>
      </c>
      <c r="D2229">
        <v>1</v>
      </c>
      <c r="E2229">
        <v>0</v>
      </c>
      <c r="F2229">
        <v>0</v>
      </c>
      <c r="G2229">
        <v>1</v>
      </c>
      <c r="H2229">
        <v>181</v>
      </c>
      <c r="I2229">
        <v>2</v>
      </c>
      <c r="J2229">
        <v>43</v>
      </c>
      <c r="K2229">
        <v>136</v>
      </c>
      <c r="L2229" t="s">
        <v>13</v>
      </c>
      <c r="N2229" t="s">
        <v>167</v>
      </c>
      <c r="O2229" t="s">
        <v>39</v>
      </c>
      <c r="P2229" t="s">
        <v>40</v>
      </c>
      <c r="Q2229" t="s">
        <v>222</v>
      </c>
      <c r="R2229" t="s">
        <v>215</v>
      </c>
      <c r="T2229">
        <v>12</v>
      </c>
      <c r="U2229">
        <v>2</v>
      </c>
      <c r="V2229">
        <v>174</v>
      </c>
      <c r="W2229">
        <v>99</v>
      </c>
      <c r="X2229">
        <v>2031</v>
      </c>
      <c r="Y2229">
        <v>147307</v>
      </c>
      <c r="Z2229">
        <v>5422814</v>
      </c>
      <c r="AA2229">
        <v>36.81</v>
      </c>
      <c r="AB2229">
        <v>111.1211776</v>
      </c>
      <c r="AC2229">
        <v>-8.6474572E-2</v>
      </c>
      <c r="AD2229">
        <v>0.18</v>
      </c>
      <c r="AE2229">
        <v>33.380000000000003</v>
      </c>
      <c r="AF2229">
        <v>0</v>
      </c>
      <c r="AG2229">
        <v>0.37</v>
      </c>
      <c r="AH2229">
        <v>1.0999999999999999E-2</v>
      </c>
      <c r="AI2229">
        <v>0.23760000000000001</v>
      </c>
      <c r="AJ2229">
        <v>0.14000000000000001</v>
      </c>
      <c r="AK2229">
        <v>1</v>
      </c>
    </row>
    <row r="2230" spans="1:37" x14ac:dyDescent="0.25">
      <c r="A2230" s="18">
        <v>43979</v>
      </c>
      <c r="B2230" t="s">
        <v>247</v>
      </c>
      <c r="C2230" t="s">
        <v>168</v>
      </c>
      <c r="D2230">
        <v>114</v>
      </c>
      <c r="E2230">
        <v>1</v>
      </c>
      <c r="F2230">
        <v>2</v>
      </c>
      <c r="G2230">
        <v>111</v>
      </c>
      <c r="H2230">
        <v>814</v>
      </c>
      <c r="I2230">
        <v>75</v>
      </c>
      <c r="J2230">
        <v>82</v>
      </c>
      <c r="K2230">
        <v>657</v>
      </c>
      <c r="L2230" t="s">
        <v>13</v>
      </c>
      <c r="N2230" t="s">
        <v>168</v>
      </c>
      <c r="O2230" t="s">
        <v>39</v>
      </c>
      <c r="P2230" t="s">
        <v>40</v>
      </c>
      <c r="Q2230" t="s">
        <v>222</v>
      </c>
      <c r="R2230" t="s">
        <v>42</v>
      </c>
      <c r="T2230">
        <v>11</v>
      </c>
      <c r="U2230">
        <v>2</v>
      </c>
      <c r="V2230">
        <v>153</v>
      </c>
      <c r="W2230">
        <v>144</v>
      </c>
      <c r="X2230">
        <v>1864</v>
      </c>
      <c r="Y2230">
        <v>38744</v>
      </c>
      <c r="Z2230">
        <v>4023049</v>
      </c>
      <c r="AA2230">
        <v>103.84</v>
      </c>
      <c r="AB2230">
        <v>115.4385783</v>
      </c>
      <c r="AC2230">
        <v>-2.993594979</v>
      </c>
      <c r="AD2230">
        <v>28.34</v>
      </c>
      <c r="AE2230">
        <v>202.33</v>
      </c>
      <c r="AF2230">
        <v>0.25</v>
      </c>
      <c r="AG2230">
        <v>18.64</v>
      </c>
      <c r="AH2230">
        <v>9.2100000000000001E-2</v>
      </c>
      <c r="AI2230">
        <v>0.1007</v>
      </c>
      <c r="AJ2230">
        <v>1.56</v>
      </c>
    </row>
    <row r="2231" spans="1:37" x14ac:dyDescent="0.25">
      <c r="A2231" s="18">
        <v>43979</v>
      </c>
      <c r="B2231" t="s">
        <v>236</v>
      </c>
      <c r="C2231" t="s">
        <v>169</v>
      </c>
      <c r="D2231">
        <v>6</v>
      </c>
      <c r="E2231">
        <v>0</v>
      </c>
      <c r="F2231">
        <v>0</v>
      </c>
      <c r="G2231">
        <v>6</v>
      </c>
      <c r="H2231">
        <v>330</v>
      </c>
      <c r="I2231">
        <v>16</v>
      </c>
      <c r="J2231">
        <v>113</v>
      </c>
      <c r="K2231">
        <v>201</v>
      </c>
      <c r="L2231" t="s">
        <v>13</v>
      </c>
      <c r="N2231" t="s">
        <v>169</v>
      </c>
      <c r="O2231" t="s">
        <v>39</v>
      </c>
      <c r="P2231" t="s">
        <v>40</v>
      </c>
      <c r="Q2231" t="s">
        <v>222</v>
      </c>
      <c r="R2231" t="s">
        <v>215</v>
      </c>
      <c r="T2231">
        <v>13</v>
      </c>
      <c r="U2231">
        <v>1</v>
      </c>
      <c r="V2231">
        <v>136</v>
      </c>
      <c r="W2231">
        <v>139</v>
      </c>
      <c r="X2231">
        <v>1432</v>
      </c>
      <c r="Y2231">
        <v>153565</v>
      </c>
      <c r="Z2231">
        <v>2570289</v>
      </c>
      <c r="AA2231">
        <v>16.739999999999998</v>
      </c>
      <c r="AB2231">
        <v>113.41765359999999</v>
      </c>
      <c r="AC2231">
        <v>-1.6024846530000001</v>
      </c>
      <c r="AD2231">
        <v>2.33</v>
      </c>
      <c r="AE2231">
        <v>128.38999999999999</v>
      </c>
      <c r="AF2231">
        <v>0</v>
      </c>
      <c r="AG2231">
        <v>6.22</v>
      </c>
      <c r="AH2231">
        <v>4.8500000000000001E-2</v>
      </c>
      <c r="AI2231">
        <v>0.34239999999999998</v>
      </c>
      <c r="AJ2231">
        <v>0.75</v>
      </c>
      <c r="AK2231">
        <v>1</v>
      </c>
    </row>
    <row r="2232" spans="1:37" x14ac:dyDescent="0.25">
      <c r="A2232" s="18">
        <v>43979</v>
      </c>
      <c r="B2232" t="s">
        <v>221</v>
      </c>
      <c r="C2232" t="s">
        <v>170</v>
      </c>
      <c r="D2232">
        <v>1</v>
      </c>
      <c r="E2232">
        <v>0</v>
      </c>
      <c r="F2232">
        <v>6</v>
      </c>
      <c r="G2232">
        <v>-5</v>
      </c>
      <c r="H2232">
        <v>278</v>
      </c>
      <c r="I2232">
        <v>3</v>
      </c>
      <c r="J2232">
        <v>132</v>
      </c>
      <c r="K2232">
        <v>143</v>
      </c>
      <c r="L2232" t="s">
        <v>13</v>
      </c>
      <c r="N2232" t="s">
        <v>170</v>
      </c>
      <c r="O2232" t="s">
        <v>39</v>
      </c>
      <c r="P2232" t="s">
        <v>40</v>
      </c>
      <c r="Q2232" t="s">
        <v>222</v>
      </c>
      <c r="R2232" t="s">
        <v>42</v>
      </c>
      <c r="T2232">
        <v>7</v>
      </c>
      <c r="U2232">
        <v>3</v>
      </c>
      <c r="V2232">
        <v>103</v>
      </c>
      <c r="W2232">
        <v>197</v>
      </c>
      <c r="X2232">
        <v>841</v>
      </c>
      <c r="Y2232">
        <v>129067</v>
      </c>
      <c r="Z2232">
        <v>3552191</v>
      </c>
      <c r="AA2232">
        <v>27.52</v>
      </c>
      <c r="AB2232">
        <v>116.4684405</v>
      </c>
      <c r="AC2232">
        <v>0.45385803000000002</v>
      </c>
      <c r="AD2232">
        <v>0.28000000000000003</v>
      </c>
      <c r="AE2232">
        <v>78.260000000000005</v>
      </c>
      <c r="AF2232">
        <v>0</v>
      </c>
      <c r="AG2232">
        <v>0.84</v>
      </c>
      <c r="AH2232">
        <v>1.0800000000000001E-2</v>
      </c>
      <c r="AI2232">
        <v>0.4748</v>
      </c>
      <c r="AJ2232">
        <v>0.33</v>
      </c>
      <c r="AK2232">
        <v>1</v>
      </c>
    </row>
    <row r="2233" spans="1:37" x14ac:dyDescent="0.25">
      <c r="A2233" s="18">
        <v>43979</v>
      </c>
      <c r="B2233" t="s">
        <v>241</v>
      </c>
      <c r="C2233" t="s">
        <v>171</v>
      </c>
      <c r="D2233">
        <v>0</v>
      </c>
      <c r="E2233">
        <v>0</v>
      </c>
      <c r="F2233">
        <v>1</v>
      </c>
      <c r="G2233">
        <v>-1</v>
      </c>
      <c r="H2233">
        <v>165</v>
      </c>
      <c r="I2233">
        <v>2</v>
      </c>
      <c r="J2233">
        <v>70</v>
      </c>
      <c r="K2233">
        <v>93</v>
      </c>
      <c r="L2233" t="s">
        <v>13</v>
      </c>
      <c r="N2233" t="s">
        <v>171</v>
      </c>
      <c r="O2233" t="s">
        <v>39</v>
      </c>
      <c r="P2233" t="s">
        <v>40</v>
      </c>
      <c r="Q2233" t="s">
        <v>222</v>
      </c>
      <c r="R2233" t="s">
        <v>42</v>
      </c>
      <c r="T2233">
        <v>4</v>
      </c>
      <c r="U2233">
        <v>1</v>
      </c>
      <c r="V2233">
        <v>53</v>
      </c>
      <c r="W2233">
        <v>35</v>
      </c>
      <c r="X2233">
        <v>447</v>
      </c>
      <c r="Y2233">
        <v>75468</v>
      </c>
      <c r="Z2233">
        <v>648407</v>
      </c>
      <c r="AA2233">
        <v>8.59</v>
      </c>
      <c r="AB2233">
        <v>116.2188791</v>
      </c>
      <c r="AC2233">
        <v>2.8910126209999998</v>
      </c>
      <c r="AD2233">
        <v>0</v>
      </c>
      <c r="AE2233">
        <v>254.47</v>
      </c>
      <c r="AF2233">
        <v>0</v>
      </c>
      <c r="AG2233">
        <v>3.08</v>
      </c>
      <c r="AH2233">
        <v>1.21E-2</v>
      </c>
      <c r="AI2233">
        <v>0.42420000000000002</v>
      </c>
      <c r="AJ2233">
        <v>0</v>
      </c>
      <c r="AK2233">
        <v>1</v>
      </c>
    </row>
    <row r="2234" spans="1:37" x14ac:dyDescent="0.25">
      <c r="A2234" s="18">
        <v>43979</v>
      </c>
      <c r="B2234" t="s">
        <v>248</v>
      </c>
      <c r="C2234" t="s">
        <v>172</v>
      </c>
      <c r="D2234">
        <v>0</v>
      </c>
      <c r="E2234">
        <v>0</v>
      </c>
      <c r="F2234">
        <v>0</v>
      </c>
      <c r="G2234">
        <v>0</v>
      </c>
      <c r="H2234">
        <v>42</v>
      </c>
      <c r="I2234">
        <v>1</v>
      </c>
      <c r="J2234">
        <v>27</v>
      </c>
      <c r="K2234">
        <v>14</v>
      </c>
      <c r="L2234" t="s">
        <v>13</v>
      </c>
      <c r="N2234" t="s">
        <v>172</v>
      </c>
      <c r="O2234" t="s">
        <v>39</v>
      </c>
      <c r="P2234" t="s">
        <v>40</v>
      </c>
      <c r="Q2234" t="s">
        <v>226</v>
      </c>
      <c r="R2234" t="s">
        <v>215</v>
      </c>
      <c r="T2234">
        <v>6</v>
      </c>
      <c r="U2234">
        <v>1</v>
      </c>
      <c r="V2234">
        <v>47</v>
      </c>
      <c r="W2234">
        <v>82</v>
      </c>
      <c r="X2234">
        <v>309</v>
      </c>
      <c r="Y2234">
        <v>16424</v>
      </c>
      <c r="Z2234">
        <v>1379767</v>
      </c>
      <c r="AA2234">
        <v>84.01</v>
      </c>
      <c r="AB2234">
        <v>106.5499324</v>
      </c>
      <c r="AC2234">
        <v>-2.4474441269999998</v>
      </c>
      <c r="AD2234">
        <v>0</v>
      </c>
      <c r="AE2234">
        <v>30.44</v>
      </c>
      <c r="AF2234">
        <v>0</v>
      </c>
      <c r="AG2234">
        <v>0.72</v>
      </c>
      <c r="AH2234">
        <v>2.3800000000000002E-2</v>
      </c>
      <c r="AI2234">
        <v>0.64290000000000003</v>
      </c>
      <c r="AJ2234">
        <v>0</v>
      </c>
      <c r="AK2234">
        <v>1</v>
      </c>
    </row>
    <row r="2235" spans="1:37" x14ac:dyDescent="0.25">
      <c r="A2235" s="18">
        <v>43979</v>
      </c>
      <c r="B2235" t="s">
        <v>249</v>
      </c>
      <c r="C2235" t="s">
        <v>173</v>
      </c>
      <c r="D2235">
        <v>13</v>
      </c>
      <c r="E2235">
        <v>1</v>
      </c>
      <c r="F2235">
        <v>7</v>
      </c>
      <c r="G2235">
        <v>5</v>
      </c>
      <c r="H2235">
        <v>169</v>
      </c>
      <c r="I2235">
        <v>14</v>
      </c>
      <c r="J2235">
        <v>96</v>
      </c>
      <c r="K2235">
        <v>59</v>
      </c>
      <c r="L2235" t="s">
        <v>13</v>
      </c>
      <c r="N2235" t="s">
        <v>173</v>
      </c>
      <c r="O2235" t="s">
        <v>39</v>
      </c>
      <c r="P2235" t="s">
        <v>40</v>
      </c>
      <c r="Q2235" t="s">
        <v>226</v>
      </c>
      <c r="R2235" t="s">
        <v>215</v>
      </c>
      <c r="T2235">
        <v>5</v>
      </c>
      <c r="U2235">
        <v>2</v>
      </c>
      <c r="V2235">
        <v>75</v>
      </c>
      <c r="W2235">
        <v>142</v>
      </c>
      <c r="X2235">
        <v>275</v>
      </c>
      <c r="Y2235">
        <v>8202</v>
      </c>
      <c r="Z2235">
        <v>1929400</v>
      </c>
      <c r="AA2235">
        <v>235.24</v>
      </c>
      <c r="AB2235">
        <v>108.261746</v>
      </c>
      <c r="AC2235">
        <v>3.9163459999999999</v>
      </c>
      <c r="AD2235">
        <v>6.74</v>
      </c>
      <c r="AE2235">
        <v>87.59</v>
      </c>
      <c r="AF2235">
        <v>0.52</v>
      </c>
      <c r="AG2235">
        <v>7.26</v>
      </c>
      <c r="AH2235">
        <v>8.2799999999999999E-2</v>
      </c>
      <c r="AI2235">
        <v>0.56799999999999995</v>
      </c>
      <c r="AJ2235">
        <v>1.63</v>
      </c>
    </row>
    <row r="2236" spans="1:37" x14ac:dyDescent="0.25">
      <c r="A2236" s="18">
        <v>43979</v>
      </c>
      <c r="B2236" t="s">
        <v>237</v>
      </c>
      <c r="C2236" t="s">
        <v>174</v>
      </c>
      <c r="D2236">
        <v>0</v>
      </c>
      <c r="E2236">
        <v>0</v>
      </c>
      <c r="F2236">
        <v>0</v>
      </c>
      <c r="G2236">
        <v>0</v>
      </c>
      <c r="H2236">
        <v>118</v>
      </c>
      <c r="I2236">
        <v>11</v>
      </c>
      <c r="J2236">
        <v>47</v>
      </c>
      <c r="K2236">
        <v>60</v>
      </c>
      <c r="L2236" t="s">
        <v>13</v>
      </c>
      <c r="N2236" t="s">
        <v>174</v>
      </c>
      <c r="O2236" t="s">
        <v>39</v>
      </c>
      <c r="P2236" t="s">
        <v>40</v>
      </c>
      <c r="Q2236" t="s">
        <v>226</v>
      </c>
      <c r="R2236" t="s">
        <v>215</v>
      </c>
      <c r="T2236">
        <v>13</v>
      </c>
      <c r="U2236">
        <v>2</v>
      </c>
      <c r="V2236">
        <v>228</v>
      </c>
      <c r="W2236">
        <v>205</v>
      </c>
      <c r="X2236">
        <v>2435</v>
      </c>
      <c r="Y2236">
        <v>34624</v>
      </c>
      <c r="Z2236">
        <v>9095591</v>
      </c>
      <c r="AA2236">
        <v>262.7</v>
      </c>
      <c r="AB2236">
        <v>105.0214366</v>
      </c>
      <c r="AC2236">
        <v>-4.9167929749999999</v>
      </c>
      <c r="AD2236">
        <v>0</v>
      </c>
      <c r="AE2236">
        <v>12.97</v>
      </c>
      <c r="AF2236">
        <v>0</v>
      </c>
      <c r="AG2236">
        <v>1.21</v>
      </c>
      <c r="AH2236">
        <v>9.3200000000000005E-2</v>
      </c>
      <c r="AI2236">
        <v>0.39829999999999999</v>
      </c>
      <c r="AJ2236">
        <v>0</v>
      </c>
      <c r="AK2236">
        <v>1</v>
      </c>
    </row>
    <row r="2237" spans="1:37" x14ac:dyDescent="0.25">
      <c r="A2237" s="18">
        <v>43979</v>
      </c>
      <c r="B2237" t="s">
        <v>230</v>
      </c>
      <c r="C2237" t="s">
        <v>175</v>
      </c>
      <c r="D2237">
        <v>18</v>
      </c>
      <c r="E2237">
        <v>0</v>
      </c>
      <c r="F2237">
        <v>1</v>
      </c>
      <c r="G2237">
        <v>17</v>
      </c>
      <c r="H2237">
        <v>188</v>
      </c>
      <c r="I2237">
        <v>8</v>
      </c>
      <c r="J2237">
        <v>34</v>
      </c>
      <c r="K2237">
        <v>146</v>
      </c>
      <c r="L2237" t="s">
        <v>13</v>
      </c>
      <c r="N2237" t="s">
        <v>175</v>
      </c>
      <c r="O2237" t="s">
        <v>39</v>
      </c>
      <c r="P2237" t="s">
        <v>40</v>
      </c>
      <c r="Q2237" t="s">
        <v>175</v>
      </c>
      <c r="R2237" t="s">
        <v>231</v>
      </c>
      <c r="T2237">
        <v>9</v>
      </c>
      <c r="U2237">
        <v>2</v>
      </c>
      <c r="V2237">
        <v>118</v>
      </c>
      <c r="W2237">
        <v>35</v>
      </c>
      <c r="X2237">
        <v>1198</v>
      </c>
      <c r="Y2237">
        <v>46914</v>
      </c>
      <c r="Z2237">
        <v>1847097</v>
      </c>
      <c r="AA2237">
        <v>39.369999999999997</v>
      </c>
      <c r="AB2237">
        <v>129.57679200000001</v>
      </c>
      <c r="AC2237">
        <v>-3.1925720000000002</v>
      </c>
      <c r="AD2237">
        <v>9.75</v>
      </c>
      <c r="AE2237">
        <v>101.78</v>
      </c>
      <c r="AF2237">
        <v>0</v>
      </c>
      <c r="AG2237">
        <v>4.33</v>
      </c>
      <c r="AH2237">
        <v>4.2599999999999999E-2</v>
      </c>
      <c r="AI2237">
        <v>0.18090000000000001</v>
      </c>
      <c r="AJ2237">
        <v>1.8</v>
      </c>
      <c r="AK2237">
        <v>0</v>
      </c>
    </row>
    <row r="2238" spans="1:37" x14ac:dyDescent="0.25">
      <c r="A2238" s="18">
        <v>43979</v>
      </c>
      <c r="B2238" t="s">
        <v>234</v>
      </c>
      <c r="C2238" t="s">
        <v>176</v>
      </c>
      <c r="D2238">
        <v>9</v>
      </c>
      <c r="E2238">
        <v>1</v>
      </c>
      <c r="F2238">
        <v>0</v>
      </c>
      <c r="G2238">
        <v>8</v>
      </c>
      <c r="H2238">
        <v>128</v>
      </c>
      <c r="I2238">
        <v>7</v>
      </c>
      <c r="J2238">
        <v>21</v>
      </c>
      <c r="K2238">
        <v>100</v>
      </c>
      <c r="L2238" t="s">
        <v>13</v>
      </c>
      <c r="N2238" t="s">
        <v>176</v>
      </c>
      <c r="O2238" t="s">
        <v>39</v>
      </c>
      <c r="P2238" t="s">
        <v>40</v>
      </c>
      <c r="Q2238" t="s">
        <v>175</v>
      </c>
      <c r="R2238" t="s">
        <v>231</v>
      </c>
      <c r="T2238">
        <v>8</v>
      </c>
      <c r="U2238">
        <v>2</v>
      </c>
      <c r="V2238">
        <v>116</v>
      </c>
      <c r="W2238">
        <v>118</v>
      </c>
      <c r="X2238">
        <v>1063</v>
      </c>
      <c r="Y2238">
        <v>31983</v>
      </c>
      <c r="Z2238">
        <v>1307803</v>
      </c>
      <c r="AA2238">
        <v>40.89</v>
      </c>
      <c r="AB2238">
        <v>127.5391072</v>
      </c>
      <c r="AC2238">
        <v>0.212036949</v>
      </c>
      <c r="AD2238">
        <v>6.88</v>
      </c>
      <c r="AE2238">
        <v>97.87</v>
      </c>
      <c r="AF2238">
        <v>0.76</v>
      </c>
      <c r="AG2238">
        <v>5.35</v>
      </c>
      <c r="AH2238">
        <v>5.4699999999999999E-2</v>
      </c>
      <c r="AI2238">
        <v>0.1641</v>
      </c>
      <c r="AJ2238">
        <v>9</v>
      </c>
    </row>
    <row r="2239" spans="1:37" x14ac:dyDescent="0.25">
      <c r="A2239" s="18">
        <v>43979</v>
      </c>
      <c r="B2239" t="s">
        <v>251</v>
      </c>
      <c r="C2239" t="s">
        <v>177</v>
      </c>
      <c r="D2239">
        <v>25</v>
      </c>
      <c r="E2239">
        <v>1</v>
      </c>
      <c r="F2239">
        <v>1</v>
      </c>
      <c r="G2239">
        <v>23</v>
      </c>
      <c r="H2239">
        <v>560</v>
      </c>
      <c r="I2239">
        <v>10</v>
      </c>
      <c r="J2239">
        <v>273</v>
      </c>
      <c r="K2239">
        <v>277</v>
      </c>
      <c r="L2239" t="s">
        <v>13</v>
      </c>
      <c r="N2239" t="s">
        <v>177</v>
      </c>
      <c r="O2239" t="s">
        <v>39</v>
      </c>
      <c r="P2239" t="s">
        <v>40</v>
      </c>
      <c r="Q2239" t="s">
        <v>41</v>
      </c>
      <c r="R2239" t="s">
        <v>42</v>
      </c>
      <c r="T2239">
        <v>8</v>
      </c>
      <c r="U2239">
        <v>2</v>
      </c>
      <c r="V2239">
        <v>117</v>
      </c>
      <c r="W2239">
        <v>145</v>
      </c>
      <c r="X2239">
        <v>995</v>
      </c>
      <c r="Y2239">
        <v>18572</v>
      </c>
      <c r="Z2239">
        <v>5270247</v>
      </c>
      <c r="AA2239">
        <v>283.77</v>
      </c>
      <c r="AB2239">
        <v>117.5086257</v>
      </c>
      <c r="AC2239">
        <v>-8.6069988659999996</v>
      </c>
      <c r="AD2239">
        <v>4.74</v>
      </c>
      <c r="AE2239">
        <v>106.26</v>
      </c>
      <c r="AF2239">
        <v>0.19</v>
      </c>
      <c r="AG2239">
        <v>1.9</v>
      </c>
      <c r="AH2239">
        <v>1.7899999999999999E-2</v>
      </c>
      <c r="AI2239">
        <v>0.48749999999999999</v>
      </c>
      <c r="AJ2239">
        <v>0.51</v>
      </c>
      <c r="AK2239">
        <v>1</v>
      </c>
    </row>
    <row r="2240" spans="1:37" x14ac:dyDescent="0.25">
      <c r="A2240" s="18">
        <v>43979</v>
      </c>
      <c r="B2240" t="s">
        <v>253</v>
      </c>
      <c r="C2240" t="s">
        <v>178</v>
      </c>
      <c r="D2240">
        <v>0</v>
      </c>
      <c r="E2240">
        <v>0</v>
      </c>
      <c r="F2240">
        <v>0</v>
      </c>
      <c r="G2240">
        <v>0</v>
      </c>
      <c r="H2240">
        <v>85</v>
      </c>
      <c r="I2240">
        <v>1</v>
      </c>
      <c r="J2240">
        <v>9</v>
      </c>
      <c r="K2240">
        <v>75</v>
      </c>
      <c r="L2240" t="s">
        <v>13</v>
      </c>
      <c r="N2240" t="s">
        <v>178</v>
      </c>
      <c r="O2240" t="s">
        <v>39</v>
      </c>
      <c r="P2240" t="s">
        <v>40</v>
      </c>
      <c r="Q2240" t="s">
        <v>41</v>
      </c>
      <c r="R2240" t="s">
        <v>42</v>
      </c>
      <c r="T2240">
        <v>21</v>
      </c>
      <c r="U2240">
        <v>1</v>
      </c>
      <c r="V2240">
        <v>309</v>
      </c>
      <c r="W2240">
        <v>327</v>
      </c>
      <c r="X2240">
        <v>3026</v>
      </c>
      <c r="Y2240">
        <v>48718</v>
      </c>
      <c r="Z2240">
        <v>5411321</v>
      </c>
      <c r="AA2240">
        <v>111.07</v>
      </c>
      <c r="AB2240">
        <v>121.592271</v>
      </c>
      <c r="AC2240">
        <v>-8.6822049999999997</v>
      </c>
      <c r="AD2240">
        <v>0</v>
      </c>
      <c r="AE2240">
        <v>15.71</v>
      </c>
      <c r="AF2240">
        <v>0</v>
      </c>
      <c r="AG2240">
        <v>0.18</v>
      </c>
      <c r="AH2240">
        <v>1.18E-2</v>
      </c>
      <c r="AI2240">
        <v>0.10589999999999999</v>
      </c>
      <c r="AJ2240">
        <v>1</v>
      </c>
      <c r="AK2240">
        <v>1</v>
      </c>
    </row>
    <row r="2241" spans="1:37" x14ac:dyDescent="0.25">
      <c r="A2241" s="18">
        <v>43979</v>
      </c>
      <c r="B2241" t="s">
        <v>232</v>
      </c>
      <c r="C2241" t="s">
        <v>179</v>
      </c>
      <c r="D2241">
        <v>4</v>
      </c>
      <c r="E2241">
        <v>0</v>
      </c>
      <c r="F2241">
        <v>0</v>
      </c>
      <c r="G2241">
        <v>4</v>
      </c>
      <c r="H2241">
        <v>579</v>
      </c>
      <c r="I2241">
        <v>6</v>
      </c>
      <c r="J2241">
        <v>68</v>
      </c>
      <c r="K2241">
        <v>505</v>
      </c>
      <c r="L2241" t="s">
        <v>13</v>
      </c>
      <c r="N2241" t="s">
        <v>179</v>
      </c>
      <c r="O2241" t="s">
        <v>39</v>
      </c>
      <c r="P2241" t="s">
        <v>40</v>
      </c>
      <c r="Q2241" t="s">
        <v>179</v>
      </c>
      <c r="R2241" t="s">
        <v>231</v>
      </c>
      <c r="S2241" t="s">
        <v>233</v>
      </c>
      <c r="T2241">
        <v>28</v>
      </c>
      <c r="U2241">
        <v>1</v>
      </c>
      <c r="V2241">
        <v>560</v>
      </c>
      <c r="W2241">
        <v>110</v>
      </c>
      <c r="X2241">
        <v>5411</v>
      </c>
      <c r="Y2241">
        <v>319036</v>
      </c>
      <c r="Z2241">
        <v>4340348</v>
      </c>
      <c r="AA2241">
        <v>13.6</v>
      </c>
      <c r="AB2241">
        <v>138.69603000000001</v>
      </c>
      <c r="AC2241">
        <v>-4.6662095299999997</v>
      </c>
      <c r="AD2241">
        <v>0.92</v>
      </c>
      <c r="AE2241">
        <v>133.4</v>
      </c>
      <c r="AF2241">
        <v>0</v>
      </c>
      <c r="AG2241">
        <v>1.38</v>
      </c>
      <c r="AH2241">
        <v>1.04E-2</v>
      </c>
      <c r="AI2241">
        <v>0.1174</v>
      </c>
      <c r="AJ2241">
        <v>0.28999999999999998</v>
      </c>
      <c r="AK2241">
        <v>1</v>
      </c>
    </row>
    <row r="2242" spans="1:37" x14ac:dyDescent="0.25">
      <c r="A2242" s="18">
        <v>43979</v>
      </c>
      <c r="B2242" t="s">
        <v>240</v>
      </c>
      <c r="C2242" t="s">
        <v>180</v>
      </c>
      <c r="D2242">
        <v>20</v>
      </c>
      <c r="E2242">
        <v>0</v>
      </c>
      <c r="F2242">
        <v>2</v>
      </c>
      <c r="G2242">
        <v>18</v>
      </c>
      <c r="H2242">
        <v>152</v>
      </c>
      <c r="I2242">
        <v>1</v>
      </c>
      <c r="J2242">
        <v>38</v>
      </c>
      <c r="K2242">
        <v>113</v>
      </c>
      <c r="L2242" t="s">
        <v>13</v>
      </c>
      <c r="N2242" t="s">
        <v>180</v>
      </c>
      <c r="O2242" t="s">
        <v>39</v>
      </c>
      <c r="P2242" t="s">
        <v>40</v>
      </c>
      <c r="Q2242" t="s">
        <v>179</v>
      </c>
      <c r="R2242" t="s">
        <v>231</v>
      </c>
      <c r="S2242" t="s">
        <v>233</v>
      </c>
      <c r="T2242">
        <v>12</v>
      </c>
      <c r="U2242">
        <v>1</v>
      </c>
      <c r="V2242">
        <v>218</v>
      </c>
      <c r="W2242">
        <v>95</v>
      </c>
      <c r="X2242">
        <v>1742</v>
      </c>
      <c r="Y2242">
        <v>102955</v>
      </c>
      <c r="Z2242">
        <v>1140701</v>
      </c>
      <c r="AA2242">
        <v>11.08</v>
      </c>
      <c r="AB2242">
        <v>132.9762624</v>
      </c>
      <c r="AC2242">
        <v>-2.045160182</v>
      </c>
      <c r="AD2242">
        <v>17.53</v>
      </c>
      <c r="AE2242">
        <v>133.25</v>
      </c>
      <c r="AF2242">
        <v>0</v>
      </c>
      <c r="AG2242">
        <v>0.88</v>
      </c>
      <c r="AH2242">
        <v>6.6E-3</v>
      </c>
      <c r="AI2242">
        <v>0.25</v>
      </c>
      <c r="AK2242">
        <v>1</v>
      </c>
    </row>
    <row r="2243" spans="1:37" x14ac:dyDescent="0.25">
      <c r="A2243" s="18">
        <v>43979</v>
      </c>
      <c r="B2243" t="s">
        <v>245</v>
      </c>
      <c r="C2243" t="s">
        <v>181</v>
      </c>
      <c r="D2243">
        <v>0</v>
      </c>
      <c r="E2243">
        <v>0</v>
      </c>
      <c r="F2243">
        <v>3</v>
      </c>
      <c r="G2243">
        <v>-3</v>
      </c>
      <c r="H2243">
        <v>110</v>
      </c>
      <c r="I2243">
        <v>6</v>
      </c>
      <c r="J2243">
        <v>80</v>
      </c>
      <c r="K2243">
        <v>24</v>
      </c>
      <c r="L2243" t="s">
        <v>13</v>
      </c>
      <c r="N2243" t="s">
        <v>181</v>
      </c>
      <c r="O2243" t="s">
        <v>39</v>
      </c>
      <c r="P2243" t="s">
        <v>40</v>
      </c>
      <c r="Q2243" t="s">
        <v>226</v>
      </c>
      <c r="R2243" t="s">
        <v>215</v>
      </c>
      <c r="T2243">
        <v>10</v>
      </c>
      <c r="U2243">
        <v>2</v>
      </c>
      <c r="V2243">
        <v>169</v>
      </c>
      <c r="W2243">
        <v>268</v>
      </c>
      <c r="X2243">
        <v>1591</v>
      </c>
      <c r="Y2243">
        <v>87024</v>
      </c>
      <c r="Z2243">
        <v>6074100</v>
      </c>
      <c r="AA2243">
        <v>69.8</v>
      </c>
      <c r="AB2243">
        <v>101.8051092</v>
      </c>
      <c r="AC2243">
        <v>0.51164785099999999</v>
      </c>
      <c r="AD2243">
        <v>0</v>
      </c>
      <c r="AE2243">
        <v>18.11</v>
      </c>
      <c r="AF2243">
        <v>0</v>
      </c>
      <c r="AG2243">
        <v>0.99</v>
      </c>
      <c r="AH2243">
        <v>5.45E-2</v>
      </c>
      <c r="AI2243">
        <v>0.72729999999999995</v>
      </c>
      <c r="AJ2243">
        <v>1</v>
      </c>
      <c r="AK2243">
        <v>1</v>
      </c>
    </row>
    <row r="2244" spans="1:37" x14ac:dyDescent="0.25">
      <c r="A2244" s="18">
        <v>43979</v>
      </c>
      <c r="B2244" t="s">
        <v>242</v>
      </c>
      <c r="C2244" t="s">
        <v>182</v>
      </c>
      <c r="D2244">
        <v>0</v>
      </c>
      <c r="E2244">
        <v>0</v>
      </c>
      <c r="F2244">
        <v>2</v>
      </c>
      <c r="G2244">
        <v>-2</v>
      </c>
      <c r="H2244">
        <v>88</v>
      </c>
      <c r="I2244">
        <v>2</v>
      </c>
      <c r="J2244">
        <v>34</v>
      </c>
      <c r="K2244">
        <v>52</v>
      </c>
      <c r="L2244" t="s">
        <v>13</v>
      </c>
      <c r="N2244" t="s">
        <v>182</v>
      </c>
      <c r="O2244" t="s">
        <v>39</v>
      </c>
      <c r="P2244" t="s">
        <v>40</v>
      </c>
      <c r="Q2244" t="s">
        <v>220</v>
      </c>
      <c r="R2244" t="s">
        <v>42</v>
      </c>
      <c r="T2244">
        <v>6</v>
      </c>
      <c r="V2244">
        <v>69</v>
      </c>
      <c r="W2244">
        <v>73</v>
      </c>
      <c r="X2244">
        <v>575</v>
      </c>
      <c r="Y2244">
        <v>16787</v>
      </c>
      <c r="Z2244">
        <v>1559984</v>
      </c>
      <c r="AA2244">
        <v>92.93</v>
      </c>
      <c r="AB2244">
        <v>119.3450194</v>
      </c>
      <c r="AC2244">
        <v>-2.4617460530000002</v>
      </c>
      <c r="AD2244">
        <v>0</v>
      </c>
      <c r="AE2244">
        <v>56.41</v>
      </c>
      <c r="AF2244">
        <v>0</v>
      </c>
      <c r="AG2244">
        <v>1.28</v>
      </c>
      <c r="AH2244">
        <v>2.2700000000000001E-2</v>
      </c>
      <c r="AI2244">
        <v>0.38640000000000002</v>
      </c>
      <c r="AJ2244">
        <v>0</v>
      </c>
      <c r="AK2244">
        <v>1</v>
      </c>
    </row>
    <row r="2245" spans="1:37" x14ac:dyDescent="0.25">
      <c r="A2245" s="18">
        <v>43979</v>
      </c>
      <c r="B2245" t="s">
        <v>229</v>
      </c>
      <c r="C2245" t="s">
        <v>183</v>
      </c>
      <c r="D2245">
        <v>46</v>
      </c>
      <c r="E2245">
        <v>0</v>
      </c>
      <c r="F2245">
        <v>2</v>
      </c>
      <c r="G2245">
        <v>44</v>
      </c>
      <c r="H2245">
        <v>1423</v>
      </c>
      <c r="I2245">
        <v>67</v>
      </c>
      <c r="J2245">
        <v>519</v>
      </c>
      <c r="K2245">
        <v>837</v>
      </c>
      <c r="L2245" t="s">
        <v>13</v>
      </c>
      <c r="N2245" t="s">
        <v>183</v>
      </c>
      <c r="O2245" t="s">
        <v>39</v>
      </c>
      <c r="P2245" t="s">
        <v>40</v>
      </c>
      <c r="Q2245" t="s">
        <v>220</v>
      </c>
      <c r="R2245" t="s">
        <v>42</v>
      </c>
      <c r="T2245">
        <v>21</v>
      </c>
      <c r="U2245">
        <v>3</v>
      </c>
      <c r="V2245">
        <v>311</v>
      </c>
      <c r="W2245">
        <v>792</v>
      </c>
      <c r="X2245">
        <v>2255</v>
      </c>
      <c r="Y2245">
        <v>46717</v>
      </c>
      <c r="Z2245">
        <v>9426885</v>
      </c>
      <c r="AA2245">
        <v>201.78</v>
      </c>
      <c r="AB2245">
        <v>120.1620559</v>
      </c>
      <c r="AC2245">
        <v>-3.731080714</v>
      </c>
      <c r="AD2245">
        <v>4.88</v>
      </c>
      <c r="AE2245">
        <v>150.94999999999999</v>
      </c>
      <c r="AF2245">
        <v>0</v>
      </c>
      <c r="AG2245">
        <v>7.11</v>
      </c>
      <c r="AH2245">
        <v>4.7100000000000003E-2</v>
      </c>
      <c r="AI2245">
        <v>0.36470000000000002</v>
      </c>
      <c r="AJ2245">
        <v>1.59</v>
      </c>
      <c r="AK2245">
        <v>1</v>
      </c>
    </row>
    <row r="2246" spans="1:37" x14ac:dyDescent="0.25">
      <c r="A2246" s="18">
        <v>43979</v>
      </c>
      <c r="B2246" t="s">
        <v>238</v>
      </c>
      <c r="C2246" t="s">
        <v>184</v>
      </c>
      <c r="D2246">
        <v>6</v>
      </c>
      <c r="E2246">
        <v>0</v>
      </c>
      <c r="F2246">
        <v>2</v>
      </c>
      <c r="G2246">
        <v>4</v>
      </c>
      <c r="H2246">
        <v>126</v>
      </c>
      <c r="I2246">
        <v>4</v>
      </c>
      <c r="J2246">
        <v>52</v>
      </c>
      <c r="K2246">
        <v>70</v>
      </c>
      <c r="L2246" t="s">
        <v>13</v>
      </c>
      <c r="N2246" t="s">
        <v>184</v>
      </c>
      <c r="O2246" t="s">
        <v>39</v>
      </c>
      <c r="P2246" t="s">
        <v>40</v>
      </c>
      <c r="Q2246" t="s">
        <v>220</v>
      </c>
      <c r="R2246" t="s">
        <v>42</v>
      </c>
      <c r="T2246">
        <v>12</v>
      </c>
      <c r="U2246">
        <v>1</v>
      </c>
      <c r="V2246">
        <v>175</v>
      </c>
      <c r="W2246">
        <v>175</v>
      </c>
      <c r="X2246">
        <v>1842</v>
      </c>
      <c r="Y2246">
        <v>61841</v>
      </c>
      <c r="Z2246">
        <v>2955567</v>
      </c>
      <c r="AA2246">
        <v>47.79</v>
      </c>
      <c r="AB2246">
        <v>121.2010927</v>
      </c>
      <c r="AC2246">
        <v>-1.00413668</v>
      </c>
      <c r="AD2246">
        <v>2.0299999999999998</v>
      </c>
      <c r="AE2246">
        <v>42.63</v>
      </c>
      <c r="AF2246">
        <v>0</v>
      </c>
      <c r="AG2246">
        <v>1.35</v>
      </c>
      <c r="AH2246">
        <v>3.1699999999999999E-2</v>
      </c>
      <c r="AI2246">
        <v>0.41270000000000001</v>
      </c>
      <c r="AK2246">
        <v>1</v>
      </c>
    </row>
    <row r="2247" spans="1:37" x14ac:dyDescent="0.25">
      <c r="A2247" s="18">
        <v>43979</v>
      </c>
      <c r="B2247" t="s">
        <v>219</v>
      </c>
      <c r="C2247" t="s">
        <v>185</v>
      </c>
      <c r="D2247">
        <v>14</v>
      </c>
      <c r="E2247">
        <v>0</v>
      </c>
      <c r="F2247">
        <v>1</v>
      </c>
      <c r="G2247">
        <v>13</v>
      </c>
      <c r="H2247">
        <v>240</v>
      </c>
      <c r="I2247">
        <v>4</v>
      </c>
      <c r="J2247">
        <v>109</v>
      </c>
      <c r="K2247">
        <v>127</v>
      </c>
      <c r="L2247" t="s">
        <v>13</v>
      </c>
      <c r="N2247" t="s">
        <v>185</v>
      </c>
      <c r="O2247" t="s">
        <v>39</v>
      </c>
      <c r="P2247" t="s">
        <v>40</v>
      </c>
      <c r="Q2247" t="s">
        <v>220</v>
      </c>
      <c r="R2247" t="s">
        <v>42</v>
      </c>
      <c r="T2247">
        <v>15</v>
      </c>
      <c r="U2247">
        <v>2</v>
      </c>
      <c r="V2247">
        <v>219</v>
      </c>
      <c r="W2247">
        <v>377</v>
      </c>
      <c r="X2247">
        <v>1911</v>
      </c>
      <c r="Y2247">
        <v>38068</v>
      </c>
      <c r="Z2247">
        <v>2635461</v>
      </c>
      <c r="AA2247">
        <v>69.23</v>
      </c>
      <c r="AB2247">
        <v>122.070311</v>
      </c>
      <c r="AC2247">
        <v>-4.1246887929999998</v>
      </c>
      <c r="AD2247">
        <v>5.31</v>
      </c>
      <c r="AE2247">
        <v>91.07</v>
      </c>
      <c r="AF2247">
        <v>0</v>
      </c>
      <c r="AG2247">
        <v>1.52</v>
      </c>
      <c r="AH2247">
        <v>1.67E-2</v>
      </c>
      <c r="AI2247">
        <v>0.45419999999999999</v>
      </c>
      <c r="AJ2247">
        <v>1.27</v>
      </c>
      <c r="AK2247">
        <v>1</v>
      </c>
    </row>
    <row r="2248" spans="1:37" x14ac:dyDescent="0.25">
      <c r="A2248" s="18">
        <v>43979</v>
      </c>
      <c r="B2248" t="s">
        <v>252</v>
      </c>
      <c r="C2248" t="s">
        <v>186</v>
      </c>
      <c r="D2248">
        <v>16</v>
      </c>
      <c r="E2248">
        <v>0</v>
      </c>
      <c r="F2248">
        <v>2</v>
      </c>
      <c r="G2248">
        <v>14</v>
      </c>
      <c r="H2248">
        <v>295</v>
      </c>
      <c r="I2248">
        <v>34</v>
      </c>
      <c r="J2248">
        <v>37</v>
      </c>
      <c r="K2248">
        <v>224</v>
      </c>
      <c r="L2248" t="s">
        <v>13</v>
      </c>
      <c r="N2248" t="s">
        <v>186</v>
      </c>
      <c r="O2248" t="s">
        <v>39</v>
      </c>
      <c r="P2248" t="s">
        <v>40</v>
      </c>
      <c r="Q2248" t="s">
        <v>220</v>
      </c>
      <c r="R2248" t="s">
        <v>42</v>
      </c>
      <c r="T2248">
        <v>11</v>
      </c>
      <c r="U2248">
        <v>4</v>
      </c>
      <c r="V2248">
        <v>171</v>
      </c>
      <c r="W2248">
        <v>332</v>
      </c>
      <c r="X2248">
        <v>1507</v>
      </c>
      <c r="Y2248">
        <v>13892</v>
      </c>
      <c r="Z2248">
        <v>2641884</v>
      </c>
      <c r="AA2248">
        <v>190.17</v>
      </c>
      <c r="AB2248">
        <v>124.5212396</v>
      </c>
      <c r="AC2248">
        <v>1.259638212</v>
      </c>
      <c r="AD2248">
        <v>6.06</v>
      </c>
      <c r="AE2248">
        <v>111.66</v>
      </c>
      <c r="AF2248">
        <v>0</v>
      </c>
      <c r="AG2248">
        <v>12.87</v>
      </c>
      <c r="AH2248">
        <v>0.1153</v>
      </c>
      <c r="AI2248">
        <v>0.12540000000000001</v>
      </c>
      <c r="AJ2248">
        <v>1</v>
      </c>
      <c r="AK2248">
        <v>0</v>
      </c>
    </row>
    <row r="2249" spans="1:37" x14ac:dyDescent="0.25">
      <c r="A2249" s="18">
        <v>43979</v>
      </c>
      <c r="B2249" t="s">
        <v>239</v>
      </c>
      <c r="C2249" t="s">
        <v>56</v>
      </c>
      <c r="D2249">
        <v>4</v>
      </c>
      <c r="E2249">
        <v>0</v>
      </c>
      <c r="F2249">
        <v>8</v>
      </c>
      <c r="G2249">
        <v>-4</v>
      </c>
      <c r="H2249">
        <v>541</v>
      </c>
      <c r="I2249">
        <v>26</v>
      </c>
      <c r="J2249">
        <v>244</v>
      </c>
      <c r="K2249">
        <v>271</v>
      </c>
      <c r="L2249" t="s">
        <v>13</v>
      </c>
      <c r="N2249" t="s">
        <v>56</v>
      </c>
      <c r="O2249" t="s">
        <v>39</v>
      </c>
      <c r="P2249" t="s">
        <v>40</v>
      </c>
      <c r="Q2249" t="s">
        <v>226</v>
      </c>
      <c r="R2249" t="s">
        <v>215</v>
      </c>
      <c r="T2249">
        <v>12</v>
      </c>
      <c r="U2249">
        <v>7</v>
      </c>
      <c r="V2249">
        <v>179</v>
      </c>
      <c r="W2249">
        <v>230</v>
      </c>
      <c r="X2249">
        <v>928</v>
      </c>
      <c r="Y2249">
        <v>42013</v>
      </c>
      <c r="Z2249">
        <v>5519245</v>
      </c>
      <c r="AA2249">
        <v>131.37</v>
      </c>
      <c r="AB2249">
        <v>100.46506239999999</v>
      </c>
      <c r="AC2249">
        <v>-0.850253225</v>
      </c>
      <c r="AD2249">
        <v>0.72</v>
      </c>
      <c r="AE2249">
        <v>98.02</v>
      </c>
      <c r="AF2249">
        <v>0</v>
      </c>
      <c r="AG2249">
        <v>4.71</v>
      </c>
      <c r="AH2249">
        <v>4.8099999999999997E-2</v>
      </c>
      <c r="AI2249">
        <v>0.45100000000000001</v>
      </c>
      <c r="AJ2249">
        <v>0.15</v>
      </c>
      <c r="AK2249">
        <v>0</v>
      </c>
    </row>
    <row r="2250" spans="1:37" x14ac:dyDescent="0.25">
      <c r="A2250" s="18">
        <v>43979</v>
      </c>
      <c r="B2250" t="s">
        <v>243</v>
      </c>
      <c r="C2250" t="s">
        <v>156</v>
      </c>
      <c r="D2250">
        <v>27</v>
      </c>
      <c r="E2250">
        <v>0</v>
      </c>
      <c r="F2250">
        <v>14</v>
      </c>
      <c r="G2250">
        <v>13</v>
      </c>
      <c r="H2250">
        <v>938</v>
      </c>
      <c r="I2250">
        <v>29</v>
      </c>
      <c r="J2250">
        <v>135</v>
      </c>
      <c r="K2250">
        <v>774</v>
      </c>
      <c r="L2250" t="s">
        <v>13</v>
      </c>
      <c r="N2250" t="s">
        <v>156</v>
      </c>
      <c r="O2250" t="s">
        <v>39</v>
      </c>
      <c r="P2250" t="s">
        <v>40</v>
      </c>
      <c r="Q2250" t="s">
        <v>226</v>
      </c>
      <c r="R2250" t="s">
        <v>215</v>
      </c>
      <c r="T2250">
        <v>13</v>
      </c>
      <c r="U2250">
        <v>4</v>
      </c>
      <c r="V2250">
        <v>241</v>
      </c>
      <c r="W2250">
        <v>387</v>
      </c>
      <c r="X2250">
        <v>2853</v>
      </c>
      <c r="Y2250">
        <v>91592</v>
      </c>
      <c r="Z2250">
        <v>8217551</v>
      </c>
      <c r="AA2250">
        <v>89.72</v>
      </c>
      <c r="AB2250">
        <v>104.16946470000001</v>
      </c>
      <c r="AC2250">
        <v>-3.2162118080000002</v>
      </c>
      <c r="AD2250">
        <v>3.29</v>
      </c>
      <c r="AE2250">
        <v>114.15</v>
      </c>
      <c r="AF2250">
        <v>0</v>
      </c>
      <c r="AG2250">
        <v>3.53</v>
      </c>
      <c r="AH2250">
        <v>3.09E-2</v>
      </c>
      <c r="AI2250">
        <v>0.1439</v>
      </c>
      <c r="AJ2250">
        <v>0.56000000000000005</v>
      </c>
      <c r="AK2250">
        <v>0</v>
      </c>
    </row>
    <row r="2251" spans="1:37" x14ac:dyDescent="0.25">
      <c r="A2251" s="18">
        <v>43979</v>
      </c>
      <c r="B2251" t="s">
        <v>225</v>
      </c>
      <c r="C2251" t="s">
        <v>187</v>
      </c>
      <c r="D2251">
        <v>30</v>
      </c>
      <c r="E2251">
        <v>1</v>
      </c>
      <c r="F2251">
        <v>2</v>
      </c>
      <c r="G2251">
        <v>27</v>
      </c>
      <c r="H2251">
        <v>355</v>
      </c>
      <c r="I2251">
        <v>38</v>
      </c>
      <c r="J2251">
        <v>118</v>
      </c>
      <c r="K2251">
        <v>199</v>
      </c>
      <c r="L2251" t="s">
        <v>13</v>
      </c>
      <c r="N2251" t="s">
        <v>187</v>
      </c>
      <c r="O2251" t="s">
        <v>39</v>
      </c>
      <c r="P2251" t="s">
        <v>40</v>
      </c>
      <c r="Q2251" t="s">
        <v>226</v>
      </c>
      <c r="R2251" t="s">
        <v>215</v>
      </c>
      <c r="T2251">
        <v>25</v>
      </c>
      <c r="U2251">
        <v>8</v>
      </c>
      <c r="V2251">
        <v>450</v>
      </c>
      <c r="W2251">
        <v>693</v>
      </c>
      <c r="X2251">
        <v>5417</v>
      </c>
      <c r="Y2251">
        <v>72981</v>
      </c>
      <c r="Z2251">
        <v>14874889</v>
      </c>
      <c r="AA2251">
        <v>203.82</v>
      </c>
      <c r="AB2251">
        <v>99.051964420000004</v>
      </c>
      <c r="AC2251">
        <v>2.1918944530000002</v>
      </c>
      <c r="AD2251">
        <v>2.02</v>
      </c>
      <c r="AE2251">
        <v>23.87</v>
      </c>
      <c r="AF2251">
        <v>7.0000000000000007E-2</v>
      </c>
      <c r="AG2251">
        <v>2.5499999999999998</v>
      </c>
      <c r="AH2251">
        <v>0.107</v>
      </c>
      <c r="AI2251">
        <v>0.33239999999999997</v>
      </c>
      <c r="AJ2251">
        <v>1.76</v>
      </c>
      <c r="AK2251">
        <v>1</v>
      </c>
    </row>
    <row r="2252" spans="1:37" x14ac:dyDescent="0.25">
      <c r="A2252" s="18">
        <v>43980</v>
      </c>
      <c r="B2252" t="s">
        <v>235</v>
      </c>
      <c r="C2252" t="s">
        <v>157</v>
      </c>
      <c r="D2252">
        <v>0</v>
      </c>
      <c r="E2252">
        <v>0</v>
      </c>
      <c r="F2252">
        <v>0</v>
      </c>
      <c r="G2252">
        <v>0</v>
      </c>
      <c r="H2252">
        <v>20</v>
      </c>
      <c r="I2252">
        <v>1</v>
      </c>
      <c r="J2252">
        <v>17</v>
      </c>
      <c r="K2252">
        <v>2</v>
      </c>
      <c r="L2252" t="s">
        <v>13</v>
      </c>
      <c r="N2252" t="s">
        <v>157</v>
      </c>
      <c r="O2252" t="s">
        <v>39</v>
      </c>
      <c r="P2252" t="s">
        <v>40</v>
      </c>
      <c r="Q2252" t="s">
        <v>226</v>
      </c>
      <c r="R2252" t="s">
        <v>215</v>
      </c>
      <c r="S2252" t="s">
        <v>233</v>
      </c>
      <c r="T2252">
        <v>18</v>
      </c>
      <c r="U2252">
        <v>5</v>
      </c>
      <c r="V2252">
        <v>289</v>
      </c>
      <c r="X2252">
        <v>6497</v>
      </c>
      <c r="Y2252">
        <v>57956</v>
      </c>
      <c r="Z2252">
        <v>5247257</v>
      </c>
      <c r="AA2252">
        <v>90.54</v>
      </c>
      <c r="AB2252">
        <v>96.910521739999993</v>
      </c>
      <c r="AC2252">
        <v>4.2256146279999998</v>
      </c>
      <c r="AD2252">
        <v>0</v>
      </c>
      <c r="AE2252">
        <v>3.81</v>
      </c>
      <c r="AF2252">
        <v>0</v>
      </c>
      <c r="AG2252">
        <v>0.19</v>
      </c>
      <c r="AH2252">
        <v>0.05</v>
      </c>
      <c r="AI2252">
        <v>0.85</v>
      </c>
      <c r="AJ2252">
        <v>0</v>
      </c>
      <c r="AK2252">
        <v>1</v>
      </c>
    </row>
    <row r="2253" spans="1:37" x14ac:dyDescent="0.25">
      <c r="A2253" s="18">
        <v>43980</v>
      </c>
      <c r="B2253" t="s">
        <v>37</v>
      </c>
      <c r="C2253" t="s">
        <v>38</v>
      </c>
      <c r="D2253">
        <v>23</v>
      </c>
      <c r="E2253">
        <v>0</v>
      </c>
      <c r="F2253">
        <v>6</v>
      </c>
      <c r="G2253">
        <v>17</v>
      </c>
      <c r="H2253">
        <v>434</v>
      </c>
      <c r="I2253">
        <v>2</v>
      </c>
      <c r="J2253">
        <v>313</v>
      </c>
      <c r="K2253">
        <v>119</v>
      </c>
      <c r="L2253" t="s">
        <v>13</v>
      </c>
      <c r="N2253" t="s">
        <v>38</v>
      </c>
      <c r="O2253" t="s">
        <v>39</v>
      </c>
      <c r="P2253" t="s">
        <v>40</v>
      </c>
      <c r="Q2253" t="s">
        <v>41</v>
      </c>
      <c r="R2253" t="s">
        <v>42</v>
      </c>
      <c r="T2253">
        <v>8</v>
      </c>
      <c r="U2253">
        <v>1</v>
      </c>
      <c r="V2253">
        <v>57</v>
      </c>
      <c r="W2253">
        <v>80</v>
      </c>
      <c r="X2253">
        <v>636</v>
      </c>
      <c r="Y2253">
        <v>5780</v>
      </c>
      <c r="Z2253">
        <v>4216171</v>
      </c>
      <c r="AA2253">
        <v>729.43</v>
      </c>
      <c r="AB2253">
        <v>115.1317136</v>
      </c>
      <c r="AC2253">
        <v>-8.3694716880000009</v>
      </c>
      <c r="AD2253">
        <v>5.46</v>
      </c>
      <c r="AE2253">
        <v>102.94</v>
      </c>
      <c r="AF2253">
        <v>0</v>
      </c>
      <c r="AG2253">
        <v>0.47</v>
      </c>
      <c r="AH2253">
        <v>4.5999999999999999E-3</v>
      </c>
      <c r="AI2253">
        <v>0.72119999999999995</v>
      </c>
      <c r="AJ2253">
        <v>4.5999999999999996</v>
      </c>
      <c r="AK2253">
        <v>1</v>
      </c>
    </row>
    <row r="2254" spans="1:37" x14ac:dyDescent="0.25">
      <c r="A2254" s="18">
        <v>43980</v>
      </c>
      <c r="B2254" t="s">
        <v>218</v>
      </c>
      <c r="C2254" t="s">
        <v>158</v>
      </c>
      <c r="D2254">
        <v>13</v>
      </c>
      <c r="E2254">
        <v>3</v>
      </c>
      <c r="F2254">
        <v>12</v>
      </c>
      <c r="G2254">
        <v>-2</v>
      </c>
      <c r="H2254">
        <v>786</v>
      </c>
      <c r="I2254">
        <v>68</v>
      </c>
      <c r="J2254">
        <v>217</v>
      </c>
      <c r="K2254">
        <v>501</v>
      </c>
      <c r="L2254" t="s">
        <v>13</v>
      </c>
      <c r="N2254" t="s">
        <v>158</v>
      </c>
      <c r="O2254" t="s">
        <v>39</v>
      </c>
      <c r="P2254" t="s">
        <v>40</v>
      </c>
      <c r="Q2254" t="s">
        <v>214</v>
      </c>
      <c r="R2254" t="s">
        <v>215</v>
      </c>
      <c r="T2254">
        <v>4</v>
      </c>
      <c r="U2254">
        <v>4</v>
      </c>
      <c r="V2254">
        <v>155</v>
      </c>
      <c r="W2254">
        <v>313</v>
      </c>
      <c r="X2254">
        <v>1238</v>
      </c>
      <c r="Y2254">
        <v>9663</v>
      </c>
      <c r="Z2254">
        <v>10722374</v>
      </c>
      <c r="AA2254">
        <v>1109.6400000000001</v>
      </c>
      <c r="AB2254">
        <v>106.1090043</v>
      </c>
      <c r="AC2254">
        <v>-6.4567363880000004</v>
      </c>
      <c r="AD2254">
        <v>1.21</v>
      </c>
      <c r="AE2254">
        <v>73.3</v>
      </c>
      <c r="AF2254">
        <v>0.28000000000000003</v>
      </c>
      <c r="AG2254">
        <v>6.34</v>
      </c>
      <c r="AH2254">
        <v>8.6499999999999994E-2</v>
      </c>
      <c r="AI2254">
        <v>0.27610000000000001</v>
      </c>
      <c r="AJ2254">
        <v>0.93</v>
      </c>
    </row>
    <row r="2255" spans="1:37" x14ac:dyDescent="0.25">
      <c r="A2255" s="18">
        <v>43980</v>
      </c>
      <c r="B2255" t="s">
        <v>250</v>
      </c>
      <c r="C2255" t="s">
        <v>159</v>
      </c>
      <c r="D2255">
        <v>1</v>
      </c>
      <c r="E2255">
        <v>0</v>
      </c>
      <c r="F2255">
        <v>2</v>
      </c>
      <c r="G2255">
        <v>-1</v>
      </c>
      <c r="H2255">
        <v>72</v>
      </c>
      <c r="I2255">
        <v>3</v>
      </c>
      <c r="J2255">
        <v>22</v>
      </c>
      <c r="K2255">
        <v>47</v>
      </c>
      <c r="L2255" t="s">
        <v>13</v>
      </c>
      <c r="N2255" t="s">
        <v>159</v>
      </c>
      <c r="O2255" t="s">
        <v>39</v>
      </c>
      <c r="P2255" t="s">
        <v>40</v>
      </c>
      <c r="Q2255" t="s">
        <v>226</v>
      </c>
      <c r="R2255" t="s">
        <v>215</v>
      </c>
      <c r="T2255">
        <v>9</v>
      </c>
      <c r="U2255">
        <v>1</v>
      </c>
      <c r="V2255">
        <v>129</v>
      </c>
      <c r="W2255">
        <v>172</v>
      </c>
      <c r="X2255">
        <v>1341</v>
      </c>
      <c r="Y2255">
        <v>19919</v>
      </c>
      <c r="Z2255">
        <v>1999539</v>
      </c>
      <c r="AA2255">
        <v>100.38</v>
      </c>
      <c r="AB2255">
        <v>102.33842129999999</v>
      </c>
      <c r="AC2255">
        <v>-3.5335836270000001</v>
      </c>
      <c r="AD2255">
        <v>0.5</v>
      </c>
      <c r="AE2255">
        <v>36.01</v>
      </c>
      <c r="AF2255">
        <v>0</v>
      </c>
      <c r="AG2255">
        <v>1.5</v>
      </c>
      <c r="AH2255">
        <v>4.1700000000000001E-2</v>
      </c>
      <c r="AI2255">
        <v>0.30559999999999998</v>
      </c>
      <c r="AJ2255">
        <v>0.5</v>
      </c>
      <c r="AK2255">
        <v>1</v>
      </c>
    </row>
    <row r="2256" spans="1:37" x14ac:dyDescent="0.25">
      <c r="A2256" s="18">
        <v>43980</v>
      </c>
      <c r="B2256" t="s">
        <v>213</v>
      </c>
      <c r="C2256" t="s">
        <v>161</v>
      </c>
      <c r="D2256">
        <v>124</v>
      </c>
      <c r="E2256">
        <v>0</v>
      </c>
      <c r="F2256">
        <v>39</v>
      </c>
      <c r="G2256">
        <v>85</v>
      </c>
      <c r="H2256">
        <v>6511</v>
      </c>
      <c r="I2256">
        <v>474</v>
      </c>
      <c r="J2256">
        <v>1686</v>
      </c>
      <c r="K2256">
        <v>4351</v>
      </c>
      <c r="L2256" t="s">
        <v>13</v>
      </c>
      <c r="N2256" t="s">
        <v>161</v>
      </c>
      <c r="O2256" t="s">
        <v>39</v>
      </c>
      <c r="P2256" t="s">
        <v>40</v>
      </c>
      <c r="Q2256" t="s">
        <v>214</v>
      </c>
      <c r="R2256" t="s">
        <v>215</v>
      </c>
      <c r="S2256" t="s">
        <v>216</v>
      </c>
      <c r="T2256">
        <v>1</v>
      </c>
      <c r="U2256">
        <v>5</v>
      </c>
      <c r="V2256">
        <v>44</v>
      </c>
      <c r="W2256">
        <v>267</v>
      </c>
      <c r="Y2256">
        <v>664</v>
      </c>
      <c r="Z2256">
        <v>10846145</v>
      </c>
      <c r="AA2256">
        <v>16334.31</v>
      </c>
      <c r="AB2256">
        <v>106.8361183</v>
      </c>
      <c r="AC2256">
        <v>-6.2046989909999999</v>
      </c>
      <c r="AD2256">
        <v>11.43</v>
      </c>
      <c r="AE2256">
        <v>600.30999999999995</v>
      </c>
      <c r="AF2256">
        <v>0</v>
      </c>
      <c r="AG2256">
        <v>43.7</v>
      </c>
      <c r="AH2256">
        <v>7.2800000000000004E-2</v>
      </c>
      <c r="AI2256">
        <v>0.25890000000000002</v>
      </c>
      <c r="AJ2256">
        <v>1.23</v>
      </c>
      <c r="AK2256">
        <v>1</v>
      </c>
    </row>
    <row r="2257" spans="1:37" x14ac:dyDescent="0.25">
      <c r="A2257" s="18">
        <v>43980</v>
      </c>
      <c r="B2257" t="s">
        <v>223</v>
      </c>
      <c r="C2257" t="s">
        <v>160</v>
      </c>
      <c r="D2257">
        <v>2</v>
      </c>
      <c r="E2257">
        <v>0</v>
      </c>
      <c r="F2257">
        <v>6</v>
      </c>
      <c r="G2257">
        <v>-4</v>
      </c>
      <c r="H2257">
        <v>215</v>
      </c>
      <c r="I2257">
        <v>8</v>
      </c>
      <c r="J2257">
        <v>161</v>
      </c>
      <c r="K2257">
        <v>46</v>
      </c>
      <c r="L2257" t="s">
        <v>13</v>
      </c>
      <c r="N2257" t="s">
        <v>160</v>
      </c>
      <c r="O2257" t="s">
        <v>39</v>
      </c>
      <c r="P2257" t="s">
        <v>40</v>
      </c>
      <c r="Q2257" t="s">
        <v>214</v>
      </c>
      <c r="R2257" t="s">
        <v>215</v>
      </c>
      <c r="S2257" t="s">
        <v>224</v>
      </c>
      <c r="T2257">
        <v>4</v>
      </c>
      <c r="U2257">
        <v>1</v>
      </c>
      <c r="V2257">
        <v>78</v>
      </c>
      <c r="W2257">
        <v>46</v>
      </c>
      <c r="X2257">
        <v>392</v>
      </c>
      <c r="Y2257">
        <v>3133</v>
      </c>
      <c r="Z2257">
        <v>3631015</v>
      </c>
      <c r="AA2257">
        <v>1158.9000000000001</v>
      </c>
      <c r="AB2257">
        <v>110.4448783</v>
      </c>
      <c r="AC2257">
        <v>-7.8945018500000002</v>
      </c>
      <c r="AD2257">
        <v>0.55000000000000004</v>
      </c>
      <c r="AE2257">
        <v>59.21</v>
      </c>
      <c r="AF2257">
        <v>0</v>
      </c>
      <c r="AG2257">
        <v>2.2000000000000002</v>
      </c>
      <c r="AH2257">
        <v>3.7199999999999997E-2</v>
      </c>
      <c r="AI2257">
        <v>0.74880000000000002</v>
      </c>
      <c r="AK2257">
        <v>1</v>
      </c>
    </row>
    <row r="2258" spans="1:37" x14ac:dyDescent="0.25">
      <c r="A2258" s="18">
        <v>43980</v>
      </c>
      <c r="B2258" t="s">
        <v>254</v>
      </c>
      <c r="C2258" t="s">
        <v>162</v>
      </c>
      <c r="D2258">
        <v>3</v>
      </c>
      <c r="E2258">
        <v>0</v>
      </c>
      <c r="F2258">
        <v>4</v>
      </c>
      <c r="G2258">
        <v>-1</v>
      </c>
      <c r="H2258">
        <v>68</v>
      </c>
      <c r="I2258">
        <v>3</v>
      </c>
      <c r="J2258">
        <v>23</v>
      </c>
      <c r="K2258">
        <v>42</v>
      </c>
      <c r="L2258" t="s">
        <v>13</v>
      </c>
      <c r="N2258" t="s">
        <v>162</v>
      </c>
      <c r="O2258" t="s">
        <v>39</v>
      </c>
      <c r="P2258" t="s">
        <v>40</v>
      </c>
      <c r="Q2258" t="s">
        <v>220</v>
      </c>
      <c r="R2258" t="s">
        <v>42</v>
      </c>
      <c r="T2258">
        <v>5</v>
      </c>
      <c r="U2258">
        <v>1</v>
      </c>
      <c r="V2258">
        <v>77</v>
      </c>
      <c r="W2258">
        <v>72</v>
      </c>
      <c r="X2258">
        <v>657</v>
      </c>
      <c r="Y2258">
        <v>11257</v>
      </c>
      <c r="Z2258">
        <v>1180651</v>
      </c>
      <c r="AA2258">
        <v>104.88</v>
      </c>
      <c r="AB2258">
        <v>122.37605809999999</v>
      </c>
      <c r="AC2258">
        <v>0.68700260400000002</v>
      </c>
      <c r="AD2258">
        <v>2.54</v>
      </c>
      <c r="AE2258">
        <v>57.6</v>
      </c>
      <c r="AF2258">
        <v>0</v>
      </c>
      <c r="AG2258">
        <v>2.54</v>
      </c>
      <c r="AH2258">
        <v>4.41E-2</v>
      </c>
      <c r="AI2258">
        <v>0.3382</v>
      </c>
      <c r="AJ2258">
        <v>0.6</v>
      </c>
      <c r="AK2258">
        <v>0</v>
      </c>
    </row>
    <row r="2259" spans="1:37" x14ac:dyDescent="0.25">
      <c r="A2259" s="18">
        <v>43980</v>
      </c>
      <c r="B2259" t="s">
        <v>246</v>
      </c>
      <c r="C2259" t="s">
        <v>163</v>
      </c>
      <c r="D2259">
        <v>0</v>
      </c>
      <c r="E2259">
        <v>0</v>
      </c>
      <c r="F2259">
        <v>0</v>
      </c>
      <c r="G2259">
        <v>0</v>
      </c>
      <c r="H2259">
        <v>96</v>
      </c>
      <c r="I2259">
        <v>0</v>
      </c>
      <c r="J2259">
        <v>15</v>
      </c>
      <c r="K2259">
        <v>81</v>
      </c>
      <c r="L2259" t="s">
        <v>13</v>
      </c>
      <c r="N2259" t="s">
        <v>163</v>
      </c>
      <c r="O2259" t="s">
        <v>39</v>
      </c>
      <c r="P2259" t="s">
        <v>40</v>
      </c>
      <c r="Q2259" t="s">
        <v>226</v>
      </c>
      <c r="R2259" t="s">
        <v>215</v>
      </c>
      <c r="T2259">
        <v>9</v>
      </c>
      <c r="U2259">
        <v>2</v>
      </c>
      <c r="V2259">
        <v>141</v>
      </c>
      <c r="W2259">
        <v>163</v>
      </c>
      <c r="X2259">
        <v>1399</v>
      </c>
      <c r="Y2259">
        <v>50058</v>
      </c>
      <c r="Z2259">
        <v>3493357</v>
      </c>
      <c r="AA2259">
        <v>69.790000000000006</v>
      </c>
      <c r="AB2259">
        <v>102.72364039999999</v>
      </c>
      <c r="AC2259">
        <v>-1.69769766</v>
      </c>
      <c r="AD2259">
        <v>0</v>
      </c>
      <c r="AE2259">
        <v>27.48</v>
      </c>
      <c r="AF2259">
        <v>0</v>
      </c>
      <c r="AG2259">
        <v>0</v>
      </c>
      <c r="AH2259">
        <v>0</v>
      </c>
      <c r="AI2259">
        <v>0.15629999999999999</v>
      </c>
      <c r="AJ2259">
        <v>1</v>
      </c>
      <c r="AK2259">
        <v>1</v>
      </c>
    </row>
    <row r="2260" spans="1:37" x14ac:dyDescent="0.25">
      <c r="A2260" s="18">
        <v>43980</v>
      </c>
      <c r="B2260" t="s">
        <v>217</v>
      </c>
      <c r="C2260" t="s">
        <v>164</v>
      </c>
      <c r="D2260">
        <v>40</v>
      </c>
      <c r="E2260">
        <v>0</v>
      </c>
      <c r="F2260">
        <v>6</v>
      </c>
      <c r="G2260">
        <v>34</v>
      </c>
      <c r="H2260">
        <v>2201</v>
      </c>
      <c r="I2260">
        <v>137</v>
      </c>
      <c r="J2260">
        <v>590</v>
      </c>
      <c r="K2260">
        <v>1474</v>
      </c>
      <c r="L2260" t="s">
        <v>13</v>
      </c>
      <c r="N2260" t="s">
        <v>164</v>
      </c>
      <c r="O2260" t="s">
        <v>39</v>
      </c>
      <c r="P2260" t="s">
        <v>40</v>
      </c>
      <c r="Q2260" t="s">
        <v>214</v>
      </c>
      <c r="R2260" t="s">
        <v>215</v>
      </c>
      <c r="T2260">
        <v>18</v>
      </c>
      <c r="U2260">
        <v>9</v>
      </c>
      <c r="V2260">
        <v>627</v>
      </c>
      <c r="W2260">
        <v>645</v>
      </c>
      <c r="X2260">
        <v>5312</v>
      </c>
      <c r="Y2260">
        <v>35378</v>
      </c>
      <c r="Z2260">
        <v>45161325</v>
      </c>
      <c r="AA2260">
        <v>1276.55</v>
      </c>
      <c r="AB2260">
        <v>107.60370829999999</v>
      </c>
      <c r="AC2260">
        <v>-6.9204320829999997</v>
      </c>
      <c r="AD2260">
        <v>0.89</v>
      </c>
      <c r="AE2260">
        <v>48.74</v>
      </c>
      <c r="AF2260">
        <v>0</v>
      </c>
      <c r="AG2260">
        <v>3.03</v>
      </c>
      <c r="AH2260">
        <v>6.2199999999999998E-2</v>
      </c>
      <c r="AI2260">
        <v>0.2681</v>
      </c>
      <c r="AJ2260">
        <v>1.6</v>
      </c>
      <c r="AK2260">
        <v>1</v>
      </c>
    </row>
    <row r="2261" spans="1:37" x14ac:dyDescent="0.25">
      <c r="A2261" s="18">
        <v>43980</v>
      </c>
      <c r="B2261" t="s">
        <v>227</v>
      </c>
      <c r="C2261" t="s">
        <v>165</v>
      </c>
      <c r="D2261">
        <v>14</v>
      </c>
      <c r="E2261">
        <v>0</v>
      </c>
      <c r="F2261">
        <v>59</v>
      </c>
      <c r="G2261">
        <v>-45</v>
      </c>
      <c r="H2261">
        <v>1339</v>
      </c>
      <c r="I2261">
        <v>61</v>
      </c>
      <c r="J2261">
        <v>331</v>
      </c>
      <c r="K2261">
        <v>947</v>
      </c>
      <c r="L2261" t="s">
        <v>13</v>
      </c>
      <c r="N2261" t="s">
        <v>165</v>
      </c>
      <c r="O2261" t="s">
        <v>39</v>
      </c>
      <c r="P2261" t="s">
        <v>40</v>
      </c>
      <c r="Q2261" t="s">
        <v>214</v>
      </c>
      <c r="R2261" t="s">
        <v>215</v>
      </c>
      <c r="T2261">
        <v>29</v>
      </c>
      <c r="U2261">
        <v>6</v>
      </c>
      <c r="V2261">
        <v>576</v>
      </c>
      <c r="W2261">
        <v>753</v>
      </c>
      <c r="X2261">
        <v>7809</v>
      </c>
      <c r="Y2261">
        <v>32801</v>
      </c>
      <c r="Z2261">
        <v>36364072</v>
      </c>
      <c r="AA2261">
        <v>1108.6400000000001</v>
      </c>
      <c r="AB2261">
        <v>110.20111489999999</v>
      </c>
      <c r="AC2261">
        <v>-7.2590971770000001</v>
      </c>
      <c r="AD2261">
        <v>0.38</v>
      </c>
      <c r="AE2261">
        <v>36.82</v>
      </c>
      <c r="AF2261">
        <v>0</v>
      </c>
      <c r="AG2261">
        <v>1.68</v>
      </c>
      <c r="AH2261">
        <v>4.5600000000000002E-2</v>
      </c>
      <c r="AI2261">
        <v>0.2472</v>
      </c>
      <c r="AJ2261">
        <v>1.4</v>
      </c>
      <c r="AK2261">
        <v>1</v>
      </c>
    </row>
    <row r="2262" spans="1:37" x14ac:dyDescent="0.25">
      <c r="A2262" s="18">
        <v>43980</v>
      </c>
      <c r="B2262" t="s">
        <v>228</v>
      </c>
      <c r="C2262" t="s">
        <v>166</v>
      </c>
      <c r="D2262">
        <v>169</v>
      </c>
      <c r="E2262">
        <v>11</v>
      </c>
      <c r="F2262">
        <v>22</v>
      </c>
      <c r="G2262">
        <v>136</v>
      </c>
      <c r="H2262">
        <v>4342</v>
      </c>
      <c r="I2262">
        <v>342</v>
      </c>
      <c r="J2262">
        <v>558</v>
      </c>
      <c r="K2262">
        <v>3442</v>
      </c>
      <c r="L2262" t="s">
        <v>13</v>
      </c>
      <c r="N2262" t="s">
        <v>166</v>
      </c>
      <c r="O2262" t="s">
        <v>39</v>
      </c>
      <c r="P2262" t="s">
        <v>40</v>
      </c>
      <c r="Q2262" t="s">
        <v>214</v>
      </c>
      <c r="R2262" t="s">
        <v>215</v>
      </c>
      <c r="T2262">
        <v>29</v>
      </c>
      <c r="U2262">
        <v>9</v>
      </c>
      <c r="V2262">
        <v>666</v>
      </c>
      <c r="W2262">
        <v>777</v>
      </c>
      <c r="X2262">
        <v>7724</v>
      </c>
      <c r="Y2262">
        <v>47803</v>
      </c>
      <c r="Z2262">
        <v>40479023</v>
      </c>
      <c r="AA2262">
        <v>846.78</v>
      </c>
      <c r="AB2262">
        <v>112.7329414</v>
      </c>
      <c r="AC2262">
        <v>-7.7233455790000001</v>
      </c>
      <c r="AD2262">
        <v>4.18</v>
      </c>
      <c r="AE2262">
        <v>107.27</v>
      </c>
      <c r="AF2262">
        <v>0.27</v>
      </c>
      <c r="AG2262">
        <v>8.4499999999999993</v>
      </c>
      <c r="AH2262">
        <v>7.8799999999999995E-2</v>
      </c>
      <c r="AI2262">
        <v>0.1285</v>
      </c>
      <c r="AJ2262">
        <v>1.35</v>
      </c>
      <c r="AK2262">
        <v>0.79</v>
      </c>
    </row>
    <row r="2263" spans="1:37" x14ac:dyDescent="0.25">
      <c r="A2263" s="18">
        <v>43980</v>
      </c>
      <c r="B2263" t="s">
        <v>244</v>
      </c>
      <c r="C2263" t="s">
        <v>167</v>
      </c>
      <c r="D2263">
        <v>0</v>
      </c>
      <c r="E2263">
        <v>0</v>
      </c>
      <c r="F2263">
        <v>3</v>
      </c>
      <c r="G2263">
        <v>-3</v>
      </c>
      <c r="H2263">
        <v>181</v>
      </c>
      <c r="I2263">
        <v>2</v>
      </c>
      <c r="J2263">
        <v>46</v>
      </c>
      <c r="K2263">
        <v>133</v>
      </c>
      <c r="L2263" t="s">
        <v>13</v>
      </c>
      <c r="N2263" t="s">
        <v>167</v>
      </c>
      <c r="O2263" t="s">
        <v>39</v>
      </c>
      <c r="P2263" t="s">
        <v>40</v>
      </c>
      <c r="Q2263" t="s">
        <v>222</v>
      </c>
      <c r="R2263" t="s">
        <v>215</v>
      </c>
      <c r="T2263">
        <v>12</v>
      </c>
      <c r="U2263">
        <v>2</v>
      </c>
      <c r="V2263">
        <v>174</v>
      </c>
      <c r="W2263">
        <v>99</v>
      </c>
      <c r="X2263">
        <v>2031</v>
      </c>
      <c r="Y2263">
        <v>147307</v>
      </c>
      <c r="Z2263">
        <v>5422814</v>
      </c>
      <c r="AA2263">
        <v>36.81</v>
      </c>
      <c r="AB2263">
        <v>111.1211776</v>
      </c>
      <c r="AC2263">
        <v>-8.6474572E-2</v>
      </c>
      <c r="AD2263">
        <v>0</v>
      </c>
      <c r="AE2263">
        <v>33.380000000000003</v>
      </c>
      <c r="AF2263">
        <v>0</v>
      </c>
      <c r="AG2263">
        <v>0.37</v>
      </c>
      <c r="AH2263">
        <v>1.0999999999999999E-2</v>
      </c>
      <c r="AI2263">
        <v>0.25409999999999999</v>
      </c>
      <c r="AJ2263">
        <v>0</v>
      </c>
      <c r="AK2263">
        <v>1</v>
      </c>
    </row>
    <row r="2264" spans="1:37" x14ac:dyDescent="0.25">
      <c r="A2264" s="18">
        <v>43980</v>
      </c>
      <c r="B2264" t="s">
        <v>247</v>
      </c>
      <c r="C2264" t="s">
        <v>168</v>
      </c>
      <c r="D2264">
        <v>73</v>
      </c>
      <c r="E2264">
        <v>5</v>
      </c>
      <c r="F2264">
        <v>15</v>
      </c>
      <c r="G2264">
        <v>53</v>
      </c>
      <c r="H2264">
        <v>887</v>
      </c>
      <c r="I2264">
        <v>80</v>
      </c>
      <c r="J2264">
        <v>97</v>
      </c>
      <c r="K2264">
        <v>710</v>
      </c>
      <c r="L2264" t="s">
        <v>13</v>
      </c>
      <c r="N2264" t="s">
        <v>168</v>
      </c>
      <c r="O2264" t="s">
        <v>39</v>
      </c>
      <c r="P2264" t="s">
        <v>40</v>
      </c>
      <c r="Q2264" t="s">
        <v>222</v>
      </c>
      <c r="R2264" t="s">
        <v>42</v>
      </c>
      <c r="T2264">
        <v>11</v>
      </c>
      <c r="U2264">
        <v>2</v>
      </c>
      <c r="V2264">
        <v>153</v>
      </c>
      <c r="W2264">
        <v>144</v>
      </c>
      <c r="X2264">
        <v>1864</v>
      </c>
      <c r="Y2264">
        <v>38744</v>
      </c>
      <c r="Z2264">
        <v>4023049</v>
      </c>
      <c r="AA2264">
        <v>103.84</v>
      </c>
      <c r="AB2264">
        <v>115.4385783</v>
      </c>
      <c r="AC2264">
        <v>-2.993594979</v>
      </c>
      <c r="AD2264">
        <v>18.149999999999999</v>
      </c>
      <c r="AE2264">
        <v>220.48</v>
      </c>
      <c r="AF2264">
        <v>1.24</v>
      </c>
      <c r="AG2264">
        <v>19.89</v>
      </c>
      <c r="AH2264">
        <v>9.0200000000000002E-2</v>
      </c>
      <c r="AI2264">
        <v>0.1094</v>
      </c>
      <c r="AJ2264">
        <v>0.64</v>
      </c>
      <c r="AK2264">
        <v>5</v>
      </c>
    </row>
    <row r="2265" spans="1:37" x14ac:dyDescent="0.25">
      <c r="A2265" s="18">
        <v>43980</v>
      </c>
      <c r="B2265" t="s">
        <v>236</v>
      </c>
      <c r="C2265" t="s">
        <v>169</v>
      </c>
      <c r="D2265">
        <v>29</v>
      </c>
      <c r="E2265">
        <v>0</v>
      </c>
      <c r="F2265">
        <v>7</v>
      </c>
      <c r="G2265">
        <v>22</v>
      </c>
      <c r="H2265">
        <v>359</v>
      </c>
      <c r="I2265">
        <v>16</v>
      </c>
      <c r="J2265">
        <v>120</v>
      </c>
      <c r="K2265">
        <v>223</v>
      </c>
      <c r="L2265" t="s">
        <v>13</v>
      </c>
      <c r="N2265" t="s">
        <v>169</v>
      </c>
      <c r="O2265" t="s">
        <v>39</v>
      </c>
      <c r="P2265" t="s">
        <v>40</v>
      </c>
      <c r="Q2265" t="s">
        <v>222</v>
      </c>
      <c r="R2265" t="s">
        <v>215</v>
      </c>
      <c r="T2265">
        <v>13</v>
      </c>
      <c r="U2265">
        <v>1</v>
      </c>
      <c r="V2265">
        <v>136</v>
      </c>
      <c r="W2265">
        <v>139</v>
      </c>
      <c r="X2265">
        <v>1432</v>
      </c>
      <c r="Y2265">
        <v>153565</v>
      </c>
      <c r="Z2265">
        <v>2570289</v>
      </c>
      <c r="AA2265">
        <v>16.739999999999998</v>
      </c>
      <c r="AB2265">
        <v>113.41765359999999</v>
      </c>
      <c r="AC2265">
        <v>-1.6024846530000001</v>
      </c>
      <c r="AD2265">
        <v>11.28</v>
      </c>
      <c r="AE2265">
        <v>139.66999999999999</v>
      </c>
      <c r="AF2265">
        <v>0</v>
      </c>
      <c r="AG2265">
        <v>6.22</v>
      </c>
      <c r="AH2265">
        <v>4.4600000000000001E-2</v>
      </c>
      <c r="AI2265">
        <v>0.33429999999999999</v>
      </c>
      <c r="AJ2265">
        <v>4.83</v>
      </c>
      <c r="AK2265">
        <v>1</v>
      </c>
    </row>
    <row r="2266" spans="1:37" x14ac:dyDescent="0.25">
      <c r="A2266" s="18">
        <v>43980</v>
      </c>
      <c r="B2266" t="s">
        <v>221</v>
      </c>
      <c r="C2266" t="s">
        <v>170</v>
      </c>
      <c r="D2266">
        <v>4</v>
      </c>
      <c r="E2266">
        <v>0</v>
      </c>
      <c r="F2266">
        <v>9</v>
      </c>
      <c r="G2266">
        <v>-5</v>
      </c>
      <c r="H2266">
        <v>282</v>
      </c>
      <c r="I2266">
        <v>3</v>
      </c>
      <c r="J2266">
        <v>141</v>
      </c>
      <c r="K2266">
        <v>138</v>
      </c>
      <c r="L2266" t="s">
        <v>13</v>
      </c>
      <c r="N2266" t="s">
        <v>170</v>
      </c>
      <c r="O2266" t="s">
        <v>39</v>
      </c>
      <c r="P2266" t="s">
        <v>40</v>
      </c>
      <c r="Q2266" t="s">
        <v>222</v>
      </c>
      <c r="R2266" t="s">
        <v>42</v>
      </c>
      <c r="T2266">
        <v>7</v>
      </c>
      <c r="U2266">
        <v>3</v>
      </c>
      <c r="V2266">
        <v>103</v>
      </c>
      <c r="W2266">
        <v>197</v>
      </c>
      <c r="X2266">
        <v>841</v>
      </c>
      <c r="Y2266">
        <v>129067</v>
      </c>
      <c r="Z2266">
        <v>3552191</v>
      </c>
      <c r="AA2266">
        <v>27.52</v>
      </c>
      <c r="AB2266">
        <v>116.4684405</v>
      </c>
      <c r="AC2266">
        <v>0.45385803000000002</v>
      </c>
      <c r="AD2266">
        <v>1.1299999999999999</v>
      </c>
      <c r="AE2266">
        <v>79.39</v>
      </c>
      <c r="AF2266">
        <v>0</v>
      </c>
      <c r="AG2266">
        <v>0.84</v>
      </c>
      <c r="AH2266">
        <v>1.06E-2</v>
      </c>
      <c r="AI2266">
        <v>0.5</v>
      </c>
      <c r="AJ2266">
        <v>4</v>
      </c>
      <c r="AK2266">
        <v>1</v>
      </c>
    </row>
    <row r="2267" spans="1:37" x14ac:dyDescent="0.25">
      <c r="A2267" s="18">
        <v>43980</v>
      </c>
      <c r="B2267" t="s">
        <v>241</v>
      </c>
      <c r="C2267" t="s">
        <v>171</v>
      </c>
      <c r="D2267">
        <v>0</v>
      </c>
      <c r="E2267">
        <v>0</v>
      </c>
      <c r="F2267">
        <v>2</v>
      </c>
      <c r="G2267">
        <v>-2</v>
      </c>
      <c r="H2267">
        <v>165</v>
      </c>
      <c r="I2267">
        <v>2</v>
      </c>
      <c r="J2267">
        <v>72</v>
      </c>
      <c r="K2267">
        <v>91</v>
      </c>
      <c r="L2267" t="s">
        <v>13</v>
      </c>
      <c r="N2267" t="s">
        <v>171</v>
      </c>
      <c r="O2267" t="s">
        <v>39</v>
      </c>
      <c r="P2267" t="s">
        <v>40</v>
      </c>
      <c r="Q2267" t="s">
        <v>222</v>
      </c>
      <c r="R2267" t="s">
        <v>42</v>
      </c>
      <c r="T2267">
        <v>4</v>
      </c>
      <c r="U2267">
        <v>1</v>
      </c>
      <c r="V2267">
        <v>53</v>
      </c>
      <c r="W2267">
        <v>35</v>
      </c>
      <c r="X2267">
        <v>447</v>
      </c>
      <c r="Y2267">
        <v>75468</v>
      </c>
      <c r="Z2267">
        <v>648407</v>
      </c>
      <c r="AA2267">
        <v>8.59</v>
      </c>
      <c r="AB2267">
        <v>116.2188791</v>
      </c>
      <c r="AC2267">
        <v>2.8910126209999998</v>
      </c>
      <c r="AD2267">
        <v>0</v>
      </c>
      <c r="AE2267">
        <v>254.47</v>
      </c>
      <c r="AF2267">
        <v>0</v>
      </c>
      <c r="AG2267">
        <v>3.08</v>
      </c>
      <c r="AH2267">
        <v>1.21E-2</v>
      </c>
      <c r="AI2267">
        <v>0.43640000000000001</v>
      </c>
      <c r="AJ2267">
        <v>1</v>
      </c>
      <c r="AK2267">
        <v>1</v>
      </c>
    </row>
    <row r="2268" spans="1:37" x14ac:dyDescent="0.25">
      <c r="A2268" s="18">
        <v>43980</v>
      </c>
      <c r="B2268" t="s">
        <v>248</v>
      </c>
      <c r="C2268" t="s">
        <v>172</v>
      </c>
      <c r="D2268">
        <v>0</v>
      </c>
      <c r="E2268">
        <v>0</v>
      </c>
      <c r="F2268">
        <v>0</v>
      </c>
      <c r="G2268">
        <v>0</v>
      </c>
      <c r="H2268">
        <v>42</v>
      </c>
      <c r="I2268">
        <v>1</v>
      </c>
      <c r="J2268">
        <v>27</v>
      </c>
      <c r="K2268">
        <v>14</v>
      </c>
      <c r="L2268" t="s">
        <v>13</v>
      </c>
      <c r="N2268" t="s">
        <v>172</v>
      </c>
      <c r="O2268" t="s">
        <v>39</v>
      </c>
      <c r="P2268" t="s">
        <v>40</v>
      </c>
      <c r="Q2268" t="s">
        <v>226</v>
      </c>
      <c r="R2268" t="s">
        <v>215</v>
      </c>
      <c r="T2268">
        <v>6</v>
      </c>
      <c r="U2268">
        <v>1</v>
      </c>
      <c r="V2268">
        <v>47</v>
      </c>
      <c r="W2268">
        <v>82</v>
      </c>
      <c r="X2268">
        <v>309</v>
      </c>
      <c r="Y2268">
        <v>16424</v>
      </c>
      <c r="Z2268">
        <v>1379767</v>
      </c>
      <c r="AA2268">
        <v>84.01</v>
      </c>
      <c r="AB2268">
        <v>106.5499324</v>
      </c>
      <c r="AC2268">
        <v>-2.4474441269999998</v>
      </c>
      <c r="AD2268">
        <v>0</v>
      </c>
      <c r="AE2268">
        <v>30.44</v>
      </c>
      <c r="AF2268">
        <v>0</v>
      </c>
      <c r="AG2268">
        <v>0.72</v>
      </c>
      <c r="AH2268">
        <v>2.3800000000000002E-2</v>
      </c>
      <c r="AI2268">
        <v>0.64290000000000003</v>
      </c>
      <c r="AJ2268">
        <v>1</v>
      </c>
      <c r="AK2268">
        <v>1</v>
      </c>
    </row>
    <row r="2269" spans="1:37" x14ac:dyDescent="0.25">
      <c r="A2269" s="18">
        <v>43980</v>
      </c>
      <c r="B2269" t="s">
        <v>249</v>
      </c>
      <c r="C2269" t="s">
        <v>173</v>
      </c>
      <c r="D2269">
        <v>3</v>
      </c>
      <c r="E2269">
        <v>0</v>
      </c>
      <c r="F2269">
        <v>5</v>
      </c>
      <c r="G2269">
        <v>-2</v>
      </c>
      <c r="H2269">
        <v>172</v>
      </c>
      <c r="I2269">
        <v>14</v>
      </c>
      <c r="J2269">
        <v>101</v>
      </c>
      <c r="K2269">
        <v>57</v>
      </c>
      <c r="L2269" t="s">
        <v>13</v>
      </c>
      <c r="N2269" t="s">
        <v>173</v>
      </c>
      <c r="O2269" t="s">
        <v>39</v>
      </c>
      <c r="P2269" t="s">
        <v>40</v>
      </c>
      <c r="Q2269" t="s">
        <v>226</v>
      </c>
      <c r="R2269" t="s">
        <v>215</v>
      </c>
      <c r="T2269">
        <v>5</v>
      </c>
      <c r="U2269">
        <v>2</v>
      </c>
      <c r="V2269">
        <v>75</v>
      </c>
      <c r="W2269">
        <v>142</v>
      </c>
      <c r="X2269">
        <v>275</v>
      </c>
      <c r="Y2269">
        <v>8202</v>
      </c>
      <c r="Z2269">
        <v>1929400</v>
      </c>
      <c r="AA2269">
        <v>235.24</v>
      </c>
      <c r="AB2269">
        <v>108.261746</v>
      </c>
      <c r="AC2269">
        <v>3.9163459999999999</v>
      </c>
      <c r="AD2269">
        <v>1.55</v>
      </c>
      <c r="AE2269">
        <v>89.15</v>
      </c>
      <c r="AF2269">
        <v>0</v>
      </c>
      <c r="AG2269">
        <v>7.26</v>
      </c>
      <c r="AH2269">
        <v>8.14E-2</v>
      </c>
      <c r="AI2269">
        <v>0.58720000000000006</v>
      </c>
      <c r="AJ2269">
        <v>0.23</v>
      </c>
      <c r="AK2269">
        <v>0</v>
      </c>
    </row>
    <row r="2270" spans="1:37" x14ac:dyDescent="0.25">
      <c r="A2270" s="18">
        <v>43980</v>
      </c>
      <c r="B2270" t="s">
        <v>237</v>
      </c>
      <c r="C2270" t="s">
        <v>174</v>
      </c>
      <c r="D2270">
        <v>13</v>
      </c>
      <c r="E2270">
        <v>0</v>
      </c>
      <c r="F2270">
        <v>0</v>
      </c>
      <c r="G2270">
        <v>13</v>
      </c>
      <c r="H2270">
        <v>131</v>
      </c>
      <c r="I2270">
        <v>11</v>
      </c>
      <c r="J2270">
        <v>47</v>
      </c>
      <c r="K2270">
        <v>73</v>
      </c>
      <c r="L2270" t="s">
        <v>13</v>
      </c>
      <c r="N2270" t="s">
        <v>174</v>
      </c>
      <c r="O2270" t="s">
        <v>39</v>
      </c>
      <c r="P2270" t="s">
        <v>40</v>
      </c>
      <c r="Q2270" t="s">
        <v>226</v>
      </c>
      <c r="R2270" t="s">
        <v>215</v>
      </c>
      <c r="T2270">
        <v>13</v>
      </c>
      <c r="U2270">
        <v>2</v>
      </c>
      <c r="V2270">
        <v>228</v>
      </c>
      <c r="W2270">
        <v>205</v>
      </c>
      <c r="X2270">
        <v>2435</v>
      </c>
      <c r="Y2270">
        <v>34624</v>
      </c>
      <c r="Z2270">
        <v>9095591</v>
      </c>
      <c r="AA2270">
        <v>262.7</v>
      </c>
      <c r="AB2270">
        <v>105.0214366</v>
      </c>
      <c r="AC2270">
        <v>-4.9167929749999999</v>
      </c>
      <c r="AD2270">
        <v>1.43</v>
      </c>
      <c r="AE2270">
        <v>14.4</v>
      </c>
      <c r="AF2270">
        <v>0</v>
      </c>
      <c r="AG2270">
        <v>1.21</v>
      </c>
      <c r="AH2270">
        <v>8.4000000000000005E-2</v>
      </c>
      <c r="AI2270">
        <v>0.35880000000000001</v>
      </c>
      <c r="AK2270">
        <v>1</v>
      </c>
    </row>
    <row r="2271" spans="1:37" x14ac:dyDescent="0.25">
      <c r="A2271" s="18">
        <v>43980</v>
      </c>
      <c r="B2271" t="s">
        <v>230</v>
      </c>
      <c r="C2271" t="s">
        <v>175</v>
      </c>
      <c r="D2271">
        <v>27</v>
      </c>
      <c r="E2271">
        <v>0</v>
      </c>
      <c r="F2271">
        <v>0</v>
      </c>
      <c r="G2271">
        <v>27</v>
      </c>
      <c r="H2271">
        <v>215</v>
      </c>
      <c r="I2271">
        <v>8</v>
      </c>
      <c r="J2271">
        <v>34</v>
      </c>
      <c r="K2271">
        <v>173</v>
      </c>
      <c r="L2271" t="s">
        <v>13</v>
      </c>
      <c r="N2271" t="s">
        <v>175</v>
      </c>
      <c r="O2271" t="s">
        <v>39</v>
      </c>
      <c r="P2271" t="s">
        <v>40</v>
      </c>
      <c r="Q2271" t="s">
        <v>175</v>
      </c>
      <c r="R2271" t="s">
        <v>231</v>
      </c>
      <c r="T2271">
        <v>9</v>
      </c>
      <c r="U2271">
        <v>2</v>
      </c>
      <c r="V2271">
        <v>118</v>
      </c>
      <c r="W2271">
        <v>35</v>
      </c>
      <c r="X2271">
        <v>1198</v>
      </c>
      <c r="Y2271">
        <v>46914</v>
      </c>
      <c r="Z2271">
        <v>1847097</v>
      </c>
      <c r="AA2271">
        <v>39.369999999999997</v>
      </c>
      <c r="AB2271">
        <v>129.57679200000001</v>
      </c>
      <c r="AC2271">
        <v>-3.1925720000000002</v>
      </c>
      <c r="AD2271">
        <v>14.62</v>
      </c>
      <c r="AE2271">
        <v>116.4</v>
      </c>
      <c r="AF2271">
        <v>0</v>
      </c>
      <c r="AG2271">
        <v>4.33</v>
      </c>
      <c r="AH2271">
        <v>3.7199999999999997E-2</v>
      </c>
      <c r="AI2271">
        <v>0.15809999999999999</v>
      </c>
      <c r="AJ2271">
        <v>1.5</v>
      </c>
      <c r="AK2271">
        <v>1</v>
      </c>
    </row>
    <row r="2272" spans="1:37" x14ac:dyDescent="0.25">
      <c r="A2272" s="18">
        <v>43980</v>
      </c>
      <c r="B2272" t="s">
        <v>234</v>
      </c>
      <c r="C2272" t="s">
        <v>176</v>
      </c>
      <c r="D2272">
        <v>11</v>
      </c>
      <c r="E2272">
        <v>0</v>
      </c>
      <c r="F2272">
        <v>0</v>
      </c>
      <c r="G2272">
        <v>11</v>
      </c>
      <c r="H2272">
        <v>139</v>
      </c>
      <c r="I2272">
        <v>7</v>
      </c>
      <c r="J2272">
        <v>21</v>
      </c>
      <c r="K2272">
        <v>111</v>
      </c>
      <c r="L2272" t="s">
        <v>13</v>
      </c>
      <c r="N2272" t="s">
        <v>176</v>
      </c>
      <c r="O2272" t="s">
        <v>39</v>
      </c>
      <c r="P2272" t="s">
        <v>40</v>
      </c>
      <c r="Q2272" t="s">
        <v>175</v>
      </c>
      <c r="R2272" t="s">
        <v>231</v>
      </c>
      <c r="T2272">
        <v>8</v>
      </c>
      <c r="U2272">
        <v>2</v>
      </c>
      <c r="V2272">
        <v>116</v>
      </c>
      <c r="W2272">
        <v>118</v>
      </c>
      <c r="X2272">
        <v>1063</v>
      </c>
      <c r="Y2272">
        <v>31983</v>
      </c>
      <c r="Z2272">
        <v>1307803</v>
      </c>
      <c r="AA2272">
        <v>40.89</v>
      </c>
      <c r="AB2272">
        <v>127.5391072</v>
      </c>
      <c r="AC2272">
        <v>0.212036949</v>
      </c>
      <c r="AD2272">
        <v>8.41</v>
      </c>
      <c r="AE2272">
        <v>106.29</v>
      </c>
      <c r="AF2272">
        <v>0</v>
      </c>
      <c r="AG2272">
        <v>5.35</v>
      </c>
      <c r="AH2272">
        <v>5.04E-2</v>
      </c>
      <c r="AI2272">
        <v>0.15110000000000001</v>
      </c>
      <c r="AJ2272">
        <v>1.22</v>
      </c>
      <c r="AK2272">
        <v>0</v>
      </c>
    </row>
    <row r="2273" spans="1:37" x14ac:dyDescent="0.25">
      <c r="A2273" s="18">
        <v>43980</v>
      </c>
      <c r="B2273" t="s">
        <v>251</v>
      </c>
      <c r="C2273" t="s">
        <v>177</v>
      </c>
      <c r="D2273">
        <v>28</v>
      </c>
      <c r="E2273">
        <v>0</v>
      </c>
      <c r="F2273">
        <v>3</v>
      </c>
      <c r="G2273">
        <v>25</v>
      </c>
      <c r="H2273">
        <v>588</v>
      </c>
      <c r="I2273">
        <v>10</v>
      </c>
      <c r="J2273">
        <v>276</v>
      </c>
      <c r="K2273">
        <v>302</v>
      </c>
      <c r="L2273" t="s">
        <v>13</v>
      </c>
      <c r="N2273" t="s">
        <v>177</v>
      </c>
      <c r="O2273" t="s">
        <v>39</v>
      </c>
      <c r="P2273" t="s">
        <v>40</v>
      </c>
      <c r="Q2273" t="s">
        <v>41</v>
      </c>
      <c r="R2273" t="s">
        <v>42</v>
      </c>
      <c r="T2273">
        <v>8</v>
      </c>
      <c r="U2273">
        <v>2</v>
      </c>
      <c r="V2273">
        <v>117</v>
      </c>
      <c r="W2273">
        <v>145</v>
      </c>
      <c r="X2273">
        <v>995</v>
      </c>
      <c r="Y2273">
        <v>18572</v>
      </c>
      <c r="Z2273">
        <v>5270247</v>
      </c>
      <c r="AA2273">
        <v>283.77</v>
      </c>
      <c r="AB2273">
        <v>117.5086257</v>
      </c>
      <c r="AC2273">
        <v>-8.6069988659999996</v>
      </c>
      <c r="AD2273">
        <v>5.31</v>
      </c>
      <c r="AE2273">
        <v>111.57</v>
      </c>
      <c r="AF2273">
        <v>0</v>
      </c>
      <c r="AG2273">
        <v>1.9</v>
      </c>
      <c r="AH2273">
        <v>1.7000000000000001E-2</v>
      </c>
      <c r="AI2273">
        <v>0.46939999999999998</v>
      </c>
      <c r="AJ2273">
        <v>1.1200000000000001</v>
      </c>
      <c r="AK2273">
        <v>0</v>
      </c>
    </row>
    <row r="2274" spans="1:37" x14ac:dyDescent="0.25">
      <c r="A2274" s="18">
        <v>43980</v>
      </c>
      <c r="B2274" t="s">
        <v>253</v>
      </c>
      <c r="C2274" t="s">
        <v>178</v>
      </c>
      <c r="D2274">
        <v>5</v>
      </c>
      <c r="E2274">
        <v>0</v>
      </c>
      <c r="F2274">
        <v>3</v>
      </c>
      <c r="G2274">
        <v>2</v>
      </c>
      <c r="H2274">
        <v>90</v>
      </c>
      <c r="I2274">
        <v>1</v>
      </c>
      <c r="J2274">
        <v>12</v>
      </c>
      <c r="K2274">
        <v>77</v>
      </c>
      <c r="L2274" t="s">
        <v>13</v>
      </c>
      <c r="N2274" t="s">
        <v>178</v>
      </c>
      <c r="O2274" t="s">
        <v>39</v>
      </c>
      <c r="P2274" t="s">
        <v>40</v>
      </c>
      <c r="Q2274" t="s">
        <v>41</v>
      </c>
      <c r="R2274" t="s">
        <v>42</v>
      </c>
      <c r="T2274">
        <v>21</v>
      </c>
      <c r="U2274">
        <v>1</v>
      </c>
      <c r="V2274">
        <v>309</v>
      </c>
      <c r="W2274">
        <v>327</v>
      </c>
      <c r="X2274">
        <v>3026</v>
      </c>
      <c r="Y2274">
        <v>48718</v>
      </c>
      <c r="Z2274">
        <v>5411321</v>
      </c>
      <c r="AA2274">
        <v>111.07</v>
      </c>
      <c r="AB2274">
        <v>121.592271</v>
      </c>
      <c r="AC2274">
        <v>-8.6822049999999997</v>
      </c>
      <c r="AD2274">
        <v>0.92</v>
      </c>
      <c r="AE2274">
        <v>16.63</v>
      </c>
      <c r="AF2274">
        <v>0</v>
      </c>
      <c r="AG2274">
        <v>0.18</v>
      </c>
      <c r="AH2274">
        <v>1.11E-2</v>
      </c>
      <c r="AI2274">
        <v>0.1333</v>
      </c>
      <c r="AK2274">
        <v>1</v>
      </c>
    </row>
    <row r="2275" spans="1:37" x14ac:dyDescent="0.25">
      <c r="A2275" s="18">
        <v>43980</v>
      </c>
      <c r="B2275" t="s">
        <v>232</v>
      </c>
      <c r="C2275" t="s">
        <v>179</v>
      </c>
      <c r="D2275">
        <v>56</v>
      </c>
      <c r="E2275">
        <v>0</v>
      </c>
      <c r="F2275">
        <v>0</v>
      </c>
      <c r="G2275">
        <v>56</v>
      </c>
      <c r="H2275">
        <v>635</v>
      </c>
      <c r="I2275">
        <v>6</v>
      </c>
      <c r="J2275">
        <v>68</v>
      </c>
      <c r="K2275">
        <v>561</v>
      </c>
      <c r="L2275" t="s">
        <v>13</v>
      </c>
      <c r="N2275" t="s">
        <v>179</v>
      </c>
      <c r="O2275" t="s">
        <v>39</v>
      </c>
      <c r="P2275" t="s">
        <v>40</v>
      </c>
      <c r="Q2275" t="s">
        <v>179</v>
      </c>
      <c r="R2275" t="s">
        <v>231</v>
      </c>
      <c r="S2275" t="s">
        <v>233</v>
      </c>
      <c r="T2275">
        <v>28</v>
      </c>
      <c r="U2275">
        <v>1</v>
      </c>
      <c r="V2275">
        <v>560</v>
      </c>
      <c r="W2275">
        <v>110</v>
      </c>
      <c r="X2275">
        <v>5411</v>
      </c>
      <c r="Y2275">
        <v>319036</v>
      </c>
      <c r="Z2275">
        <v>4340348</v>
      </c>
      <c r="AA2275">
        <v>13.6</v>
      </c>
      <c r="AB2275">
        <v>138.69603000000001</v>
      </c>
      <c r="AC2275">
        <v>-4.6662095299999997</v>
      </c>
      <c r="AD2275">
        <v>12.9</v>
      </c>
      <c r="AE2275">
        <v>146.30000000000001</v>
      </c>
      <c r="AF2275">
        <v>0</v>
      </c>
      <c r="AG2275">
        <v>1.38</v>
      </c>
      <c r="AH2275">
        <v>9.4000000000000004E-3</v>
      </c>
      <c r="AI2275">
        <v>0.1071</v>
      </c>
      <c r="AJ2275">
        <v>14</v>
      </c>
      <c r="AK2275">
        <v>1</v>
      </c>
    </row>
    <row r="2276" spans="1:37" x14ac:dyDescent="0.25">
      <c r="A2276" s="18">
        <v>43980</v>
      </c>
      <c r="B2276" t="s">
        <v>240</v>
      </c>
      <c r="C2276" t="s">
        <v>180</v>
      </c>
      <c r="D2276">
        <v>6</v>
      </c>
      <c r="E2276">
        <v>0</v>
      </c>
      <c r="F2276">
        <v>4</v>
      </c>
      <c r="G2276">
        <v>2</v>
      </c>
      <c r="H2276">
        <v>158</v>
      </c>
      <c r="I2276">
        <v>1</v>
      </c>
      <c r="J2276">
        <v>42</v>
      </c>
      <c r="K2276">
        <v>115</v>
      </c>
      <c r="L2276" t="s">
        <v>13</v>
      </c>
      <c r="N2276" t="s">
        <v>180</v>
      </c>
      <c r="O2276" t="s">
        <v>39</v>
      </c>
      <c r="P2276" t="s">
        <v>40</v>
      </c>
      <c r="Q2276" t="s">
        <v>179</v>
      </c>
      <c r="R2276" t="s">
        <v>231</v>
      </c>
      <c r="S2276" t="s">
        <v>233</v>
      </c>
      <c r="T2276">
        <v>12</v>
      </c>
      <c r="U2276">
        <v>1</v>
      </c>
      <c r="V2276">
        <v>218</v>
      </c>
      <c r="W2276">
        <v>95</v>
      </c>
      <c r="X2276">
        <v>1742</v>
      </c>
      <c r="Y2276">
        <v>102955</v>
      </c>
      <c r="Z2276">
        <v>1140701</v>
      </c>
      <c r="AA2276">
        <v>11.08</v>
      </c>
      <c r="AB2276">
        <v>132.9762624</v>
      </c>
      <c r="AC2276">
        <v>-2.045160182</v>
      </c>
      <c r="AD2276">
        <v>5.26</v>
      </c>
      <c r="AE2276">
        <v>138.51</v>
      </c>
      <c r="AF2276">
        <v>0</v>
      </c>
      <c r="AG2276">
        <v>0.88</v>
      </c>
      <c r="AH2276">
        <v>6.3E-3</v>
      </c>
      <c r="AI2276">
        <v>0.26579999999999998</v>
      </c>
      <c r="AJ2276">
        <v>0.3</v>
      </c>
      <c r="AK2276">
        <v>1</v>
      </c>
    </row>
    <row r="2277" spans="1:37" x14ac:dyDescent="0.25">
      <c r="A2277" s="18">
        <v>43980</v>
      </c>
      <c r="B2277" t="s">
        <v>245</v>
      </c>
      <c r="C2277" t="s">
        <v>181</v>
      </c>
      <c r="D2277">
        <v>6</v>
      </c>
      <c r="E2277">
        <v>0</v>
      </c>
      <c r="F2277">
        <v>4</v>
      </c>
      <c r="G2277">
        <v>2</v>
      </c>
      <c r="H2277">
        <v>116</v>
      </c>
      <c r="I2277">
        <v>6</v>
      </c>
      <c r="J2277">
        <v>84</v>
      </c>
      <c r="K2277">
        <v>26</v>
      </c>
      <c r="L2277" t="s">
        <v>13</v>
      </c>
      <c r="N2277" t="s">
        <v>181</v>
      </c>
      <c r="O2277" t="s">
        <v>39</v>
      </c>
      <c r="P2277" t="s">
        <v>40</v>
      </c>
      <c r="Q2277" t="s">
        <v>226</v>
      </c>
      <c r="R2277" t="s">
        <v>215</v>
      </c>
      <c r="T2277">
        <v>10</v>
      </c>
      <c r="U2277">
        <v>2</v>
      </c>
      <c r="V2277">
        <v>169</v>
      </c>
      <c r="W2277">
        <v>268</v>
      </c>
      <c r="X2277">
        <v>1591</v>
      </c>
      <c r="Y2277">
        <v>87024</v>
      </c>
      <c r="Z2277">
        <v>6074100</v>
      </c>
      <c r="AA2277">
        <v>69.8</v>
      </c>
      <c r="AB2277">
        <v>101.8051092</v>
      </c>
      <c r="AC2277">
        <v>0.51164785099999999</v>
      </c>
      <c r="AD2277">
        <v>0.99</v>
      </c>
      <c r="AE2277">
        <v>19.100000000000001</v>
      </c>
      <c r="AF2277">
        <v>0</v>
      </c>
      <c r="AG2277">
        <v>0.99</v>
      </c>
      <c r="AH2277">
        <v>5.1700000000000003E-2</v>
      </c>
      <c r="AI2277">
        <v>0.72409999999999997</v>
      </c>
      <c r="AK2277">
        <v>1</v>
      </c>
    </row>
    <row r="2278" spans="1:37" x14ac:dyDescent="0.25">
      <c r="A2278" s="18">
        <v>43980</v>
      </c>
      <c r="B2278" t="s">
        <v>242</v>
      </c>
      <c r="C2278" t="s">
        <v>182</v>
      </c>
      <c r="D2278">
        <v>0</v>
      </c>
      <c r="E2278">
        <v>0</v>
      </c>
      <c r="F2278">
        <v>0</v>
      </c>
      <c r="G2278">
        <v>0</v>
      </c>
      <c r="H2278">
        <v>88</v>
      </c>
      <c r="I2278">
        <v>2</v>
      </c>
      <c r="J2278">
        <v>34</v>
      </c>
      <c r="K2278">
        <v>52</v>
      </c>
      <c r="L2278" t="s">
        <v>13</v>
      </c>
      <c r="N2278" t="s">
        <v>182</v>
      </c>
      <c r="O2278" t="s">
        <v>39</v>
      </c>
      <c r="P2278" t="s">
        <v>40</v>
      </c>
      <c r="Q2278" t="s">
        <v>220</v>
      </c>
      <c r="R2278" t="s">
        <v>42</v>
      </c>
      <c r="T2278">
        <v>6</v>
      </c>
      <c r="V2278">
        <v>69</v>
      </c>
      <c r="W2278">
        <v>73</v>
      </c>
      <c r="X2278">
        <v>575</v>
      </c>
      <c r="Y2278">
        <v>16787</v>
      </c>
      <c r="Z2278">
        <v>1559984</v>
      </c>
      <c r="AA2278">
        <v>92.93</v>
      </c>
      <c r="AB2278">
        <v>119.3450194</v>
      </c>
      <c r="AC2278">
        <v>-2.4617460530000002</v>
      </c>
      <c r="AD2278">
        <v>0</v>
      </c>
      <c r="AE2278">
        <v>56.41</v>
      </c>
      <c r="AF2278">
        <v>0</v>
      </c>
      <c r="AG2278">
        <v>1.28</v>
      </c>
      <c r="AH2278">
        <v>2.2700000000000001E-2</v>
      </c>
      <c r="AI2278">
        <v>0.38640000000000002</v>
      </c>
      <c r="AJ2278">
        <v>1</v>
      </c>
      <c r="AK2278">
        <v>1</v>
      </c>
    </row>
    <row r="2279" spans="1:37" x14ac:dyDescent="0.25">
      <c r="A2279" s="18">
        <v>43980</v>
      </c>
      <c r="B2279" t="s">
        <v>229</v>
      </c>
      <c r="C2279" t="s">
        <v>183</v>
      </c>
      <c r="D2279">
        <v>41</v>
      </c>
      <c r="E2279">
        <v>3</v>
      </c>
      <c r="F2279">
        <v>12</v>
      </c>
      <c r="G2279">
        <v>26</v>
      </c>
      <c r="H2279">
        <v>1464</v>
      </c>
      <c r="I2279">
        <v>70</v>
      </c>
      <c r="J2279">
        <v>531</v>
      </c>
      <c r="K2279">
        <v>863</v>
      </c>
      <c r="L2279" t="s">
        <v>13</v>
      </c>
      <c r="N2279" t="s">
        <v>183</v>
      </c>
      <c r="O2279" t="s">
        <v>39</v>
      </c>
      <c r="P2279" t="s">
        <v>40</v>
      </c>
      <c r="Q2279" t="s">
        <v>220</v>
      </c>
      <c r="R2279" t="s">
        <v>42</v>
      </c>
      <c r="T2279">
        <v>21</v>
      </c>
      <c r="U2279">
        <v>3</v>
      </c>
      <c r="V2279">
        <v>311</v>
      </c>
      <c r="W2279">
        <v>792</v>
      </c>
      <c r="X2279">
        <v>2255</v>
      </c>
      <c r="Y2279">
        <v>46717</v>
      </c>
      <c r="Z2279">
        <v>9426885</v>
      </c>
      <c r="AA2279">
        <v>201.78</v>
      </c>
      <c r="AB2279">
        <v>120.1620559</v>
      </c>
      <c r="AC2279">
        <v>-3.731080714</v>
      </c>
      <c r="AD2279">
        <v>4.3499999999999996</v>
      </c>
      <c r="AE2279">
        <v>155.30000000000001</v>
      </c>
      <c r="AF2279">
        <v>0.32</v>
      </c>
      <c r="AG2279">
        <v>7.43</v>
      </c>
      <c r="AH2279">
        <v>4.7800000000000002E-2</v>
      </c>
      <c r="AI2279">
        <v>0.36270000000000002</v>
      </c>
      <c r="AJ2279">
        <v>0.89</v>
      </c>
    </row>
    <row r="2280" spans="1:37" x14ac:dyDescent="0.25">
      <c r="A2280" s="18">
        <v>43980</v>
      </c>
      <c r="B2280" t="s">
        <v>238</v>
      </c>
      <c r="C2280" t="s">
        <v>184</v>
      </c>
      <c r="D2280">
        <v>0</v>
      </c>
      <c r="E2280">
        <v>0</v>
      </c>
      <c r="F2280">
        <v>0</v>
      </c>
      <c r="G2280">
        <v>0</v>
      </c>
      <c r="H2280">
        <v>126</v>
      </c>
      <c r="I2280">
        <v>4</v>
      </c>
      <c r="J2280">
        <v>52</v>
      </c>
      <c r="K2280">
        <v>70</v>
      </c>
      <c r="L2280" t="s">
        <v>13</v>
      </c>
      <c r="N2280" t="s">
        <v>184</v>
      </c>
      <c r="O2280" t="s">
        <v>39</v>
      </c>
      <c r="P2280" t="s">
        <v>40</v>
      </c>
      <c r="Q2280" t="s">
        <v>220</v>
      </c>
      <c r="R2280" t="s">
        <v>42</v>
      </c>
      <c r="T2280">
        <v>12</v>
      </c>
      <c r="U2280">
        <v>1</v>
      </c>
      <c r="V2280">
        <v>175</v>
      </c>
      <c r="W2280">
        <v>175</v>
      </c>
      <c r="X2280">
        <v>1842</v>
      </c>
      <c r="Y2280">
        <v>61841</v>
      </c>
      <c r="Z2280">
        <v>2955567</v>
      </c>
      <c r="AA2280">
        <v>47.79</v>
      </c>
      <c r="AB2280">
        <v>121.2010927</v>
      </c>
      <c r="AC2280">
        <v>-1.00413668</v>
      </c>
      <c r="AD2280">
        <v>0</v>
      </c>
      <c r="AE2280">
        <v>42.63</v>
      </c>
      <c r="AF2280">
        <v>0</v>
      </c>
      <c r="AG2280">
        <v>1.35</v>
      </c>
      <c r="AH2280">
        <v>3.1699999999999999E-2</v>
      </c>
      <c r="AI2280">
        <v>0.41270000000000001</v>
      </c>
      <c r="AJ2280">
        <v>0</v>
      </c>
      <c r="AK2280">
        <v>1</v>
      </c>
    </row>
    <row r="2281" spans="1:37" x14ac:dyDescent="0.25">
      <c r="A2281" s="18">
        <v>43980</v>
      </c>
      <c r="B2281" t="s">
        <v>219</v>
      </c>
      <c r="C2281" t="s">
        <v>185</v>
      </c>
      <c r="D2281">
        <v>1</v>
      </c>
      <c r="E2281">
        <v>0</v>
      </c>
      <c r="F2281">
        <v>3</v>
      </c>
      <c r="G2281">
        <v>-2</v>
      </c>
      <c r="H2281">
        <v>241</v>
      </c>
      <c r="I2281">
        <v>4</v>
      </c>
      <c r="J2281">
        <v>112</v>
      </c>
      <c r="K2281">
        <v>125</v>
      </c>
      <c r="L2281" t="s">
        <v>13</v>
      </c>
      <c r="N2281" t="s">
        <v>185</v>
      </c>
      <c r="O2281" t="s">
        <v>39</v>
      </c>
      <c r="P2281" t="s">
        <v>40</v>
      </c>
      <c r="Q2281" t="s">
        <v>220</v>
      </c>
      <c r="R2281" t="s">
        <v>42</v>
      </c>
      <c r="T2281">
        <v>15</v>
      </c>
      <c r="U2281">
        <v>2</v>
      </c>
      <c r="V2281">
        <v>219</v>
      </c>
      <c r="W2281">
        <v>377</v>
      </c>
      <c r="X2281">
        <v>1911</v>
      </c>
      <c r="Y2281">
        <v>38068</v>
      </c>
      <c r="Z2281">
        <v>2635461</v>
      </c>
      <c r="AA2281">
        <v>69.23</v>
      </c>
      <c r="AB2281">
        <v>122.070311</v>
      </c>
      <c r="AC2281">
        <v>-4.1246887929999998</v>
      </c>
      <c r="AD2281">
        <v>0.38</v>
      </c>
      <c r="AE2281">
        <v>91.45</v>
      </c>
      <c r="AF2281">
        <v>0</v>
      </c>
      <c r="AG2281">
        <v>1.52</v>
      </c>
      <c r="AH2281">
        <v>1.66E-2</v>
      </c>
      <c r="AI2281">
        <v>0.4647</v>
      </c>
      <c r="AJ2281">
        <v>7.0000000000000007E-2</v>
      </c>
      <c r="AK2281">
        <v>1</v>
      </c>
    </row>
    <row r="2282" spans="1:37" x14ac:dyDescent="0.25">
      <c r="A2282" s="18">
        <v>43980</v>
      </c>
      <c r="B2282" t="s">
        <v>252</v>
      </c>
      <c r="C2282" t="s">
        <v>186</v>
      </c>
      <c r="D2282">
        <v>9</v>
      </c>
      <c r="E2282">
        <v>1</v>
      </c>
      <c r="F2282">
        <v>1</v>
      </c>
      <c r="G2282">
        <v>7</v>
      </c>
      <c r="H2282">
        <v>304</v>
      </c>
      <c r="I2282">
        <v>35</v>
      </c>
      <c r="J2282">
        <v>38</v>
      </c>
      <c r="K2282">
        <v>231</v>
      </c>
      <c r="L2282" t="s">
        <v>13</v>
      </c>
      <c r="N2282" t="s">
        <v>186</v>
      </c>
      <c r="O2282" t="s">
        <v>39</v>
      </c>
      <c r="P2282" t="s">
        <v>40</v>
      </c>
      <c r="Q2282" t="s">
        <v>220</v>
      </c>
      <c r="R2282" t="s">
        <v>42</v>
      </c>
      <c r="T2282">
        <v>11</v>
      </c>
      <c r="U2282">
        <v>4</v>
      </c>
      <c r="V2282">
        <v>171</v>
      </c>
      <c r="W2282">
        <v>332</v>
      </c>
      <c r="X2282">
        <v>1507</v>
      </c>
      <c r="Y2282">
        <v>13892</v>
      </c>
      <c r="Z2282">
        <v>2641884</v>
      </c>
      <c r="AA2282">
        <v>190.17</v>
      </c>
      <c r="AB2282">
        <v>124.5212396</v>
      </c>
      <c r="AC2282">
        <v>1.259638212</v>
      </c>
      <c r="AD2282">
        <v>3.41</v>
      </c>
      <c r="AE2282">
        <v>115.07</v>
      </c>
      <c r="AF2282">
        <v>0.38</v>
      </c>
      <c r="AG2282">
        <v>13.25</v>
      </c>
      <c r="AH2282">
        <v>0.11509999999999999</v>
      </c>
      <c r="AI2282">
        <v>0.125</v>
      </c>
      <c r="AJ2282">
        <v>0.56000000000000005</v>
      </c>
    </row>
    <row r="2283" spans="1:37" x14ac:dyDescent="0.25">
      <c r="A2283" s="18">
        <v>43980</v>
      </c>
      <c r="B2283" t="s">
        <v>239</v>
      </c>
      <c r="C2283" t="s">
        <v>56</v>
      </c>
      <c r="D2283">
        <v>0</v>
      </c>
      <c r="E2283">
        <v>0</v>
      </c>
      <c r="F2283">
        <v>6</v>
      </c>
      <c r="G2283">
        <v>-6</v>
      </c>
      <c r="H2283">
        <v>541</v>
      </c>
      <c r="I2283">
        <v>26</v>
      </c>
      <c r="J2283">
        <v>250</v>
      </c>
      <c r="K2283">
        <v>265</v>
      </c>
      <c r="L2283" t="s">
        <v>13</v>
      </c>
      <c r="N2283" t="s">
        <v>56</v>
      </c>
      <c r="O2283" t="s">
        <v>39</v>
      </c>
      <c r="P2283" t="s">
        <v>40</v>
      </c>
      <c r="Q2283" t="s">
        <v>226</v>
      </c>
      <c r="R2283" t="s">
        <v>215</v>
      </c>
      <c r="T2283">
        <v>12</v>
      </c>
      <c r="U2283">
        <v>7</v>
      </c>
      <c r="V2283">
        <v>179</v>
      </c>
      <c r="W2283">
        <v>230</v>
      </c>
      <c r="X2283">
        <v>928</v>
      </c>
      <c r="Y2283">
        <v>42013</v>
      </c>
      <c r="Z2283">
        <v>5519245</v>
      </c>
      <c r="AA2283">
        <v>131.37</v>
      </c>
      <c r="AB2283">
        <v>100.46506239999999</v>
      </c>
      <c r="AC2283">
        <v>-0.850253225</v>
      </c>
      <c r="AD2283">
        <v>0</v>
      </c>
      <c r="AE2283">
        <v>98.02</v>
      </c>
      <c r="AF2283">
        <v>0</v>
      </c>
      <c r="AG2283">
        <v>4.71</v>
      </c>
      <c r="AH2283">
        <v>4.8099999999999997E-2</v>
      </c>
      <c r="AI2283">
        <v>0.46210000000000001</v>
      </c>
      <c r="AJ2283">
        <v>0</v>
      </c>
      <c r="AK2283">
        <v>1</v>
      </c>
    </row>
    <row r="2284" spans="1:37" x14ac:dyDescent="0.25">
      <c r="A2284" s="18">
        <v>43980</v>
      </c>
      <c r="B2284" t="s">
        <v>243</v>
      </c>
      <c r="C2284" t="s">
        <v>156</v>
      </c>
      <c r="D2284">
        <v>12</v>
      </c>
      <c r="E2284">
        <v>1</v>
      </c>
      <c r="F2284">
        <v>0</v>
      </c>
      <c r="G2284">
        <v>11</v>
      </c>
      <c r="H2284">
        <v>950</v>
      </c>
      <c r="I2284">
        <v>30</v>
      </c>
      <c r="J2284">
        <v>135</v>
      </c>
      <c r="K2284">
        <v>785</v>
      </c>
      <c r="L2284" t="s">
        <v>13</v>
      </c>
      <c r="N2284" t="s">
        <v>156</v>
      </c>
      <c r="O2284" t="s">
        <v>39</v>
      </c>
      <c r="P2284" t="s">
        <v>40</v>
      </c>
      <c r="Q2284" t="s">
        <v>226</v>
      </c>
      <c r="R2284" t="s">
        <v>215</v>
      </c>
      <c r="T2284">
        <v>13</v>
      </c>
      <c r="U2284">
        <v>4</v>
      </c>
      <c r="V2284">
        <v>241</v>
      </c>
      <c r="W2284">
        <v>387</v>
      </c>
      <c r="X2284">
        <v>2853</v>
      </c>
      <c r="Y2284">
        <v>91592</v>
      </c>
      <c r="Z2284">
        <v>8217551</v>
      </c>
      <c r="AA2284">
        <v>89.72</v>
      </c>
      <c r="AB2284">
        <v>104.16946470000001</v>
      </c>
      <c r="AC2284">
        <v>-3.2162118080000002</v>
      </c>
      <c r="AD2284">
        <v>1.46</v>
      </c>
      <c r="AE2284">
        <v>115.61</v>
      </c>
      <c r="AF2284">
        <v>0.12</v>
      </c>
      <c r="AG2284">
        <v>3.65</v>
      </c>
      <c r="AH2284">
        <v>3.1600000000000003E-2</v>
      </c>
      <c r="AI2284">
        <v>0.1421</v>
      </c>
      <c r="AJ2284">
        <v>0.44</v>
      </c>
    </row>
    <row r="2285" spans="1:37" x14ac:dyDescent="0.25">
      <c r="A2285" s="18">
        <v>43980</v>
      </c>
      <c r="B2285" t="s">
        <v>225</v>
      </c>
      <c r="C2285" t="s">
        <v>187</v>
      </c>
      <c r="D2285">
        <v>38</v>
      </c>
      <c r="E2285">
        <v>0</v>
      </c>
      <c r="F2285">
        <v>0</v>
      </c>
      <c r="G2285">
        <v>38</v>
      </c>
      <c r="H2285">
        <v>393</v>
      </c>
      <c r="I2285">
        <v>38</v>
      </c>
      <c r="J2285">
        <v>118</v>
      </c>
      <c r="K2285">
        <v>237</v>
      </c>
      <c r="L2285" t="s">
        <v>13</v>
      </c>
      <c r="N2285" t="s">
        <v>187</v>
      </c>
      <c r="O2285" t="s">
        <v>39</v>
      </c>
      <c r="P2285" t="s">
        <v>40</v>
      </c>
      <c r="Q2285" t="s">
        <v>226</v>
      </c>
      <c r="R2285" t="s">
        <v>215</v>
      </c>
      <c r="T2285">
        <v>25</v>
      </c>
      <c r="U2285">
        <v>8</v>
      </c>
      <c r="V2285">
        <v>450</v>
      </c>
      <c r="W2285">
        <v>693</v>
      </c>
      <c r="X2285">
        <v>5417</v>
      </c>
      <c r="Y2285">
        <v>72981</v>
      </c>
      <c r="Z2285">
        <v>14874889</v>
      </c>
      <c r="AA2285">
        <v>203.82</v>
      </c>
      <c r="AB2285">
        <v>99.051964420000004</v>
      </c>
      <c r="AC2285">
        <v>2.1918944530000002</v>
      </c>
      <c r="AD2285">
        <v>2.5499999999999998</v>
      </c>
      <c r="AE2285">
        <v>26.42</v>
      </c>
      <c r="AF2285">
        <v>0</v>
      </c>
      <c r="AG2285">
        <v>2.5499999999999998</v>
      </c>
      <c r="AH2285">
        <v>9.6699999999999994E-2</v>
      </c>
      <c r="AI2285">
        <v>0.30030000000000001</v>
      </c>
      <c r="AJ2285">
        <v>1.27</v>
      </c>
      <c r="AK2285">
        <v>0</v>
      </c>
    </row>
    <row r="2286" spans="1:37" x14ac:dyDescent="0.25">
      <c r="A2286" s="18">
        <v>43981</v>
      </c>
      <c r="B2286" t="s">
        <v>235</v>
      </c>
      <c r="C2286" t="s">
        <v>157</v>
      </c>
      <c r="D2286">
        <v>0</v>
      </c>
      <c r="E2286">
        <v>0</v>
      </c>
      <c r="F2286">
        <v>0</v>
      </c>
      <c r="G2286">
        <v>0</v>
      </c>
      <c r="H2286">
        <v>20</v>
      </c>
      <c r="I2286">
        <v>1</v>
      </c>
      <c r="J2286">
        <v>17</v>
      </c>
      <c r="K2286">
        <v>2</v>
      </c>
      <c r="L2286" t="s">
        <v>13</v>
      </c>
      <c r="N2286" t="s">
        <v>157</v>
      </c>
      <c r="O2286" t="s">
        <v>39</v>
      </c>
      <c r="P2286" t="s">
        <v>40</v>
      </c>
      <c r="Q2286" t="s">
        <v>226</v>
      </c>
      <c r="R2286" t="s">
        <v>215</v>
      </c>
      <c r="S2286" t="s">
        <v>233</v>
      </c>
      <c r="T2286">
        <v>18</v>
      </c>
      <c r="U2286">
        <v>5</v>
      </c>
      <c r="V2286">
        <v>289</v>
      </c>
      <c r="X2286">
        <v>6497</v>
      </c>
      <c r="Y2286">
        <v>57956</v>
      </c>
      <c r="Z2286">
        <v>5247257</v>
      </c>
      <c r="AA2286">
        <v>90.54</v>
      </c>
      <c r="AB2286">
        <v>96.910521739999993</v>
      </c>
      <c r="AC2286">
        <v>4.2256146279999998</v>
      </c>
      <c r="AD2286">
        <v>0</v>
      </c>
      <c r="AE2286">
        <v>3.81</v>
      </c>
      <c r="AF2286">
        <v>0</v>
      </c>
      <c r="AG2286">
        <v>0.19</v>
      </c>
      <c r="AH2286">
        <v>0.05</v>
      </c>
      <c r="AI2286">
        <v>0.85</v>
      </c>
      <c r="AJ2286">
        <v>1</v>
      </c>
      <c r="AK2286">
        <v>1</v>
      </c>
    </row>
    <row r="2287" spans="1:37" x14ac:dyDescent="0.25">
      <c r="A2287" s="18">
        <v>43981</v>
      </c>
      <c r="B2287" t="s">
        <v>37</v>
      </c>
      <c r="C2287" t="s">
        <v>38</v>
      </c>
      <c r="D2287">
        <v>12</v>
      </c>
      <c r="E2287">
        <v>0</v>
      </c>
      <c r="F2287">
        <v>8</v>
      </c>
      <c r="G2287">
        <v>4</v>
      </c>
      <c r="H2287">
        <v>446</v>
      </c>
      <c r="I2287">
        <v>2</v>
      </c>
      <c r="J2287">
        <v>321</v>
      </c>
      <c r="K2287">
        <v>123</v>
      </c>
      <c r="L2287" t="s">
        <v>13</v>
      </c>
      <c r="N2287" t="s">
        <v>38</v>
      </c>
      <c r="O2287" t="s">
        <v>39</v>
      </c>
      <c r="P2287" t="s">
        <v>40</v>
      </c>
      <c r="Q2287" t="s">
        <v>41</v>
      </c>
      <c r="R2287" t="s">
        <v>42</v>
      </c>
      <c r="T2287">
        <v>8</v>
      </c>
      <c r="U2287">
        <v>1</v>
      </c>
      <c r="V2287">
        <v>57</v>
      </c>
      <c r="W2287">
        <v>80</v>
      </c>
      <c r="X2287">
        <v>636</v>
      </c>
      <c r="Y2287">
        <v>5780</v>
      </c>
      <c r="Z2287">
        <v>4216171</v>
      </c>
      <c r="AA2287">
        <v>729.43</v>
      </c>
      <c r="AB2287">
        <v>115.1317136</v>
      </c>
      <c r="AC2287">
        <v>-8.3694716880000009</v>
      </c>
      <c r="AD2287">
        <v>2.85</v>
      </c>
      <c r="AE2287">
        <v>105.78</v>
      </c>
      <c r="AF2287">
        <v>0</v>
      </c>
      <c r="AG2287">
        <v>0.47</v>
      </c>
      <c r="AH2287">
        <v>4.4999999999999997E-3</v>
      </c>
      <c r="AI2287">
        <v>0.71970000000000001</v>
      </c>
      <c r="AJ2287">
        <v>0.52</v>
      </c>
      <c r="AK2287">
        <v>1</v>
      </c>
    </row>
    <row r="2288" spans="1:37" x14ac:dyDescent="0.25">
      <c r="A2288" s="18">
        <v>43981</v>
      </c>
      <c r="B2288" t="s">
        <v>218</v>
      </c>
      <c r="C2288" t="s">
        <v>158</v>
      </c>
      <c r="D2288">
        <v>14</v>
      </c>
      <c r="E2288">
        <v>0</v>
      </c>
      <c r="F2288">
        <v>27</v>
      </c>
      <c r="G2288">
        <v>-13</v>
      </c>
      <c r="H2288">
        <v>800</v>
      </c>
      <c r="I2288">
        <v>68</v>
      </c>
      <c r="J2288">
        <v>244</v>
      </c>
      <c r="K2288">
        <v>488</v>
      </c>
      <c r="L2288" t="s">
        <v>13</v>
      </c>
      <c r="N2288" t="s">
        <v>158</v>
      </c>
      <c r="O2288" t="s">
        <v>39</v>
      </c>
      <c r="P2288" t="s">
        <v>40</v>
      </c>
      <c r="Q2288" t="s">
        <v>214</v>
      </c>
      <c r="R2288" t="s">
        <v>215</v>
      </c>
      <c r="T2288">
        <v>4</v>
      </c>
      <c r="U2288">
        <v>4</v>
      </c>
      <c r="V2288">
        <v>155</v>
      </c>
      <c r="W2288">
        <v>313</v>
      </c>
      <c r="X2288">
        <v>1238</v>
      </c>
      <c r="Y2288">
        <v>9663</v>
      </c>
      <c r="Z2288">
        <v>10722374</v>
      </c>
      <c r="AA2288">
        <v>1109.6400000000001</v>
      </c>
      <c r="AB2288">
        <v>106.1090043</v>
      </c>
      <c r="AC2288">
        <v>-6.4567363880000004</v>
      </c>
      <c r="AD2288">
        <v>1.31</v>
      </c>
      <c r="AE2288">
        <v>74.61</v>
      </c>
      <c r="AF2288">
        <v>0</v>
      </c>
      <c r="AG2288">
        <v>6.34</v>
      </c>
      <c r="AH2288">
        <v>8.5000000000000006E-2</v>
      </c>
      <c r="AI2288">
        <v>0.30499999999999999</v>
      </c>
      <c r="AJ2288">
        <v>1.08</v>
      </c>
      <c r="AK2288">
        <v>0</v>
      </c>
    </row>
    <row r="2289" spans="1:37" x14ac:dyDescent="0.25">
      <c r="A2289" s="18">
        <v>43981</v>
      </c>
      <c r="B2289" t="s">
        <v>250</v>
      </c>
      <c r="C2289" t="s">
        <v>159</v>
      </c>
      <c r="D2289">
        <v>14</v>
      </c>
      <c r="E2289">
        <v>0</v>
      </c>
      <c r="F2289">
        <v>0</v>
      </c>
      <c r="G2289">
        <v>14</v>
      </c>
      <c r="H2289">
        <v>86</v>
      </c>
      <c r="I2289">
        <v>3</v>
      </c>
      <c r="J2289">
        <v>22</v>
      </c>
      <c r="K2289">
        <v>61</v>
      </c>
      <c r="L2289" t="s">
        <v>13</v>
      </c>
      <c r="N2289" t="s">
        <v>159</v>
      </c>
      <c r="O2289" t="s">
        <v>39</v>
      </c>
      <c r="P2289" t="s">
        <v>40</v>
      </c>
      <c r="Q2289" t="s">
        <v>226</v>
      </c>
      <c r="R2289" t="s">
        <v>215</v>
      </c>
      <c r="T2289">
        <v>9</v>
      </c>
      <c r="U2289">
        <v>1</v>
      </c>
      <c r="V2289">
        <v>129</v>
      </c>
      <c r="W2289">
        <v>172</v>
      </c>
      <c r="X2289">
        <v>1341</v>
      </c>
      <c r="Y2289">
        <v>19919</v>
      </c>
      <c r="Z2289">
        <v>1999539</v>
      </c>
      <c r="AA2289">
        <v>100.38</v>
      </c>
      <c r="AB2289">
        <v>102.33842129999999</v>
      </c>
      <c r="AC2289">
        <v>-3.5335836270000001</v>
      </c>
      <c r="AD2289">
        <v>7</v>
      </c>
      <c r="AE2289">
        <v>43.01</v>
      </c>
      <c r="AF2289">
        <v>0</v>
      </c>
      <c r="AG2289">
        <v>1.5</v>
      </c>
      <c r="AH2289">
        <v>3.49E-2</v>
      </c>
      <c r="AI2289">
        <v>0.25580000000000003</v>
      </c>
      <c r="AJ2289">
        <v>14</v>
      </c>
      <c r="AK2289">
        <v>1</v>
      </c>
    </row>
    <row r="2290" spans="1:37" x14ac:dyDescent="0.25">
      <c r="A2290" s="18">
        <v>43981</v>
      </c>
      <c r="B2290" t="s">
        <v>213</v>
      </c>
      <c r="C2290" t="s">
        <v>161</v>
      </c>
      <c r="D2290">
        <v>103</v>
      </c>
      <c r="E2290">
        <v>7</v>
      </c>
      <c r="F2290">
        <v>262</v>
      </c>
      <c r="G2290">
        <v>-166</v>
      </c>
      <c r="H2290">
        <v>6614</v>
      </c>
      <c r="I2290">
        <v>481</v>
      </c>
      <c r="J2290">
        <v>1948</v>
      </c>
      <c r="K2290">
        <v>4185</v>
      </c>
      <c r="L2290" t="s">
        <v>13</v>
      </c>
      <c r="N2290" t="s">
        <v>161</v>
      </c>
      <c r="O2290" t="s">
        <v>39</v>
      </c>
      <c r="P2290" t="s">
        <v>40</v>
      </c>
      <c r="Q2290" t="s">
        <v>214</v>
      </c>
      <c r="R2290" t="s">
        <v>215</v>
      </c>
      <c r="S2290" t="s">
        <v>216</v>
      </c>
      <c r="T2290">
        <v>1</v>
      </c>
      <c r="U2290">
        <v>5</v>
      </c>
      <c r="V2290">
        <v>44</v>
      </c>
      <c r="W2290">
        <v>267</v>
      </c>
      <c r="Y2290">
        <v>664</v>
      </c>
      <c r="Z2290">
        <v>10846145</v>
      </c>
      <c r="AA2290">
        <v>16334.31</v>
      </c>
      <c r="AB2290">
        <v>106.8361183</v>
      </c>
      <c r="AC2290">
        <v>-6.2046989909999999</v>
      </c>
      <c r="AD2290">
        <v>9.5</v>
      </c>
      <c r="AE2290">
        <v>609.79999999999995</v>
      </c>
      <c r="AF2290">
        <v>0.65</v>
      </c>
      <c r="AG2290">
        <v>44.35</v>
      </c>
      <c r="AH2290">
        <v>7.2700000000000001E-2</v>
      </c>
      <c r="AI2290">
        <v>0.29449999999999998</v>
      </c>
      <c r="AJ2290">
        <v>0.83</v>
      </c>
    </row>
    <row r="2291" spans="1:37" x14ac:dyDescent="0.25">
      <c r="A2291" s="18">
        <v>43981</v>
      </c>
      <c r="B2291" t="s">
        <v>223</v>
      </c>
      <c r="C2291" t="s">
        <v>160</v>
      </c>
      <c r="D2291">
        <v>3</v>
      </c>
      <c r="E2291">
        <v>0</v>
      </c>
      <c r="F2291">
        <v>1</v>
      </c>
      <c r="G2291">
        <v>2</v>
      </c>
      <c r="H2291">
        <v>218</v>
      </c>
      <c r="I2291">
        <v>8</v>
      </c>
      <c r="J2291">
        <v>162</v>
      </c>
      <c r="K2291">
        <v>48</v>
      </c>
      <c r="L2291" t="s">
        <v>13</v>
      </c>
      <c r="N2291" t="s">
        <v>160</v>
      </c>
      <c r="O2291" t="s">
        <v>39</v>
      </c>
      <c r="P2291" t="s">
        <v>40</v>
      </c>
      <c r="Q2291" t="s">
        <v>214</v>
      </c>
      <c r="R2291" t="s">
        <v>215</v>
      </c>
      <c r="S2291" t="s">
        <v>224</v>
      </c>
      <c r="T2291">
        <v>4</v>
      </c>
      <c r="U2291">
        <v>1</v>
      </c>
      <c r="V2291">
        <v>78</v>
      </c>
      <c r="W2291">
        <v>46</v>
      </c>
      <c r="X2291">
        <v>392</v>
      </c>
      <c r="Y2291">
        <v>3133</v>
      </c>
      <c r="Z2291">
        <v>3631015</v>
      </c>
      <c r="AA2291">
        <v>1158.9000000000001</v>
      </c>
      <c r="AB2291">
        <v>110.4448783</v>
      </c>
      <c r="AC2291">
        <v>-7.8945018500000002</v>
      </c>
      <c r="AD2291">
        <v>0.83</v>
      </c>
      <c r="AE2291">
        <v>60.04</v>
      </c>
      <c r="AF2291">
        <v>0</v>
      </c>
      <c r="AG2291">
        <v>2.2000000000000002</v>
      </c>
      <c r="AH2291">
        <v>3.6700000000000003E-2</v>
      </c>
      <c r="AI2291">
        <v>0.74309999999999998</v>
      </c>
      <c r="AJ2291">
        <v>1.5</v>
      </c>
      <c r="AK2291">
        <v>1</v>
      </c>
    </row>
    <row r="2292" spans="1:37" x14ac:dyDescent="0.25">
      <c r="A2292" s="18">
        <v>43981</v>
      </c>
      <c r="B2292" t="s">
        <v>254</v>
      </c>
      <c r="C2292" t="s">
        <v>162</v>
      </c>
      <c r="D2292">
        <v>1</v>
      </c>
      <c r="E2292">
        <v>2</v>
      </c>
      <c r="F2292">
        <v>0</v>
      </c>
      <c r="G2292">
        <v>-1</v>
      </c>
      <c r="H2292">
        <v>69</v>
      </c>
      <c r="I2292">
        <v>5</v>
      </c>
      <c r="J2292">
        <v>23</v>
      </c>
      <c r="K2292">
        <v>41</v>
      </c>
      <c r="L2292" t="s">
        <v>13</v>
      </c>
      <c r="N2292" t="s">
        <v>162</v>
      </c>
      <c r="O2292" t="s">
        <v>39</v>
      </c>
      <c r="P2292" t="s">
        <v>40</v>
      </c>
      <c r="Q2292" t="s">
        <v>220</v>
      </c>
      <c r="R2292" t="s">
        <v>42</v>
      </c>
      <c r="T2292">
        <v>5</v>
      </c>
      <c r="U2292">
        <v>1</v>
      </c>
      <c r="V2292">
        <v>77</v>
      </c>
      <c r="W2292">
        <v>72</v>
      </c>
      <c r="X2292">
        <v>657</v>
      </c>
      <c r="Y2292">
        <v>11257</v>
      </c>
      <c r="Z2292">
        <v>1180651</v>
      </c>
      <c r="AA2292">
        <v>104.88</v>
      </c>
      <c r="AB2292">
        <v>122.37605809999999</v>
      </c>
      <c r="AC2292">
        <v>0.68700260400000002</v>
      </c>
      <c r="AD2292">
        <v>0.85</v>
      </c>
      <c r="AE2292">
        <v>58.44</v>
      </c>
      <c r="AF2292">
        <v>1.69</v>
      </c>
      <c r="AG2292">
        <v>4.2300000000000004</v>
      </c>
      <c r="AH2292">
        <v>7.2499999999999995E-2</v>
      </c>
      <c r="AI2292">
        <v>0.33329999999999999</v>
      </c>
      <c r="AJ2292">
        <v>0.33</v>
      </c>
    </row>
    <row r="2293" spans="1:37" x14ac:dyDescent="0.25">
      <c r="A2293" s="18">
        <v>43981</v>
      </c>
      <c r="B2293" t="s">
        <v>246</v>
      </c>
      <c r="C2293" t="s">
        <v>163</v>
      </c>
      <c r="D2293">
        <v>0</v>
      </c>
      <c r="E2293">
        <v>0</v>
      </c>
      <c r="F2293">
        <v>0</v>
      </c>
      <c r="G2293">
        <v>0</v>
      </c>
      <c r="H2293">
        <v>96</v>
      </c>
      <c r="I2293">
        <v>0</v>
      </c>
      <c r="J2293">
        <v>15</v>
      </c>
      <c r="K2293">
        <v>81</v>
      </c>
      <c r="L2293" t="s">
        <v>13</v>
      </c>
      <c r="N2293" t="s">
        <v>163</v>
      </c>
      <c r="O2293" t="s">
        <v>39</v>
      </c>
      <c r="P2293" t="s">
        <v>40</v>
      </c>
      <c r="Q2293" t="s">
        <v>226</v>
      </c>
      <c r="R2293" t="s">
        <v>215</v>
      </c>
      <c r="T2293">
        <v>9</v>
      </c>
      <c r="U2293">
        <v>2</v>
      </c>
      <c r="V2293">
        <v>141</v>
      </c>
      <c r="W2293">
        <v>163</v>
      </c>
      <c r="X2293">
        <v>1399</v>
      </c>
      <c r="Y2293">
        <v>50058</v>
      </c>
      <c r="Z2293">
        <v>3493357</v>
      </c>
      <c r="AA2293">
        <v>69.790000000000006</v>
      </c>
      <c r="AB2293">
        <v>102.72364039999999</v>
      </c>
      <c r="AC2293">
        <v>-1.69769766</v>
      </c>
      <c r="AD2293">
        <v>0</v>
      </c>
      <c r="AE2293">
        <v>27.48</v>
      </c>
      <c r="AF2293">
        <v>0</v>
      </c>
      <c r="AG2293">
        <v>0</v>
      </c>
      <c r="AH2293">
        <v>0</v>
      </c>
      <c r="AI2293">
        <v>0.15629999999999999</v>
      </c>
      <c r="AJ2293">
        <v>1</v>
      </c>
      <c r="AK2293">
        <v>1</v>
      </c>
    </row>
    <row r="2294" spans="1:37" x14ac:dyDescent="0.25">
      <c r="A2294" s="18">
        <v>43981</v>
      </c>
      <c r="B2294" t="s">
        <v>217</v>
      </c>
      <c r="C2294" t="s">
        <v>164</v>
      </c>
      <c r="D2294">
        <v>21</v>
      </c>
      <c r="E2294">
        <v>2</v>
      </c>
      <c r="F2294">
        <v>25</v>
      </c>
      <c r="G2294">
        <v>-6</v>
      </c>
      <c r="H2294">
        <v>2222</v>
      </c>
      <c r="I2294">
        <v>139</v>
      </c>
      <c r="J2294">
        <v>615</v>
      </c>
      <c r="K2294">
        <v>1468</v>
      </c>
      <c r="L2294" t="s">
        <v>13</v>
      </c>
      <c r="N2294" t="s">
        <v>164</v>
      </c>
      <c r="O2294" t="s">
        <v>39</v>
      </c>
      <c r="P2294" t="s">
        <v>40</v>
      </c>
      <c r="Q2294" t="s">
        <v>214</v>
      </c>
      <c r="R2294" t="s">
        <v>215</v>
      </c>
      <c r="T2294">
        <v>18</v>
      </c>
      <c r="U2294">
        <v>9</v>
      </c>
      <c r="V2294">
        <v>627</v>
      </c>
      <c r="W2294">
        <v>645</v>
      </c>
      <c r="X2294">
        <v>5312</v>
      </c>
      <c r="Y2294">
        <v>35378</v>
      </c>
      <c r="Z2294">
        <v>45161325</v>
      </c>
      <c r="AA2294">
        <v>1276.55</v>
      </c>
      <c r="AB2294">
        <v>107.60370829999999</v>
      </c>
      <c r="AC2294">
        <v>-6.9204320829999997</v>
      </c>
      <c r="AD2294">
        <v>0.46</v>
      </c>
      <c r="AE2294">
        <v>49.2</v>
      </c>
      <c r="AF2294">
        <v>0.04</v>
      </c>
      <c r="AG2294">
        <v>3.08</v>
      </c>
      <c r="AH2294">
        <v>6.2600000000000003E-2</v>
      </c>
      <c r="AI2294">
        <v>0.27679999999999999</v>
      </c>
      <c r="AJ2294">
        <v>0.53</v>
      </c>
    </row>
    <row r="2295" spans="1:37" x14ac:dyDescent="0.25">
      <c r="A2295" s="18">
        <v>43981</v>
      </c>
      <c r="B2295" t="s">
        <v>227</v>
      </c>
      <c r="C2295" t="s">
        <v>165</v>
      </c>
      <c r="D2295">
        <v>16</v>
      </c>
      <c r="E2295">
        <v>0</v>
      </c>
      <c r="F2295">
        <v>20</v>
      </c>
      <c r="G2295">
        <v>-4</v>
      </c>
      <c r="H2295">
        <v>1355</v>
      </c>
      <c r="I2295">
        <v>61</v>
      </c>
      <c r="J2295">
        <v>351</v>
      </c>
      <c r="K2295">
        <v>943</v>
      </c>
      <c r="L2295" t="s">
        <v>13</v>
      </c>
      <c r="N2295" t="s">
        <v>165</v>
      </c>
      <c r="O2295" t="s">
        <v>39</v>
      </c>
      <c r="P2295" t="s">
        <v>40</v>
      </c>
      <c r="Q2295" t="s">
        <v>214</v>
      </c>
      <c r="R2295" t="s">
        <v>215</v>
      </c>
      <c r="T2295">
        <v>29</v>
      </c>
      <c r="U2295">
        <v>6</v>
      </c>
      <c r="V2295">
        <v>576</v>
      </c>
      <c r="W2295">
        <v>753</v>
      </c>
      <c r="X2295">
        <v>7809</v>
      </c>
      <c r="Y2295">
        <v>32801</v>
      </c>
      <c r="Z2295">
        <v>36364072</v>
      </c>
      <c r="AA2295">
        <v>1108.6400000000001</v>
      </c>
      <c r="AB2295">
        <v>110.20111489999999</v>
      </c>
      <c r="AC2295">
        <v>-7.2590971770000001</v>
      </c>
      <c r="AD2295">
        <v>0.44</v>
      </c>
      <c r="AE2295">
        <v>37.26</v>
      </c>
      <c r="AF2295">
        <v>0</v>
      </c>
      <c r="AG2295">
        <v>1.68</v>
      </c>
      <c r="AH2295">
        <v>4.4999999999999998E-2</v>
      </c>
      <c r="AI2295">
        <v>0.25900000000000001</v>
      </c>
      <c r="AJ2295">
        <v>1.1399999999999999</v>
      </c>
      <c r="AK2295">
        <v>1</v>
      </c>
    </row>
    <row r="2296" spans="1:37" x14ac:dyDescent="0.25">
      <c r="A2296" s="18">
        <v>43981</v>
      </c>
      <c r="B2296" t="s">
        <v>228</v>
      </c>
      <c r="C2296" t="s">
        <v>166</v>
      </c>
      <c r="D2296">
        <v>197</v>
      </c>
      <c r="E2296">
        <v>27</v>
      </c>
      <c r="F2296">
        <v>19</v>
      </c>
      <c r="G2296">
        <v>151</v>
      </c>
      <c r="H2296">
        <v>4539</v>
      </c>
      <c r="I2296">
        <v>369</v>
      </c>
      <c r="J2296">
        <v>577</v>
      </c>
      <c r="K2296">
        <v>3593</v>
      </c>
      <c r="L2296" t="s">
        <v>13</v>
      </c>
      <c r="N2296" t="s">
        <v>166</v>
      </c>
      <c r="O2296" t="s">
        <v>39</v>
      </c>
      <c r="P2296" t="s">
        <v>40</v>
      </c>
      <c r="Q2296" t="s">
        <v>214</v>
      </c>
      <c r="R2296" t="s">
        <v>215</v>
      </c>
      <c r="T2296">
        <v>29</v>
      </c>
      <c r="U2296">
        <v>9</v>
      </c>
      <c r="V2296">
        <v>666</v>
      </c>
      <c r="W2296">
        <v>777</v>
      </c>
      <c r="X2296">
        <v>7724</v>
      </c>
      <c r="Y2296">
        <v>47803</v>
      </c>
      <c r="Z2296">
        <v>40479023</v>
      </c>
      <c r="AA2296">
        <v>846.78</v>
      </c>
      <c r="AB2296">
        <v>112.7329414</v>
      </c>
      <c r="AC2296">
        <v>-7.7233455790000001</v>
      </c>
      <c r="AD2296">
        <v>4.87</v>
      </c>
      <c r="AE2296">
        <v>112.13</v>
      </c>
      <c r="AF2296">
        <v>0.67</v>
      </c>
      <c r="AG2296">
        <v>9.1199999999999992</v>
      </c>
      <c r="AH2296">
        <v>8.1299999999999997E-2</v>
      </c>
      <c r="AI2296">
        <v>0.12709999999999999</v>
      </c>
      <c r="AJ2296">
        <v>1.17</v>
      </c>
      <c r="AK2296">
        <v>2.4500000000000002</v>
      </c>
    </row>
    <row r="2297" spans="1:37" x14ac:dyDescent="0.25">
      <c r="A2297" s="18">
        <v>43981</v>
      </c>
      <c r="B2297" t="s">
        <v>244</v>
      </c>
      <c r="C2297" t="s">
        <v>167</v>
      </c>
      <c r="D2297">
        <v>0</v>
      </c>
      <c r="E2297">
        <v>0</v>
      </c>
      <c r="F2297">
        <v>0</v>
      </c>
      <c r="G2297">
        <v>0</v>
      </c>
      <c r="H2297">
        <v>181</v>
      </c>
      <c r="I2297">
        <v>2</v>
      </c>
      <c r="J2297">
        <v>46</v>
      </c>
      <c r="K2297">
        <v>133</v>
      </c>
      <c r="L2297" t="s">
        <v>13</v>
      </c>
      <c r="N2297" t="s">
        <v>167</v>
      </c>
      <c r="O2297" t="s">
        <v>39</v>
      </c>
      <c r="P2297" t="s">
        <v>40</v>
      </c>
      <c r="Q2297" t="s">
        <v>222</v>
      </c>
      <c r="R2297" t="s">
        <v>215</v>
      </c>
      <c r="T2297">
        <v>12</v>
      </c>
      <c r="U2297">
        <v>2</v>
      </c>
      <c r="V2297">
        <v>174</v>
      </c>
      <c r="W2297">
        <v>99</v>
      </c>
      <c r="X2297">
        <v>2031</v>
      </c>
      <c r="Y2297">
        <v>147307</v>
      </c>
      <c r="Z2297">
        <v>5422814</v>
      </c>
      <c r="AA2297">
        <v>36.81</v>
      </c>
      <c r="AB2297">
        <v>111.1211776</v>
      </c>
      <c r="AC2297">
        <v>-8.6474572E-2</v>
      </c>
      <c r="AD2297">
        <v>0</v>
      </c>
      <c r="AE2297">
        <v>33.380000000000003</v>
      </c>
      <c r="AF2297">
        <v>0</v>
      </c>
      <c r="AG2297">
        <v>0.37</v>
      </c>
      <c r="AH2297">
        <v>1.0999999999999999E-2</v>
      </c>
      <c r="AI2297">
        <v>0.25409999999999999</v>
      </c>
      <c r="AJ2297">
        <v>1</v>
      </c>
      <c r="AK2297">
        <v>1</v>
      </c>
    </row>
    <row r="2298" spans="1:37" x14ac:dyDescent="0.25">
      <c r="A2298" s="18">
        <v>43981</v>
      </c>
      <c r="B2298" t="s">
        <v>247</v>
      </c>
      <c r="C2298" t="s">
        <v>168</v>
      </c>
      <c r="D2298">
        <v>3</v>
      </c>
      <c r="E2298">
        <v>0</v>
      </c>
      <c r="F2298">
        <v>2</v>
      </c>
      <c r="G2298">
        <v>1</v>
      </c>
      <c r="H2298">
        <v>890</v>
      </c>
      <c r="I2298">
        <v>80</v>
      </c>
      <c r="J2298">
        <v>99</v>
      </c>
      <c r="K2298">
        <v>711</v>
      </c>
      <c r="L2298" t="s">
        <v>13</v>
      </c>
      <c r="N2298" t="s">
        <v>168</v>
      </c>
      <c r="O2298" t="s">
        <v>39</v>
      </c>
      <c r="P2298" t="s">
        <v>40</v>
      </c>
      <c r="Q2298" t="s">
        <v>222</v>
      </c>
      <c r="R2298" t="s">
        <v>42</v>
      </c>
      <c r="T2298">
        <v>11</v>
      </c>
      <c r="U2298">
        <v>2</v>
      </c>
      <c r="V2298">
        <v>153</v>
      </c>
      <c r="W2298">
        <v>144</v>
      </c>
      <c r="X2298">
        <v>1864</v>
      </c>
      <c r="Y2298">
        <v>38744</v>
      </c>
      <c r="Z2298">
        <v>4023049</v>
      </c>
      <c r="AA2298">
        <v>103.84</v>
      </c>
      <c r="AB2298">
        <v>115.4385783</v>
      </c>
      <c r="AC2298">
        <v>-2.993594979</v>
      </c>
      <c r="AD2298">
        <v>0.75</v>
      </c>
      <c r="AE2298">
        <v>221.23</v>
      </c>
      <c r="AF2298">
        <v>0</v>
      </c>
      <c r="AG2298">
        <v>19.89</v>
      </c>
      <c r="AH2298">
        <v>8.9899999999999994E-2</v>
      </c>
      <c r="AI2298">
        <v>0.11119999999999999</v>
      </c>
      <c r="AJ2298">
        <v>0.04</v>
      </c>
      <c r="AK2298">
        <v>0</v>
      </c>
    </row>
    <row r="2299" spans="1:37" x14ac:dyDescent="0.25">
      <c r="A2299" s="18">
        <v>43981</v>
      </c>
      <c r="B2299" t="s">
        <v>236</v>
      </c>
      <c r="C2299" t="s">
        <v>169</v>
      </c>
      <c r="D2299">
        <v>31</v>
      </c>
      <c r="E2299">
        <v>2</v>
      </c>
      <c r="F2299">
        <v>6</v>
      </c>
      <c r="G2299">
        <v>23</v>
      </c>
      <c r="H2299">
        <v>390</v>
      </c>
      <c r="I2299">
        <v>18</v>
      </c>
      <c r="J2299">
        <v>126</v>
      </c>
      <c r="K2299">
        <v>246</v>
      </c>
      <c r="L2299" t="s">
        <v>13</v>
      </c>
      <c r="N2299" t="s">
        <v>169</v>
      </c>
      <c r="O2299" t="s">
        <v>39</v>
      </c>
      <c r="P2299" t="s">
        <v>40</v>
      </c>
      <c r="Q2299" t="s">
        <v>222</v>
      </c>
      <c r="R2299" t="s">
        <v>215</v>
      </c>
      <c r="T2299">
        <v>13</v>
      </c>
      <c r="U2299">
        <v>1</v>
      </c>
      <c r="V2299">
        <v>136</v>
      </c>
      <c r="W2299">
        <v>139</v>
      </c>
      <c r="X2299">
        <v>1432</v>
      </c>
      <c r="Y2299">
        <v>153565</v>
      </c>
      <c r="Z2299">
        <v>2570289</v>
      </c>
      <c r="AA2299">
        <v>16.739999999999998</v>
      </c>
      <c r="AB2299">
        <v>113.41765359999999</v>
      </c>
      <c r="AC2299">
        <v>-1.6024846530000001</v>
      </c>
      <c r="AD2299">
        <v>12.06</v>
      </c>
      <c r="AE2299">
        <v>151.72999999999999</v>
      </c>
      <c r="AF2299">
        <v>0.78</v>
      </c>
      <c r="AG2299">
        <v>7</v>
      </c>
      <c r="AH2299">
        <v>4.6199999999999998E-2</v>
      </c>
      <c r="AI2299">
        <v>0.3231</v>
      </c>
      <c r="AJ2299">
        <v>1.07</v>
      </c>
    </row>
    <row r="2300" spans="1:37" x14ac:dyDescent="0.25">
      <c r="A2300" s="18">
        <v>43981</v>
      </c>
      <c r="B2300" t="s">
        <v>221</v>
      </c>
      <c r="C2300" t="s">
        <v>170</v>
      </c>
      <c r="D2300">
        <v>6</v>
      </c>
      <c r="E2300">
        <v>0</v>
      </c>
      <c r="F2300">
        <v>18</v>
      </c>
      <c r="G2300">
        <v>-12</v>
      </c>
      <c r="H2300">
        <v>288</v>
      </c>
      <c r="I2300">
        <v>3</v>
      </c>
      <c r="J2300">
        <v>159</v>
      </c>
      <c r="K2300">
        <v>126</v>
      </c>
      <c r="L2300" t="s">
        <v>13</v>
      </c>
      <c r="N2300" t="s">
        <v>170</v>
      </c>
      <c r="O2300" t="s">
        <v>39</v>
      </c>
      <c r="P2300" t="s">
        <v>40</v>
      </c>
      <c r="Q2300" t="s">
        <v>222</v>
      </c>
      <c r="R2300" t="s">
        <v>42</v>
      </c>
      <c r="T2300">
        <v>7</v>
      </c>
      <c r="U2300">
        <v>3</v>
      </c>
      <c r="V2300">
        <v>103</v>
      </c>
      <c r="W2300">
        <v>197</v>
      </c>
      <c r="X2300">
        <v>841</v>
      </c>
      <c r="Y2300">
        <v>129067</v>
      </c>
      <c r="Z2300">
        <v>3552191</v>
      </c>
      <c r="AA2300">
        <v>27.52</v>
      </c>
      <c r="AB2300">
        <v>116.4684405</v>
      </c>
      <c r="AC2300">
        <v>0.45385803000000002</v>
      </c>
      <c r="AD2300">
        <v>1.69</v>
      </c>
      <c r="AE2300">
        <v>81.08</v>
      </c>
      <c r="AF2300">
        <v>0</v>
      </c>
      <c r="AG2300">
        <v>0.84</v>
      </c>
      <c r="AH2300">
        <v>1.04E-2</v>
      </c>
      <c r="AI2300">
        <v>0.55210000000000004</v>
      </c>
      <c r="AJ2300">
        <v>1.5</v>
      </c>
      <c r="AK2300">
        <v>1</v>
      </c>
    </row>
    <row r="2301" spans="1:37" x14ac:dyDescent="0.25">
      <c r="A2301" s="18">
        <v>43981</v>
      </c>
      <c r="B2301" t="s">
        <v>241</v>
      </c>
      <c r="C2301" t="s">
        <v>171</v>
      </c>
      <c r="D2301">
        <v>0</v>
      </c>
      <c r="E2301">
        <v>0</v>
      </c>
      <c r="F2301">
        <v>0</v>
      </c>
      <c r="G2301">
        <v>0</v>
      </c>
      <c r="H2301">
        <v>165</v>
      </c>
      <c r="I2301">
        <v>2</v>
      </c>
      <c r="J2301">
        <v>72</v>
      </c>
      <c r="K2301">
        <v>91</v>
      </c>
      <c r="L2301" t="s">
        <v>13</v>
      </c>
      <c r="N2301" t="s">
        <v>171</v>
      </c>
      <c r="O2301" t="s">
        <v>39</v>
      </c>
      <c r="P2301" t="s">
        <v>40</v>
      </c>
      <c r="Q2301" t="s">
        <v>222</v>
      </c>
      <c r="R2301" t="s">
        <v>42</v>
      </c>
      <c r="T2301">
        <v>4</v>
      </c>
      <c r="U2301">
        <v>1</v>
      </c>
      <c r="V2301">
        <v>53</v>
      </c>
      <c r="W2301">
        <v>35</v>
      </c>
      <c r="X2301">
        <v>447</v>
      </c>
      <c r="Y2301">
        <v>75468</v>
      </c>
      <c r="Z2301">
        <v>648407</v>
      </c>
      <c r="AA2301">
        <v>8.59</v>
      </c>
      <c r="AB2301">
        <v>116.2188791</v>
      </c>
      <c r="AC2301">
        <v>2.8910126209999998</v>
      </c>
      <c r="AD2301">
        <v>0</v>
      </c>
      <c r="AE2301">
        <v>254.47</v>
      </c>
      <c r="AF2301">
        <v>0</v>
      </c>
      <c r="AG2301">
        <v>3.08</v>
      </c>
      <c r="AH2301">
        <v>1.21E-2</v>
      </c>
      <c r="AI2301">
        <v>0.43640000000000001</v>
      </c>
      <c r="AJ2301">
        <v>1</v>
      </c>
      <c r="AK2301">
        <v>1</v>
      </c>
    </row>
    <row r="2302" spans="1:37" x14ac:dyDescent="0.25">
      <c r="A2302" s="18">
        <v>43981</v>
      </c>
      <c r="B2302" t="s">
        <v>248</v>
      </c>
      <c r="C2302" t="s">
        <v>172</v>
      </c>
      <c r="D2302">
        <v>3</v>
      </c>
      <c r="E2302">
        <v>0</v>
      </c>
      <c r="F2302">
        <v>0</v>
      </c>
      <c r="G2302">
        <v>3</v>
      </c>
      <c r="H2302">
        <v>45</v>
      </c>
      <c r="I2302">
        <v>1</v>
      </c>
      <c r="J2302">
        <v>27</v>
      </c>
      <c r="K2302">
        <v>17</v>
      </c>
      <c r="L2302" t="s">
        <v>13</v>
      </c>
      <c r="N2302" t="s">
        <v>172</v>
      </c>
      <c r="O2302" t="s">
        <v>39</v>
      </c>
      <c r="P2302" t="s">
        <v>40</v>
      </c>
      <c r="Q2302" t="s">
        <v>226</v>
      </c>
      <c r="R2302" t="s">
        <v>215</v>
      </c>
      <c r="T2302">
        <v>6</v>
      </c>
      <c r="U2302">
        <v>1</v>
      </c>
      <c r="V2302">
        <v>47</v>
      </c>
      <c r="W2302">
        <v>82</v>
      </c>
      <c r="X2302">
        <v>309</v>
      </c>
      <c r="Y2302">
        <v>16424</v>
      </c>
      <c r="Z2302">
        <v>1379767</v>
      </c>
      <c r="AA2302">
        <v>84.01</v>
      </c>
      <c r="AB2302">
        <v>106.5499324</v>
      </c>
      <c r="AC2302">
        <v>-2.4474441269999998</v>
      </c>
      <c r="AD2302">
        <v>2.17</v>
      </c>
      <c r="AE2302">
        <v>32.61</v>
      </c>
      <c r="AF2302">
        <v>0</v>
      </c>
      <c r="AG2302">
        <v>0.72</v>
      </c>
      <c r="AH2302">
        <v>2.2200000000000001E-2</v>
      </c>
      <c r="AI2302">
        <v>0.6</v>
      </c>
      <c r="AK2302">
        <v>1</v>
      </c>
    </row>
    <row r="2303" spans="1:37" x14ac:dyDescent="0.25">
      <c r="A2303" s="18">
        <v>43981</v>
      </c>
      <c r="B2303" t="s">
        <v>249</v>
      </c>
      <c r="C2303" t="s">
        <v>173</v>
      </c>
      <c r="D2303">
        <v>18</v>
      </c>
      <c r="E2303">
        <v>0</v>
      </c>
      <c r="F2303">
        <v>0</v>
      </c>
      <c r="G2303">
        <v>18</v>
      </c>
      <c r="H2303">
        <v>190</v>
      </c>
      <c r="I2303">
        <v>14</v>
      </c>
      <c r="J2303">
        <v>101</v>
      </c>
      <c r="K2303">
        <v>75</v>
      </c>
      <c r="L2303" t="s">
        <v>13</v>
      </c>
      <c r="N2303" t="s">
        <v>173</v>
      </c>
      <c r="O2303" t="s">
        <v>39</v>
      </c>
      <c r="P2303" t="s">
        <v>40</v>
      </c>
      <c r="Q2303" t="s">
        <v>226</v>
      </c>
      <c r="R2303" t="s">
        <v>215</v>
      </c>
      <c r="T2303">
        <v>5</v>
      </c>
      <c r="U2303">
        <v>2</v>
      </c>
      <c r="V2303">
        <v>75</v>
      </c>
      <c r="W2303">
        <v>142</v>
      </c>
      <c r="X2303">
        <v>275</v>
      </c>
      <c r="Y2303">
        <v>8202</v>
      </c>
      <c r="Z2303">
        <v>1929400</v>
      </c>
      <c r="AA2303">
        <v>235.24</v>
      </c>
      <c r="AB2303">
        <v>108.261746</v>
      </c>
      <c r="AC2303">
        <v>3.9163459999999999</v>
      </c>
      <c r="AD2303">
        <v>9.33</v>
      </c>
      <c r="AE2303">
        <v>98.48</v>
      </c>
      <c r="AF2303">
        <v>0</v>
      </c>
      <c r="AG2303">
        <v>7.26</v>
      </c>
      <c r="AH2303">
        <v>7.3700000000000002E-2</v>
      </c>
      <c r="AI2303">
        <v>0.53159999999999996</v>
      </c>
      <c r="AJ2303">
        <v>6</v>
      </c>
      <c r="AK2303">
        <v>1</v>
      </c>
    </row>
    <row r="2304" spans="1:37" x14ac:dyDescent="0.25">
      <c r="A2304" s="18">
        <v>43981</v>
      </c>
      <c r="B2304" t="s">
        <v>237</v>
      </c>
      <c r="C2304" t="s">
        <v>174</v>
      </c>
      <c r="D2304">
        <v>1</v>
      </c>
      <c r="E2304">
        <v>0</v>
      </c>
      <c r="F2304">
        <v>11</v>
      </c>
      <c r="G2304">
        <v>-10</v>
      </c>
      <c r="H2304">
        <v>132</v>
      </c>
      <c r="I2304">
        <v>11</v>
      </c>
      <c r="J2304">
        <v>58</v>
      </c>
      <c r="K2304">
        <v>63</v>
      </c>
      <c r="L2304" t="s">
        <v>13</v>
      </c>
      <c r="N2304" t="s">
        <v>174</v>
      </c>
      <c r="O2304" t="s">
        <v>39</v>
      </c>
      <c r="P2304" t="s">
        <v>40</v>
      </c>
      <c r="Q2304" t="s">
        <v>226</v>
      </c>
      <c r="R2304" t="s">
        <v>215</v>
      </c>
      <c r="T2304">
        <v>13</v>
      </c>
      <c r="U2304">
        <v>2</v>
      </c>
      <c r="V2304">
        <v>228</v>
      </c>
      <c r="W2304">
        <v>205</v>
      </c>
      <c r="X2304">
        <v>2435</v>
      </c>
      <c r="Y2304">
        <v>34624</v>
      </c>
      <c r="Z2304">
        <v>9095591</v>
      </c>
      <c r="AA2304">
        <v>262.7</v>
      </c>
      <c r="AB2304">
        <v>105.0214366</v>
      </c>
      <c r="AC2304">
        <v>-4.9167929749999999</v>
      </c>
      <c r="AD2304">
        <v>0.11</v>
      </c>
      <c r="AE2304">
        <v>14.51</v>
      </c>
      <c r="AF2304">
        <v>0</v>
      </c>
      <c r="AG2304">
        <v>1.21</v>
      </c>
      <c r="AH2304">
        <v>8.3299999999999999E-2</v>
      </c>
      <c r="AI2304">
        <v>0.43940000000000001</v>
      </c>
      <c r="AJ2304">
        <v>0.08</v>
      </c>
      <c r="AK2304">
        <v>1</v>
      </c>
    </row>
    <row r="2305" spans="1:37" x14ac:dyDescent="0.25">
      <c r="A2305" s="18">
        <v>43981</v>
      </c>
      <c r="B2305" t="s">
        <v>230</v>
      </c>
      <c r="C2305" t="s">
        <v>175</v>
      </c>
      <c r="D2305">
        <v>0</v>
      </c>
      <c r="E2305">
        <v>0</v>
      </c>
      <c r="F2305">
        <v>1</v>
      </c>
      <c r="G2305">
        <v>-1</v>
      </c>
      <c r="H2305">
        <v>215</v>
      </c>
      <c r="I2305">
        <v>8</v>
      </c>
      <c r="J2305">
        <v>35</v>
      </c>
      <c r="K2305">
        <v>172</v>
      </c>
      <c r="L2305" t="s">
        <v>13</v>
      </c>
      <c r="N2305" t="s">
        <v>175</v>
      </c>
      <c r="O2305" t="s">
        <v>39</v>
      </c>
      <c r="P2305" t="s">
        <v>40</v>
      </c>
      <c r="Q2305" t="s">
        <v>175</v>
      </c>
      <c r="R2305" t="s">
        <v>231</v>
      </c>
      <c r="T2305">
        <v>9</v>
      </c>
      <c r="U2305">
        <v>2</v>
      </c>
      <c r="V2305">
        <v>118</v>
      </c>
      <c r="W2305">
        <v>35</v>
      </c>
      <c r="X2305">
        <v>1198</v>
      </c>
      <c r="Y2305">
        <v>46914</v>
      </c>
      <c r="Z2305">
        <v>1847097</v>
      </c>
      <c r="AA2305">
        <v>39.369999999999997</v>
      </c>
      <c r="AB2305">
        <v>129.57679200000001</v>
      </c>
      <c r="AC2305">
        <v>-3.1925720000000002</v>
      </c>
      <c r="AD2305">
        <v>0</v>
      </c>
      <c r="AE2305">
        <v>116.4</v>
      </c>
      <c r="AF2305">
        <v>0</v>
      </c>
      <c r="AG2305">
        <v>4.33</v>
      </c>
      <c r="AH2305">
        <v>3.7199999999999997E-2</v>
      </c>
      <c r="AI2305">
        <v>0.1628</v>
      </c>
      <c r="AJ2305">
        <v>0</v>
      </c>
      <c r="AK2305">
        <v>1</v>
      </c>
    </row>
    <row r="2306" spans="1:37" x14ac:dyDescent="0.25">
      <c r="A2306" s="18">
        <v>43981</v>
      </c>
      <c r="B2306" t="s">
        <v>234</v>
      </c>
      <c r="C2306" t="s">
        <v>176</v>
      </c>
      <c r="D2306">
        <v>7</v>
      </c>
      <c r="E2306">
        <v>0</v>
      </c>
      <c r="F2306">
        <v>6</v>
      </c>
      <c r="G2306">
        <v>1</v>
      </c>
      <c r="H2306">
        <v>146</v>
      </c>
      <c r="I2306">
        <v>7</v>
      </c>
      <c r="J2306">
        <v>27</v>
      </c>
      <c r="K2306">
        <v>112</v>
      </c>
      <c r="L2306" t="s">
        <v>13</v>
      </c>
      <c r="N2306" t="s">
        <v>176</v>
      </c>
      <c r="O2306" t="s">
        <v>39</v>
      </c>
      <c r="P2306" t="s">
        <v>40</v>
      </c>
      <c r="Q2306" t="s">
        <v>175</v>
      </c>
      <c r="R2306" t="s">
        <v>231</v>
      </c>
      <c r="T2306">
        <v>8</v>
      </c>
      <c r="U2306">
        <v>2</v>
      </c>
      <c r="V2306">
        <v>116</v>
      </c>
      <c r="W2306">
        <v>118</v>
      </c>
      <c r="X2306">
        <v>1063</v>
      </c>
      <c r="Y2306">
        <v>31983</v>
      </c>
      <c r="Z2306">
        <v>1307803</v>
      </c>
      <c r="AA2306">
        <v>40.89</v>
      </c>
      <c r="AB2306">
        <v>127.5391072</v>
      </c>
      <c r="AC2306">
        <v>0.212036949</v>
      </c>
      <c r="AD2306">
        <v>5.35</v>
      </c>
      <c r="AE2306">
        <v>111.64</v>
      </c>
      <c r="AF2306">
        <v>0</v>
      </c>
      <c r="AG2306">
        <v>5.35</v>
      </c>
      <c r="AH2306">
        <v>4.7899999999999998E-2</v>
      </c>
      <c r="AI2306">
        <v>0.18490000000000001</v>
      </c>
      <c r="AJ2306">
        <v>0.64</v>
      </c>
      <c r="AK2306">
        <v>1</v>
      </c>
    </row>
    <row r="2307" spans="1:37" x14ac:dyDescent="0.25">
      <c r="A2307" s="18">
        <v>43981</v>
      </c>
      <c r="B2307" t="s">
        <v>251</v>
      </c>
      <c r="C2307" t="s">
        <v>177</v>
      </c>
      <c r="D2307">
        <v>4</v>
      </c>
      <c r="E2307">
        <v>0</v>
      </c>
      <c r="F2307">
        <v>3</v>
      </c>
      <c r="G2307">
        <v>1</v>
      </c>
      <c r="H2307">
        <v>592</v>
      </c>
      <c r="I2307">
        <v>10</v>
      </c>
      <c r="J2307">
        <v>279</v>
      </c>
      <c r="K2307">
        <v>303</v>
      </c>
      <c r="L2307" t="s">
        <v>13</v>
      </c>
      <c r="N2307" t="s">
        <v>177</v>
      </c>
      <c r="O2307" t="s">
        <v>39</v>
      </c>
      <c r="P2307" t="s">
        <v>40</v>
      </c>
      <c r="Q2307" t="s">
        <v>41</v>
      </c>
      <c r="R2307" t="s">
        <v>42</v>
      </c>
      <c r="T2307">
        <v>8</v>
      </c>
      <c r="U2307">
        <v>2</v>
      </c>
      <c r="V2307">
        <v>117</v>
      </c>
      <c r="W2307">
        <v>145</v>
      </c>
      <c r="X2307">
        <v>995</v>
      </c>
      <c r="Y2307">
        <v>18572</v>
      </c>
      <c r="Z2307">
        <v>5270247</v>
      </c>
      <c r="AA2307">
        <v>283.77</v>
      </c>
      <c r="AB2307">
        <v>117.5086257</v>
      </c>
      <c r="AC2307">
        <v>-8.6069988659999996</v>
      </c>
      <c r="AD2307">
        <v>0.76</v>
      </c>
      <c r="AE2307">
        <v>112.33</v>
      </c>
      <c r="AF2307">
        <v>0</v>
      </c>
      <c r="AG2307">
        <v>1.9</v>
      </c>
      <c r="AH2307">
        <v>1.6899999999999998E-2</v>
      </c>
      <c r="AI2307">
        <v>0.4713</v>
      </c>
      <c r="AJ2307">
        <v>0.14000000000000001</v>
      </c>
      <c r="AK2307">
        <v>1</v>
      </c>
    </row>
    <row r="2308" spans="1:37" x14ac:dyDescent="0.25">
      <c r="A2308" s="18">
        <v>43981</v>
      </c>
      <c r="B2308" t="s">
        <v>253</v>
      </c>
      <c r="C2308" t="s">
        <v>178</v>
      </c>
      <c r="D2308">
        <v>1</v>
      </c>
      <c r="E2308">
        <v>0</v>
      </c>
      <c r="F2308">
        <v>0</v>
      </c>
      <c r="G2308">
        <v>1</v>
      </c>
      <c r="H2308">
        <v>91</v>
      </c>
      <c r="I2308">
        <v>1</v>
      </c>
      <c r="J2308">
        <v>12</v>
      </c>
      <c r="K2308">
        <v>78</v>
      </c>
      <c r="L2308" t="s">
        <v>13</v>
      </c>
      <c r="N2308" t="s">
        <v>178</v>
      </c>
      <c r="O2308" t="s">
        <v>39</v>
      </c>
      <c r="P2308" t="s">
        <v>40</v>
      </c>
      <c r="Q2308" t="s">
        <v>41</v>
      </c>
      <c r="R2308" t="s">
        <v>42</v>
      </c>
      <c r="T2308">
        <v>21</v>
      </c>
      <c r="U2308">
        <v>1</v>
      </c>
      <c r="V2308">
        <v>309</v>
      </c>
      <c r="W2308">
        <v>327</v>
      </c>
      <c r="X2308">
        <v>3026</v>
      </c>
      <c r="Y2308">
        <v>48718</v>
      </c>
      <c r="Z2308">
        <v>5411321</v>
      </c>
      <c r="AA2308">
        <v>111.07</v>
      </c>
      <c r="AB2308">
        <v>121.592271</v>
      </c>
      <c r="AC2308">
        <v>-8.6822049999999997</v>
      </c>
      <c r="AD2308">
        <v>0.18</v>
      </c>
      <c r="AE2308">
        <v>16.82</v>
      </c>
      <c r="AF2308">
        <v>0</v>
      </c>
      <c r="AG2308">
        <v>0.18</v>
      </c>
      <c r="AH2308">
        <v>1.0999999999999999E-2</v>
      </c>
      <c r="AI2308">
        <v>0.13189999999999999</v>
      </c>
      <c r="AJ2308">
        <v>0.2</v>
      </c>
      <c r="AK2308">
        <v>1</v>
      </c>
    </row>
    <row r="2309" spans="1:37" x14ac:dyDescent="0.25">
      <c r="A2309" s="18">
        <v>43981</v>
      </c>
      <c r="B2309" t="s">
        <v>232</v>
      </c>
      <c r="C2309" t="s">
        <v>179</v>
      </c>
      <c r="D2309">
        <v>18</v>
      </c>
      <c r="E2309">
        <v>0</v>
      </c>
      <c r="F2309">
        <v>0</v>
      </c>
      <c r="G2309">
        <v>18</v>
      </c>
      <c r="H2309">
        <v>653</v>
      </c>
      <c r="I2309">
        <v>6</v>
      </c>
      <c r="J2309">
        <v>68</v>
      </c>
      <c r="K2309">
        <v>579</v>
      </c>
      <c r="L2309" t="s">
        <v>13</v>
      </c>
      <c r="N2309" t="s">
        <v>179</v>
      </c>
      <c r="O2309" t="s">
        <v>39</v>
      </c>
      <c r="P2309" t="s">
        <v>40</v>
      </c>
      <c r="Q2309" t="s">
        <v>179</v>
      </c>
      <c r="R2309" t="s">
        <v>231</v>
      </c>
      <c r="S2309" t="s">
        <v>233</v>
      </c>
      <c r="T2309">
        <v>28</v>
      </c>
      <c r="U2309">
        <v>1</v>
      </c>
      <c r="V2309">
        <v>560</v>
      </c>
      <c r="W2309">
        <v>110</v>
      </c>
      <c r="X2309">
        <v>5411</v>
      </c>
      <c r="Y2309">
        <v>319036</v>
      </c>
      <c r="Z2309">
        <v>4340348</v>
      </c>
      <c r="AA2309">
        <v>13.6</v>
      </c>
      <c r="AB2309">
        <v>138.69603000000001</v>
      </c>
      <c r="AC2309">
        <v>-4.6662095299999997</v>
      </c>
      <c r="AD2309">
        <v>4.1500000000000004</v>
      </c>
      <c r="AE2309">
        <v>150.44999999999999</v>
      </c>
      <c r="AF2309">
        <v>0</v>
      </c>
      <c r="AG2309">
        <v>1.38</v>
      </c>
      <c r="AH2309">
        <v>9.1999999999999998E-3</v>
      </c>
      <c r="AI2309">
        <v>0.1041</v>
      </c>
      <c r="AJ2309">
        <v>0.32</v>
      </c>
      <c r="AK2309">
        <v>1</v>
      </c>
    </row>
    <row r="2310" spans="1:37" x14ac:dyDescent="0.25">
      <c r="A2310" s="18">
        <v>43981</v>
      </c>
      <c r="B2310" t="s">
        <v>240</v>
      </c>
      <c r="C2310" t="s">
        <v>180</v>
      </c>
      <c r="D2310">
        <v>4</v>
      </c>
      <c r="E2310">
        <v>0</v>
      </c>
      <c r="F2310">
        <v>7</v>
      </c>
      <c r="G2310">
        <v>-3</v>
      </c>
      <c r="H2310">
        <v>162</v>
      </c>
      <c r="I2310">
        <v>1</v>
      </c>
      <c r="J2310">
        <v>49</v>
      </c>
      <c r="K2310">
        <v>112</v>
      </c>
      <c r="L2310" t="s">
        <v>13</v>
      </c>
      <c r="N2310" t="s">
        <v>180</v>
      </c>
      <c r="O2310" t="s">
        <v>39</v>
      </c>
      <c r="P2310" t="s">
        <v>40</v>
      </c>
      <c r="Q2310" t="s">
        <v>179</v>
      </c>
      <c r="R2310" t="s">
        <v>231</v>
      </c>
      <c r="S2310" t="s">
        <v>233</v>
      </c>
      <c r="T2310">
        <v>12</v>
      </c>
      <c r="U2310">
        <v>1</v>
      </c>
      <c r="V2310">
        <v>218</v>
      </c>
      <c r="W2310">
        <v>95</v>
      </c>
      <c r="X2310">
        <v>1742</v>
      </c>
      <c r="Y2310">
        <v>102955</v>
      </c>
      <c r="Z2310">
        <v>1140701</v>
      </c>
      <c r="AA2310">
        <v>11.08</v>
      </c>
      <c r="AB2310">
        <v>132.9762624</v>
      </c>
      <c r="AC2310">
        <v>-2.045160182</v>
      </c>
      <c r="AD2310">
        <v>3.51</v>
      </c>
      <c r="AE2310">
        <v>142.02000000000001</v>
      </c>
      <c r="AF2310">
        <v>0</v>
      </c>
      <c r="AG2310">
        <v>0.88</v>
      </c>
      <c r="AH2310">
        <v>6.1999999999999998E-3</v>
      </c>
      <c r="AI2310">
        <v>0.30249999999999999</v>
      </c>
      <c r="AJ2310">
        <v>0.67</v>
      </c>
      <c r="AK2310">
        <v>1</v>
      </c>
    </row>
    <row r="2311" spans="1:37" x14ac:dyDescent="0.25">
      <c r="A2311" s="18">
        <v>43981</v>
      </c>
      <c r="B2311" t="s">
        <v>245</v>
      </c>
      <c r="C2311" t="s">
        <v>181</v>
      </c>
      <c r="D2311">
        <v>0</v>
      </c>
      <c r="E2311">
        <v>0</v>
      </c>
      <c r="F2311">
        <v>1</v>
      </c>
      <c r="G2311">
        <v>-1</v>
      </c>
      <c r="H2311">
        <v>116</v>
      </c>
      <c r="I2311">
        <v>6</v>
      </c>
      <c r="J2311">
        <v>85</v>
      </c>
      <c r="K2311">
        <v>25</v>
      </c>
      <c r="L2311" t="s">
        <v>13</v>
      </c>
      <c r="N2311" t="s">
        <v>181</v>
      </c>
      <c r="O2311" t="s">
        <v>39</v>
      </c>
      <c r="P2311" t="s">
        <v>40</v>
      </c>
      <c r="Q2311" t="s">
        <v>226</v>
      </c>
      <c r="R2311" t="s">
        <v>215</v>
      </c>
      <c r="T2311">
        <v>10</v>
      </c>
      <c r="U2311">
        <v>2</v>
      </c>
      <c r="V2311">
        <v>169</v>
      </c>
      <c r="W2311">
        <v>268</v>
      </c>
      <c r="X2311">
        <v>1591</v>
      </c>
      <c r="Y2311">
        <v>87024</v>
      </c>
      <c r="Z2311">
        <v>6074100</v>
      </c>
      <c r="AA2311">
        <v>69.8</v>
      </c>
      <c r="AB2311">
        <v>101.8051092</v>
      </c>
      <c r="AC2311">
        <v>0.51164785099999999</v>
      </c>
      <c r="AD2311">
        <v>0</v>
      </c>
      <c r="AE2311">
        <v>19.100000000000001</v>
      </c>
      <c r="AF2311">
        <v>0</v>
      </c>
      <c r="AG2311">
        <v>0.99</v>
      </c>
      <c r="AH2311">
        <v>5.1700000000000003E-2</v>
      </c>
      <c r="AI2311">
        <v>0.73280000000000001</v>
      </c>
      <c r="AJ2311">
        <v>0</v>
      </c>
      <c r="AK2311">
        <v>1</v>
      </c>
    </row>
    <row r="2312" spans="1:37" x14ac:dyDescent="0.25">
      <c r="A2312" s="18">
        <v>43981</v>
      </c>
      <c r="B2312" t="s">
        <v>242</v>
      </c>
      <c r="C2312" t="s">
        <v>182</v>
      </c>
      <c r="D2312">
        <v>0</v>
      </c>
      <c r="E2312">
        <v>0</v>
      </c>
      <c r="F2312">
        <v>0</v>
      </c>
      <c r="G2312">
        <v>0</v>
      </c>
      <c r="H2312">
        <v>88</v>
      </c>
      <c r="I2312">
        <v>2</v>
      </c>
      <c r="J2312">
        <v>34</v>
      </c>
      <c r="K2312">
        <v>52</v>
      </c>
      <c r="L2312" t="s">
        <v>13</v>
      </c>
      <c r="N2312" t="s">
        <v>182</v>
      </c>
      <c r="O2312" t="s">
        <v>39</v>
      </c>
      <c r="P2312" t="s">
        <v>40</v>
      </c>
      <c r="Q2312" t="s">
        <v>220</v>
      </c>
      <c r="R2312" t="s">
        <v>42</v>
      </c>
      <c r="T2312">
        <v>6</v>
      </c>
      <c r="V2312">
        <v>69</v>
      </c>
      <c r="W2312">
        <v>73</v>
      </c>
      <c r="X2312">
        <v>575</v>
      </c>
      <c r="Y2312">
        <v>16787</v>
      </c>
      <c r="Z2312">
        <v>1559984</v>
      </c>
      <c r="AA2312">
        <v>92.93</v>
      </c>
      <c r="AB2312">
        <v>119.3450194</v>
      </c>
      <c r="AC2312">
        <v>-2.4617460530000002</v>
      </c>
      <c r="AD2312">
        <v>0</v>
      </c>
      <c r="AE2312">
        <v>56.41</v>
      </c>
      <c r="AF2312">
        <v>0</v>
      </c>
      <c r="AG2312">
        <v>1.28</v>
      </c>
      <c r="AH2312">
        <v>2.2700000000000001E-2</v>
      </c>
      <c r="AI2312">
        <v>0.38640000000000002</v>
      </c>
      <c r="AJ2312">
        <v>1</v>
      </c>
      <c r="AK2312">
        <v>1</v>
      </c>
    </row>
    <row r="2313" spans="1:37" x14ac:dyDescent="0.25">
      <c r="A2313" s="18">
        <v>43981</v>
      </c>
      <c r="B2313" t="s">
        <v>229</v>
      </c>
      <c r="C2313" t="s">
        <v>183</v>
      </c>
      <c r="D2313">
        <v>41</v>
      </c>
      <c r="E2313">
        <v>1</v>
      </c>
      <c r="F2313">
        <v>31</v>
      </c>
      <c r="G2313">
        <v>9</v>
      </c>
      <c r="H2313">
        <v>1505</v>
      </c>
      <c r="I2313">
        <v>71</v>
      </c>
      <c r="J2313">
        <v>562</v>
      </c>
      <c r="K2313">
        <v>872</v>
      </c>
      <c r="L2313" t="s">
        <v>13</v>
      </c>
      <c r="N2313" t="s">
        <v>183</v>
      </c>
      <c r="O2313" t="s">
        <v>39</v>
      </c>
      <c r="P2313" t="s">
        <v>40</v>
      </c>
      <c r="Q2313" t="s">
        <v>220</v>
      </c>
      <c r="R2313" t="s">
        <v>42</v>
      </c>
      <c r="T2313">
        <v>21</v>
      </c>
      <c r="U2313">
        <v>3</v>
      </c>
      <c r="V2313">
        <v>311</v>
      </c>
      <c r="W2313">
        <v>792</v>
      </c>
      <c r="X2313">
        <v>2255</v>
      </c>
      <c r="Y2313">
        <v>46717</v>
      </c>
      <c r="Z2313">
        <v>9426885</v>
      </c>
      <c r="AA2313">
        <v>201.78</v>
      </c>
      <c r="AB2313">
        <v>120.1620559</v>
      </c>
      <c r="AC2313">
        <v>-3.731080714</v>
      </c>
      <c r="AD2313">
        <v>4.3499999999999996</v>
      </c>
      <c r="AE2313">
        <v>159.65</v>
      </c>
      <c r="AF2313">
        <v>0.11</v>
      </c>
      <c r="AG2313">
        <v>7.53</v>
      </c>
      <c r="AH2313">
        <v>4.7199999999999999E-2</v>
      </c>
      <c r="AI2313">
        <v>0.37340000000000001</v>
      </c>
      <c r="AJ2313">
        <v>1</v>
      </c>
      <c r="AK2313">
        <v>0.33</v>
      </c>
    </row>
    <row r="2314" spans="1:37" x14ac:dyDescent="0.25">
      <c r="A2314" s="18">
        <v>43981</v>
      </c>
      <c r="B2314" t="s">
        <v>238</v>
      </c>
      <c r="C2314" t="s">
        <v>184</v>
      </c>
      <c r="D2314">
        <v>0</v>
      </c>
      <c r="E2314">
        <v>0</v>
      </c>
      <c r="F2314">
        <v>0</v>
      </c>
      <c r="G2314">
        <v>0</v>
      </c>
      <c r="H2314">
        <v>126</v>
      </c>
      <c r="I2314">
        <v>4</v>
      </c>
      <c r="J2314">
        <v>52</v>
      </c>
      <c r="K2314">
        <v>70</v>
      </c>
      <c r="L2314" t="s">
        <v>13</v>
      </c>
      <c r="N2314" t="s">
        <v>184</v>
      </c>
      <c r="O2314" t="s">
        <v>39</v>
      </c>
      <c r="P2314" t="s">
        <v>40</v>
      </c>
      <c r="Q2314" t="s">
        <v>220</v>
      </c>
      <c r="R2314" t="s">
        <v>42</v>
      </c>
      <c r="T2314">
        <v>12</v>
      </c>
      <c r="U2314">
        <v>1</v>
      </c>
      <c r="V2314">
        <v>175</v>
      </c>
      <c r="W2314">
        <v>175</v>
      </c>
      <c r="X2314">
        <v>1842</v>
      </c>
      <c r="Y2314">
        <v>61841</v>
      </c>
      <c r="Z2314">
        <v>2955567</v>
      </c>
      <c r="AA2314">
        <v>47.79</v>
      </c>
      <c r="AB2314">
        <v>121.2010927</v>
      </c>
      <c r="AC2314">
        <v>-1.00413668</v>
      </c>
      <c r="AD2314">
        <v>0</v>
      </c>
      <c r="AE2314">
        <v>42.63</v>
      </c>
      <c r="AF2314">
        <v>0</v>
      </c>
      <c r="AG2314">
        <v>1.35</v>
      </c>
      <c r="AH2314">
        <v>3.1699999999999999E-2</v>
      </c>
      <c r="AI2314">
        <v>0.41270000000000001</v>
      </c>
      <c r="AJ2314">
        <v>1</v>
      </c>
      <c r="AK2314">
        <v>1</v>
      </c>
    </row>
    <row r="2315" spans="1:37" x14ac:dyDescent="0.25">
      <c r="A2315" s="18">
        <v>43981</v>
      </c>
      <c r="B2315" t="s">
        <v>219</v>
      </c>
      <c r="C2315" t="s">
        <v>185</v>
      </c>
      <c r="D2315">
        <v>0</v>
      </c>
      <c r="E2315">
        <v>0</v>
      </c>
      <c r="F2315">
        <v>0</v>
      </c>
      <c r="G2315">
        <v>0</v>
      </c>
      <c r="H2315">
        <v>241</v>
      </c>
      <c r="I2315">
        <v>4</v>
      </c>
      <c r="J2315">
        <v>112</v>
      </c>
      <c r="K2315">
        <v>125</v>
      </c>
      <c r="L2315" t="s">
        <v>13</v>
      </c>
      <c r="N2315" t="s">
        <v>185</v>
      </c>
      <c r="O2315" t="s">
        <v>39</v>
      </c>
      <c r="P2315" t="s">
        <v>40</v>
      </c>
      <c r="Q2315" t="s">
        <v>220</v>
      </c>
      <c r="R2315" t="s">
        <v>42</v>
      </c>
      <c r="T2315">
        <v>15</v>
      </c>
      <c r="U2315">
        <v>2</v>
      </c>
      <c r="V2315">
        <v>219</v>
      </c>
      <c r="W2315">
        <v>377</v>
      </c>
      <c r="X2315">
        <v>1911</v>
      </c>
      <c r="Y2315">
        <v>38068</v>
      </c>
      <c r="Z2315">
        <v>2635461</v>
      </c>
      <c r="AA2315">
        <v>69.23</v>
      </c>
      <c r="AB2315">
        <v>122.070311</v>
      </c>
      <c r="AC2315">
        <v>-4.1246887929999998</v>
      </c>
      <c r="AD2315">
        <v>0</v>
      </c>
      <c r="AE2315">
        <v>91.45</v>
      </c>
      <c r="AF2315">
        <v>0</v>
      </c>
      <c r="AG2315">
        <v>1.52</v>
      </c>
      <c r="AH2315">
        <v>1.66E-2</v>
      </c>
      <c r="AI2315">
        <v>0.4647</v>
      </c>
      <c r="AJ2315">
        <v>0</v>
      </c>
      <c r="AK2315">
        <v>1</v>
      </c>
    </row>
    <row r="2316" spans="1:37" x14ac:dyDescent="0.25">
      <c r="A2316" s="18">
        <v>43981</v>
      </c>
      <c r="B2316" t="s">
        <v>252</v>
      </c>
      <c r="C2316" t="s">
        <v>186</v>
      </c>
      <c r="D2316">
        <v>16</v>
      </c>
      <c r="E2316">
        <v>0</v>
      </c>
      <c r="F2316">
        <v>1</v>
      </c>
      <c r="G2316">
        <v>15</v>
      </c>
      <c r="H2316">
        <v>320</v>
      </c>
      <c r="I2316">
        <v>35</v>
      </c>
      <c r="J2316">
        <v>39</v>
      </c>
      <c r="K2316">
        <v>246</v>
      </c>
      <c r="L2316" t="s">
        <v>13</v>
      </c>
      <c r="N2316" t="s">
        <v>186</v>
      </c>
      <c r="O2316" t="s">
        <v>39</v>
      </c>
      <c r="P2316" t="s">
        <v>40</v>
      </c>
      <c r="Q2316" t="s">
        <v>220</v>
      </c>
      <c r="R2316" t="s">
        <v>42</v>
      </c>
      <c r="T2316">
        <v>11</v>
      </c>
      <c r="U2316">
        <v>4</v>
      </c>
      <c r="V2316">
        <v>171</v>
      </c>
      <c r="W2316">
        <v>332</v>
      </c>
      <c r="X2316">
        <v>1507</v>
      </c>
      <c r="Y2316">
        <v>13892</v>
      </c>
      <c r="Z2316">
        <v>2641884</v>
      </c>
      <c r="AA2316">
        <v>190.17</v>
      </c>
      <c r="AB2316">
        <v>124.5212396</v>
      </c>
      <c r="AC2316">
        <v>1.259638212</v>
      </c>
      <c r="AD2316">
        <v>6.06</v>
      </c>
      <c r="AE2316">
        <v>121.13</v>
      </c>
      <c r="AF2316">
        <v>0</v>
      </c>
      <c r="AG2316">
        <v>13.25</v>
      </c>
      <c r="AH2316">
        <v>0.1094</v>
      </c>
      <c r="AI2316">
        <v>0.12189999999999999</v>
      </c>
      <c r="AJ2316">
        <v>1.78</v>
      </c>
      <c r="AK2316">
        <v>0</v>
      </c>
    </row>
    <row r="2317" spans="1:37" x14ac:dyDescent="0.25">
      <c r="A2317" s="18">
        <v>43981</v>
      </c>
      <c r="B2317" t="s">
        <v>239</v>
      </c>
      <c r="C2317" t="s">
        <v>56</v>
      </c>
      <c r="D2317">
        <v>11</v>
      </c>
      <c r="E2317">
        <v>0</v>
      </c>
      <c r="F2317">
        <v>6</v>
      </c>
      <c r="G2317">
        <v>5</v>
      </c>
      <c r="H2317">
        <v>552</v>
      </c>
      <c r="I2317">
        <v>26</v>
      </c>
      <c r="J2317">
        <v>256</v>
      </c>
      <c r="K2317">
        <v>270</v>
      </c>
      <c r="L2317" t="s">
        <v>13</v>
      </c>
      <c r="N2317" t="s">
        <v>56</v>
      </c>
      <c r="O2317" t="s">
        <v>39</v>
      </c>
      <c r="P2317" t="s">
        <v>40</v>
      </c>
      <c r="Q2317" t="s">
        <v>226</v>
      </c>
      <c r="R2317" t="s">
        <v>215</v>
      </c>
      <c r="T2317">
        <v>12</v>
      </c>
      <c r="U2317">
        <v>7</v>
      </c>
      <c r="V2317">
        <v>179</v>
      </c>
      <c r="W2317">
        <v>230</v>
      </c>
      <c r="X2317">
        <v>928</v>
      </c>
      <c r="Y2317">
        <v>42013</v>
      </c>
      <c r="Z2317">
        <v>5519245</v>
      </c>
      <c r="AA2317">
        <v>131.37</v>
      </c>
      <c r="AB2317">
        <v>100.46506239999999</v>
      </c>
      <c r="AC2317">
        <v>-0.850253225</v>
      </c>
      <c r="AD2317">
        <v>1.99</v>
      </c>
      <c r="AE2317">
        <v>100.01</v>
      </c>
      <c r="AF2317">
        <v>0</v>
      </c>
      <c r="AG2317">
        <v>4.71</v>
      </c>
      <c r="AH2317">
        <v>4.7100000000000003E-2</v>
      </c>
      <c r="AI2317">
        <v>0.46379999999999999</v>
      </c>
      <c r="AK2317">
        <v>1</v>
      </c>
    </row>
    <row r="2318" spans="1:37" x14ac:dyDescent="0.25">
      <c r="A2318" s="18">
        <v>43981</v>
      </c>
      <c r="B2318" t="s">
        <v>243</v>
      </c>
      <c r="C2318" t="s">
        <v>156</v>
      </c>
      <c r="D2318">
        <v>11</v>
      </c>
      <c r="E2318">
        <v>4</v>
      </c>
      <c r="F2318">
        <v>66</v>
      </c>
      <c r="G2318">
        <v>-59</v>
      </c>
      <c r="H2318">
        <v>961</v>
      </c>
      <c r="I2318">
        <v>34</v>
      </c>
      <c r="J2318">
        <v>201</v>
      </c>
      <c r="K2318">
        <v>726</v>
      </c>
      <c r="L2318" t="s">
        <v>13</v>
      </c>
      <c r="N2318" t="s">
        <v>156</v>
      </c>
      <c r="O2318" t="s">
        <v>39</v>
      </c>
      <c r="P2318" t="s">
        <v>40</v>
      </c>
      <c r="Q2318" t="s">
        <v>226</v>
      </c>
      <c r="R2318" t="s">
        <v>215</v>
      </c>
      <c r="T2318">
        <v>13</v>
      </c>
      <c r="U2318">
        <v>4</v>
      </c>
      <c r="V2318">
        <v>241</v>
      </c>
      <c r="W2318">
        <v>387</v>
      </c>
      <c r="X2318">
        <v>2853</v>
      </c>
      <c r="Y2318">
        <v>91592</v>
      </c>
      <c r="Z2318">
        <v>8217551</v>
      </c>
      <c r="AA2318">
        <v>89.72</v>
      </c>
      <c r="AB2318">
        <v>104.16946470000001</v>
      </c>
      <c r="AC2318">
        <v>-3.2162118080000002</v>
      </c>
      <c r="AD2318">
        <v>1.34</v>
      </c>
      <c r="AE2318">
        <v>116.94</v>
      </c>
      <c r="AF2318">
        <v>0.49</v>
      </c>
      <c r="AG2318">
        <v>4.1399999999999997</v>
      </c>
      <c r="AH2318">
        <v>3.5400000000000001E-2</v>
      </c>
      <c r="AI2318">
        <v>0.2092</v>
      </c>
      <c r="AJ2318">
        <v>0.92</v>
      </c>
      <c r="AK2318">
        <v>4</v>
      </c>
    </row>
    <row r="2319" spans="1:37" x14ac:dyDescent="0.25">
      <c r="A2319" s="18">
        <v>43981</v>
      </c>
      <c r="B2319" t="s">
        <v>225</v>
      </c>
      <c r="C2319" t="s">
        <v>187</v>
      </c>
      <c r="D2319">
        <v>6</v>
      </c>
      <c r="E2319">
        <v>4</v>
      </c>
      <c r="F2319">
        <v>5</v>
      </c>
      <c r="G2319">
        <v>-3</v>
      </c>
      <c r="H2319">
        <v>399</v>
      </c>
      <c r="I2319">
        <v>42</v>
      </c>
      <c r="J2319">
        <v>123</v>
      </c>
      <c r="K2319">
        <v>234</v>
      </c>
      <c r="L2319" t="s">
        <v>13</v>
      </c>
      <c r="N2319" t="s">
        <v>187</v>
      </c>
      <c r="O2319" t="s">
        <v>39</v>
      </c>
      <c r="P2319" t="s">
        <v>40</v>
      </c>
      <c r="Q2319" t="s">
        <v>226</v>
      </c>
      <c r="R2319" t="s">
        <v>215</v>
      </c>
      <c r="T2319">
        <v>25</v>
      </c>
      <c r="U2319">
        <v>8</v>
      </c>
      <c r="V2319">
        <v>450</v>
      </c>
      <c r="W2319">
        <v>693</v>
      </c>
      <c r="X2319">
        <v>5417</v>
      </c>
      <c r="Y2319">
        <v>72981</v>
      </c>
      <c r="Z2319">
        <v>14874889</v>
      </c>
      <c r="AA2319">
        <v>203.82</v>
      </c>
      <c r="AB2319">
        <v>99.051964420000004</v>
      </c>
      <c r="AC2319">
        <v>2.1918944530000002</v>
      </c>
      <c r="AD2319">
        <v>0.4</v>
      </c>
      <c r="AE2319">
        <v>26.82</v>
      </c>
      <c r="AF2319">
        <v>0.27</v>
      </c>
      <c r="AG2319">
        <v>2.82</v>
      </c>
      <c r="AH2319">
        <v>0.1053</v>
      </c>
      <c r="AI2319">
        <v>0.30830000000000002</v>
      </c>
      <c r="AJ2319">
        <v>0.16</v>
      </c>
    </row>
    <row r="2320" spans="1:37" x14ac:dyDescent="0.25">
      <c r="A2320" s="18">
        <v>43982</v>
      </c>
      <c r="B2320" t="s">
        <v>235</v>
      </c>
      <c r="C2320" t="s">
        <v>157</v>
      </c>
      <c r="D2320">
        <v>0</v>
      </c>
      <c r="E2320">
        <v>0</v>
      </c>
      <c r="F2320">
        <v>0</v>
      </c>
      <c r="G2320">
        <v>0</v>
      </c>
      <c r="H2320">
        <v>20</v>
      </c>
      <c r="I2320">
        <v>1</v>
      </c>
      <c r="J2320">
        <v>17</v>
      </c>
      <c r="K2320">
        <v>2</v>
      </c>
      <c r="L2320" t="s">
        <v>13</v>
      </c>
      <c r="N2320" t="s">
        <v>157</v>
      </c>
      <c r="O2320" t="s">
        <v>39</v>
      </c>
      <c r="P2320" t="s">
        <v>40</v>
      </c>
      <c r="Q2320" t="s">
        <v>226</v>
      </c>
      <c r="R2320" t="s">
        <v>215</v>
      </c>
      <c r="S2320" t="s">
        <v>233</v>
      </c>
      <c r="T2320">
        <v>18</v>
      </c>
      <c r="U2320">
        <v>5</v>
      </c>
      <c r="V2320">
        <v>289</v>
      </c>
      <c r="X2320">
        <v>6497</v>
      </c>
      <c r="Y2320">
        <v>57956</v>
      </c>
      <c r="Z2320">
        <v>5247257</v>
      </c>
      <c r="AA2320">
        <v>90.54</v>
      </c>
      <c r="AB2320">
        <v>96.910521739999993</v>
      </c>
      <c r="AC2320">
        <v>4.2256146279999998</v>
      </c>
      <c r="AD2320">
        <v>0</v>
      </c>
      <c r="AE2320">
        <v>3.81</v>
      </c>
      <c r="AF2320">
        <v>0</v>
      </c>
      <c r="AG2320">
        <v>0.19</v>
      </c>
      <c r="AH2320">
        <v>0.05</v>
      </c>
      <c r="AI2320">
        <v>0.85</v>
      </c>
      <c r="AJ2320">
        <v>1</v>
      </c>
      <c r="AK2320">
        <v>1</v>
      </c>
    </row>
    <row r="2321" spans="1:37" x14ac:dyDescent="0.25">
      <c r="A2321" s="18">
        <v>43982</v>
      </c>
      <c r="B2321" t="s">
        <v>37</v>
      </c>
      <c r="C2321" t="s">
        <v>38</v>
      </c>
      <c r="D2321">
        <v>10</v>
      </c>
      <c r="E2321">
        <v>0</v>
      </c>
      <c r="F2321">
        <v>1</v>
      </c>
      <c r="G2321">
        <v>9</v>
      </c>
      <c r="H2321">
        <v>456</v>
      </c>
      <c r="I2321">
        <v>2</v>
      </c>
      <c r="J2321">
        <v>322</v>
      </c>
      <c r="K2321">
        <v>132</v>
      </c>
      <c r="L2321" t="s">
        <v>13</v>
      </c>
      <c r="N2321" t="s">
        <v>38</v>
      </c>
      <c r="O2321" t="s">
        <v>39</v>
      </c>
      <c r="P2321" t="s">
        <v>40</v>
      </c>
      <c r="Q2321" t="s">
        <v>41</v>
      </c>
      <c r="R2321" t="s">
        <v>42</v>
      </c>
      <c r="T2321">
        <v>8</v>
      </c>
      <c r="U2321">
        <v>1</v>
      </c>
      <c r="V2321">
        <v>57</v>
      </c>
      <c r="W2321">
        <v>80</v>
      </c>
      <c r="X2321">
        <v>636</v>
      </c>
      <c r="Y2321">
        <v>5780</v>
      </c>
      <c r="Z2321">
        <v>4216171</v>
      </c>
      <c r="AA2321">
        <v>729.43</v>
      </c>
      <c r="AB2321">
        <v>115.1317136</v>
      </c>
      <c r="AC2321">
        <v>-8.3694716880000009</v>
      </c>
      <c r="AD2321">
        <v>2.37</v>
      </c>
      <c r="AE2321">
        <v>108.16</v>
      </c>
      <c r="AF2321">
        <v>0</v>
      </c>
      <c r="AG2321">
        <v>0.47</v>
      </c>
      <c r="AH2321">
        <v>4.4000000000000003E-3</v>
      </c>
      <c r="AI2321">
        <v>0.70609999999999995</v>
      </c>
      <c r="AJ2321">
        <v>0.83</v>
      </c>
      <c r="AK2321">
        <v>1</v>
      </c>
    </row>
    <row r="2322" spans="1:37" x14ac:dyDescent="0.25">
      <c r="A2322" s="18">
        <v>43982</v>
      </c>
      <c r="B2322" t="s">
        <v>218</v>
      </c>
      <c r="C2322" t="s">
        <v>158</v>
      </c>
      <c r="D2322">
        <v>3</v>
      </c>
      <c r="E2322">
        <v>0</v>
      </c>
      <c r="F2322">
        <v>0</v>
      </c>
      <c r="G2322">
        <v>3</v>
      </c>
      <c r="H2322">
        <v>803</v>
      </c>
      <c r="I2322">
        <v>68</v>
      </c>
      <c r="J2322">
        <v>244</v>
      </c>
      <c r="K2322">
        <v>491</v>
      </c>
      <c r="L2322" t="s">
        <v>13</v>
      </c>
      <c r="N2322" t="s">
        <v>158</v>
      </c>
      <c r="O2322" t="s">
        <v>39</v>
      </c>
      <c r="P2322" t="s">
        <v>40</v>
      </c>
      <c r="Q2322" t="s">
        <v>214</v>
      </c>
      <c r="R2322" t="s">
        <v>215</v>
      </c>
      <c r="T2322">
        <v>4</v>
      </c>
      <c r="U2322">
        <v>4</v>
      </c>
      <c r="V2322">
        <v>155</v>
      </c>
      <c r="W2322">
        <v>313</v>
      </c>
      <c r="X2322">
        <v>1238</v>
      </c>
      <c r="Y2322">
        <v>9663</v>
      </c>
      <c r="Z2322">
        <v>10722374</v>
      </c>
      <c r="AA2322">
        <v>1109.6400000000001</v>
      </c>
      <c r="AB2322">
        <v>106.1090043</v>
      </c>
      <c r="AC2322">
        <v>-6.4567363880000004</v>
      </c>
      <c r="AD2322">
        <v>0.28000000000000003</v>
      </c>
      <c r="AE2322">
        <v>74.89</v>
      </c>
      <c r="AF2322">
        <v>0</v>
      </c>
      <c r="AG2322">
        <v>6.34</v>
      </c>
      <c r="AH2322">
        <v>8.4699999999999998E-2</v>
      </c>
      <c r="AI2322">
        <v>0.3039</v>
      </c>
      <c r="AJ2322">
        <v>0.21</v>
      </c>
      <c r="AK2322">
        <v>1</v>
      </c>
    </row>
    <row r="2323" spans="1:37" x14ac:dyDescent="0.25">
      <c r="A2323" s="18">
        <v>43982</v>
      </c>
      <c r="B2323" t="s">
        <v>250</v>
      </c>
      <c r="C2323" t="s">
        <v>159</v>
      </c>
      <c r="D2323">
        <v>5</v>
      </c>
      <c r="E2323">
        <v>0</v>
      </c>
      <c r="F2323">
        <v>0</v>
      </c>
      <c r="G2323">
        <v>5</v>
      </c>
      <c r="H2323">
        <v>91</v>
      </c>
      <c r="I2323">
        <v>3</v>
      </c>
      <c r="J2323">
        <v>22</v>
      </c>
      <c r="K2323">
        <v>66</v>
      </c>
      <c r="L2323" t="s">
        <v>13</v>
      </c>
      <c r="N2323" t="s">
        <v>159</v>
      </c>
      <c r="O2323" t="s">
        <v>39</v>
      </c>
      <c r="P2323" t="s">
        <v>40</v>
      </c>
      <c r="Q2323" t="s">
        <v>226</v>
      </c>
      <c r="R2323" t="s">
        <v>215</v>
      </c>
      <c r="T2323">
        <v>9</v>
      </c>
      <c r="U2323">
        <v>1</v>
      </c>
      <c r="V2323">
        <v>129</v>
      </c>
      <c r="W2323">
        <v>172</v>
      </c>
      <c r="X2323">
        <v>1341</v>
      </c>
      <c r="Y2323">
        <v>19919</v>
      </c>
      <c r="Z2323">
        <v>1999539</v>
      </c>
      <c r="AA2323">
        <v>100.38</v>
      </c>
      <c r="AB2323">
        <v>102.33842129999999</v>
      </c>
      <c r="AC2323">
        <v>-3.5335836270000001</v>
      </c>
      <c r="AD2323">
        <v>2.5</v>
      </c>
      <c r="AE2323">
        <v>45.51</v>
      </c>
      <c r="AF2323">
        <v>0</v>
      </c>
      <c r="AG2323">
        <v>1.5</v>
      </c>
      <c r="AH2323">
        <v>3.3000000000000002E-2</v>
      </c>
      <c r="AI2323">
        <v>0.24179999999999999</v>
      </c>
      <c r="AJ2323">
        <v>0.36</v>
      </c>
      <c r="AK2323">
        <v>1</v>
      </c>
    </row>
    <row r="2324" spans="1:37" x14ac:dyDescent="0.25">
      <c r="A2324" s="18">
        <v>43982</v>
      </c>
      <c r="B2324" t="s">
        <v>213</v>
      </c>
      <c r="C2324" t="s">
        <v>161</v>
      </c>
      <c r="D2324">
        <v>113</v>
      </c>
      <c r="E2324">
        <v>1</v>
      </c>
      <c r="F2324">
        <v>76</v>
      </c>
      <c r="G2324">
        <v>36</v>
      </c>
      <c r="H2324">
        <v>6727</v>
      </c>
      <c r="I2324">
        <v>482</v>
      </c>
      <c r="J2324">
        <v>2024</v>
      </c>
      <c r="K2324">
        <v>4221</v>
      </c>
      <c r="L2324" t="s">
        <v>13</v>
      </c>
      <c r="N2324" t="s">
        <v>161</v>
      </c>
      <c r="O2324" t="s">
        <v>39</v>
      </c>
      <c r="P2324" t="s">
        <v>40</v>
      </c>
      <c r="Q2324" t="s">
        <v>214</v>
      </c>
      <c r="R2324" t="s">
        <v>215</v>
      </c>
      <c r="S2324" t="s">
        <v>216</v>
      </c>
      <c r="T2324">
        <v>1</v>
      </c>
      <c r="U2324">
        <v>5</v>
      </c>
      <c r="V2324">
        <v>44</v>
      </c>
      <c r="W2324">
        <v>267</v>
      </c>
      <c r="Y2324">
        <v>664</v>
      </c>
      <c r="Z2324">
        <v>10846145</v>
      </c>
      <c r="AA2324">
        <v>16334.31</v>
      </c>
      <c r="AB2324">
        <v>106.8361183</v>
      </c>
      <c r="AC2324">
        <v>-6.2046989909999999</v>
      </c>
      <c r="AD2324">
        <v>10.42</v>
      </c>
      <c r="AE2324">
        <v>620.22</v>
      </c>
      <c r="AF2324">
        <v>0.09</v>
      </c>
      <c r="AG2324">
        <v>44.44</v>
      </c>
      <c r="AH2324">
        <v>7.17E-2</v>
      </c>
      <c r="AI2324">
        <v>0.3009</v>
      </c>
      <c r="AJ2324">
        <v>1.1000000000000001</v>
      </c>
      <c r="AK2324">
        <v>0.14000000000000001</v>
      </c>
    </row>
    <row r="2325" spans="1:37" x14ac:dyDescent="0.25">
      <c r="A2325" s="18">
        <v>43982</v>
      </c>
      <c r="B2325" t="s">
        <v>223</v>
      </c>
      <c r="C2325" t="s">
        <v>160</v>
      </c>
      <c r="D2325">
        <v>3</v>
      </c>
      <c r="E2325">
        <v>0</v>
      </c>
      <c r="F2325">
        <v>7</v>
      </c>
      <c r="G2325">
        <v>-4</v>
      </c>
      <c r="H2325">
        <v>221</v>
      </c>
      <c r="I2325">
        <v>8</v>
      </c>
      <c r="J2325">
        <v>169</v>
      </c>
      <c r="K2325">
        <v>44</v>
      </c>
      <c r="L2325" t="s">
        <v>13</v>
      </c>
      <c r="N2325" t="s">
        <v>160</v>
      </c>
      <c r="O2325" t="s">
        <v>39</v>
      </c>
      <c r="P2325" t="s">
        <v>40</v>
      </c>
      <c r="Q2325" t="s">
        <v>214</v>
      </c>
      <c r="R2325" t="s">
        <v>215</v>
      </c>
      <c r="S2325" t="s">
        <v>224</v>
      </c>
      <c r="T2325">
        <v>4</v>
      </c>
      <c r="U2325">
        <v>1</v>
      </c>
      <c r="V2325">
        <v>78</v>
      </c>
      <c r="W2325">
        <v>46</v>
      </c>
      <c r="X2325">
        <v>392</v>
      </c>
      <c r="Y2325">
        <v>3133</v>
      </c>
      <c r="Z2325">
        <v>3631015</v>
      </c>
      <c r="AA2325">
        <v>1158.9000000000001</v>
      </c>
      <c r="AB2325">
        <v>110.4448783</v>
      </c>
      <c r="AC2325">
        <v>-7.8945018500000002</v>
      </c>
      <c r="AD2325">
        <v>0.83</v>
      </c>
      <c r="AE2325">
        <v>60.86</v>
      </c>
      <c r="AF2325">
        <v>0</v>
      </c>
      <c r="AG2325">
        <v>2.2000000000000002</v>
      </c>
      <c r="AH2325">
        <v>3.6200000000000003E-2</v>
      </c>
      <c r="AI2325">
        <v>0.76470000000000005</v>
      </c>
      <c r="AJ2325">
        <v>1</v>
      </c>
      <c r="AK2325">
        <v>1</v>
      </c>
    </row>
    <row r="2326" spans="1:37" x14ac:dyDescent="0.25">
      <c r="A2326" s="18">
        <v>43982</v>
      </c>
      <c r="B2326" t="s">
        <v>254</v>
      </c>
      <c r="C2326" t="s">
        <v>162</v>
      </c>
      <c r="D2326">
        <v>25</v>
      </c>
      <c r="E2326">
        <v>1</v>
      </c>
      <c r="F2326">
        <v>3</v>
      </c>
      <c r="G2326">
        <v>21</v>
      </c>
      <c r="H2326">
        <v>94</v>
      </c>
      <c r="I2326">
        <v>6</v>
      </c>
      <c r="J2326">
        <v>26</v>
      </c>
      <c r="K2326">
        <v>62</v>
      </c>
      <c r="L2326" t="s">
        <v>13</v>
      </c>
      <c r="N2326" t="s">
        <v>162</v>
      </c>
      <c r="O2326" t="s">
        <v>39</v>
      </c>
      <c r="P2326" t="s">
        <v>40</v>
      </c>
      <c r="Q2326" t="s">
        <v>220</v>
      </c>
      <c r="R2326" t="s">
        <v>42</v>
      </c>
      <c r="T2326">
        <v>5</v>
      </c>
      <c r="U2326">
        <v>1</v>
      </c>
      <c r="V2326">
        <v>77</v>
      </c>
      <c r="W2326">
        <v>72</v>
      </c>
      <c r="X2326">
        <v>657</v>
      </c>
      <c r="Y2326">
        <v>11257</v>
      </c>
      <c r="Z2326">
        <v>1180651</v>
      </c>
      <c r="AA2326">
        <v>104.88</v>
      </c>
      <c r="AB2326">
        <v>122.37605809999999</v>
      </c>
      <c r="AC2326">
        <v>0.68700260400000002</v>
      </c>
      <c r="AD2326">
        <v>21.17</v>
      </c>
      <c r="AE2326">
        <v>79.62</v>
      </c>
      <c r="AF2326">
        <v>0.85</v>
      </c>
      <c r="AG2326">
        <v>5.08</v>
      </c>
      <c r="AH2326">
        <v>6.3799999999999996E-2</v>
      </c>
      <c r="AI2326">
        <v>0.27660000000000001</v>
      </c>
      <c r="AJ2326">
        <v>25</v>
      </c>
      <c r="AK2326">
        <v>0.5</v>
      </c>
    </row>
    <row r="2327" spans="1:37" x14ac:dyDescent="0.25">
      <c r="A2327" s="18">
        <v>43982</v>
      </c>
      <c r="B2327" t="s">
        <v>246</v>
      </c>
      <c r="C2327" t="s">
        <v>163</v>
      </c>
      <c r="D2327">
        <v>0</v>
      </c>
      <c r="E2327">
        <v>0</v>
      </c>
      <c r="F2327">
        <v>0</v>
      </c>
      <c r="G2327">
        <v>0</v>
      </c>
      <c r="H2327">
        <v>96</v>
      </c>
      <c r="I2327">
        <v>0</v>
      </c>
      <c r="J2327">
        <v>15</v>
      </c>
      <c r="K2327">
        <v>81</v>
      </c>
      <c r="L2327" t="s">
        <v>13</v>
      </c>
      <c r="N2327" t="s">
        <v>163</v>
      </c>
      <c r="O2327" t="s">
        <v>39</v>
      </c>
      <c r="P2327" t="s">
        <v>40</v>
      </c>
      <c r="Q2327" t="s">
        <v>226</v>
      </c>
      <c r="R2327" t="s">
        <v>215</v>
      </c>
      <c r="T2327">
        <v>9</v>
      </c>
      <c r="U2327">
        <v>2</v>
      </c>
      <c r="V2327">
        <v>141</v>
      </c>
      <c r="W2327">
        <v>163</v>
      </c>
      <c r="X2327">
        <v>1399</v>
      </c>
      <c r="Y2327">
        <v>50058</v>
      </c>
      <c r="Z2327">
        <v>3493357</v>
      </c>
      <c r="AA2327">
        <v>69.790000000000006</v>
      </c>
      <c r="AB2327">
        <v>102.72364039999999</v>
      </c>
      <c r="AC2327">
        <v>-1.69769766</v>
      </c>
      <c r="AD2327">
        <v>0</v>
      </c>
      <c r="AE2327">
        <v>27.48</v>
      </c>
      <c r="AF2327">
        <v>0</v>
      </c>
      <c r="AG2327">
        <v>0</v>
      </c>
      <c r="AH2327">
        <v>0</v>
      </c>
      <c r="AI2327">
        <v>0.15629999999999999</v>
      </c>
      <c r="AJ2327">
        <v>1</v>
      </c>
      <c r="AK2327">
        <v>1</v>
      </c>
    </row>
    <row r="2328" spans="1:37" x14ac:dyDescent="0.25">
      <c r="A2328" s="18">
        <v>43982</v>
      </c>
      <c r="B2328" t="s">
        <v>217</v>
      </c>
      <c r="C2328" t="s">
        <v>164</v>
      </c>
      <c r="D2328">
        <v>37</v>
      </c>
      <c r="E2328">
        <v>0</v>
      </c>
      <c r="F2328">
        <v>3</v>
      </c>
      <c r="G2328">
        <v>34</v>
      </c>
      <c r="H2328">
        <v>2259</v>
      </c>
      <c r="I2328">
        <v>139</v>
      </c>
      <c r="J2328">
        <v>618</v>
      </c>
      <c r="K2328">
        <v>1502</v>
      </c>
      <c r="L2328" t="s">
        <v>13</v>
      </c>
      <c r="N2328" t="s">
        <v>164</v>
      </c>
      <c r="O2328" t="s">
        <v>39</v>
      </c>
      <c r="P2328" t="s">
        <v>40</v>
      </c>
      <c r="Q2328" t="s">
        <v>214</v>
      </c>
      <c r="R2328" t="s">
        <v>215</v>
      </c>
      <c r="T2328">
        <v>18</v>
      </c>
      <c r="U2328">
        <v>9</v>
      </c>
      <c r="V2328">
        <v>627</v>
      </c>
      <c r="W2328">
        <v>645</v>
      </c>
      <c r="X2328">
        <v>5312</v>
      </c>
      <c r="Y2328">
        <v>35378</v>
      </c>
      <c r="Z2328">
        <v>45161325</v>
      </c>
      <c r="AA2328">
        <v>1276.55</v>
      </c>
      <c r="AB2328">
        <v>107.60370829999999</v>
      </c>
      <c r="AC2328">
        <v>-6.9204320829999997</v>
      </c>
      <c r="AD2328">
        <v>0.82</v>
      </c>
      <c r="AE2328">
        <v>50.02</v>
      </c>
      <c r="AF2328">
        <v>0</v>
      </c>
      <c r="AG2328">
        <v>3.08</v>
      </c>
      <c r="AH2328">
        <v>6.1499999999999999E-2</v>
      </c>
      <c r="AI2328">
        <v>0.27360000000000001</v>
      </c>
      <c r="AJ2328">
        <v>1.76</v>
      </c>
      <c r="AK2328">
        <v>0</v>
      </c>
    </row>
    <row r="2329" spans="1:37" x14ac:dyDescent="0.25">
      <c r="A2329" s="18">
        <v>43982</v>
      </c>
      <c r="B2329" t="s">
        <v>227</v>
      </c>
      <c r="C2329" t="s">
        <v>165</v>
      </c>
      <c r="D2329">
        <v>37</v>
      </c>
      <c r="E2329">
        <v>0</v>
      </c>
      <c r="F2329">
        <v>6</v>
      </c>
      <c r="G2329">
        <v>31</v>
      </c>
      <c r="H2329">
        <v>1392</v>
      </c>
      <c r="I2329">
        <v>61</v>
      </c>
      <c r="J2329">
        <v>357</v>
      </c>
      <c r="K2329">
        <v>974</v>
      </c>
      <c r="L2329" t="s">
        <v>13</v>
      </c>
      <c r="N2329" t="s">
        <v>165</v>
      </c>
      <c r="O2329" t="s">
        <v>39</v>
      </c>
      <c r="P2329" t="s">
        <v>40</v>
      </c>
      <c r="Q2329" t="s">
        <v>214</v>
      </c>
      <c r="R2329" t="s">
        <v>215</v>
      </c>
      <c r="T2329">
        <v>29</v>
      </c>
      <c r="U2329">
        <v>6</v>
      </c>
      <c r="V2329">
        <v>576</v>
      </c>
      <c r="W2329">
        <v>753</v>
      </c>
      <c r="X2329">
        <v>7809</v>
      </c>
      <c r="Y2329">
        <v>32801</v>
      </c>
      <c r="Z2329">
        <v>36364072</v>
      </c>
      <c r="AA2329">
        <v>1108.6400000000001</v>
      </c>
      <c r="AB2329">
        <v>110.20111489999999</v>
      </c>
      <c r="AC2329">
        <v>-7.2590971770000001</v>
      </c>
      <c r="AD2329">
        <v>1.02</v>
      </c>
      <c r="AE2329">
        <v>38.28</v>
      </c>
      <c r="AF2329">
        <v>0</v>
      </c>
      <c r="AG2329">
        <v>1.68</v>
      </c>
      <c r="AH2329">
        <v>4.3799999999999999E-2</v>
      </c>
      <c r="AI2329">
        <v>0.25650000000000001</v>
      </c>
      <c r="AJ2329">
        <v>2.31</v>
      </c>
      <c r="AK2329">
        <v>1</v>
      </c>
    </row>
    <row r="2330" spans="1:37" x14ac:dyDescent="0.25">
      <c r="A2330" s="18">
        <v>43982</v>
      </c>
      <c r="B2330" t="s">
        <v>228</v>
      </c>
      <c r="C2330" t="s">
        <v>166</v>
      </c>
      <c r="D2330">
        <v>234</v>
      </c>
      <c r="E2330">
        <v>24</v>
      </c>
      <c r="F2330">
        <v>20</v>
      </c>
      <c r="G2330">
        <v>190</v>
      </c>
      <c r="H2330">
        <v>4773</v>
      </c>
      <c r="I2330">
        <v>393</v>
      </c>
      <c r="J2330">
        <v>597</v>
      </c>
      <c r="K2330">
        <v>3783</v>
      </c>
      <c r="L2330" t="s">
        <v>13</v>
      </c>
      <c r="N2330" t="s">
        <v>166</v>
      </c>
      <c r="O2330" t="s">
        <v>39</v>
      </c>
      <c r="P2330" t="s">
        <v>40</v>
      </c>
      <c r="Q2330" t="s">
        <v>214</v>
      </c>
      <c r="R2330" t="s">
        <v>215</v>
      </c>
      <c r="T2330">
        <v>29</v>
      </c>
      <c r="U2330">
        <v>9</v>
      </c>
      <c r="V2330">
        <v>666</v>
      </c>
      <c r="W2330">
        <v>777</v>
      </c>
      <c r="X2330">
        <v>7724</v>
      </c>
      <c r="Y2330">
        <v>47803</v>
      </c>
      <c r="Z2330">
        <v>40479023</v>
      </c>
      <c r="AA2330">
        <v>846.78</v>
      </c>
      <c r="AB2330">
        <v>112.7329414</v>
      </c>
      <c r="AC2330">
        <v>-7.7233455790000001</v>
      </c>
      <c r="AD2330">
        <v>5.78</v>
      </c>
      <c r="AE2330">
        <v>117.91</v>
      </c>
      <c r="AF2330">
        <v>0.59</v>
      </c>
      <c r="AG2330">
        <v>9.7100000000000009</v>
      </c>
      <c r="AH2330">
        <v>8.2299999999999998E-2</v>
      </c>
      <c r="AI2330">
        <v>0.12509999999999999</v>
      </c>
      <c r="AJ2330">
        <v>1.19</v>
      </c>
      <c r="AK2330">
        <v>0.89</v>
      </c>
    </row>
    <row r="2331" spans="1:37" x14ac:dyDescent="0.25">
      <c r="A2331" s="18">
        <v>43982</v>
      </c>
      <c r="B2331" t="s">
        <v>244</v>
      </c>
      <c r="C2331" t="s">
        <v>167</v>
      </c>
      <c r="D2331">
        <v>5</v>
      </c>
      <c r="E2331">
        <v>0</v>
      </c>
      <c r="F2331">
        <v>5</v>
      </c>
      <c r="G2331">
        <v>0</v>
      </c>
      <c r="H2331">
        <v>186</v>
      </c>
      <c r="I2331">
        <v>2</v>
      </c>
      <c r="J2331">
        <v>51</v>
      </c>
      <c r="K2331">
        <v>133</v>
      </c>
      <c r="L2331" t="s">
        <v>13</v>
      </c>
      <c r="N2331" t="s">
        <v>167</v>
      </c>
      <c r="O2331" t="s">
        <v>39</v>
      </c>
      <c r="P2331" t="s">
        <v>40</v>
      </c>
      <c r="Q2331" t="s">
        <v>222</v>
      </c>
      <c r="R2331" t="s">
        <v>215</v>
      </c>
      <c r="T2331">
        <v>12</v>
      </c>
      <c r="U2331">
        <v>2</v>
      </c>
      <c r="V2331">
        <v>174</v>
      </c>
      <c r="W2331">
        <v>99</v>
      </c>
      <c r="X2331">
        <v>2031</v>
      </c>
      <c r="Y2331">
        <v>147307</v>
      </c>
      <c r="Z2331">
        <v>5422814</v>
      </c>
      <c r="AA2331">
        <v>36.81</v>
      </c>
      <c r="AB2331">
        <v>111.1211776</v>
      </c>
      <c r="AC2331">
        <v>-8.6474572E-2</v>
      </c>
      <c r="AD2331">
        <v>0.92</v>
      </c>
      <c r="AE2331">
        <v>34.299999999999997</v>
      </c>
      <c r="AF2331">
        <v>0</v>
      </c>
      <c r="AG2331">
        <v>0.37</v>
      </c>
      <c r="AH2331">
        <v>1.0800000000000001E-2</v>
      </c>
      <c r="AI2331">
        <v>0.2742</v>
      </c>
      <c r="AK2331">
        <v>1</v>
      </c>
    </row>
    <row r="2332" spans="1:37" x14ac:dyDescent="0.25">
      <c r="A2332" s="18">
        <v>43982</v>
      </c>
      <c r="B2332" t="s">
        <v>247</v>
      </c>
      <c r="C2332" t="s">
        <v>168</v>
      </c>
      <c r="D2332">
        <v>26</v>
      </c>
      <c r="E2332">
        <v>6</v>
      </c>
      <c r="F2332">
        <v>0</v>
      </c>
      <c r="G2332">
        <v>20</v>
      </c>
      <c r="H2332">
        <v>916</v>
      </c>
      <c r="I2332">
        <v>86</v>
      </c>
      <c r="J2332">
        <v>99</v>
      </c>
      <c r="K2332">
        <v>731</v>
      </c>
      <c r="L2332" t="s">
        <v>13</v>
      </c>
      <c r="N2332" t="s">
        <v>168</v>
      </c>
      <c r="O2332" t="s">
        <v>39</v>
      </c>
      <c r="P2332" t="s">
        <v>40</v>
      </c>
      <c r="Q2332" t="s">
        <v>222</v>
      </c>
      <c r="R2332" t="s">
        <v>42</v>
      </c>
      <c r="T2332">
        <v>11</v>
      </c>
      <c r="U2332">
        <v>2</v>
      </c>
      <c r="V2332">
        <v>153</v>
      </c>
      <c r="W2332">
        <v>144</v>
      </c>
      <c r="X2332">
        <v>1864</v>
      </c>
      <c r="Y2332">
        <v>38744</v>
      </c>
      <c r="Z2332">
        <v>4023049</v>
      </c>
      <c r="AA2332">
        <v>103.84</v>
      </c>
      <c r="AB2332">
        <v>115.4385783</v>
      </c>
      <c r="AC2332">
        <v>-2.993594979</v>
      </c>
      <c r="AD2332">
        <v>6.46</v>
      </c>
      <c r="AE2332">
        <v>227.69</v>
      </c>
      <c r="AF2332">
        <v>1.49</v>
      </c>
      <c r="AG2332">
        <v>21.38</v>
      </c>
      <c r="AH2332">
        <v>9.3899999999999997E-2</v>
      </c>
      <c r="AI2332">
        <v>0.1081</v>
      </c>
      <c r="AJ2332">
        <v>8.67</v>
      </c>
    </row>
    <row r="2333" spans="1:37" x14ac:dyDescent="0.25">
      <c r="A2333" s="18">
        <v>43982</v>
      </c>
      <c r="B2333" t="s">
        <v>236</v>
      </c>
      <c r="C2333" t="s">
        <v>169</v>
      </c>
      <c r="D2333">
        <v>12</v>
      </c>
      <c r="E2333">
        <v>0</v>
      </c>
      <c r="F2333">
        <v>0</v>
      </c>
      <c r="G2333">
        <v>12</v>
      </c>
      <c r="H2333">
        <v>402</v>
      </c>
      <c r="I2333">
        <v>18</v>
      </c>
      <c r="J2333">
        <v>126</v>
      </c>
      <c r="K2333">
        <v>258</v>
      </c>
      <c r="L2333" t="s">
        <v>13</v>
      </c>
      <c r="N2333" t="s">
        <v>169</v>
      </c>
      <c r="O2333" t="s">
        <v>39</v>
      </c>
      <c r="P2333" t="s">
        <v>40</v>
      </c>
      <c r="Q2333" t="s">
        <v>222</v>
      </c>
      <c r="R2333" t="s">
        <v>215</v>
      </c>
      <c r="T2333">
        <v>13</v>
      </c>
      <c r="U2333">
        <v>1</v>
      </c>
      <c r="V2333">
        <v>136</v>
      </c>
      <c r="W2333">
        <v>139</v>
      </c>
      <c r="X2333">
        <v>1432</v>
      </c>
      <c r="Y2333">
        <v>153565</v>
      </c>
      <c r="Z2333">
        <v>2570289</v>
      </c>
      <c r="AA2333">
        <v>16.739999999999998</v>
      </c>
      <c r="AB2333">
        <v>113.41765359999999</v>
      </c>
      <c r="AC2333">
        <v>-1.6024846530000001</v>
      </c>
      <c r="AD2333">
        <v>4.67</v>
      </c>
      <c r="AE2333">
        <v>156.4</v>
      </c>
      <c r="AF2333">
        <v>0</v>
      </c>
      <c r="AG2333">
        <v>7</v>
      </c>
      <c r="AH2333">
        <v>4.48E-2</v>
      </c>
      <c r="AI2333">
        <v>0.31340000000000001</v>
      </c>
      <c r="AJ2333">
        <v>0.39</v>
      </c>
      <c r="AK2333">
        <v>0</v>
      </c>
    </row>
    <row r="2334" spans="1:37" x14ac:dyDescent="0.25">
      <c r="A2334" s="18">
        <v>43982</v>
      </c>
      <c r="B2334" t="s">
        <v>221</v>
      </c>
      <c r="C2334" t="s">
        <v>170</v>
      </c>
      <c r="D2334">
        <v>4</v>
      </c>
      <c r="E2334">
        <v>0</v>
      </c>
      <c r="F2334">
        <v>11</v>
      </c>
      <c r="G2334">
        <v>-7</v>
      </c>
      <c r="H2334">
        <v>292</v>
      </c>
      <c r="I2334">
        <v>3</v>
      </c>
      <c r="J2334">
        <v>170</v>
      </c>
      <c r="K2334">
        <v>119</v>
      </c>
      <c r="L2334" t="s">
        <v>13</v>
      </c>
      <c r="N2334" t="s">
        <v>170</v>
      </c>
      <c r="O2334" t="s">
        <v>39</v>
      </c>
      <c r="P2334" t="s">
        <v>40</v>
      </c>
      <c r="Q2334" t="s">
        <v>222</v>
      </c>
      <c r="R2334" t="s">
        <v>42</v>
      </c>
      <c r="T2334">
        <v>7</v>
      </c>
      <c r="U2334">
        <v>3</v>
      </c>
      <c r="V2334">
        <v>103</v>
      </c>
      <c r="W2334">
        <v>197</v>
      </c>
      <c r="X2334">
        <v>841</v>
      </c>
      <c r="Y2334">
        <v>129067</v>
      </c>
      <c r="Z2334">
        <v>3552191</v>
      </c>
      <c r="AA2334">
        <v>27.52</v>
      </c>
      <c r="AB2334">
        <v>116.4684405</v>
      </c>
      <c r="AC2334">
        <v>0.45385803000000002</v>
      </c>
      <c r="AD2334">
        <v>1.1299999999999999</v>
      </c>
      <c r="AE2334">
        <v>82.2</v>
      </c>
      <c r="AF2334">
        <v>0</v>
      </c>
      <c r="AG2334">
        <v>0.84</v>
      </c>
      <c r="AH2334">
        <v>1.03E-2</v>
      </c>
      <c r="AI2334">
        <v>0.58220000000000005</v>
      </c>
      <c r="AJ2334">
        <v>0.67</v>
      </c>
      <c r="AK2334">
        <v>1</v>
      </c>
    </row>
    <row r="2335" spans="1:37" x14ac:dyDescent="0.25">
      <c r="A2335" s="18">
        <v>43982</v>
      </c>
      <c r="B2335" t="s">
        <v>241</v>
      </c>
      <c r="C2335" t="s">
        <v>171</v>
      </c>
      <c r="D2335">
        <v>0</v>
      </c>
      <c r="E2335">
        <v>0</v>
      </c>
      <c r="F2335">
        <v>0</v>
      </c>
      <c r="G2335">
        <v>0</v>
      </c>
      <c r="H2335">
        <v>165</v>
      </c>
      <c r="I2335">
        <v>2</v>
      </c>
      <c r="J2335">
        <v>72</v>
      </c>
      <c r="K2335">
        <v>91</v>
      </c>
      <c r="L2335" t="s">
        <v>13</v>
      </c>
      <c r="N2335" t="s">
        <v>171</v>
      </c>
      <c r="O2335" t="s">
        <v>39</v>
      </c>
      <c r="P2335" t="s">
        <v>40</v>
      </c>
      <c r="Q2335" t="s">
        <v>222</v>
      </c>
      <c r="R2335" t="s">
        <v>42</v>
      </c>
      <c r="T2335">
        <v>4</v>
      </c>
      <c r="U2335">
        <v>1</v>
      </c>
      <c r="V2335">
        <v>53</v>
      </c>
      <c r="W2335">
        <v>35</v>
      </c>
      <c r="X2335">
        <v>447</v>
      </c>
      <c r="Y2335">
        <v>75468</v>
      </c>
      <c r="Z2335">
        <v>648407</v>
      </c>
      <c r="AA2335">
        <v>8.59</v>
      </c>
      <c r="AB2335">
        <v>116.2188791</v>
      </c>
      <c r="AC2335">
        <v>2.8910126209999998</v>
      </c>
      <c r="AD2335">
        <v>0</v>
      </c>
      <c r="AE2335">
        <v>254.47</v>
      </c>
      <c r="AF2335">
        <v>0</v>
      </c>
      <c r="AG2335">
        <v>3.08</v>
      </c>
      <c r="AH2335">
        <v>1.21E-2</v>
      </c>
      <c r="AI2335">
        <v>0.43640000000000001</v>
      </c>
      <c r="AJ2335">
        <v>1</v>
      </c>
      <c r="AK2335">
        <v>1</v>
      </c>
    </row>
    <row r="2336" spans="1:37" x14ac:dyDescent="0.25">
      <c r="A2336" s="18">
        <v>43982</v>
      </c>
      <c r="B2336" t="s">
        <v>248</v>
      </c>
      <c r="C2336" t="s">
        <v>172</v>
      </c>
      <c r="D2336">
        <v>1</v>
      </c>
      <c r="E2336">
        <v>0</v>
      </c>
      <c r="F2336">
        <v>1</v>
      </c>
      <c r="G2336">
        <v>0</v>
      </c>
      <c r="H2336">
        <v>46</v>
      </c>
      <c r="I2336">
        <v>1</v>
      </c>
      <c r="J2336">
        <v>28</v>
      </c>
      <c r="K2336">
        <v>17</v>
      </c>
      <c r="L2336" t="s">
        <v>13</v>
      </c>
      <c r="N2336" t="s">
        <v>172</v>
      </c>
      <c r="O2336" t="s">
        <v>39</v>
      </c>
      <c r="P2336" t="s">
        <v>40</v>
      </c>
      <c r="Q2336" t="s">
        <v>226</v>
      </c>
      <c r="R2336" t="s">
        <v>215</v>
      </c>
      <c r="T2336">
        <v>6</v>
      </c>
      <c r="U2336">
        <v>1</v>
      </c>
      <c r="V2336">
        <v>47</v>
      </c>
      <c r="W2336">
        <v>82</v>
      </c>
      <c r="X2336">
        <v>309</v>
      </c>
      <c r="Y2336">
        <v>16424</v>
      </c>
      <c r="Z2336">
        <v>1379767</v>
      </c>
      <c r="AA2336">
        <v>84.01</v>
      </c>
      <c r="AB2336">
        <v>106.5499324</v>
      </c>
      <c r="AC2336">
        <v>-2.4474441269999998</v>
      </c>
      <c r="AD2336">
        <v>0.72</v>
      </c>
      <c r="AE2336">
        <v>33.340000000000003</v>
      </c>
      <c r="AF2336">
        <v>0</v>
      </c>
      <c r="AG2336">
        <v>0.72</v>
      </c>
      <c r="AH2336">
        <v>2.1700000000000001E-2</v>
      </c>
      <c r="AI2336">
        <v>0.60870000000000002</v>
      </c>
      <c r="AJ2336">
        <v>0.33</v>
      </c>
      <c r="AK2336">
        <v>1</v>
      </c>
    </row>
    <row r="2337" spans="1:37" x14ac:dyDescent="0.25">
      <c r="A2337" s="18">
        <v>43982</v>
      </c>
      <c r="B2337" t="s">
        <v>249</v>
      </c>
      <c r="C2337" t="s">
        <v>173</v>
      </c>
      <c r="D2337">
        <v>0</v>
      </c>
      <c r="E2337">
        <v>1</v>
      </c>
      <c r="F2337">
        <v>0</v>
      </c>
      <c r="G2337">
        <v>-1</v>
      </c>
      <c r="H2337">
        <v>190</v>
      </c>
      <c r="I2337">
        <v>15</v>
      </c>
      <c r="J2337">
        <v>101</v>
      </c>
      <c r="K2337">
        <v>74</v>
      </c>
      <c r="L2337" t="s">
        <v>13</v>
      </c>
      <c r="N2337" t="s">
        <v>173</v>
      </c>
      <c r="O2337" t="s">
        <v>39</v>
      </c>
      <c r="P2337" t="s">
        <v>40</v>
      </c>
      <c r="Q2337" t="s">
        <v>226</v>
      </c>
      <c r="R2337" t="s">
        <v>215</v>
      </c>
      <c r="T2337">
        <v>5</v>
      </c>
      <c r="U2337">
        <v>2</v>
      </c>
      <c r="V2337">
        <v>75</v>
      </c>
      <c r="W2337">
        <v>142</v>
      </c>
      <c r="X2337">
        <v>275</v>
      </c>
      <c r="Y2337">
        <v>8202</v>
      </c>
      <c r="Z2337">
        <v>1929400</v>
      </c>
      <c r="AA2337">
        <v>235.24</v>
      </c>
      <c r="AB2337">
        <v>108.261746</v>
      </c>
      <c r="AC2337">
        <v>3.9163459999999999</v>
      </c>
      <c r="AD2337">
        <v>0</v>
      </c>
      <c r="AE2337">
        <v>98.48</v>
      </c>
      <c r="AF2337">
        <v>0.52</v>
      </c>
      <c r="AG2337">
        <v>7.77</v>
      </c>
      <c r="AH2337">
        <v>7.8899999999999998E-2</v>
      </c>
      <c r="AI2337">
        <v>0.53159999999999996</v>
      </c>
      <c r="AJ2337">
        <v>0</v>
      </c>
    </row>
    <row r="2338" spans="1:37" x14ac:dyDescent="0.25">
      <c r="A2338" s="18">
        <v>43982</v>
      </c>
      <c r="B2338" t="s">
        <v>237</v>
      </c>
      <c r="C2338" t="s">
        <v>174</v>
      </c>
      <c r="D2338">
        <v>1</v>
      </c>
      <c r="E2338">
        <v>0</v>
      </c>
      <c r="F2338">
        <v>4</v>
      </c>
      <c r="G2338">
        <v>-3</v>
      </c>
      <c r="H2338">
        <v>133</v>
      </c>
      <c r="I2338">
        <v>11</v>
      </c>
      <c r="J2338">
        <v>62</v>
      </c>
      <c r="K2338">
        <v>60</v>
      </c>
      <c r="L2338" t="s">
        <v>13</v>
      </c>
      <c r="N2338" t="s">
        <v>174</v>
      </c>
      <c r="O2338" t="s">
        <v>39</v>
      </c>
      <c r="P2338" t="s">
        <v>40</v>
      </c>
      <c r="Q2338" t="s">
        <v>226</v>
      </c>
      <c r="R2338" t="s">
        <v>215</v>
      </c>
      <c r="T2338">
        <v>13</v>
      </c>
      <c r="U2338">
        <v>2</v>
      </c>
      <c r="V2338">
        <v>228</v>
      </c>
      <c r="W2338">
        <v>205</v>
      </c>
      <c r="X2338">
        <v>2435</v>
      </c>
      <c r="Y2338">
        <v>34624</v>
      </c>
      <c r="Z2338">
        <v>9095591</v>
      </c>
      <c r="AA2338">
        <v>262.7</v>
      </c>
      <c r="AB2338">
        <v>105.0214366</v>
      </c>
      <c r="AC2338">
        <v>-4.9167929749999999</v>
      </c>
      <c r="AD2338">
        <v>0.11</v>
      </c>
      <c r="AE2338">
        <v>14.62</v>
      </c>
      <c r="AF2338">
        <v>0</v>
      </c>
      <c r="AG2338">
        <v>1.21</v>
      </c>
      <c r="AH2338">
        <v>8.2699999999999996E-2</v>
      </c>
      <c r="AI2338">
        <v>0.4662</v>
      </c>
      <c r="AJ2338">
        <v>1</v>
      </c>
      <c r="AK2338">
        <v>1</v>
      </c>
    </row>
    <row r="2339" spans="1:37" x14ac:dyDescent="0.25">
      <c r="A2339" s="18">
        <v>43982</v>
      </c>
      <c r="B2339" t="s">
        <v>230</v>
      </c>
      <c r="C2339" t="s">
        <v>175</v>
      </c>
      <c r="D2339">
        <v>8</v>
      </c>
      <c r="E2339">
        <v>0</v>
      </c>
      <c r="F2339">
        <v>0</v>
      </c>
      <c r="G2339">
        <v>8</v>
      </c>
      <c r="H2339">
        <v>223</v>
      </c>
      <c r="I2339">
        <v>8</v>
      </c>
      <c r="J2339">
        <v>35</v>
      </c>
      <c r="K2339">
        <v>180</v>
      </c>
      <c r="L2339" t="s">
        <v>13</v>
      </c>
      <c r="N2339" t="s">
        <v>175</v>
      </c>
      <c r="O2339" t="s">
        <v>39</v>
      </c>
      <c r="P2339" t="s">
        <v>40</v>
      </c>
      <c r="Q2339" t="s">
        <v>175</v>
      </c>
      <c r="R2339" t="s">
        <v>231</v>
      </c>
      <c r="T2339">
        <v>9</v>
      </c>
      <c r="U2339">
        <v>2</v>
      </c>
      <c r="V2339">
        <v>118</v>
      </c>
      <c r="W2339">
        <v>35</v>
      </c>
      <c r="X2339">
        <v>1198</v>
      </c>
      <c r="Y2339">
        <v>46914</v>
      </c>
      <c r="Z2339">
        <v>1847097</v>
      </c>
      <c r="AA2339">
        <v>39.369999999999997</v>
      </c>
      <c r="AB2339">
        <v>129.57679200000001</v>
      </c>
      <c r="AC2339">
        <v>-3.1925720000000002</v>
      </c>
      <c r="AD2339">
        <v>4.33</v>
      </c>
      <c r="AE2339">
        <v>120.73</v>
      </c>
      <c r="AF2339">
        <v>0</v>
      </c>
      <c r="AG2339">
        <v>4.33</v>
      </c>
      <c r="AH2339">
        <v>3.5900000000000001E-2</v>
      </c>
      <c r="AI2339">
        <v>0.157</v>
      </c>
      <c r="AK2339">
        <v>1</v>
      </c>
    </row>
    <row r="2340" spans="1:37" x14ac:dyDescent="0.25">
      <c r="A2340" s="18">
        <v>43982</v>
      </c>
      <c r="B2340" t="s">
        <v>234</v>
      </c>
      <c r="C2340" t="s">
        <v>176</v>
      </c>
      <c r="D2340">
        <v>7</v>
      </c>
      <c r="E2340">
        <v>4</v>
      </c>
      <c r="F2340">
        <v>0</v>
      </c>
      <c r="G2340">
        <v>3</v>
      </c>
      <c r="H2340">
        <v>153</v>
      </c>
      <c r="I2340">
        <v>11</v>
      </c>
      <c r="J2340">
        <v>27</v>
      </c>
      <c r="K2340">
        <v>115</v>
      </c>
      <c r="L2340" t="s">
        <v>13</v>
      </c>
      <c r="N2340" t="s">
        <v>176</v>
      </c>
      <c r="O2340" t="s">
        <v>39</v>
      </c>
      <c r="P2340" t="s">
        <v>40</v>
      </c>
      <c r="Q2340" t="s">
        <v>175</v>
      </c>
      <c r="R2340" t="s">
        <v>231</v>
      </c>
      <c r="T2340">
        <v>8</v>
      </c>
      <c r="U2340">
        <v>2</v>
      </c>
      <c r="V2340">
        <v>116</v>
      </c>
      <c r="W2340">
        <v>118</v>
      </c>
      <c r="X2340">
        <v>1063</v>
      </c>
      <c r="Y2340">
        <v>31983</v>
      </c>
      <c r="Z2340">
        <v>1307803</v>
      </c>
      <c r="AA2340">
        <v>40.89</v>
      </c>
      <c r="AB2340">
        <v>127.5391072</v>
      </c>
      <c r="AC2340">
        <v>0.212036949</v>
      </c>
      <c r="AD2340">
        <v>5.35</v>
      </c>
      <c r="AE2340">
        <v>116.99</v>
      </c>
      <c r="AF2340">
        <v>3.06</v>
      </c>
      <c r="AG2340">
        <v>8.41</v>
      </c>
      <c r="AH2340">
        <v>7.1900000000000006E-2</v>
      </c>
      <c r="AI2340">
        <v>0.17649999999999999</v>
      </c>
      <c r="AJ2340">
        <v>1</v>
      </c>
    </row>
    <row r="2341" spans="1:37" x14ac:dyDescent="0.25">
      <c r="A2341" s="18">
        <v>43982</v>
      </c>
      <c r="B2341" t="s">
        <v>251</v>
      </c>
      <c r="C2341" t="s">
        <v>177</v>
      </c>
      <c r="D2341">
        <v>42</v>
      </c>
      <c r="E2341">
        <v>0</v>
      </c>
      <c r="F2341">
        <v>12</v>
      </c>
      <c r="G2341">
        <v>30</v>
      </c>
      <c r="H2341">
        <v>634</v>
      </c>
      <c r="I2341">
        <v>10</v>
      </c>
      <c r="J2341">
        <v>291</v>
      </c>
      <c r="K2341">
        <v>333</v>
      </c>
      <c r="L2341" t="s">
        <v>13</v>
      </c>
      <c r="N2341" t="s">
        <v>177</v>
      </c>
      <c r="O2341" t="s">
        <v>39</v>
      </c>
      <c r="P2341" t="s">
        <v>40</v>
      </c>
      <c r="Q2341" t="s">
        <v>41</v>
      </c>
      <c r="R2341" t="s">
        <v>42</v>
      </c>
      <c r="T2341">
        <v>8</v>
      </c>
      <c r="U2341">
        <v>2</v>
      </c>
      <c r="V2341">
        <v>117</v>
      </c>
      <c r="W2341">
        <v>145</v>
      </c>
      <c r="X2341">
        <v>995</v>
      </c>
      <c r="Y2341">
        <v>18572</v>
      </c>
      <c r="Z2341">
        <v>5270247</v>
      </c>
      <c r="AA2341">
        <v>283.77</v>
      </c>
      <c r="AB2341">
        <v>117.5086257</v>
      </c>
      <c r="AC2341">
        <v>-8.6069988659999996</v>
      </c>
      <c r="AD2341">
        <v>7.97</v>
      </c>
      <c r="AE2341">
        <v>120.3</v>
      </c>
      <c r="AF2341">
        <v>0</v>
      </c>
      <c r="AG2341">
        <v>1.9</v>
      </c>
      <c r="AH2341">
        <v>1.5800000000000002E-2</v>
      </c>
      <c r="AI2341">
        <v>0.45900000000000002</v>
      </c>
      <c r="AJ2341">
        <v>10.5</v>
      </c>
      <c r="AK2341">
        <v>1</v>
      </c>
    </row>
    <row r="2342" spans="1:37" x14ac:dyDescent="0.25">
      <c r="A2342" s="18">
        <v>43982</v>
      </c>
      <c r="B2342" t="s">
        <v>253</v>
      </c>
      <c r="C2342" t="s">
        <v>178</v>
      </c>
      <c r="D2342">
        <v>1</v>
      </c>
      <c r="E2342">
        <v>0</v>
      </c>
      <c r="F2342">
        <v>2</v>
      </c>
      <c r="G2342">
        <v>-1</v>
      </c>
      <c r="H2342">
        <v>92</v>
      </c>
      <c r="I2342">
        <v>1</v>
      </c>
      <c r="J2342">
        <v>14</v>
      </c>
      <c r="K2342">
        <v>77</v>
      </c>
      <c r="L2342" t="s">
        <v>13</v>
      </c>
      <c r="N2342" t="s">
        <v>178</v>
      </c>
      <c r="O2342" t="s">
        <v>39</v>
      </c>
      <c r="P2342" t="s">
        <v>40</v>
      </c>
      <c r="Q2342" t="s">
        <v>41</v>
      </c>
      <c r="R2342" t="s">
        <v>42</v>
      </c>
      <c r="T2342">
        <v>21</v>
      </c>
      <c r="U2342">
        <v>1</v>
      </c>
      <c r="V2342">
        <v>309</v>
      </c>
      <c r="W2342">
        <v>327</v>
      </c>
      <c r="X2342">
        <v>3026</v>
      </c>
      <c r="Y2342">
        <v>48718</v>
      </c>
      <c r="Z2342">
        <v>5411321</v>
      </c>
      <c r="AA2342">
        <v>111.07</v>
      </c>
      <c r="AB2342">
        <v>121.592271</v>
      </c>
      <c r="AC2342">
        <v>-8.6822049999999997</v>
      </c>
      <c r="AD2342">
        <v>0.18</v>
      </c>
      <c r="AE2342">
        <v>17</v>
      </c>
      <c r="AF2342">
        <v>0</v>
      </c>
      <c r="AG2342">
        <v>0.18</v>
      </c>
      <c r="AH2342">
        <v>1.09E-2</v>
      </c>
      <c r="AI2342">
        <v>0.1522</v>
      </c>
      <c r="AJ2342">
        <v>1</v>
      </c>
      <c r="AK2342">
        <v>1</v>
      </c>
    </row>
    <row r="2343" spans="1:37" x14ac:dyDescent="0.25">
      <c r="A2343" s="18">
        <v>43982</v>
      </c>
      <c r="B2343" t="s">
        <v>232</v>
      </c>
      <c r="C2343" t="s">
        <v>179</v>
      </c>
      <c r="D2343">
        <v>17</v>
      </c>
      <c r="E2343">
        <v>0</v>
      </c>
      <c r="F2343">
        <v>0</v>
      </c>
      <c r="G2343">
        <v>17</v>
      </c>
      <c r="H2343">
        <v>670</v>
      </c>
      <c r="I2343">
        <v>6</v>
      </c>
      <c r="J2343">
        <v>68</v>
      </c>
      <c r="K2343">
        <v>596</v>
      </c>
      <c r="L2343" t="s">
        <v>13</v>
      </c>
      <c r="N2343" t="s">
        <v>179</v>
      </c>
      <c r="O2343" t="s">
        <v>39</v>
      </c>
      <c r="P2343" t="s">
        <v>40</v>
      </c>
      <c r="Q2343" t="s">
        <v>179</v>
      </c>
      <c r="R2343" t="s">
        <v>231</v>
      </c>
      <c r="S2343" t="s">
        <v>233</v>
      </c>
      <c r="T2343">
        <v>28</v>
      </c>
      <c r="U2343">
        <v>1</v>
      </c>
      <c r="V2343">
        <v>560</v>
      </c>
      <c r="W2343">
        <v>110</v>
      </c>
      <c r="X2343">
        <v>5411</v>
      </c>
      <c r="Y2343">
        <v>319036</v>
      </c>
      <c r="Z2343">
        <v>4340348</v>
      </c>
      <c r="AA2343">
        <v>13.6</v>
      </c>
      <c r="AB2343">
        <v>138.69603000000001</v>
      </c>
      <c r="AC2343">
        <v>-4.6662095299999997</v>
      </c>
      <c r="AD2343">
        <v>3.92</v>
      </c>
      <c r="AE2343">
        <v>154.37</v>
      </c>
      <c r="AF2343">
        <v>0</v>
      </c>
      <c r="AG2343">
        <v>1.38</v>
      </c>
      <c r="AH2343">
        <v>8.9999999999999993E-3</v>
      </c>
      <c r="AI2343">
        <v>0.10150000000000001</v>
      </c>
      <c r="AJ2343">
        <v>0.94</v>
      </c>
      <c r="AK2343">
        <v>1</v>
      </c>
    </row>
    <row r="2344" spans="1:37" x14ac:dyDescent="0.25">
      <c r="A2344" s="18">
        <v>43982</v>
      </c>
      <c r="B2344" t="s">
        <v>240</v>
      </c>
      <c r="C2344" t="s">
        <v>180</v>
      </c>
      <c r="D2344">
        <v>6</v>
      </c>
      <c r="E2344">
        <v>0</v>
      </c>
      <c r="F2344">
        <v>6</v>
      </c>
      <c r="G2344">
        <v>0</v>
      </c>
      <c r="H2344">
        <v>168</v>
      </c>
      <c r="I2344">
        <v>1</v>
      </c>
      <c r="J2344">
        <v>55</v>
      </c>
      <c r="K2344">
        <v>112</v>
      </c>
      <c r="L2344" t="s">
        <v>13</v>
      </c>
      <c r="N2344" t="s">
        <v>180</v>
      </c>
      <c r="O2344" t="s">
        <v>39</v>
      </c>
      <c r="P2344" t="s">
        <v>40</v>
      </c>
      <c r="Q2344" t="s">
        <v>179</v>
      </c>
      <c r="R2344" t="s">
        <v>231</v>
      </c>
      <c r="S2344" t="s">
        <v>233</v>
      </c>
      <c r="T2344">
        <v>12</v>
      </c>
      <c r="U2344">
        <v>1</v>
      </c>
      <c r="V2344">
        <v>218</v>
      </c>
      <c r="W2344">
        <v>95</v>
      </c>
      <c r="X2344">
        <v>1742</v>
      </c>
      <c r="Y2344">
        <v>102955</v>
      </c>
      <c r="Z2344">
        <v>1140701</v>
      </c>
      <c r="AA2344">
        <v>11.08</v>
      </c>
      <c r="AB2344">
        <v>132.9762624</v>
      </c>
      <c r="AC2344">
        <v>-2.045160182</v>
      </c>
      <c r="AD2344">
        <v>5.26</v>
      </c>
      <c r="AE2344">
        <v>147.28</v>
      </c>
      <c r="AF2344">
        <v>0</v>
      </c>
      <c r="AG2344">
        <v>0.88</v>
      </c>
      <c r="AH2344">
        <v>6.0000000000000001E-3</v>
      </c>
      <c r="AI2344">
        <v>0.32740000000000002</v>
      </c>
      <c r="AJ2344">
        <v>1.5</v>
      </c>
      <c r="AK2344">
        <v>1</v>
      </c>
    </row>
    <row r="2345" spans="1:37" x14ac:dyDescent="0.25">
      <c r="A2345" s="18">
        <v>43982</v>
      </c>
      <c r="B2345" t="s">
        <v>245</v>
      </c>
      <c r="C2345" t="s">
        <v>181</v>
      </c>
      <c r="D2345">
        <v>0</v>
      </c>
      <c r="E2345">
        <v>0</v>
      </c>
      <c r="F2345">
        <v>3</v>
      </c>
      <c r="G2345">
        <v>-3</v>
      </c>
      <c r="H2345">
        <v>116</v>
      </c>
      <c r="I2345">
        <v>6</v>
      </c>
      <c r="J2345">
        <v>88</v>
      </c>
      <c r="K2345">
        <v>22</v>
      </c>
      <c r="L2345" t="s">
        <v>13</v>
      </c>
      <c r="N2345" t="s">
        <v>181</v>
      </c>
      <c r="O2345" t="s">
        <v>39</v>
      </c>
      <c r="P2345" t="s">
        <v>40</v>
      </c>
      <c r="Q2345" t="s">
        <v>226</v>
      </c>
      <c r="R2345" t="s">
        <v>215</v>
      </c>
      <c r="T2345">
        <v>10</v>
      </c>
      <c r="U2345">
        <v>2</v>
      </c>
      <c r="V2345">
        <v>169</v>
      </c>
      <c r="W2345">
        <v>268</v>
      </c>
      <c r="X2345">
        <v>1591</v>
      </c>
      <c r="Y2345">
        <v>87024</v>
      </c>
      <c r="Z2345">
        <v>6074100</v>
      </c>
      <c r="AA2345">
        <v>69.8</v>
      </c>
      <c r="AB2345">
        <v>101.8051092</v>
      </c>
      <c r="AC2345">
        <v>0.51164785099999999</v>
      </c>
      <c r="AD2345">
        <v>0</v>
      </c>
      <c r="AE2345">
        <v>19.100000000000001</v>
      </c>
      <c r="AF2345">
        <v>0</v>
      </c>
      <c r="AG2345">
        <v>0.99</v>
      </c>
      <c r="AH2345">
        <v>5.1700000000000003E-2</v>
      </c>
      <c r="AI2345">
        <v>0.75860000000000005</v>
      </c>
      <c r="AJ2345">
        <v>1</v>
      </c>
      <c r="AK2345">
        <v>1</v>
      </c>
    </row>
    <row r="2346" spans="1:37" x14ac:dyDescent="0.25">
      <c r="A2346" s="18">
        <v>43982</v>
      </c>
      <c r="B2346" t="s">
        <v>242</v>
      </c>
      <c r="C2346" t="s">
        <v>182</v>
      </c>
      <c r="D2346">
        <v>4</v>
      </c>
      <c r="E2346">
        <v>0</v>
      </c>
      <c r="F2346">
        <v>7</v>
      </c>
      <c r="G2346">
        <v>-3</v>
      </c>
      <c r="H2346">
        <v>92</v>
      </c>
      <c r="I2346">
        <v>2</v>
      </c>
      <c r="J2346">
        <v>41</v>
      </c>
      <c r="K2346">
        <v>49</v>
      </c>
      <c r="L2346" t="s">
        <v>13</v>
      </c>
      <c r="N2346" t="s">
        <v>182</v>
      </c>
      <c r="O2346" t="s">
        <v>39</v>
      </c>
      <c r="P2346" t="s">
        <v>40</v>
      </c>
      <c r="Q2346" t="s">
        <v>220</v>
      </c>
      <c r="R2346" t="s">
        <v>42</v>
      </c>
      <c r="T2346">
        <v>6</v>
      </c>
      <c r="V2346">
        <v>69</v>
      </c>
      <c r="W2346">
        <v>73</v>
      </c>
      <c r="X2346">
        <v>575</v>
      </c>
      <c r="Y2346">
        <v>16787</v>
      </c>
      <c r="Z2346">
        <v>1559984</v>
      </c>
      <c r="AA2346">
        <v>92.93</v>
      </c>
      <c r="AB2346">
        <v>119.3450194</v>
      </c>
      <c r="AC2346">
        <v>-2.4617460530000002</v>
      </c>
      <c r="AD2346">
        <v>2.56</v>
      </c>
      <c r="AE2346">
        <v>58.97</v>
      </c>
      <c r="AF2346">
        <v>0</v>
      </c>
      <c r="AG2346">
        <v>1.28</v>
      </c>
      <c r="AH2346">
        <v>2.1700000000000001E-2</v>
      </c>
      <c r="AI2346">
        <v>0.44569999999999999</v>
      </c>
      <c r="AK2346">
        <v>1</v>
      </c>
    </row>
    <row r="2347" spans="1:37" x14ac:dyDescent="0.25">
      <c r="A2347" s="18">
        <v>43982</v>
      </c>
      <c r="B2347" t="s">
        <v>229</v>
      </c>
      <c r="C2347" t="s">
        <v>183</v>
      </c>
      <c r="D2347">
        <v>32</v>
      </c>
      <c r="E2347">
        <v>2</v>
      </c>
      <c r="F2347">
        <v>32</v>
      </c>
      <c r="G2347">
        <v>-2</v>
      </c>
      <c r="H2347">
        <v>1537</v>
      </c>
      <c r="I2347">
        <v>73</v>
      </c>
      <c r="J2347">
        <v>594</v>
      </c>
      <c r="K2347">
        <v>870</v>
      </c>
      <c r="L2347" t="s">
        <v>13</v>
      </c>
      <c r="N2347" t="s">
        <v>183</v>
      </c>
      <c r="O2347" t="s">
        <v>39</v>
      </c>
      <c r="P2347" t="s">
        <v>40</v>
      </c>
      <c r="Q2347" t="s">
        <v>220</v>
      </c>
      <c r="R2347" t="s">
        <v>42</v>
      </c>
      <c r="T2347">
        <v>21</v>
      </c>
      <c r="U2347">
        <v>3</v>
      </c>
      <c r="V2347">
        <v>311</v>
      </c>
      <c r="W2347">
        <v>792</v>
      </c>
      <c r="X2347">
        <v>2255</v>
      </c>
      <c r="Y2347">
        <v>46717</v>
      </c>
      <c r="Z2347">
        <v>9426885</v>
      </c>
      <c r="AA2347">
        <v>201.78</v>
      </c>
      <c r="AB2347">
        <v>120.1620559</v>
      </c>
      <c r="AC2347">
        <v>-3.731080714</v>
      </c>
      <c r="AD2347">
        <v>3.39</v>
      </c>
      <c r="AE2347">
        <v>163.04</v>
      </c>
      <c r="AF2347">
        <v>0.21</v>
      </c>
      <c r="AG2347">
        <v>7.74</v>
      </c>
      <c r="AH2347">
        <v>4.7500000000000001E-2</v>
      </c>
      <c r="AI2347">
        <v>0.38650000000000001</v>
      </c>
      <c r="AJ2347">
        <v>0.78</v>
      </c>
      <c r="AK2347">
        <v>2</v>
      </c>
    </row>
    <row r="2348" spans="1:37" x14ac:dyDescent="0.25">
      <c r="A2348" s="18">
        <v>43982</v>
      </c>
      <c r="B2348" t="s">
        <v>238</v>
      </c>
      <c r="C2348" t="s">
        <v>184</v>
      </c>
      <c r="D2348">
        <v>2</v>
      </c>
      <c r="E2348">
        <v>0</v>
      </c>
      <c r="F2348">
        <v>9</v>
      </c>
      <c r="G2348">
        <v>-7</v>
      </c>
      <c r="H2348">
        <v>128</v>
      </c>
      <c r="I2348">
        <v>4</v>
      </c>
      <c r="J2348">
        <v>61</v>
      </c>
      <c r="K2348">
        <v>63</v>
      </c>
      <c r="L2348" t="s">
        <v>13</v>
      </c>
      <c r="N2348" t="s">
        <v>184</v>
      </c>
      <c r="O2348" t="s">
        <v>39</v>
      </c>
      <c r="P2348" t="s">
        <v>40</v>
      </c>
      <c r="Q2348" t="s">
        <v>220</v>
      </c>
      <c r="R2348" t="s">
        <v>42</v>
      </c>
      <c r="T2348">
        <v>12</v>
      </c>
      <c r="U2348">
        <v>1</v>
      </c>
      <c r="V2348">
        <v>175</v>
      </c>
      <c r="W2348">
        <v>175</v>
      </c>
      <c r="X2348">
        <v>1842</v>
      </c>
      <c r="Y2348">
        <v>61841</v>
      </c>
      <c r="Z2348">
        <v>2955567</v>
      </c>
      <c r="AA2348">
        <v>47.79</v>
      </c>
      <c r="AB2348">
        <v>121.2010927</v>
      </c>
      <c r="AC2348">
        <v>-1.00413668</v>
      </c>
      <c r="AD2348">
        <v>0.68</v>
      </c>
      <c r="AE2348">
        <v>43.31</v>
      </c>
      <c r="AF2348">
        <v>0</v>
      </c>
      <c r="AG2348">
        <v>1.35</v>
      </c>
      <c r="AH2348">
        <v>3.1300000000000001E-2</v>
      </c>
      <c r="AI2348">
        <v>0.47660000000000002</v>
      </c>
      <c r="AK2348">
        <v>1</v>
      </c>
    </row>
    <row r="2349" spans="1:37" x14ac:dyDescent="0.25">
      <c r="A2349" s="18">
        <v>43982</v>
      </c>
      <c r="B2349" t="s">
        <v>219</v>
      </c>
      <c r="C2349" t="s">
        <v>185</v>
      </c>
      <c r="D2349">
        <v>3</v>
      </c>
      <c r="E2349">
        <v>0</v>
      </c>
      <c r="F2349">
        <v>9</v>
      </c>
      <c r="G2349">
        <v>-6</v>
      </c>
      <c r="H2349">
        <v>244</v>
      </c>
      <c r="I2349">
        <v>4</v>
      </c>
      <c r="J2349">
        <v>121</v>
      </c>
      <c r="K2349">
        <v>119</v>
      </c>
      <c r="L2349" t="s">
        <v>13</v>
      </c>
      <c r="N2349" t="s">
        <v>185</v>
      </c>
      <c r="O2349" t="s">
        <v>39</v>
      </c>
      <c r="P2349" t="s">
        <v>40</v>
      </c>
      <c r="Q2349" t="s">
        <v>220</v>
      </c>
      <c r="R2349" t="s">
        <v>42</v>
      </c>
      <c r="T2349">
        <v>15</v>
      </c>
      <c r="U2349">
        <v>2</v>
      </c>
      <c r="V2349">
        <v>219</v>
      </c>
      <c r="W2349">
        <v>377</v>
      </c>
      <c r="X2349">
        <v>1911</v>
      </c>
      <c r="Y2349">
        <v>38068</v>
      </c>
      <c r="Z2349">
        <v>2635461</v>
      </c>
      <c r="AA2349">
        <v>69.23</v>
      </c>
      <c r="AB2349">
        <v>122.070311</v>
      </c>
      <c r="AC2349">
        <v>-4.1246887929999998</v>
      </c>
      <c r="AD2349">
        <v>1.1399999999999999</v>
      </c>
      <c r="AE2349">
        <v>92.58</v>
      </c>
      <c r="AF2349">
        <v>0</v>
      </c>
      <c r="AG2349">
        <v>1.52</v>
      </c>
      <c r="AH2349">
        <v>1.6400000000000001E-2</v>
      </c>
      <c r="AI2349">
        <v>0.49590000000000001</v>
      </c>
      <c r="AK2349">
        <v>1</v>
      </c>
    </row>
    <row r="2350" spans="1:37" x14ac:dyDescent="0.25">
      <c r="A2350" s="18">
        <v>43982</v>
      </c>
      <c r="B2350" t="s">
        <v>252</v>
      </c>
      <c r="C2350" t="s">
        <v>186</v>
      </c>
      <c r="D2350">
        <v>17</v>
      </c>
      <c r="E2350">
        <v>2</v>
      </c>
      <c r="F2350">
        <v>11</v>
      </c>
      <c r="G2350">
        <v>4</v>
      </c>
      <c r="H2350">
        <v>337</v>
      </c>
      <c r="I2350">
        <v>37</v>
      </c>
      <c r="J2350">
        <v>50</v>
      </c>
      <c r="K2350">
        <v>250</v>
      </c>
      <c r="L2350" t="s">
        <v>13</v>
      </c>
      <c r="N2350" t="s">
        <v>186</v>
      </c>
      <c r="O2350" t="s">
        <v>39</v>
      </c>
      <c r="P2350" t="s">
        <v>40</v>
      </c>
      <c r="Q2350" t="s">
        <v>220</v>
      </c>
      <c r="R2350" t="s">
        <v>42</v>
      </c>
      <c r="T2350">
        <v>11</v>
      </c>
      <c r="U2350">
        <v>4</v>
      </c>
      <c r="V2350">
        <v>171</v>
      </c>
      <c r="W2350">
        <v>332</v>
      </c>
      <c r="X2350">
        <v>1507</v>
      </c>
      <c r="Y2350">
        <v>13892</v>
      </c>
      <c r="Z2350">
        <v>2641884</v>
      </c>
      <c r="AA2350">
        <v>190.17</v>
      </c>
      <c r="AB2350">
        <v>124.5212396</v>
      </c>
      <c r="AC2350">
        <v>1.259638212</v>
      </c>
      <c r="AD2350">
        <v>6.43</v>
      </c>
      <c r="AE2350">
        <v>127.56</v>
      </c>
      <c r="AF2350">
        <v>0.76</v>
      </c>
      <c r="AG2350">
        <v>14.01</v>
      </c>
      <c r="AH2350">
        <v>0.10979999999999999</v>
      </c>
      <c r="AI2350">
        <v>0.1484</v>
      </c>
      <c r="AJ2350">
        <v>1.06</v>
      </c>
    </row>
    <row r="2351" spans="1:37" x14ac:dyDescent="0.25">
      <c r="A2351" s="18">
        <v>43982</v>
      </c>
      <c r="B2351" t="s">
        <v>239</v>
      </c>
      <c r="C2351" t="s">
        <v>56</v>
      </c>
      <c r="D2351">
        <v>15</v>
      </c>
      <c r="E2351">
        <v>0</v>
      </c>
      <c r="F2351">
        <v>9</v>
      </c>
      <c r="G2351">
        <v>6</v>
      </c>
      <c r="H2351">
        <v>567</v>
      </c>
      <c r="I2351">
        <v>26</v>
      </c>
      <c r="J2351">
        <v>265</v>
      </c>
      <c r="K2351">
        <v>276</v>
      </c>
      <c r="L2351" t="s">
        <v>13</v>
      </c>
      <c r="N2351" t="s">
        <v>56</v>
      </c>
      <c r="O2351" t="s">
        <v>39</v>
      </c>
      <c r="P2351" t="s">
        <v>40</v>
      </c>
      <c r="Q2351" t="s">
        <v>226</v>
      </c>
      <c r="R2351" t="s">
        <v>215</v>
      </c>
      <c r="T2351">
        <v>12</v>
      </c>
      <c r="U2351">
        <v>7</v>
      </c>
      <c r="V2351">
        <v>179</v>
      </c>
      <c r="W2351">
        <v>230</v>
      </c>
      <c r="X2351">
        <v>928</v>
      </c>
      <c r="Y2351">
        <v>42013</v>
      </c>
      <c r="Z2351">
        <v>5519245</v>
      </c>
      <c r="AA2351">
        <v>131.37</v>
      </c>
      <c r="AB2351">
        <v>100.46506239999999</v>
      </c>
      <c r="AC2351">
        <v>-0.850253225</v>
      </c>
      <c r="AD2351">
        <v>2.72</v>
      </c>
      <c r="AE2351">
        <v>102.73</v>
      </c>
      <c r="AF2351">
        <v>0</v>
      </c>
      <c r="AG2351">
        <v>4.71</v>
      </c>
      <c r="AH2351">
        <v>4.5900000000000003E-2</v>
      </c>
      <c r="AI2351">
        <v>0.46739999999999998</v>
      </c>
      <c r="AJ2351">
        <v>1.36</v>
      </c>
      <c r="AK2351">
        <v>1</v>
      </c>
    </row>
    <row r="2352" spans="1:37" x14ac:dyDescent="0.25">
      <c r="A2352" s="18">
        <v>43982</v>
      </c>
      <c r="B2352" t="s">
        <v>243</v>
      </c>
      <c r="C2352" t="s">
        <v>156</v>
      </c>
      <c r="D2352">
        <v>19</v>
      </c>
      <c r="E2352">
        <v>0</v>
      </c>
      <c r="F2352">
        <v>11</v>
      </c>
      <c r="G2352">
        <v>8</v>
      </c>
      <c r="H2352">
        <v>980</v>
      </c>
      <c r="I2352">
        <v>34</v>
      </c>
      <c r="J2352">
        <v>212</v>
      </c>
      <c r="K2352">
        <v>734</v>
      </c>
      <c r="L2352" t="s">
        <v>13</v>
      </c>
      <c r="N2352" t="s">
        <v>156</v>
      </c>
      <c r="O2352" t="s">
        <v>39</v>
      </c>
      <c r="P2352" t="s">
        <v>40</v>
      </c>
      <c r="Q2352" t="s">
        <v>226</v>
      </c>
      <c r="R2352" t="s">
        <v>215</v>
      </c>
      <c r="T2352">
        <v>13</v>
      </c>
      <c r="U2352">
        <v>4</v>
      </c>
      <c r="V2352">
        <v>241</v>
      </c>
      <c r="W2352">
        <v>387</v>
      </c>
      <c r="X2352">
        <v>2853</v>
      </c>
      <c r="Y2352">
        <v>91592</v>
      </c>
      <c r="Z2352">
        <v>8217551</v>
      </c>
      <c r="AA2352">
        <v>89.72</v>
      </c>
      <c r="AB2352">
        <v>104.16946470000001</v>
      </c>
      <c r="AC2352">
        <v>-3.2162118080000002</v>
      </c>
      <c r="AD2352">
        <v>2.31</v>
      </c>
      <c r="AE2352">
        <v>119.26</v>
      </c>
      <c r="AF2352">
        <v>0</v>
      </c>
      <c r="AG2352">
        <v>4.1399999999999997</v>
      </c>
      <c r="AH2352">
        <v>3.4700000000000002E-2</v>
      </c>
      <c r="AI2352">
        <v>0.21629999999999999</v>
      </c>
      <c r="AJ2352">
        <v>1.73</v>
      </c>
      <c r="AK2352">
        <v>0</v>
      </c>
    </row>
    <row r="2353" spans="1:37" x14ac:dyDescent="0.25">
      <c r="A2353" s="18">
        <v>43982</v>
      </c>
      <c r="B2353" t="s">
        <v>225</v>
      </c>
      <c r="C2353" t="s">
        <v>187</v>
      </c>
      <c r="D2353">
        <v>3</v>
      </c>
      <c r="E2353">
        <v>0</v>
      </c>
      <c r="F2353">
        <v>23</v>
      </c>
      <c r="G2353">
        <v>-20</v>
      </c>
      <c r="H2353">
        <v>402</v>
      </c>
      <c r="I2353">
        <v>42</v>
      </c>
      <c r="J2353">
        <v>146</v>
      </c>
      <c r="K2353">
        <v>214</v>
      </c>
      <c r="L2353" t="s">
        <v>13</v>
      </c>
      <c r="N2353" t="s">
        <v>187</v>
      </c>
      <c r="O2353" t="s">
        <v>39</v>
      </c>
      <c r="P2353" t="s">
        <v>40</v>
      </c>
      <c r="Q2353" t="s">
        <v>226</v>
      </c>
      <c r="R2353" t="s">
        <v>215</v>
      </c>
      <c r="T2353">
        <v>25</v>
      </c>
      <c r="U2353">
        <v>8</v>
      </c>
      <c r="V2353">
        <v>450</v>
      </c>
      <c r="W2353">
        <v>693</v>
      </c>
      <c r="X2353">
        <v>5417</v>
      </c>
      <c r="Y2353">
        <v>72981</v>
      </c>
      <c r="Z2353">
        <v>14874889</v>
      </c>
      <c r="AA2353">
        <v>203.82</v>
      </c>
      <c r="AB2353">
        <v>99.051964420000004</v>
      </c>
      <c r="AC2353">
        <v>2.1918944530000002</v>
      </c>
      <c r="AD2353">
        <v>0.2</v>
      </c>
      <c r="AE2353">
        <v>27.03</v>
      </c>
      <c r="AF2353">
        <v>0</v>
      </c>
      <c r="AG2353">
        <v>2.82</v>
      </c>
      <c r="AH2353">
        <v>0.1045</v>
      </c>
      <c r="AI2353">
        <v>0.36320000000000002</v>
      </c>
      <c r="AJ2353">
        <v>0.5</v>
      </c>
      <c r="AK2353">
        <v>0</v>
      </c>
    </row>
    <row r="2354" spans="1:37" x14ac:dyDescent="0.25">
      <c r="A2354" s="18">
        <v>43983</v>
      </c>
      <c r="B2354" t="s">
        <v>235</v>
      </c>
      <c r="C2354" t="s">
        <v>157</v>
      </c>
      <c r="D2354">
        <v>0</v>
      </c>
      <c r="E2354">
        <v>0</v>
      </c>
      <c r="F2354">
        <v>0</v>
      </c>
      <c r="G2354">
        <v>0</v>
      </c>
      <c r="H2354">
        <v>20</v>
      </c>
      <c r="I2354">
        <v>1</v>
      </c>
      <c r="J2354">
        <v>17</v>
      </c>
      <c r="K2354">
        <v>2</v>
      </c>
      <c r="L2354" t="s">
        <v>13</v>
      </c>
      <c r="N2354" t="s">
        <v>157</v>
      </c>
      <c r="O2354" t="s">
        <v>39</v>
      </c>
      <c r="P2354" t="s">
        <v>40</v>
      </c>
      <c r="Q2354" t="s">
        <v>226</v>
      </c>
      <c r="R2354" t="s">
        <v>215</v>
      </c>
      <c r="S2354" t="s">
        <v>233</v>
      </c>
      <c r="T2354">
        <v>18</v>
      </c>
      <c r="U2354">
        <v>5</v>
      </c>
      <c r="V2354">
        <v>289</v>
      </c>
      <c r="X2354">
        <v>6497</v>
      </c>
      <c r="Y2354">
        <v>57956</v>
      </c>
      <c r="Z2354">
        <v>5247257</v>
      </c>
      <c r="AA2354">
        <v>90.54</v>
      </c>
      <c r="AB2354">
        <v>96.910521739999993</v>
      </c>
      <c r="AC2354">
        <v>4.2256146279999998</v>
      </c>
      <c r="AD2354">
        <v>0</v>
      </c>
      <c r="AE2354">
        <v>3.81</v>
      </c>
      <c r="AF2354">
        <v>0</v>
      </c>
      <c r="AG2354">
        <v>0.19</v>
      </c>
      <c r="AH2354">
        <v>0.05</v>
      </c>
      <c r="AI2354">
        <v>0.85</v>
      </c>
      <c r="AJ2354">
        <v>1</v>
      </c>
      <c r="AK2354">
        <v>1</v>
      </c>
    </row>
    <row r="2355" spans="1:37" x14ac:dyDescent="0.25">
      <c r="A2355" s="18">
        <v>43983</v>
      </c>
      <c r="B2355" t="s">
        <v>37</v>
      </c>
      <c r="C2355" t="s">
        <v>38</v>
      </c>
      <c r="D2355">
        <v>17</v>
      </c>
      <c r="E2355">
        <v>1</v>
      </c>
      <c r="F2355">
        <v>5</v>
      </c>
      <c r="G2355">
        <v>11</v>
      </c>
      <c r="H2355">
        <v>473</v>
      </c>
      <c r="I2355">
        <v>3</v>
      </c>
      <c r="J2355">
        <v>327</v>
      </c>
      <c r="K2355">
        <v>143</v>
      </c>
      <c r="L2355" t="s">
        <v>13</v>
      </c>
      <c r="N2355" t="s">
        <v>38</v>
      </c>
      <c r="O2355" t="s">
        <v>39</v>
      </c>
      <c r="P2355" t="s">
        <v>40</v>
      </c>
      <c r="Q2355" t="s">
        <v>41</v>
      </c>
      <c r="R2355" t="s">
        <v>42</v>
      </c>
      <c r="T2355">
        <v>8</v>
      </c>
      <c r="U2355">
        <v>1</v>
      </c>
      <c r="V2355">
        <v>57</v>
      </c>
      <c r="W2355">
        <v>80</v>
      </c>
      <c r="X2355">
        <v>636</v>
      </c>
      <c r="Y2355">
        <v>5780</v>
      </c>
      <c r="Z2355">
        <v>4216171</v>
      </c>
      <c r="AA2355">
        <v>729.43</v>
      </c>
      <c r="AB2355">
        <v>115.1317136</v>
      </c>
      <c r="AC2355">
        <v>-8.3694716880000009</v>
      </c>
      <c r="AD2355">
        <v>4.03</v>
      </c>
      <c r="AE2355">
        <v>112.19</v>
      </c>
      <c r="AF2355">
        <v>0.24</v>
      </c>
      <c r="AG2355">
        <v>0.71</v>
      </c>
      <c r="AH2355">
        <v>6.3E-3</v>
      </c>
      <c r="AI2355">
        <v>0.69130000000000003</v>
      </c>
      <c r="AJ2355">
        <v>1.7</v>
      </c>
    </row>
    <row r="2356" spans="1:37" x14ac:dyDescent="0.25">
      <c r="A2356" s="18">
        <v>43983</v>
      </c>
      <c r="B2356" t="s">
        <v>218</v>
      </c>
      <c r="C2356" t="s">
        <v>158</v>
      </c>
      <c r="D2356">
        <v>7</v>
      </c>
      <c r="E2356">
        <v>0</v>
      </c>
      <c r="F2356">
        <v>8</v>
      </c>
      <c r="G2356">
        <v>-1</v>
      </c>
      <c r="H2356">
        <v>810</v>
      </c>
      <c r="I2356">
        <v>68</v>
      </c>
      <c r="J2356">
        <v>252</v>
      </c>
      <c r="K2356">
        <v>490</v>
      </c>
      <c r="L2356" t="s">
        <v>13</v>
      </c>
      <c r="N2356" t="s">
        <v>158</v>
      </c>
      <c r="O2356" t="s">
        <v>39</v>
      </c>
      <c r="P2356" t="s">
        <v>40</v>
      </c>
      <c r="Q2356" t="s">
        <v>214</v>
      </c>
      <c r="R2356" t="s">
        <v>215</v>
      </c>
      <c r="T2356">
        <v>4</v>
      </c>
      <c r="U2356">
        <v>4</v>
      </c>
      <c r="V2356">
        <v>155</v>
      </c>
      <c r="W2356">
        <v>313</v>
      </c>
      <c r="X2356">
        <v>1238</v>
      </c>
      <c r="Y2356">
        <v>9663</v>
      </c>
      <c r="Z2356">
        <v>10722374</v>
      </c>
      <c r="AA2356">
        <v>1109.6400000000001</v>
      </c>
      <c r="AB2356">
        <v>106.1090043</v>
      </c>
      <c r="AC2356">
        <v>-6.4567363880000004</v>
      </c>
      <c r="AD2356">
        <v>0.65</v>
      </c>
      <c r="AE2356">
        <v>75.540000000000006</v>
      </c>
      <c r="AF2356">
        <v>0</v>
      </c>
      <c r="AG2356">
        <v>6.34</v>
      </c>
      <c r="AH2356">
        <v>8.4000000000000005E-2</v>
      </c>
      <c r="AI2356">
        <v>0.31109999999999999</v>
      </c>
      <c r="AJ2356">
        <v>2.33</v>
      </c>
      <c r="AK2356">
        <v>1</v>
      </c>
    </row>
    <row r="2357" spans="1:37" x14ac:dyDescent="0.25">
      <c r="A2357" s="18">
        <v>43983</v>
      </c>
      <c r="B2357" t="s">
        <v>250</v>
      </c>
      <c r="C2357" t="s">
        <v>159</v>
      </c>
      <c r="D2357">
        <v>0</v>
      </c>
      <c r="E2357">
        <v>0</v>
      </c>
      <c r="F2357">
        <v>3</v>
      </c>
      <c r="G2357">
        <v>-3</v>
      </c>
      <c r="H2357">
        <v>91</v>
      </c>
      <c r="I2357">
        <v>3</v>
      </c>
      <c r="J2357">
        <v>25</v>
      </c>
      <c r="K2357">
        <v>63</v>
      </c>
      <c r="L2357" t="s">
        <v>13</v>
      </c>
      <c r="N2357" t="s">
        <v>159</v>
      </c>
      <c r="O2357" t="s">
        <v>39</v>
      </c>
      <c r="P2357" t="s">
        <v>40</v>
      </c>
      <c r="Q2357" t="s">
        <v>226</v>
      </c>
      <c r="R2357" t="s">
        <v>215</v>
      </c>
      <c r="T2357">
        <v>9</v>
      </c>
      <c r="U2357">
        <v>1</v>
      </c>
      <c r="V2357">
        <v>129</v>
      </c>
      <c r="W2357">
        <v>172</v>
      </c>
      <c r="X2357">
        <v>1341</v>
      </c>
      <c r="Y2357">
        <v>19919</v>
      </c>
      <c r="Z2357">
        <v>1999539</v>
      </c>
      <c r="AA2357">
        <v>100.38</v>
      </c>
      <c r="AB2357">
        <v>102.33842129999999</v>
      </c>
      <c r="AC2357">
        <v>-3.5335836270000001</v>
      </c>
      <c r="AD2357">
        <v>0</v>
      </c>
      <c r="AE2357">
        <v>45.51</v>
      </c>
      <c r="AF2357">
        <v>0</v>
      </c>
      <c r="AG2357">
        <v>1.5</v>
      </c>
      <c r="AH2357">
        <v>3.3000000000000002E-2</v>
      </c>
      <c r="AI2357">
        <v>0.2747</v>
      </c>
      <c r="AJ2357">
        <v>0</v>
      </c>
      <c r="AK2357">
        <v>1</v>
      </c>
    </row>
    <row r="2358" spans="1:37" x14ac:dyDescent="0.25">
      <c r="A2358" s="18">
        <v>43983</v>
      </c>
      <c r="B2358" t="s">
        <v>213</v>
      </c>
      <c r="C2358" t="s">
        <v>161</v>
      </c>
      <c r="D2358">
        <v>153</v>
      </c>
      <c r="E2358">
        <v>2</v>
      </c>
      <c r="F2358">
        <v>194</v>
      </c>
      <c r="G2358">
        <v>-43</v>
      </c>
      <c r="H2358">
        <v>6880</v>
      </c>
      <c r="I2358">
        <v>484</v>
      </c>
      <c r="J2358">
        <v>2218</v>
      </c>
      <c r="K2358">
        <v>4178</v>
      </c>
      <c r="L2358" t="s">
        <v>13</v>
      </c>
      <c r="N2358" t="s">
        <v>161</v>
      </c>
      <c r="O2358" t="s">
        <v>39</v>
      </c>
      <c r="P2358" t="s">
        <v>40</v>
      </c>
      <c r="Q2358" t="s">
        <v>214</v>
      </c>
      <c r="R2358" t="s">
        <v>215</v>
      </c>
      <c r="S2358" t="s">
        <v>216</v>
      </c>
      <c r="T2358">
        <v>1</v>
      </c>
      <c r="U2358">
        <v>5</v>
      </c>
      <c r="V2358">
        <v>44</v>
      </c>
      <c r="W2358">
        <v>267</v>
      </c>
      <c r="Y2358">
        <v>664</v>
      </c>
      <c r="Z2358">
        <v>10846145</v>
      </c>
      <c r="AA2358">
        <v>16334.31</v>
      </c>
      <c r="AB2358">
        <v>106.8361183</v>
      </c>
      <c r="AC2358">
        <v>-6.2046989909999999</v>
      </c>
      <c r="AD2358">
        <v>14.11</v>
      </c>
      <c r="AE2358">
        <v>634.33000000000004</v>
      </c>
      <c r="AF2358">
        <v>0.18</v>
      </c>
      <c r="AG2358">
        <v>44.62</v>
      </c>
      <c r="AH2358">
        <v>7.0300000000000001E-2</v>
      </c>
      <c r="AI2358">
        <v>0.32240000000000002</v>
      </c>
      <c r="AJ2358">
        <v>1.35</v>
      </c>
      <c r="AK2358">
        <v>2</v>
      </c>
    </row>
    <row r="2359" spans="1:37" x14ac:dyDescent="0.25">
      <c r="A2359" s="18">
        <v>43983</v>
      </c>
      <c r="B2359" t="s">
        <v>223</v>
      </c>
      <c r="C2359" t="s">
        <v>160</v>
      </c>
      <c r="D2359">
        <v>1</v>
      </c>
      <c r="E2359">
        <v>0</v>
      </c>
      <c r="F2359">
        <v>0</v>
      </c>
      <c r="G2359">
        <v>1</v>
      </c>
      <c r="H2359">
        <v>222</v>
      </c>
      <c r="I2359">
        <v>8</v>
      </c>
      <c r="J2359">
        <v>169</v>
      </c>
      <c r="K2359">
        <v>45</v>
      </c>
      <c r="L2359" t="s">
        <v>13</v>
      </c>
      <c r="N2359" t="s">
        <v>160</v>
      </c>
      <c r="O2359" t="s">
        <v>39</v>
      </c>
      <c r="P2359" t="s">
        <v>40</v>
      </c>
      <c r="Q2359" t="s">
        <v>214</v>
      </c>
      <c r="R2359" t="s">
        <v>215</v>
      </c>
      <c r="S2359" t="s">
        <v>224</v>
      </c>
      <c r="T2359">
        <v>4</v>
      </c>
      <c r="U2359">
        <v>1</v>
      </c>
      <c r="V2359">
        <v>78</v>
      </c>
      <c r="W2359">
        <v>46</v>
      </c>
      <c r="X2359">
        <v>392</v>
      </c>
      <c r="Y2359">
        <v>3133</v>
      </c>
      <c r="Z2359">
        <v>3631015</v>
      </c>
      <c r="AA2359">
        <v>1158.9000000000001</v>
      </c>
      <c r="AB2359">
        <v>110.4448783</v>
      </c>
      <c r="AC2359">
        <v>-7.8945018500000002</v>
      </c>
      <c r="AD2359">
        <v>0.28000000000000003</v>
      </c>
      <c r="AE2359">
        <v>61.14</v>
      </c>
      <c r="AF2359">
        <v>0</v>
      </c>
      <c r="AG2359">
        <v>2.2000000000000002</v>
      </c>
      <c r="AH2359">
        <v>3.5999999999999997E-2</v>
      </c>
      <c r="AI2359">
        <v>0.76129999999999998</v>
      </c>
      <c r="AJ2359">
        <v>0.33</v>
      </c>
      <c r="AK2359">
        <v>1</v>
      </c>
    </row>
    <row r="2360" spans="1:37" x14ac:dyDescent="0.25">
      <c r="A2360" s="18">
        <v>43983</v>
      </c>
      <c r="B2360" t="s">
        <v>254</v>
      </c>
      <c r="C2360" t="s">
        <v>162</v>
      </c>
      <c r="D2360">
        <v>0</v>
      </c>
      <c r="E2360">
        <v>0</v>
      </c>
      <c r="F2360">
        <v>0</v>
      </c>
      <c r="G2360">
        <v>0</v>
      </c>
      <c r="H2360">
        <v>94</v>
      </c>
      <c r="I2360">
        <v>6</v>
      </c>
      <c r="J2360">
        <v>26</v>
      </c>
      <c r="K2360">
        <v>62</v>
      </c>
      <c r="L2360" t="s">
        <v>13</v>
      </c>
      <c r="N2360" t="s">
        <v>162</v>
      </c>
      <c r="O2360" t="s">
        <v>39</v>
      </c>
      <c r="P2360" t="s">
        <v>40</v>
      </c>
      <c r="Q2360" t="s">
        <v>220</v>
      </c>
      <c r="R2360" t="s">
        <v>42</v>
      </c>
      <c r="T2360">
        <v>5</v>
      </c>
      <c r="U2360">
        <v>1</v>
      </c>
      <c r="V2360">
        <v>77</v>
      </c>
      <c r="W2360">
        <v>72</v>
      </c>
      <c r="X2360">
        <v>657</v>
      </c>
      <c r="Y2360">
        <v>11257</v>
      </c>
      <c r="Z2360">
        <v>1180651</v>
      </c>
      <c r="AA2360">
        <v>104.88</v>
      </c>
      <c r="AB2360">
        <v>122.37605809999999</v>
      </c>
      <c r="AC2360">
        <v>0.68700260400000002</v>
      </c>
      <c r="AD2360">
        <v>0</v>
      </c>
      <c r="AE2360">
        <v>79.62</v>
      </c>
      <c r="AF2360">
        <v>0</v>
      </c>
      <c r="AG2360">
        <v>5.08</v>
      </c>
      <c r="AH2360">
        <v>6.3799999999999996E-2</v>
      </c>
      <c r="AI2360">
        <v>0.27660000000000001</v>
      </c>
      <c r="AJ2360">
        <v>0</v>
      </c>
      <c r="AK2360">
        <v>0</v>
      </c>
    </row>
    <row r="2361" spans="1:37" x14ac:dyDescent="0.25">
      <c r="A2361" s="18">
        <v>43983</v>
      </c>
      <c r="B2361" t="s">
        <v>246</v>
      </c>
      <c r="C2361" t="s">
        <v>163</v>
      </c>
      <c r="D2361">
        <v>0</v>
      </c>
      <c r="E2361">
        <v>0</v>
      </c>
      <c r="F2361">
        <v>5</v>
      </c>
      <c r="G2361">
        <v>-5</v>
      </c>
      <c r="H2361">
        <v>96</v>
      </c>
      <c r="I2361">
        <v>0</v>
      </c>
      <c r="J2361">
        <v>20</v>
      </c>
      <c r="K2361">
        <v>76</v>
      </c>
      <c r="L2361" t="s">
        <v>13</v>
      </c>
      <c r="N2361" t="s">
        <v>163</v>
      </c>
      <c r="O2361" t="s">
        <v>39</v>
      </c>
      <c r="P2361" t="s">
        <v>40</v>
      </c>
      <c r="Q2361" t="s">
        <v>226</v>
      </c>
      <c r="R2361" t="s">
        <v>215</v>
      </c>
      <c r="T2361">
        <v>9</v>
      </c>
      <c r="U2361">
        <v>2</v>
      </c>
      <c r="V2361">
        <v>141</v>
      </c>
      <c r="W2361">
        <v>163</v>
      </c>
      <c r="X2361">
        <v>1399</v>
      </c>
      <c r="Y2361">
        <v>50058</v>
      </c>
      <c r="Z2361">
        <v>3493357</v>
      </c>
      <c r="AA2361">
        <v>69.790000000000006</v>
      </c>
      <c r="AB2361">
        <v>102.72364039999999</v>
      </c>
      <c r="AC2361">
        <v>-1.69769766</v>
      </c>
      <c r="AD2361">
        <v>0</v>
      </c>
      <c r="AE2361">
        <v>27.48</v>
      </c>
      <c r="AF2361">
        <v>0</v>
      </c>
      <c r="AG2361">
        <v>0</v>
      </c>
      <c r="AH2361">
        <v>0</v>
      </c>
      <c r="AI2361">
        <v>0.20830000000000001</v>
      </c>
      <c r="AJ2361">
        <v>1</v>
      </c>
      <c r="AK2361">
        <v>1</v>
      </c>
    </row>
    <row r="2362" spans="1:37" x14ac:dyDescent="0.25">
      <c r="A2362" s="18">
        <v>43983</v>
      </c>
      <c r="B2362" t="s">
        <v>217</v>
      </c>
      <c r="C2362" t="s">
        <v>164</v>
      </c>
      <c r="D2362">
        <v>41</v>
      </c>
      <c r="E2362">
        <v>0</v>
      </c>
      <c r="F2362">
        <v>0</v>
      </c>
      <c r="G2362">
        <v>41</v>
      </c>
      <c r="H2362">
        <v>2300</v>
      </c>
      <c r="I2362">
        <v>139</v>
      </c>
      <c r="J2362">
        <v>618</v>
      </c>
      <c r="K2362">
        <v>1543</v>
      </c>
      <c r="L2362" t="s">
        <v>13</v>
      </c>
      <c r="N2362" t="s">
        <v>164</v>
      </c>
      <c r="O2362" t="s">
        <v>39</v>
      </c>
      <c r="P2362" t="s">
        <v>40</v>
      </c>
      <c r="Q2362" t="s">
        <v>214</v>
      </c>
      <c r="R2362" t="s">
        <v>215</v>
      </c>
      <c r="T2362">
        <v>18</v>
      </c>
      <c r="U2362">
        <v>9</v>
      </c>
      <c r="V2362">
        <v>627</v>
      </c>
      <c r="W2362">
        <v>645</v>
      </c>
      <c r="X2362">
        <v>5312</v>
      </c>
      <c r="Y2362">
        <v>35378</v>
      </c>
      <c r="Z2362">
        <v>45161325</v>
      </c>
      <c r="AA2362">
        <v>1276.55</v>
      </c>
      <c r="AB2362">
        <v>107.60370829999999</v>
      </c>
      <c r="AC2362">
        <v>-6.9204320829999997</v>
      </c>
      <c r="AD2362">
        <v>0.91</v>
      </c>
      <c r="AE2362">
        <v>50.93</v>
      </c>
      <c r="AF2362">
        <v>0</v>
      </c>
      <c r="AG2362">
        <v>3.08</v>
      </c>
      <c r="AH2362">
        <v>6.0400000000000002E-2</v>
      </c>
      <c r="AI2362">
        <v>0.26869999999999999</v>
      </c>
      <c r="AJ2362">
        <v>1.1100000000000001</v>
      </c>
      <c r="AK2362">
        <v>1</v>
      </c>
    </row>
    <row r="2363" spans="1:37" x14ac:dyDescent="0.25">
      <c r="A2363" s="18">
        <v>43983</v>
      </c>
      <c r="B2363" t="s">
        <v>227</v>
      </c>
      <c r="C2363" t="s">
        <v>165</v>
      </c>
      <c r="D2363">
        <v>14</v>
      </c>
      <c r="E2363">
        <v>0</v>
      </c>
      <c r="F2363">
        <v>9</v>
      </c>
      <c r="G2363">
        <v>5</v>
      </c>
      <c r="H2363">
        <v>1406</v>
      </c>
      <c r="I2363">
        <v>61</v>
      </c>
      <c r="J2363">
        <v>366</v>
      </c>
      <c r="K2363">
        <v>979</v>
      </c>
      <c r="L2363" t="s">
        <v>13</v>
      </c>
      <c r="N2363" t="s">
        <v>165</v>
      </c>
      <c r="O2363" t="s">
        <v>39</v>
      </c>
      <c r="P2363" t="s">
        <v>40</v>
      </c>
      <c r="Q2363" t="s">
        <v>214</v>
      </c>
      <c r="R2363" t="s">
        <v>215</v>
      </c>
      <c r="T2363">
        <v>29</v>
      </c>
      <c r="U2363">
        <v>6</v>
      </c>
      <c r="V2363">
        <v>576</v>
      </c>
      <c r="W2363">
        <v>753</v>
      </c>
      <c r="X2363">
        <v>7809</v>
      </c>
      <c r="Y2363">
        <v>32801</v>
      </c>
      <c r="Z2363">
        <v>36364072</v>
      </c>
      <c r="AA2363">
        <v>1108.6400000000001</v>
      </c>
      <c r="AB2363">
        <v>110.20111489999999</v>
      </c>
      <c r="AC2363">
        <v>-7.2590971770000001</v>
      </c>
      <c r="AD2363">
        <v>0.38</v>
      </c>
      <c r="AE2363">
        <v>38.659999999999997</v>
      </c>
      <c r="AF2363">
        <v>0</v>
      </c>
      <c r="AG2363">
        <v>1.68</v>
      </c>
      <c r="AH2363">
        <v>4.3400000000000001E-2</v>
      </c>
      <c r="AI2363">
        <v>0.26029999999999998</v>
      </c>
      <c r="AJ2363">
        <v>0.38</v>
      </c>
      <c r="AK2363">
        <v>1</v>
      </c>
    </row>
    <row r="2364" spans="1:37" x14ac:dyDescent="0.25">
      <c r="A2364" s="18">
        <v>43983</v>
      </c>
      <c r="B2364" t="s">
        <v>228</v>
      </c>
      <c r="C2364" t="s">
        <v>166</v>
      </c>
      <c r="D2364">
        <v>72</v>
      </c>
      <c r="E2364">
        <v>16</v>
      </c>
      <c r="F2364">
        <v>45</v>
      </c>
      <c r="G2364">
        <v>11</v>
      </c>
      <c r="H2364">
        <v>4845</v>
      </c>
      <c r="I2364">
        <v>409</v>
      </c>
      <c r="J2364">
        <v>642</v>
      </c>
      <c r="K2364">
        <v>3794</v>
      </c>
      <c r="L2364" t="s">
        <v>13</v>
      </c>
      <c r="N2364" t="s">
        <v>166</v>
      </c>
      <c r="O2364" t="s">
        <v>39</v>
      </c>
      <c r="P2364" t="s">
        <v>40</v>
      </c>
      <c r="Q2364" t="s">
        <v>214</v>
      </c>
      <c r="R2364" t="s">
        <v>215</v>
      </c>
      <c r="T2364">
        <v>29</v>
      </c>
      <c r="U2364">
        <v>9</v>
      </c>
      <c r="V2364">
        <v>666</v>
      </c>
      <c r="W2364">
        <v>777</v>
      </c>
      <c r="X2364">
        <v>7724</v>
      </c>
      <c r="Y2364">
        <v>47803</v>
      </c>
      <c r="Z2364">
        <v>40479023</v>
      </c>
      <c r="AA2364">
        <v>846.78</v>
      </c>
      <c r="AB2364">
        <v>112.7329414</v>
      </c>
      <c r="AC2364">
        <v>-7.7233455790000001</v>
      </c>
      <c r="AD2364">
        <v>1.78</v>
      </c>
      <c r="AE2364">
        <v>119.69</v>
      </c>
      <c r="AF2364">
        <v>0.4</v>
      </c>
      <c r="AG2364">
        <v>10.1</v>
      </c>
      <c r="AH2364">
        <v>8.4400000000000003E-2</v>
      </c>
      <c r="AI2364">
        <v>0.13250000000000001</v>
      </c>
      <c r="AJ2364">
        <v>0.31</v>
      </c>
      <c r="AK2364">
        <v>0.67</v>
      </c>
    </row>
    <row r="2365" spans="1:37" x14ac:dyDescent="0.25">
      <c r="A2365" s="18">
        <v>43983</v>
      </c>
      <c r="B2365" t="s">
        <v>244</v>
      </c>
      <c r="C2365" t="s">
        <v>167</v>
      </c>
      <c r="D2365">
        <v>7</v>
      </c>
      <c r="E2365">
        <v>0</v>
      </c>
      <c r="F2365">
        <v>3</v>
      </c>
      <c r="G2365">
        <v>4</v>
      </c>
      <c r="H2365">
        <v>193</v>
      </c>
      <c r="I2365">
        <v>2</v>
      </c>
      <c r="J2365">
        <v>54</v>
      </c>
      <c r="K2365">
        <v>137</v>
      </c>
      <c r="L2365" t="s">
        <v>13</v>
      </c>
      <c r="N2365" t="s">
        <v>167</v>
      </c>
      <c r="O2365" t="s">
        <v>39</v>
      </c>
      <c r="P2365" t="s">
        <v>40</v>
      </c>
      <c r="Q2365" t="s">
        <v>222</v>
      </c>
      <c r="R2365" t="s">
        <v>215</v>
      </c>
      <c r="T2365">
        <v>12</v>
      </c>
      <c r="U2365">
        <v>2</v>
      </c>
      <c r="V2365">
        <v>174</v>
      </c>
      <c r="W2365">
        <v>99</v>
      </c>
      <c r="X2365">
        <v>2031</v>
      </c>
      <c r="Y2365">
        <v>147307</v>
      </c>
      <c r="Z2365">
        <v>5422814</v>
      </c>
      <c r="AA2365">
        <v>36.81</v>
      </c>
      <c r="AB2365">
        <v>111.1211776</v>
      </c>
      <c r="AC2365">
        <v>-8.6474572E-2</v>
      </c>
      <c r="AD2365">
        <v>1.29</v>
      </c>
      <c r="AE2365">
        <v>35.590000000000003</v>
      </c>
      <c r="AF2365">
        <v>0</v>
      </c>
      <c r="AG2365">
        <v>0.37</v>
      </c>
      <c r="AH2365">
        <v>1.04E-2</v>
      </c>
      <c r="AI2365">
        <v>0.27979999999999999</v>
      </c>
      <c r="AJ2365">
        <v>1.4</v>
      </c>
      <c r="AK2365">
        <v>1</v>
      </c>
    </row>
    <row r="2366" spans="1:37" x14ac:dyDescent="0.25">
      <c r="A2366" s="18">
        <v>43983</v>
      </c>
      <c r="B2366" t="s">
        <v>247</v>
      </c>
      <c r="C2366" t="s">
        <v>168</v>
      </c>
      <c r="D2366">
        <v>29</v>
      </c>
      <c r="E2366">
        <v>1</v>
      </c>
      <c r="F2366">
        <v>0</v>
      </c>
      <c r="G2366">
        <v>28</v>
      </c>
      <c r="H2366">
        <v>945</v>
      </c>
      <c r="I2366">
        <v>87</v>
      </c>
      <c r="J2366">
        <v>99</v>
      </c>
      <c r="K2366">
        <v>759</v>
      </c>
      <c r="L2366" t="s">
        <v>13</v>
      </c>
      <c r="N2366" t="s">
        <v>168</v>
      </c>
      <c r="O2366" t="s">
        <v>39</v>
      </c>
      <c r="P2366" t="s">
        <v>40</v>
      </c>
      <c r="Q2366" t="s">
        <v>222</v>
      </c>
      <c r="R2366" t="s">
        <v>42</v>
      </c>
      <c r="T2366">
        <v>11</v>
      </c>
      <c r="U2366">
        <v>2</v>
      </c>
      <c r="V2366">
        <v>153</v>
      </c>
      <c r="W2366">
        <v>144</v>
      </c>
      <c r="X2366">
        <v>1864</v>
      </c>
      <c r="Y2366">
        <v>38744</v>
      </c>
      <c r="Z2366">
        <v>4023049</v>
      </c>
      <c r="AA2366">
        <v>103.84</v>
      </c>
      <c r="AB2366">
        <v>115.4385783</v>
      </c>
      <c r="AC2366">
        <v>-2.993594979</v>
      </c>
      <c r="AD2366">
        <v>7.21</v>
      </c>
      <c r="AE2366">
        <v>234.9</v>
      </c>
      <c r="AF2366">
        <v>0.25</v>
      </c>
      <c r="AG2366">
        <v>21.63</v>
      </c>
      <c r="AH2366">
        <v>9.2100000000000001E-2</v>
      </c>
      <c r="AI2366">
        <v>0.1048</v>
      </c>
      <c r="AJ2366">
        <v>1.1200000000000001</v>
      </c>
      <c r="AK2366">
        <v>0.17</v>
      </c>
    </row>
    <row r="2367" spans="1:37" x14ac:dyDescent="0.25">
      <c r="A2367" s="18">
        <v>43983</v>
      </c>
      <c r="B2367" t="s">
        <v>236</v>
      </c>
      <c r="C2367" t="s">
        <v>169</v>
      </c>
      <c r="D2367">
        <v>9</v>
      </c>
      <c r="E2367">
        <v>0</v>
      </c>
      <c r="F2367">
        <v>0</v>
      </c>
      <c r="G2367">
        <v>9</v>
      </c>
      <c r="H2367">
        <v>411</v>
      </c>
      <c r="I2367">
        <v>18</v>
      </c>
      <c r="J2367">
        <v>126</v>
      </c>
      <c r="K2367">
        <v>267</v>
      </c>
      <c r="L2367" t="s">
        <v>13</v>
      </c>
      <c r="N2367" t="s">
        <v>169</v>
      </c>
      <c r="O2367" t="s">
        <v>39</v>
      </c>
      <c r="P2367" t="s">
        <v>40</v>
      </c>
      <c r="Q2367" t="s">
        <v>222</v>
      </c>
      <c r="R2367" t="s">
        <v>215</v>
      </c>
      <c r="T2367">
        <v>13</v>
      </c>
      <c r="U2367">
        <v>1</v>
      </c>
      <c r="V2367">
        <v>136</v>
      </c>
      <c r="W2367">
        <v>139</v>
      </c>
      <c r="X2367">
        <v>1432</v>
      </c>
      <c r="Y2367">
        <v>153565</v>
      </c>
      <c r="Z2367">
        <v>2570289</v>
      </c>
      <c r="AA2367">
        <v>16.739999999999998</v>
      </c>
      <c r="AB2367">
        <v>113.41765359999999</v>
      </c>
      <c r="AC2367">
        <v>-1.6024846530000001</v>
      </c>
      <c r="AD2367">
        <v>3.5</v>
      </c>
      <c r="AE2367">
        <v>159.9</v>
      </c>
      <c r="AF2367">
        <v>0</v>
      </c>
      <c r="AG2367">
        <v>7</v>
      </c>
      <c r="AH2367">
        <v>4.3799999999999999E-2</v>
      </c>
      <c r="AI2367">
        <v>0.30659999999999998</v>
      </c>
      <c r="AJ2367">
        <v>0.75</v>
      </c>
      <c r="AK2367">
        <v>1</v>
      </c>
    </row>
    <row r="2368" spans="1:37" x14ac:dyDescent="0.25">
      <c r="A2368" s="18">
        <v>43983</v>
      </c>
      <c r="B2368" t="s">
        <v>221</v>
      </c>
      <c r="C2368" t="s">
        <v>170</v>
      </c>
      <c r="D2368">
        <v>2</v>
      </c>
      <c r="E2368">
        <v>0</v>
      </c>
      <c r="F2368">
        <v>2</v>
      </c>
      <c r="G2368">
        <v>0</v>
      </c>
      <c r="H2368">
        <v>294</v>
      </c>
      <c r="I2368">
        <v>3</v>
      </c>
      <c r="J2368">
        <v>172</v>
      </c>
      <c r="K2368">
        <v>119</v>
      </c>
      <c r="L2368" t="s">
        <v>13</v>
      </c>
      <c r="N2368" t="s">
        <v>170</v>
      </c>
      <c r="O2368" t="s">
        <v>39</v>
      </c>
      <c r="P2368" t="s">
        <v>40</v>
      </c>
      <c r="Q2368" t="s">
        <v>222</v>
      </c>
      <c r="R2368" t="s">
        <v>42</v>
      </c>
      <c r="T2368">
        <v>7</v>
      </c>
      <c r="U2368">
        <v>3</v>
      </c>
      <c r="V2368">
        <v>103</v>
      </c>
      <c r="W2368">
        <v>197</v>
      </c>
      <c r="X2368">
        <v>841</v>
      </c>
      <c r="Y2368">
        <v>129067</v>
      </c>
      <c r="Z2368">
        <v>3552191</v>
      </c>
      <c r="AA2368">
        <v>27.52</v>
      </c>
      <c r="AB2368">
        <v>116.4684405</v>
      </c>
      <c r="AC2368">
        <v>0.45385803000000002</v>
      </c>
      <c r="AD2368">
        <v>0.56000000000000005</v>
      </c>
      <c r="AE2368">
        <v>82.77</v>
      </c>
      <c r="AF2368">
        <v>0</v>
      </c>
      <c r="AG2368">
        <v>0.84</v>
      </c>
      <c r="AH2368">
        <v>1.0200000000000001E-2</v>
      </c>
      <c r="AI2368">
        <v>0.58499999999999996</v>
      </c>
      <c r="AJ2368">
        <v>0.5</v>
      </c>
      <c r="AK2368">
        <v>1</v>
      </c>
    </row>
    <row r="2369" spans="1:37" x14ac:dyDescent="0.25">
      <c r="A2369" s="18">
        <v>43983</v>
      </c>
      <c r="B2369" t="s">
        <v>241</v>
      </c>
      <c r="C2369" t="s">
        <v>171</v>
      </c>
      <c r="D2369">
        <v>0</v>
      </c>
      <c r="E2369">
        <v>0</v>
      </c>
      <c r="F2369">
        <v>8</v>
      </c>
      <c r="G2369">
        <v>-8</v>
      </c>
      <c r="H2369">
        <v>165</v>
      </c>
      <c r="I2369">
        <v>2</v>
      </c>
      <c r="J2369">
        <v>80</v>
      </c>
      <c r="K2369">
        <v>83</v>
      </c>
      <c r="L2369" t="s">
        <v>13</v>
      </c>
      <c r="N2369" t="s">
        <v>171</v>
      </c>
      <c r="O2369" t="s">
        <v>39</v>
      </c>
      <c r="P2369" t="s">
        <v>40</v>
      </c>
      <c r="Q2369" t="s">
        <v>222</v>
      </c>
      <c r="R2369" t="s">
        <v>42</v>
      </c>
      <c r="T2369">
        <v>4</v>
      </c>
      <c r="U2369">
        <v>1</v>
      </c>
      <c r="V2369">
        <v>53</v>
      </c>
      <c r="W2369">
        <v>35</v>
      </c>
      <c r="X2369">
        <v>447</v>
      </c>
      <c r="Y2369">
        <v>75468</v>
      </c>
      <c r="Z2369">
        <v>648407</v>
      </c>
      <c r="AA2369">
        <v>8.59</v>
      </c>
      <c r="AB2369">
        <v>116.2188791</v>
      </c>
      <c r="AC2369">
        <v>2.8910126209999998</v>
      </c>
      <c r="AD2369">
        <v>0</v>
      </c>
      <c r="AE2369">
        <v>254.47</v>
      </c>
      <c r="AF2369">
        <v>0</v>
      </c>
      <c r="AG2369">
        <v>3.08</v>
      </c>
      <c r="AH2369">
        <v>1.21E-2</v>
      </c>
      <c r="AI2369">
        <v>0.48480000000000001</v>
      </c>
      <c r="AJ2369">
        <v>1</v>
      </c>
      <c r="AK2369">
        <v>1</v>
      </c>
    </row>
    <row r="2370" spans="1:37" x14ac:dyDescent="0.25">
      <c r="A2370" s="18">
        <v>43983</v>
      </c>
      <c r="B2370" t="s">
        <v>248</v>
      </c>
      <c r="C2370" t="s">
        <v>172</v>
      </c>
      <c r="D2370">
        <v>0</v>
      </c>
      <c r="E2370">
        <v>0</v>
      </c>
      <c r="F2370">
        <v>0</v>
      </c>
      <c r="G2370">
        <v>0</v>
      </c>
      <c r="H2370">
        <v>46</v>
      </c>
      <c r="I2370">
        <v>1</v>
      </c>
      <c r="J2370">
        <v>28</v>
      </c>
      <c r="K2370">
        <v>17</v>
      </c>
      <c r="L2370" t="s">
        <v>13</v>
      </c>
      <c r="N2370" t="s">
        <v>172</v>
      </c>
      <c r="O2370" t="s">
        <v>39</v>
      </c>
      <c r="P2370" t="s">
        <v>40</v>
      </c>
      <c r="Q2370" t="s">
        <v>226</v>
      </c>
      <c r="R2370" t="s">
        <v>215</v>
      </c>
      <c r="T2370">
        <v>6</v>
      </c>
      <c r="U2370">
        <v>1</v>
      </c>
      <c r="V2370">
        <v>47</v>
      </c>
      <c r="W2370">
        <v>82</v>
      </c>
      <c r="X2370">
        <v>309</v>
      </c>
      <c r="Y2370">
        <v>16424</v>
      </c>
      <c r="Z2370">
        <v>1379767</v>
      </c>
      <c r="AA2370">
        <v>84.01</v>
      </c>
      <c r="AB2370">
        <v>106.5499324</v>
      </c>
      <c r="AC2370">
        <v>-2.4474441269999998</v>
      </c>
      <c r="AD2370">
        <v>0</v>
      </c>
      <c r="AE2370">
        <v>33.340000000000003</v>
      </c>
      <c r="AF2370">
        <v>0</v>
      </c>
      <c r="AG2370">
        <v>0.72</v>
      </c>
      <c r="AH2370">
        <v>2.1700000000000001E-2</v>
      </c>
      <c r="AI2370">
        <v>0.60870000000000002</v>
      </c>
      <c r="AJ2370">
        <v>0</v>
      </c>
      <c r="AK2370">
        <v>1</v>
      </c>
    </row>
    <row r="2371" spans="1:37" x14ac:dyDescent="0.25">
      <c r="A2371" s="18">
        <v>43983</v>
      </c>
      <c r="B2371" t="s">
        <v>249</v>
      </c>
      <c r="C2371" t="s">
        <v>173</v>
      </c>
      <c r="D2371">
        <v>0</v>
      </c>
      <c r="E2371">
        <v>0</v>
      </c>
      <c r="F2371">
        <v>0</v>
      </c>
      <c r="G2371">
        <v>0</v>
      </c>
      <c r="H2371">
        <v>190</v>
      </c>
      <c r="I2371">
        <v>15</v>
      </c>
      <c r="J2371">
        <v>101</v>
      </c>
      <c r="K2371">
        <v>74</v>
      </c>
      <c r="L2371" t="s">
        <v>13</v>
      </c>
      <c r="N2371" t="s">
        <v>173</v>
      </c>
      <c r="O2371" t="s">
        <v>39</v>
      </c>
      <c r="P2371" t="s">
        <v>40</v>
      </c>
      <c r="Q2371" t="s">
        <v>226</v>
      </c>
      <c r="R2371" t="s">
        <v>215</v>
      </c>
      <c r="T2371">
        <v>5</v>
      </c>
      <c r="U2371">
        <v>2</v>
      </c>
      <c r="V2371">
        <v>75</v>
      </c>
      <c r="W2371">
        <v>142</v>
      </c>
      <c r="X2371">
        <v>275</v>
      </c>
      <c r="Y2371">
        <v>8202</v>
      </c>
      <c r="Z2371">
        <v>1929400</v>
      </c>
      <c r="AA2371">
        <v>235.24</v>
      </c>
      <c r="AB2371">
        <v>108.261746</v>
      </c>
      <c r="AC2371">
        <v>3.9163459999999999</v>
      </c>
      <c r="AD2371">
        <v>0</v>
      </c>
      <c r="AE2371">
        <v>98.48</v>
      </c>
      <c r="AF2371">
        <v>0</v>
      </c>
      <c r="AG2371">
        <v>7.77</v>
      </c>
      <c r="AH2371">
        <v>7.8899999999999998E-2</v>
      </c>
      <c r="AI2371">
        <v>0.53159999999999996</v>
      </c>
      <c r="AJ2371">
        <v>1</v>
      </c>
      <c r="AK2371">
        <v>0</v>
      </c>
    </row>
    <row r="2372" spans="1:37" x14ac:dyDescent="0.25">
      <c r="A2372" s="18">
        <v>43983</v>
      </c>
      <c r="B2372" t="s">
        <v>237</v>
      </c>
      <c r="C2372" t="s">
        <v>174</v>
      </c>
      <c r="D2372">
        <v>2</v>
      </c>
      <c r="E2372">
        <v>0</v>
      </c>
      <c r="F2372">
        <v>5</v>
      </c>
      <c r="G2372">
        <v>-3</v>
      </c>
      <c r="H2372">
        <v>135</v>
      </c>
      <c r="I2372">
        <v>11</v>
      </c>
      <c r="J2372">
        <v>67</v>
      </c>
      <c r="K2372">
        <v>57</v>
      </c>
      <c r="L2372" t="s">
        <v>13</v>
      </c>
      <c r="N2372" t="s">
        <v>174</v>
      </c>
      <c r="O2372" t="s">
        <v>39</v>
      </c>
      <c r="P2372" t="s">
        <v>40</v>
      </c>
      <c r="Q2372" t="s">
        <v>226</v>
      </c>
      <c r="R2372" t="s">
        <v>215</v>
      </c>
      <c r="T2372">
        <v>13</v>
      </c>
      <c r="U2372">
        <v>2</v>
      </c>
      <c r="V2372">
        <v>228</v>
      </c>
      <c r="W2372">
        <v>205</v>
      </c>
      <c r="X2372">
        <v>2435</v>
      </c>
      <c r="Y2372">
        <v>34624</v>
      </c>
      <c r="Z2372">
        <v>9095591</v>
      </c>
      <c r="AA2372">
        <v>262.7</v>
      </c>
      <c r="AB2372">
        <v>105.0214366</v>
      </c>
      <c r="AC2372">
        <v>-4.9167929749999999</v>
      </c>
      <c r="AD2372">
        <v>0.22</v>
      </c>
      <c r="AE2372">
        <v>14.84</v>
      </c>
      <c r="AF2372">
        <v>0</v>
      </c>
      <c r="AG2372">
        <v>1.21</v>
      </c>
      <c r="AH2372">
        <v>8.1500000000000003E-2</v>
      </c>
      <c r="AI2372">
        <v>0.49630000000000002</v>
      </c>
      <c r="AJ2372">
        <v>2</v>
      </c>
      <c r="AK2372">
        <v>1</v>
      </c>
    </row>
    <row r="2373" spans="1:37" x14ac:dyDescent="0.25">
      <c r="A2373" s="18">
        <v>43983</v>
      </c>
      <c r="B2373" t="s">
        <v>230</v>
      </c>
      <c r="C2373" t="s">
        <v>175</v>
      </c>
      <c r="D2373">
        <v>0</v>
      </c>
      <c r="E2373">
        <v>0</v>
      </c>
      <c r="F2373">
        <v>0</v>
      </c>
      <c r="G2373">
        <v>0</v>
      </c>
      <c r="H2373">
        <v>223</v>
      </c>
      <c r="I2373">
        <v>8</v>
      </c>
      <c r="J2373">
        <v>35</v>
      </c>
      <c r="K2373">
        <v>180</v>
      </c>
      <c r="L2373" t="s">
        <v>13</v>
      </c>
      <c r="N2373" t="s">
        <v>175</v>
      </c>
      <c r="O2373" t="s">
        <v>39</v>
      </c>
      <c r="P2373" t="s">
        <v>40</v>
      </c>
      <c r="Q2373" t="s">
        <v>175</v>
      </c>
      <c r="R2373" t="s">
        <v>231</v>
      </c>
      <c r="T2373">
        <v>9</v>
      </c>
      <c r="U2373">
        <v>2</v>
      </c>
      <c r="V2373">
        <v>118</v>
      </c>
      <c r="W2373">
        <v>35</v>
      </c>
      <c r="X2373">
        <v>1198</v>
      </c>
      <c r="Y2373">
        <v>46914</v>
      </c>
      <c r="Z2373">
        <v>1847097</v>
      </c>
      <c r="AA2373">
        <v>39.369999999999997</v>
      </c>
      <c r="AB2373">
        <v>129.57679200000001</v>
      </c>
      <c r="AC2373">
        <v>-3.1925720000000002</v>
      </c>
      <c r="AD2373">
        <v>0</v>
      </c>
      <c r="AE2373">
        <v>120.73</v>
      </c>
      <c r="AF2373">
        <v>0</v>
      </c>
      <c r="AG2373">
        <v>4.33</v>
      </c>
      <c r="AH2373">
        <v>3.5900000000000001E-2</v>
      </c>
      <c r="AI2373">
        <v>0.157</v>
      </c>
      <c r="AJ2373">
        <v>0</v>
      </c>
      <c r="AK2373">
        <v>1</v>
      </c>
    </row>
    <row r="2374" spans="1:37" x14ac:dyDescent="0.25">
      <c r="A2374" s="18">
        <v>43983</v>
      </c>
      <c r="B2374" t="s">
        <v>234</v>
      </c>
      <c r="C2374" t="s">
        <v>176</v>
      </c>
      <c r="D2374">
        <v>7</v>
      </c>
      <c r="E2374">
        <v>3</v>
      </c>
      <c r="F2374">
        <v>2</v>
      </c>
      <c r="G2374">
        <v>2</v>
      </c>
      <c r="H2374">
        <v>160</v>
      </c>
      <c r="I2374">
        <v>14</v>
      </c>
      <c r="J2374">
        <v>29</v>
      </c>
      <c r="K2374">
        <v>117</v>
      </c>
      <c r="L2374" t="s">
        <v>13</v>
      </c>
      <c r="N2374" t="s">
        <v>176</v>
      </c>
      <c r="O2374" t="s">
        <v>39</v>
      </c>
      <c r="P2374" t="s">
        <v>40</v>
      </c>
      <c r="Q2374" t="s">
        <v>175</v>
      </c>
      <c r="R2374" t="s">
        <v>231</v>
      </c>
      <c r="T2374">
        <v>8</v>
      </c>
      <c r="U2374">
        <v>2</v>
      </c>
      <c r="V2374">
        <v>116</v>
      </c>
      <c r="W2374">
        <v>118</v>
      </c>
      <c r="X2374">
        <v>1063</v>
      </c>
      <c r="Y2374">
        <v>31983</v>
      </c>
      <c r="Z2374">
        <v>1307803</v>
      </c>
      <c r="AA2374">
        <v>40.89</v>
      </c>
      <c r="AB2374">
        <v>127.5391072</v>
      </c>
      <c r="AC2374">
        <v>0.212036949</v>
      </c>
      <c r="AD2374">
        <v>5.35</v>
      </c>
      <c r="AE2374">
        <v>122.34</v>
      </c>
      <c r="AF2374">
        <v>2.29</v>
      </c>
      <c r="AG2374">
        <v>10.7</v>
      </c>
      <c r="AH2374">
        <v>8.7499999999999994E-2</v>
      </c>
      <c r="AI2374">
        <v>0.18129999999999999</v>
      </c>
      <c r="AJ2374">
        <v>1</v>
      </c>
      <c r="AK2374">
        <v>0.75</v>
      </c>
    </row>
    <row r="2375" spans="1:37" x14ac:dyDescent="0.25">
      <c r="A2375" s="18">
        <v>43983</v>
      </c>
      <c r="B2375" t="s">
        <v>251</v>
      </c>
      <c r="C2375" t="s">
        <v>177</v>
      </c>
      <c r="D2375">
        <v>16</v>
      </c>
      <c r="E2375">
        <v>0</v>
      </c>
      <c r="F2375">
        <v>1</v>
      </c>
      <c r="G2375">
        <v>15</v>
      </c>
      <c r="H2375">
        <v>650</v>
      </c>
      <c r="I2375">
        <v>10</v>
      </c>
      <c r="J2375">
        <v>292</v>
      </c>
      <c r="K2375">
        <v>348</v>
      </c>
      <c r="L2375" t="s">
        <v>13</v>
      </c>
      <c r="N2375" t="s">
        <v>177</v>
      </c>
      <c r="O2375" t="s">
        <v>39</v>
      </c>
      <c r="P2375" t="s">
        <v>40</v>
      </c>
      <c r="Q2375" t="s">
        <v>41</v>
      </c>
      <c r="R2375" t="s">
        <v>42</v>
      </c>
      <c r="T2375">
        <v>8</v>
      </c>
      <c r="U2375">
        <v>2</v>
      </c>
      <c r="V2375">
        <v>117</v>
      </c>
      <c r="W2375">
        <v>145</v>
      </c>
      <c r="X2375">
        <v>995</v>
      </c>
      <c r="Y2375">
        <v>18572</v>
      </c>
      <c r="Z2375">
        <v>5270247</v>
      </c>
      <c r="AA2375">
        <v>283.77</v>
      </c>
      <c r="AB2375">
        <v>117.5086257</v>
      </c>
      <c r="AC2375">
        <v>-8.6069988659999996</v>
      </c>
      <c r="AD2375">
        <v>3.04</v>
      </c>
      <c r="AE2375">
        <v>123.33</v>
      </c>
      <c r="AF2375">
        <v>0</v>
      </c>
      <c r="AG2375">
        <v>1.9</v>
      </c>
      <c r="AH2375">
        <v>1.54E-2</v>
      </c>
      <c r="AI2375">
        <v>0.44919999999999999</v>
      </c>
      <c r="AJ2375">
        <v>0.38</v>
      </c>
      <c r="AK2375">
        <v>1</v>
      </c>
    </row>
    <row r="2376" spans="1:37" x14ac:dyDescent="0.25">
      <c r="A2376" s="18">
        <v>43983</v>
      </c>
      <c r="B2376" t="s">
        <v>253</v>
      </c>
      <c r="C2376" t="s">
        <v>178</v>
      </c>
      <c r="D2376">
        <v>5</v>
      </c>
      <c r="E2376">
        <v>0</v>
      </c>
      <c r="F2376">
        <v>0</v>
      </c>
      <c r="G2376">
        <v>5</v>
      </c>
      <c r="H2376">
        <v>97</v>
      </c>
      <c r="I2376">
        <v>1</v>
      </c>
      <c r="J2376">
        <v>14</v>
      </c>
      <c r="K2376">
        <v>82</v>
      </c>
      <c r="L2376" t="s">
        <v>13</v>
      </c>
      <c r="N2376" t="s">
        <v>178</v>
      </c>
      <c r="O2376" t="s">
        <v>39</v>
      </c>
      <c r="P2376" t="s">
        <v>40</v>
      </c>
      <c r="Q2376" t="s">
        <v>41</v>
      </c>
      <c r="R2376" t="s">
        <v>42</v>
      </c>
      <c r="T2376">
        <v>21</v>
      </c>
      <c r="U2376">
        <v>1</v>
      </c>
      <c r="V2376">
        <v>309</v>
      </c>
      <c r="W2376">
        <v>327</v>
      </c>
      <c r="X2376">
        <v>3026</v>
      </c>
      <c r="Y2376">
        <v>48718</v>
      </c>
      <c r="Z2376">
        <v>5411321</v>
      </c>
      <c r="AA2376">
        <v>111.07</v>
      </c>
      <c r="AB2376">
        <v>121.592271</v>
      </c>
      <c r="AC2376">
        <v>-8.6822049999999997</v>
      </c>
      <c r="AD2376">
        <v>0.92</v>
      </c>
      <c r="AE2376">
        <v>17.93</v>
      </c>
      <c r="AF2376">
        <v>0</v>
      </c>
      <c r="AG2376">
        <v>0.18</v>
      </c>
      <c r="AH2376">
        <v>1.03E-2</v>
      </c>
      <c r="AI2376">
        <v>0.14430000000000001</v>
      </c>
      <c r="AJ2376">
        <v>5</v>
      </c>
      <c r="AK2376">
        <v>1</v>
      </c>
    </row>
    <row r="2377" spans="1:37" x14ac:dyDescent="0.25">
      <c r="A2377" s="18">
        <v>43983</v>
      </c>
      <c r="B2377" t="s">
        <v>232</v>
      </c>
      <c r="C2377" t="s">
        <v>179</v>
      </c>
      <c r="D2377">
        <v>42</v>
      </c>
      <c r="E2377">
        <v>0</v>
      </c>
      <c r="F2377">
        <v>0</v>
      </c>
      <c r="G2377">
        <v>42</v>
      </c>
      <c r="H2377">
        <v>712</v>
      </c>
      <c r="I2377">
        <v>6</v>
      </c>
      <c r="J2377">
        <v>68</v>
      </c>
      <c r="K2377">
        <v>638</v>
      </c>
      <c r="L2377" t="s">
        <v>13</v>
      </c>
      <c r="N2377" t="s">
        <v>179</v>
      </c>
      <c r="O2377" t="s">
        <v>39</v>
      </c>
      <c r="P2377" t="s">
        <v>40</v>
      </c>
      <c r="Q2377" t="s">
        <v>179</v>
      </c>
      <c r="R2377" t="s">
        <v>231</v>
      </c>
      <c r="S2377" t="s">
        <v>233</v>
      </c>
      <c r="T2377">
        <v>28</v>
      </c>
      <c r="U2377">
        <v>1</v>
      </c>
      <c r="V2377">
        <v>560</v>
      </c>
      <c r="W2377">
        <v>110</v>
      </c>
      <c r="X2377">
        <v>5411</v>
      </c>
      <c r="Y2377">
        <v>319036</v>
      </c>
      <c r="Z2377">
        <v>4340348</v>
      </c>
      <c r="AA2377">
        <v>13.6</v>
      </c>
      <c r="AB2377">
        <v>138.69603000000001</v>
      </c>
      <c r="AC2377">
        <v>-4.6662095299999997</v>
      </c>
      <c r="AD2377">
        <v>9.68</v>
      </c>
      <c r="AE2377">
        <v>164.04</v>
      </c>
      <c r="AF2377">
        <v>0</v>
      </c>
      <c r="AG2377">
        <v>1.38</v>
      </c>
      <c r="AH2377">
        <v>8.3999999999999995E-3</v>
      </c>
      <c r="AI2377">
        <v>9.5500000000000002E-2</v>
      </c>
      <c r="AJ2377">
        <v>2.4700000000000002</v>
      </c>
      <c r="AK2377">
        <v>1</v>
      </c>
    </row>
    <row r="2378" spans="1:37" x14ac:dyDescent="0.25">
      <c r="A2378" s="18">
        <v>43983</v>
      </c>
      <c r="B2378" t="s">
        <v>240</v>
      </c>
      <c r="C2378" t="s">
        <v>180</v>
      </c>
      <c r="D2378">
        <v>0</v>
      </c>
      <c r="E2378">
        <v>0</v>
      </c>
      <c r="F2378">
        <v>0</v>
      </c>
      <c r="G2378">
        <v>0</v>
      </c>
      <c r="H2378">
        <v>168</v>
      </c>
      <c r="I2378">
        <v>1</v>
      </c>
      <c r="J2378">
        <v>55</v>
      </c>
      <c r="K2378">
        <v>112</v>
      </c>
      <c r="L2378" t="s">
        <v>13</v>
      </c>
      <c r="N2378" t="s">
        <v>180</v>
      </c>
      <c r="O2378" t="s">
        <v>39</v>
      </c>
      <c r="P2378" t="s">
        <v>40</v>
      </c>
      <c r="Q2378" t="s">
        <v>179</v>
      </c>
      <c r="R2378" t="s">
        <v>231</v>
      </c>
      <c r="S2378" t="s">
        <v>233</v>
      </c>
      <c r="T2378">
        <v>12</v>
      </c>
      <c r="U2378">
        <v>1</v>
      </c>
      <c r="V2378">
        <v>218</v>
      </c>
      <c r="W2378">
        <v>95</v>
      </c>
      <c r="X2378">
        <v>1742</v>
      </c>
      <c r="Y2378">
        <v>102955</v>
      </c>
      <c r="Z2378">
        <v>1140701</v>
      </c>
      <c r="AA2378">
        <v>11.08</v>
      </c>
      <c r="AB2378">
        <v>132.9762624</v>
      </c>
      <c r="AC2378">
        <v>-2.045160182</v>
      </c>
      <c r="AD2378">
        <v>0</v>
      </c>
      <c r="AE2378">
        <v>147.28</v>
      </c>
      <c r="AF2378">
        <v>0</v>
      </c>
      <c r="AG2378">
        <v>0.88</v>
      </c>
      <c r="AH2378">
        <v>6.0000000000000001E-3</v>
      </c>
      <c r="AI2378">
        <v>0.32740000000000002</v>
      </c>
      <c r="AJ2378">
        <v>0</v>
      </c>
      <c r="AK2378">
        <v>1</v>
      </c>
    </row>
    <row r="2379" spans="1:37" x14ac:dyDescent="0.25">
      <c r="A2379" s="18">
        <v>43983</v>
      </c>
      <c r="B2379" t="s">
        <v>245</v>
      </c>
      <c r="C2379" t="s">
        <v>181</v>
      </c>
      <c r="D2379">
        <v>0</v>
      </c>
      <c r="E2379">
        <v>0</v>
      </c>
      <c r="F2379">
        <v>1</v>
      </c>
      <c r="G2379">
        <v>-1</v>
      </c>
      <c r="H2379">
        <v>116</v>
      </c>
      <c r="I2379">
        <v>6</v>
      </c>
      <c r="J2379">
        <v>89</v>
      </c>
      <c r="K2379">
        <v>21</v>
      </c>
      <c r="L2379" t="s">
        <v>13</v>
      </c>
      <c r="N2379" t="s">
        <v>181</v>
      </c>
      <c r="O2379" t="s">
        <v>39</v>
      </c>
      <c r="P2379" t="s">
        <v>40</v>
      </c>
      <c r="Q2379" t="s">
        <v>226</v>
      </c>
      <c r="R2379" t="s">
        <v>215</v>
      </c>
      <c r="T2379">
        <v>10</v>
      </c>
      <c r="U2379">
        <v>2</v>
      </c>
      <c r="V2379">
        <v>169</v>
      </c>
      <c r="W2379">
        <v>268</v>
      </c>
      <c r="X2379">
        <v>1591</v>
      </c>
      <c r="Y2379">
        <v>87024</v>
      </c>
      <c r="Z2379">
        <v>6074100</v>
      </c>
      <c r="AA2379">
        <v>69.8</v>
      </c>
      <c r="AB2379">
        <v>101.8051092</v>
      </c>
      <c r="AC2379">
        <v>0.51164785099999999</v>
      </c>
      <c r="AD2379">
        <v>0</v>
      </c>
      <c r="AE2379">
        <v>19.100000000000001</v>
      </c>
      <c r="AF2379">
        <v>0</v>
      </c>
      <c r="AG2379">
        <v>0.99</v>
      </c>
      <c r="AH2379">
        <v>5.1700000000000003E-2</v>
      </c>
      <c r="AI2379">
        <v>0.76719999999999999</v>
      </c>
      <c r="AJ2379">
        <v>1</v>
      </c>
      <c r="AK2379">
        <v>1</v>
      </c>
    </row>
    <row r="2380" spans="1:37" x14ac:dyDescent="0.25">
      <c r="A2380" s="18">
        <v>43983</v>
      </c>
      <c r="B2380" t="s">
        <v>242</v>
      </c>
      <c r="C2380" t="s">
        <v>182</v>
      </c>
      <c r="D2380">
        <v>0</v>
      </c>
      <c r="E2380">
        <v>0</v>
      </c>
      <c r="F2380">
        <v>0</v>
      </c>
      <c r="G2380">
        <v>0</v>
      </c>
      <c r="H2380">
        <v>92</v>
      </c>
      <c r="I2380">
        <v>2</v>
      </c>
      <c r="J2380">
        <v>41</v>
      </c>
      <c r="K2380">
        <v>49</v>
      </c>
      <c r="L2380" t="s">
        <v>13</v>
      </c>
      <c r="N2380" t="s">
        <v>182</v>
      </c>
      <c r="O2380" t="s">
        <v>39</v>
      </c>
      <c r="P2380" t="s">
        <v>40</v>
      </c>
      <c r="Q2380" t="s">
        <v>220</v>
      </c>
      <c r="R2380" t="s">
        <v>42</v>
      </c>
      <c r="T2380">
        <v>6</v>
      </c>
      <c r="V2380">
        <v>69</v>
      </c>
      <c r="W2380">
        <v>73</v>
      </c>
      <c r="X2380">
        <v>575</v>
      </c>
      <c r="Y2380">
        <v>16787</v>
      </c>
      <c r="Z2380">
        <v>1559984</v>
      </c>
      <c r="AA2380">
        <v>92.93</v>
      </c>
      <c r="AB2380">
        <v>119.3450194</v>
      </c>
      <c r="AC2380">
        <v>-2.4617460530000002</v>
      </c>
      <c r="AD2380">
        <v>0</v>
      </c>
      <c r="AE2380">
        <v>58.97</v>
      </c>
      <c r="AF2380">
        <v>0</v>
      </c>
      <c r="AG2380">
        <v>1.28</v>
      </c>
      <c r="AH2380">
        <v>2.1700000000000001E-2</v>
      </c>
      <c r="AI2380">
        <v>0.44569999999999999</v>
      </c>
      <c r="AJ2380">
        <v>0</v>
      </c>
      <c r="AK2380">
        <v>1</v>
      </c>
    </row>
    <row r="2381" spans="1:37" x14ac:dyDescent="0.25">
      <c r="A2381" s="18">
        <v>43983</v>
      </c>
      <c r="B2381" t="s">
        <v>229</v>
      </c>
      <c r="C2381" t="s">
        <v>183</v>
      </c>
      <c r="D2381">
        <v>45</v>
      </c>
      <c r="E2381">
        <v>1</v>
      </c>
      <c r="F2381">
        <v>30</v>
      </c>
      <c r="G2381">
        <v>14</v>
      </c>
      <c r="H2381">
        <v>1582</v>
      </c>
      <c r="I2381">
        <v>74</v>
      </c>
      <c r="J2381">
        <v>624</v>
      </c>
      <c r="K2381">
        <v>884</v>
      </c>
      <c r="L2381" t="s">
        <v>13</v>
      </c>
      <c r="N2381" t="s">
        <v>183</v>
      </c>
      <c r="O2381" t="s">
        <v>39</v>
      </c>
      <c r="P2381" t="s">
        <v>40</v>
      </c>
      <c r="Q2381" t="s">
        <v>220</v>
      </c>
      <c r="R2381" t="s">
        <v>42</v>
      </c>
      <c r="T2381">
        <v>21</v>
      </c>
      <c r="U2381">
        <v>3</v>
      </c>
      <c r="V2381">
        <v>311</v>
      </c>
      <c r="W2381">
        <v>792</v>
      </c>
      <c r="X2381">
        <v>2255</v>
      </c>
      <c r="Y2381">
        <v>46717</v>
      </c>
      <c r="Z2381">
        <v>9426885</v>
      </c>
      <c r="AA2381">
        <v>201.78</v>
      </c>
      <c r="AB2381">
        <v>120.1620559</v>
      </c>
      <c r="AC2381">
        <v>-3.731080714</v>
      </c>
      <c r="AD2381">
        <v>4.7699999999999996</v>
      </c>
      <c r="AE2381">
        <v>167.82</v>
      </c>
      <c r="AF2381">
        <v>0.11</v>
      </c>
      <c r="AG2381">
        <v>7.85</v>
      </c>
      <c r="AH2381">
        <v>4.6800000000000001E-2</v>
      </c>
      <c r="AI2381">
        <v>0.39439999999999997</v>
      </c>
      <c r="AJ2381">
        <v>1.41</v>
      </c>
      <c r="AK2381">
        <v>0.5</v>
      </c>
    </row>
    <row r="2382" spans="1:37" x14ac:dyDescent="0.25">
      <c r="A2382" s="18">
        <v>43983</v>
      </c>
      <c r="B2382" t="s">
        <v>238</v>
      </c>
      <c r="C2382" t="s">
        <v>184</v>
      </c>
      <c r="D2382">
        <v>0</v>
      </c>
      <c r="E2382">
        <v>0</v>
      </c>
      <c r="F2382">
        <v>0</v>
      </c>
      <c r="G2382">
        <v>0</v>
      </c>
      <c r="H2382">
        <v>128</v>
      </c>
      <c r="I2382">
        <v>4</v>
      </c>
      <c r="J2382">
        <v>61</v>
      </c>
      <c r="K2382">
        <v>63</v>
      </c>
      <c r="L2382" t="s">
        <v>13</v>
      </c>
      <c r="N2382" t="s">
        <v>184</v>
      </c>
      <c r="O2382" t="s">
        <v>39</v>
      </c>
      <c r="P2382" t="s">
        <v>40</v>
      </c>
      <c r="Q2382" t="s">
        <v>220</v>
      </c>
      <c r="R2382" t="s">
        <v>42</v>
      </c>
      <c r="T2382">
        <v>12</v>
      </c>
      <c r="U2382">
        <v>1</v>
      </c>
      <c r="V2382">
        <v>175</v>
      </c>
      <c r="W2382">
        <v>175</v>
      </c>
      <c r="X2382">
        <v>1842</v>
      </c>
      <c r="Y2382">
        <v>61841</v>
      </c>
      <c r="Z2382">
        <v>2955567</v>
      </c>
      <c r="AA2382">
        <v>47.79</v>
      </c>
      <c r="AB2382">
        <v>121.2010927</v>
      </c>
      <c r="AC2382">
        <v>-1.00413668</v>
      </c>
      <c r="AD2382">
        <v>0</v>
      </c>
      <c r="AE2382">
        <v>43.31</v>
      </c>
      <c r="AF2382">
        <v>0</v>
      </c>
      <c r="AG2382">
        <v>1.35</v>
      </c>
      <c r="AH2382">
        <v>3.1300000000000001E-2</v>
      </c>
      <c r="AI2382">
        <v>0.47660000000000002</v>
      </c>
      <c r="AJ2382">
        <v>0</v>
      </c>
      <c r="AK2382">
        <v>1</v>
      </c>
    </row>
    <row r="2383" spans="1:37" x14ac:dyDescent="0.25">
      <c r="A2383" s="18">
        <v>43983</v>
      </c>
      <c r="B2383" t="s">
        <v>219</v>
      </c>
      <c r="C2383" t="s">
        <v>185</v>
      </c>
      <c r="D2383">
        <v>0</v>
      </c>
      <c r="E2383">
        <v>0</v>
      </c>
      <c r="F2383">
        <v>0</v>
      </c>
      <c r="G2383">
        <v>0</v>
      </c>
      <c r="H2383">
        <v>244</v>
      </c>
      <c r="I2383">
        <v>4</v>
      </c>
      <c r="J2383">
        <v>121</v>
      </c>
      <c r="K2383">
        <v>119</v>
      </c>
      <c r="L2383" t="s">
        <v>13</v>
      </c>
      <c r="N2383" t="s">
        <v>185</v>
      </c>
      <c r="O2383" t="s">
        <v>39</v>
      </c>
      <c r="P2383" t="s">
        <v>40</v>
      </c>
      <c r="Q2383" t="s">
        <v>220</v>
      </c>
      <c r="R2383" t="s">
        <v>42</v>
      </c>
      <c r="T2383">
        <v>15</v>
      </c>
      <c r="U2383">
        <v>2</v>
      </c>
      <c r="V2383">
        <v>219</v>
      </c>
      <c r="W2383">
        <v>377</v>
      </c>
      <c r="X2383">
        <v>1911</v>
      </c>
      <c r="Y2383">
        <v>38068</v>
      </c>
      <c r="Z2383">
        <v>2635461</v>
      </c>
      <c r="AA2383">
        <v>69.23</v>
      </c>
      <c r="AB2383">
        <v>122.070311</v>
      </c>
      <c r="AC2383">
        <v>-4.1246887929999998</v>
      </c>
      <c r="AD2383">
        <v>0</v>
      </c>
      <c r="AE2383">
        <v>92.58</v>
      </c>
      <c r="AF2383">
        <v>0</v>
      </c>
      <c r="AG2383">
        <v>1.52</v>
      </c>
      <c r="AH2383">
        <v>1.6400000000000001E-2</v>
      </c>
      <c r="AI2383">
        <v>0.49590000000000001</v>
      </c>
      <c r="AJ2383">
        <v>0</v>
      </c>
      <c r="AK2383">
        <v>1</v>
      </c>
    </row>
    <row r="2384" spans="1:37" x14ac:dyDescent="0.25">
      <c r="A2384" s="18">
        <v>43983</v>
      </c>
      <c r="B2384" t="s">
        <v>252</v>
      </c>
      <c r="C2384" t="s">
        <v>186</v>
      </c>
      <c r="D2384">
        <v>0</v>
      </c>
      <c r="E2384">
        <v>1</v>
      </c>
      <c r="F2384">
        <v>1</v>
      </c>
      <c r="G2384">
        <v>-2</v>
      </c>
      <c r="H2384">
        <v>337</v>
      </c>
      <c r="I2384">
        <v>38</v>
      </c>
      <c r="J2384">
        <v>51</v>
      </c>
      <c r="K2384">
        <v>248</v>
      </c>
      <c r="L2384" t="s">
        <v>13</v>
      </c>
      <c r="N2384" t="s">
        <v>186</v>
      </c>
      <c r="O2384" t="s">
        <v>39</v>
      </c>
      <c r="P2384" t="s">
        <v>40</v>
      </c>
      <c r="Q2384" t="s">
        <v>220</v>
      </c>
      <c r="R2384" t="s">
        <v>42</v>
      </c>
      <c r="T2384">
        <v>11</v>
      </c>
      <c r="U2384">
        <v>4</v>
      </c>
      <c r="V2384">
        <v>171</v>
      </c>
      <c r="W2384">
        <v>332</v>
      </c>
      <c r="X2384">
        <v>1507</v>
      </c>
      <c r="Y2384">
        <v>13892</v>
      </c>
      <c r="Z2384">
        <v>2641884</v>
      </c>
      <c r="AA2384">
        <v>190.17</v>
      </c>
      <c r="AB2384">
        <v>124.5212396</v>
      </c>
      <c r="AC2384">
        <v>1.259638212</v>
      </c>
      <c r="AD2384">
        <v>0</v>
      </c>
      <c r="AE2384">
        <v>127.56</v>
      </c>
      <c r="AF2384">
        <v>0.38</v>
      </c>
      <c r="AG2384">
        <v>14.38</v>
      </c>
      <c r="AH2384">
        <v>0.1128</v>
      </c>
      <c r="AI2384">
        <v>0.15129999999999999</v>
      </c>
      <c r="AJ2384">
        <v>0</v>
      </c>
      <c r="AK2384">
        <v>0.5</v>
      </c>
    </row>
    <row r="2385" spans="1:37" x14ac:dyDescent="0.25">
      <c r="A2385" s="18">
        <v>43983</v>
      </c>
      <c r="B2385" t="s">
        <v>239</v>
      </c>
      <c r="C2385" t="s">
        <v>56</v>
      </c>
      <c r="D2385">
        <v>0</v>
      </c>
      <c r="E2385">
        <v>0</v>
      </c>
      <c r="F2385">
        <v>2</v>
      </c>
      <c r="G2385">
        <v>-2</v>
      </c>
      <c r="H2385">
        <v>567</v>
      </c>
      <c r="I2385">
        <v>26</v>
      </c>
      <c r="J2385">
        <v>267</v>
      </c>
      <c r="K2385">
        <v>274</v>
      </c>
      <c r="L2385" t="s">
        <v>13</v>
      </c>
      <c r="N2385" t="s">
        <v>56</v>
      </c>
      <c r="O2385" t="s">
        <v>39</v>
      </c>
      <c r="P2385" t="s">
        <v>40</v>
      </c>
      <c r="Q2385" t="s">
        <v>226</v>
      </c>
      <c r="R2385" t="s">
        <v>215</v>
      </c>
      <c r="T2385">
        <v>12</v>
      </c>
      <c r="U2385">
        <v>7</v>
      </c>
      <c r="V2385">
        <v>179</v>
      </c>
      <c r="W2385">
        <v>230</v>
      </c>
      <c r="X2385">
        <v>928</v>
      </c>
      <c r="Y2385">
        <v>42013</v>
      </c>
      <c r="Z2385">
        <v>5519245</v>
      </c>
      <c r="AA2385">
        <v>131.37</v>
      </c>
      <c r="AB2385">
        <v>100.46506239999999</v>
      </c>
      <c r="AC2385">
        <v>-0.850253225</v>
      </c>
      <c r="AD2385">
        <v>0</v>
      </c>
      <c r="AE2385">
        <v>102.73</v>
      </c>
      <c r="AF2385">
        <v>0</v>
      </c>
      <c r="AG2385">
        <v>4.71</v>
      </c>
      <c r="AH2385">
        <v>4.5900000000000003E-2</v>
      </c>
      <c r="AI2385">
        <v>0.47089999999999999</v>
      </c>
      <c r="AJ2385">
        <v>0</v>
      </c>
      <c r="AK2385">
        <v>1</v>
      </c>
    </row>
    <row r="2386" spans="1:37" x14ac:dyDescent="0.25">
      <c r="A2386" s="18">
        <v>43983</v>
      </c>
      <c r="B2386" t="s">
        <v>243</v>
      </c>
      <c r="C2386" t="s">
        <v>156</v>
      </c>
      <c r="D2386">
        <v>12</v>
      </c>
      <c r="E2386">
        <v>0</v>
      </c>
      <c r="F2386">
        <v>9</v>
      </c>
      <c r="G2386">
        <v>3</v>
      </c>
      <c r="H2386">
        <v>992</v>
      </c>
      <c r="I2386">
        <v>34</v>
      </c>
      <c r="J2386">
        <v>221</v>
      </c>
      <c r="K2386">
        <v>737</v>
      </c>
      <c r="L2386" t="s">
        <v>13</v>
      </c>
      <c r="N2386" t="s">
        <v>156</v>
      </c>
      <c r="O2386" t="s">
        <v>39</v>
      </c>
      <c r="P2386" t="s">
        <v>40</v>
      </c>
      <c r="Q2386" t="s">
        <v>226</v>
      </c>
      <c r="R2386" t="s">
        <v>215</v>
      </c>
      <c r="T2386">
        <v>13</v>
      </c>
      <c r="U2386">
        <v>4</v>
      </c>
      <c r="V2386">
        <v>241</v>
      </c>
      <c r="W2386">
        <v>387</v>
      </c>
      <c r="X2386">
        <v>2853</v>
      </c>
      <c r="Y2386">
        <v>91592</v>
      </c>
      <c r="Z2386">
        <v>8217551</v>
      </c>
      <c r="AA2386">
        <v>89.72</v>
      </c>
      <c r="AB2386">
        <v>104.16946470000001</v>
      </c>
      <c r="AC2386">
        <v>-3.2162118080000002</v>
      </c>
      <c r="AD2386">
        <v>1.46</v>
      </c>
      <c r="AE2386">
        <v>120.72</v>
      </c>
      <c r="AF2386">
        <v>0</v>
      </c>
      <c r="AG2386">
        <v>4.1399999999999997</v>
      </c>
      <c r="AH2386">
        <v>3.4299999999999997E-2</v>
      </c>
      <c r="AI2386">
        <v>0.2228</v>
      </c>
      <c r="AJ2386">
        <v>0.63</v>
      </c>
      <c r="AK2386">
        <v>1</v>
      </c>
    </row>
    <row r="2387" spans="1:37" x14ac:dyDescent="0.25">
      <c r="A2387" s="18">
        <v>43983</v>
      </c>
      <c r="B2387" t="s">
        <v>225</v>
      </c>
      <c r="C2387" t="s">
        <v>187</v>
      </c>
      <c r="D2387">
        <v>8</v>
      </c>
      <c r="E2387">
        <v>0</v>
      </c>
      <c r="F2387">
        <v>3</v>
      </c>
      <c r="G2387">
        <v>5</v>
      </c>
      <c r="H2387">
        <v>410</v>
      </c>
      <c r="I2387">
        <v>42</v>
      </c>
      <c r="J2387">
        <v>149</v>
      </c>
      <c r="K2387">
        <v>219</v>
      </c>
      <c r="L2387" t="s">
        <v>13</v>
      </c>
      <c r="N2387" t="s">
        <v>187</v>
      </c>
      <c r="O2387" t="s">
        <v>39</v>
      </c>
      <c r="P2387" t="s">
        <v>40</v>
      </c>
      <c r="Q2387" t="s">
        <v>226</v>
      </c>
      <c r="R2387" t="s">
        <v>215</v>
      </c>
      <c r="T2387">
        <v>25</v>
      </c>
      <c r="U2387">
        <v>8</v>
      </c>
      <c r="V2387">
        <v>450</v>
      </c>
      <c r="W2387">
        <v>693</v>
      </c>
      <c r="X2387">
        <v>5417</v>
      </c>
      <c r="Y2387">
        <v>72981</v>
      </c>
      <c r="Z2387">
        <v>14874889</v>
      </c>
      <c r="AA2387">
        <v>203.82</v>
      </c>
      <c r="AB2387">
        <v>99.051964420000004</v>
      </c>
      <c r="AC2387">
        <v>2.1918944530000002</v>
      </c>
      <c r="AD2387">
        <v>0.54</v>
      </c>
      <c r="AE2387">
        <v>27.56</v>
      </c>
      <c r="AF2387">
        <v>0</v>
      </c>
      <c r="AG2387">
        <v>2.82</v>
      </c>
      <c r="AH2387">
        <v>0.1024</v>
      </c>
      <c r="AI2387">
        <v>0.3634</v>
      </c>
      <c r="AJ2387">
        <v>2.67</v>
      </c>
      <c r="AK2387">
        <v>1</v>
      </c>
    </row>
    <row r="2388" spans="1:37" x14ac:dyDescent="0.25">
      <c r="A2388" s="18">
        <v>43984</v>
      </c>
      <c r="B2388" t="s">
        <v>235</v>
      </c>
      <c r="C2388" t="s">
        <v>157</v>
      </c>
      <c r="D2388">
        <v>0</v>
      </c>
      <c r="E2388">
        <v>0</v>
      </c>
      <c r="F2388">
        <v>0</v>
      </c>
      <c r="G2388">
        <v>0</v>
      </c>
      <c r="H2388">
        <v>20</v>
      </c>
      <c r="I2388">
        <v>1</v>
      </c>
      <c r="J2388">
        <v>17</v>
      </c>
      <c r="K2388">
        <v>2</v>
      </c>
      <c r="L2388" t="s">
        <v>13</v>
      </c>
      <c r="N2388" t="s">
        <v>157</v>
      </c>
      <c r="O2388" t="s">
        <v>39</v>
      </c>
      <c r="P2388" t="s">
        <v>40</v>
      </c>
      <c r="Q2388" t="s">
        <v>226</v>
      </c>
      <c r="R2388" t="s">
        <v>215</v>
      </c>
      <c r="S2388" t="s">
        <v>233</v>
      </c>
      <c r="T2388">
        <v>18</v>
      </c>
      <c r="U2388">
        <v>5</v>
      </c>
      <c r="V2388">
        <v>289</v>
      </c>
      <c r="X2388">
        <v>6497</v>
      </c>
      <c r="Y2388">
        <v>57956</v>
      </c>
      <c r="Z2388">
        <v>5247257</v>
      </c>
      <c r="AA2388">
        <v>90.54</v>
      </c>
      <c r="AB2388">
        <v>96.910521739999993</v>
      </c>
      <c r="AC2388">
        <v>4.2256146279999998</v>
      </c>
      <c r="AD2388">
        <v>0</v>
      </c>
      <c r="AE2388">
        <v>3.81</v>
      </c>
      <c r="AF2388">
        <v>0</v>
      </c>
      <c r="AG2388">
        <v>0.19</v>
      </c>
      <c r="AH2388">
        <v>0.05</v>
      </c>
      <c r="AI2388">
        <v>0.85</v>
      </c>
      <c r="AJ2388">
        <v>1</v>
      </c>
      <c r="AK2388">
        <v>1</v>
      </c>
    </row>
    <row r="2389" spans="1:37" x14ac:dyDescent="0.25">
      <c r="A2389" s="18">
        <v>43984</v>
      </c>
      <c r="B2389" t="s">
        <v>37</v>
      </c>
      <c r="C2389" t="s">
        <v>38</v>
      </c>
      <c r="D2389">
        <v>5</v>
      </c>
      <c r="E2389">
        <v>0</v>
      </c>
      <c r="F2389">
        <v>0</v>
      </c>
      <c r="G2389">
        <v>5</v>
      </c>
      <c r="H2389">
        <v>478</v>
      </c>
      <c r="I2389">
        <v>3</v>
      </c>
      <c r="J2389">
        <v>327</v>
      </c>
      <c r="K2389">
        <v>148</v>
      </c>
      <c r="L2389" t="s">
        <v>13</v>
      </c>
      <c r="N2389" t="s">
        <v>38</v>
      </c>
      <c r="O2389" t="s">
        <v>39</v>
      </c>
      <c r="P2389" t="s">
        <v>40</v>
      </c>
      <c r="Q2389" t="s">
        <v>41</v>
      </c>
      <c r="R2389" t="s">
        <v>42</v>
      </c>
      <c r="T2389">
        <v>8</v>
      </c>
      <c r="U2389">
        <v>1</v>
      </c>
      <c r="V2389">
        <v>57</v>
      </c>
      <c r="W2389">
        <v>80</v>
      </c>
      <c r="X2389">
        <v>636</v>
      </c>
      <c r="Y2389">
        <v>5780</v>
      </c>
      <c r="Z2389">
        <v>4216171</v>
      </c>
      <c r="AA2389">
        <v>729.43</v>
      </c>
      <c r="AB2389">
        <v>115.1317136</v>
      </c>
      <c r="AC2389">
        <v>-8.3694716880000009</v>
      </c>
      <c r="AD2389">
        <v>1.19</v>
      </c>
      <c r="AE2389">
        <v>113.37</v>
      </c>
      <c r="AF2389">
        <v>0</v>
      </c>
      <c r="AG2389">
        <v>0.71</v>
      </c>
      <c r="AH2389">
        <v>6.3E-3</v>
      </c>
      <c r="AI2389">
        <v>0.68410000000000004</v>
      </c>
      <c r="AJ2389">
        <v>0.28999999999999998</v>
      </c>
      <c r="AK2389">
        <v>0</v>
      </c>
    </row>
    <row r="2390" spans="1:37" x14ac:dyDescent="0.25">
      <c r="A2390" s="18">
        <v>43984</v>
      </c>
      <c r="B2390" t="s">
        <v>218</v>
      </c>
      <c r="C2390" t="s">
        <v>158</v>
      </c>
      <c r="D2390">
        <v>14</v>
      </c>
      <c r="E2390">
        <v>0</v>
      </c>
      <c r="F2390">
        <v>21</v>
      </c>
      <c r="G2390">
        <v>-7</v>
      </c>
      <c r="H2390">
        <v>824</v>
      </c>
      <c r="I2390">
        <v>68</v>
      </c>
      <c r="J2390">
        <v>273</v>
      </c>
      <c r="K2390">
        <v>483</v>
      </c>
      <c r="L2390" t="s">
        <v>13</v>
      </c>
      <c r="N2390" t="s">
        <v>158</v>
      </c>
      <c r="O2390" t="s">
        <v>39</v>
      </c>
      <c r="P2390" t="s">
        <v>40</v>
      </c>
      <c r="Q2390" t="s">
        <v>214</v>
      </c>
      <c r="R2390" t="s">
        <v>215</v>
      </c>
      <c r="T2390">
        <v>4</v>
      </c>
      <c r="U2390">
        <v>4</v>
      </c>
      <c r="V2390">
        <v>155</v>
      </c>
      <c r="W2390">
        <v>313</v>
      </c>
      <c r="X2390">
        <v>1238</v>
      </c>
      <c r="Y2390">
        <v>9663</v>
      </c>
      <c r="Z2390">
        <v>10722374</v>
      </c>
      <c r="AA2390">
        <v>1109.6400000000001</v>
      </c>
      <c r="AB2390">
        <v>106.1090043</v>
      </c>
      <c r="AC2390">
        <v>-6.4567363880000004</v>
      </c>
      <c r="AD2390">
        <v>1.31</v>
      </c>
      <c r="AE2390">
        <v>76.849999999999994</v>
      </c>
      <c r="AF2390">
        <v>0</v>
      </c>
      <c r="AG2390">
        <v>6.34</v>
      </c>
      <c r="AH2390">
        <v>8.2500000000000004E-2</v>
      </c>
      <c r="AI2390">
        <v>0.33129999999999998</v>
      </c>
      <c r="AJ2390">
        <v>2</v>
      </c>
      <c r="AK2390">
        <v>1</v>
      </c>
    </row>
    <row r="2391" spans="1:37" x14ac:dyDescent="0.25">
      <c r="A2391" s="18">
        <v>43984</v>
      </c>
      <c r="B2391" t="s">
        <v>250</v>
      </c>
      <c r="C2391" t="s">
        <v>159</v>
      </c>
      <c r="D2391">
        <v>1</v>
      </c>
      <c r="E2391">
        <v>0</v>
      </c>
      <c r="F2391">
        <v>0</v>
      </c>
      <c r="G2391">
        <v>1</v>
      </c>
      <c r="H2391">
        <v>92</v>
      </c>
      <c r="I2391">
        <v>3</v>
      </c>
      <c r="J2391">
        <v>25</v>
      </c>
      <c r="K2391">
        <v>64</v>
      </c>
      <c r="L2391" t="s">
        <v>13</v>
      </c>
      <c r="N2391" t="s">
        <v>159</v>
      </c>
      <c r="O2391" t="s">
        <v>39</v>
      </c>
      <c r="P2391" t="s">
        <v>40</v>
      </c>
      <c r="Q2391" t="s">
        <v>226</v>
      </c>
      <c r="R2391" t="s">
        <v>215</v>
      </c>
      <c r="T2391">
        <v>9</v>
      </c>
      <c r="U2391">
        <v>1</v>
      </c>
      <c r="V2391">
        <v>129</v>
      </c>
      <c r="W2391">
        <v>172</v>
      </c>
      <c r="X2391">
        <v>1341</v>
      </c>
      <c r="Y2391">
        <v>19919</v>
      </c>
      <c r="Z2391">
        <v>1999539</v>
      </c>
      <c r="AA2391">
        <v>100.38</v>
      </c>
      <c r="AB2391">
        <v>102.33842129999999</v>
      </c>
      <c r="AC2391">
        <v>-3.5335836270000001</v>
      </c>
      <c r="AD2391">
        <v>0.5</v>
      </c>
      <c r="AE2391">
        <v>46.01</v>
      </c>
      <c r="AF2391">
        <v>0</v>
      </c>
      <c r="AG2391">
        <v>1.5</v>
      </c>
      <c r="AH2391">
        <v>3.2599999999999997E-2</v>
      </c>
      <c r="AI2391">
        <v>0.2717</v>
      </c>
      <c r="AK2391">
        <v>1</v>
      </c>
    </row>
    <row r="2392" spans="1:37" x14ac:dyDescent="0.25">
      <c r="A2392" s="18">
        <v>43984</v>
      </c>
      <c r="B2392" t="s">
        <v>213</v>
      </c>
      <c r="C2392" t="s">
        <v>161</v>
      </c>
      <c r="D2392">
        <v>60</v>
      </c>
      <c r="E2392">
        <v>0</v>
      </c>
      <c r="F2392">
        <v>127</v>
      </c>
      <c r="G2392">
        <v>-67</v>
      </c>
      <c r="H2392">
        <v>6940</v>
      </c>
      <c r="I2392">
        <v>484</v>
      </c>
      <c r="J2392">
        <v>2345</v>
      </c>
      <c r="K2392">
        <v>4111</v>
      </c>
      <c r="L2392" t="s">
        <v>13</v>
      </c>
      <c r="N2392" t="s">
        <v>161</v>
      </c>
      <c r="O2392" t="s">
        <v>39</v>
      </c>
      <c r="P2392" t="s">
        <v>40</v>
      </c>
      <c r="Q2392" t="s">
        <v>214</v>
      </c>
      <c r="R2392" t="s">
        <v>215</v>
      </c>
      <c r="S2392" t="s">
        <v>216</v>
      </c>
      <c r="T2392">
        <v>1</v>
      </c>
      <c r="U2392">
        <v>5</v>
      </c>
      <c r="V2392">
        <v>44</v>
      </c>
      <c r="W2392">
        <v>267</v>
      </c>
      <c r="Y2392">
        <v>664</v>
      </c>
      <c r="Z2392">
        <v>10846145</v>
      </c>
      <c r="AA2392">
        <v>16334.31</v>
      </c>
      <c r="AB2392">
        <v>106.8361183</v>
      </c>
      <c r="AC2392">
        <v>-6.2046989909999999</v>
      </c>
      <c r="AD2392">
        <v>5.53</v>
      </c>
      <c r="AE2392">
        <v>639.86</v>
      </c>
      <c r="AF2392">
        <v>0</v>
      </c>
      <c r="AG2392">
        <v>44.62</v>
      </c>
      <c r="AH2392">
        <v>6.9699999999999998E-2</v>
      </c>
      <c r="AI2392">
        <v>0.33789999999999998</v>
      </c>
      <c r="AJ2392">
        <v>0.39</v>
      </c>
      <c r="AK2392">
        <v>0</v>
      </c>
    </row>
    <row r="2393" spans="1:37" x14ac:dyDescent="0.25">
      <c r="A2393" s="18">
        <v>43984</v>
      </c>
      <c r="B2393" t="s">
        <v>223</v>
      </c>
      <c r="C2393" t="s">
        <v>160</v>
      </c>
      <c r="D2393">
        <v>0</v>
      </c>
      <c r="E2393">
        <v>0</v>
      </c>
      <c r="F2393">
        <v>1</v>
      </c>
      <c r="G2393">
        <v>-1</v>
      </c>
      <c r="H2393">
        <v>222</v>
      </c>
      <c r="I2393">
        <v>8</v>
      </c>
      <c r="J2393">
        <v>170</v>
      </c>
      <c r="K2393">
        <v>44</v>
      </c>
      <c r="L2393" t="s">
        <v>13</v>
      </c>
      <c r="N2393" t="s">
        <v>160</v>
      </c>
      <c r="O2393" t="s">
        <v>39</v>
      </c>
      <c r="P2393" t="s">
        <v>40</v>
      </c>
      <c r="Q2393" t="s">
        <v>214</v>
      </c>
      <c r="R2393" t="s">
        <v>215</v>
      </c>
      <c r="S2393" t="s">
        <v>224</v>
      </c>
      <c r="T2393">
        <v>4</v>
      </c>
      <c r="U2393">
        <v>1</v>
      </c>
      <c r="V2393">
        <v>78</v>
      </c>
      <c r="W2393">
        <v>46</v>
      </c>
      <c r="X2393">
        <v>392</v>
      </c>
      <c r="Y2393">
        <v>3133</v>
      </c>
      <c r="Z2393">
        <v>3631015</v>
      </c>
      <c r="AA2393">
        <v>1158.9000000000001</v>
      </c>
      <c r="AB2393">
        <v>110.4448783</v>
      </c>
      <c r="AC2393">
        <v>-7.8945018500000002</v>
      </c>
      <c r="AD2393">
        <v>0</v>
      </c>
      <c r="AE2393">
        <v>61.14</v>
      </c>
      <c r="AF2393">
        <v>0</v>
      </c>
      <c r="AG2393">
        <v>2.2000000000000002</v>
      </c>
      <c r="AH2393">
        <v>3.5999999999999997E-2</v>
      </c>
      <c r="AI2393">
        <v>0.76580000000000004</v>
      </c>
      <c r="AJ2393">
        <v>0</v>
      </c>
      <c r="AK2393">
        <v>1</v>
      </c>
    </row>
    <row r="2394" spans="1:37" x14ac:dyDescent="0.25">
      <c r="A2394" s="18">
        <v>43984</v>
      </c>
      <c r="B2394" t="s">
        <v>254</v>
      </c>
      <c r="C2394" t="s">
        <v>162</v>
      </c>
      <c r="D2394">
        <v>14</v>
      </c>
      <c r="E2394">
        <v>0</v>
      </c>
      <c r="F2394">
        <v>3</v>
      </c>
      <c r="G2394">
        <v>11</v>
      </c>
      <c r="H2394">
        <v>108</v>
      </c>
      <c r="I2394">
        <v>6</v>
      </c>
      <c r="J2394">
        <v>29</v>
      </c>
      <c r="K2394">
        <v>73</v>
      </c>
      <c r="L2394" t="s">
        <v>13</v>
      </c>
      <c r="N2394" t="s">
        <v>162</v>
      </c>
      <c r="O2394" t="s">
        <v>39</v>
      </c>
      <c r="P2394" t="s">
        <v>40</v>
      </c>
      <c r="Q2394" t="s">
        <v>220</v>
      </c>
      <c r="R2394" t="s">
        <v>42</v>
      </c>
      <c r="T2394">
        <v>5</v>
      </c>
      <c r="U2394">
        <v>1</v>
      </c>
      <c r="V2394">
        <v>77</v>
      </c>
      <c r="W2394">
        <v>72</v>
      </c>
      <c r="X2394">
        <v>657</v>
      </c>
      <c r="Y2394">
        <v>11257</v>
      </c>
      <c r="Z2394">
        <v>1180651</v>
      </c>
      <c r="AA2394">
        <v>104.88</v>
      </c>
      <c r="AB2394">
        <v>122.37605809999999</v>
      </c>
      <c r="AC2394">
        <v>0.68700260400000002</v>
      </c>
      <c r="AD2394">
        <v>11.86</v>
      </c>
      <c r="AE2394">
        <v>91.47</v>
      </c>
      <c r="AF2394">
        <v>0</v>
      </c>
      <c r="AG2394">
        <v>5.08</v>
      </c>
      <c r="AH2394">
        <v>5.5599999999999997E-2</v>
      </c>
      <c r="AI2394">
        <v>0.26850000000000002</v>
      </c>
      <c r="AK2394">
        <v>1</v>
      </c>
    </row>
    <row r="2395" spans="1:37" x14ac:dyDescent="0.25">
      <c r="A2395" s="18">
        <v>43984</v>
      </c>
      <c r="B2395" t="s">
        <v>246</v>
      </c>
      <c r="C2395" t="s">
        <v>163</v>
      </c>
      <c r="D2395">
        <v>0</v>
      </c>
      <c r="E2395">
        <v>0</v>
      </c>
      <c r="F2395">
        <v>0</v>
      </c>
      <c r="G2395">
        <v>0</v>
      </c>
      <c r="H2395">
        <v>96</v>
      </c>
      <c r="I2395">
        <v>0</v>
      </c>
      <c r="J2395">
        <v>20</v>
      </c>
      <c r="K2395">
        <v>76</v>
      </c>
      <c r="L2395" t="s">
        <v>13</v>
      </c>
      <c r="N2395" t="s">
        <v>163</v>
      </c>
      <c r="O2395" t="s">
        <v>39</v>
      </c>
      <c r="P2395" t="s">
        <v>40</v>
      </c>
      <c r="Q2395" t="s">
        <v>226</v>
      </c>
      <c r="R2395" t="s">
        <v>215</v>
      </c>
      <c r="T2395">
        <v>9</v>
      </c>
      <c r="U2395">
        <v>2</v>
      </c>
      <c r="V2395">
        <v>141</v>
      </c>
      <c r="W2395">
        <v>163</v>
      </c>
      <c r="X2395">
        <v>1399</v>
      </c>
      <c r="Y2395">
        <v>50058</v>
      </c>
      <c r="Z2395">
        <v>3493357</v>
      </c>
      <c r="AA2395">
        <v>69.790000000000006</v>
      </c>
      <c r="AB2395">
        <v>102.72364039999999</v>
      </c>
      <c r="AC2395">
        <v>-1.69769766</v>
      </c>
      <c r="AD2395">
        <v>0</v>
      </c>
      <c r="AE2395">
        <v>27.48</v>
      </c>
      <c r="AF2395">
        <v>0</v>
      </c>
      <c r="AG2395">
        <v>0</v>
      </c>
      <c r="AH2395">
        <v>0</v>
      </c>
      <c r="AI2395">
        <v>0.20830000000000001</v>
      </c>
      <c r="AJ2395">
        <v>1</v>
      </c>
      <c r="AK2395">
        <v>1</v>
      </c>
    </row>
    <row r="2396" spans="1:37" x14ac:dyDescent="0.25">
      <c r="A2396" s="18">
        <v>43984</v>
      </c>
      <c r="B2396" t="s">
        <v>217</v>
      </c>
      <c r="C2396" t="s">
        <v>164</v>
      </c>
      <c r="D2396">
        <v>18</v>
      </c>
      <c r="E2396">
        <v>7</v>
      </c>
      <c r="F2396">
        <v>29</v>
      </c>
      <c r="G2396">
        <v>-18</v>
      </c>
      <c r="H2396">
        <v>2318</v>
      </c>
      <c r="I2396">
        <v>146</v>
      </c>
      <c r="J2396">
        <v>647</v>
      </c>
      <c r="K2396">
        <v>1525</v>
      </c>
      <c r="L2396" t="s">
        <v>13</v>
      </c>
      <c r="N2396" t="s">
        <v>164</v>
      </c>
      <c r="O2396" t="s">
        <v>39</v>
      </c>
      <c r="P2396" t="s">
        <v>40</v>
      </c>
      <c r="Q2396" t="s">
        <v>214</v>
      </c>
      <c r="R2396" t="s">
        <v>215</v>
      </c>
      <c r="T2396">
        <v>18</v>
      </c>
      <c r="U2396">
        <v>9</v>
      </c>
      <c r="V2396">
        <v>627</v>
      </c>
      <c r="W2396">
        <v>645</v>
      </c>
      <c r="X2396">
        <v>5312</v>
      </c>
      <c r="Y2396">
        <v>35378</v>
      </c>
      <c r="Z2396">
        <v>45161325</v>
      </c>
      <c r="AA2396">
        <v>1276.55</v>
      </c>
      <c r="AB2396">
        <v>107.60370829999999</v>
      </c>
      <c r="AC2396">
        <v>-6.9204320829999997</v>
      </c>
      <c r="AD2396">
        <v>0.4</v>
      </c>
      <c r="AE2396">
        <v>51.33</v>
      </c>
      <c r="AF2396">
        <v>0.15</v>
      </c>
      <c r="AG2396">
        <v>3.23</v>
      </c>
      <c r="AH2396">
        <v>6.3E-2</v>
      </c>
      <c r="AI2396">
        <v>0.27910000000000001</v>
      </c>
      <c r="AJ2396">
        <v>0.44</v>
      </c>
    </row>
    <row r="2397" spans="1:37" x14ac:dyDescent="0.25">
      <c r="A2397" s="18">
        <v>43984</v>
      </c>
      <c r="B2397" t="s">
        <v>227</v>
      </c>
      <c r="C2397" t="s">
        <v>165</v>
      </c>
      <c r="D2397">
        <v>15</v>
      </c>
      <c r="E2397">
        <v>0</v>
      </c>
      <c r="F2397">
        <v>1</v>
      </c>
      <c r="G2397">
        <v>14</v>
      </c>
      <c r="H2397">
        <v>1421</v>
      </c>
      <c r="I2397">
        <v>61</v>
      </c>
      <c r="J2397">
        <v>367</v>
      </c>
      <c r="K2397">
        <v>993</v>
      </c>
      <c r="L2397" t="s">
        <v>13</v>
      </c>
      <c r="N2397" t="s">
        <v>165</v>
      </c>
      <c r="O2397" t="s">
        <v>39</v>
      </c>
      <c r="P2397" t="s">
        <v>40</v>
      </c>
      <c r="Q2397" t="s">
        <v>214</v>
      </c>
      <c r="R2397" t="s">
        <v>215</v>
      </c>
      <c r="T2397">
        <v>29</v>
      </c>
      <c r="U2397">
        <v>6</v>
      </c>
      <c r="V2397">
        <v>576</v>
      </c>
      <c r="W2397">
        <v>753</v>
      </c>
      <c r="X2397">
        <v>7809</v>
      </c>
      <c r="Y2397">
        <v>32801</v>
      </c>
      <c r="Z2397">
        <v>36364072</v>
      </c>
      <c r="AA2397">
        <v>1108.6400000000001</v>
      </c>
      <c r="AB2397">
        <v>110.20111489999999</v>
      </c>
      <c r="AC2397">
        <v>-7.2590971770000001</v>
      </c>
      <c r="AD2397">
        <v>0.41</v>
      </c>
      <c r="AE2397">
        <v>39.08</v>
      </c>
      <c r="AF2397">
        <v>0</v>
      </c>
      <c r="AG2397">
        <v>1.68</v>
      </c>
      <c r="AH2397">
        <v>4.2900000000000001E-2</v>
      </c>
      <c r="AI2397">
        <v>0.25829999999999997</v>
      </c>
      <c r="AJ2397">
        <v>1.07</v>
      </c>
      <c r="AK2397">
        <v>1</v>
      </c>
    </row>
    <row r="2398" spans="1:37" x14ac:dyDescent="0.25">
      <c r="A2398" s="18">
        <v>43984</v>
      </c>
      <c r="B2398" t="s">
        <v>228</v>
      </c>
      <c r="C2398" t="s">
        <v>166</v>
      </c>
      <c r="D2398">
        <v>218</v>
      </c>
      <c r="E2398">
        <v>6</v>
      </c>
      <c r="F2398">
        <v>45</v>
      </c>
      <c r="G2398">
        <v>167</v>
      </c>
      <c r="H2398">
        <v>5063</v>
      </c>
      <c r="I2398">
        <v>415</v>
      </c>
      <c r="J2398">
        <v>687</v>
      </c>
      <c r="K2398">
        <v>3961</v>
      </c>
      <c r="L2398" t="s">
        <v>13</v>
      </c>
      <c r="N2398" t="s">
        <v>166</v>
      </c>
      <c r="O2398" t="s">
        <v>39</v>
      </c>
      <c r="P2398" t="s">
        <v>40</v>
      </c>
      <c r="Q2398" t="s">
        <v>214</v>
      </c>
      <c r="R2398" t="s">
        <v>215</v>
      </c>
      <c r="T2398">
        <v>29</v>
      </c>
      <c r="U2398">
        <v>9</v>
      </c>
      <c r="V2398">
        <v>666</v>
      </c>
      <c r="W2398">
        <v>777</v>
      </c>
      <c r="X2398">
        <v>7724</v>
      </c>
      <c r="Y2398">
        <v>47803</v>
      </c>
      <c r="Z2398">
        <v>40479023</v>
      </c>
      <c r="AA2398">
        <v>846.78</v>
      </c>
      <c r="AB2398">
        <v>112.7329414</v>
      </c>
      <c r="AC2398">
        <v>-7.7233455790000001</v>
      </c>
      <c r="AD2398">
        <v>5.39</v>
      </c>
      <c r="AE2398">
        <v>125.08</v>
      </c>
      <c r="AF2398">
        <v>0.15</v>
      </c>
      <c r="AG2398">
        <v>10.25</v>
      </c>
      <c r="AH2398">
        <v>8.2000000000000003E-2</v>
      </c>
      <c r="AI2398">
        <v>0.13569999999999999</v>
      </c>
      <c r="AJ2398">
        <v>3.03</v>
      </c>
      <c r="AK2398">
        <v>0.38</v>
      </c>
    </row>
    <row r="2399" spans="1:37" x14ac:dyDescent="0.25">
      <c r="A2399" s="18">
        <v>43984</v>
      </c>
      <c r="B2399" t="s">
        <v>244</v>
      </c>
      <c r="C2399" t="s">
        <v>167</v>
      </c>
      <c r="D2399">
        <v>0</v>
      </c>
      <c r="E2399">
        <v>0</v>
      </c>
      <c r="F2399">
        <v>0</v>
      </c>
      <c r="G2399">
        <v>0</v>
      </c>
      <c r="H2399">
        <v>193</v>
      </c>
      <c r="I2399">
        <v>2</v>
      </c>
      <c r="J2399">
        <v>54</v>
      </c>
      <c r="K2399">
        <v>137</v>
      </c>
      <c r="L2399" t="s">
        <v>13</v>
      </c>
      <c r="N2399" t="s">
        <v>167</v>
      </c>
      <c r="O2399" t="s">
        <v>39</v>
      </c>
      <c r="P2399" t="s">
        <v>40</v>
      </c>
      <c r="Q2399" t="s">
        <v>222</v>
      </c>
      <c r="R2399" t="s">
        <v>215</v>
      </c>
      <c r="T2399">
        <v>12</v>
      </c>
      <c r="U2399">
        <v>2</v>
      </c>
      <c r="V2399">
        <v>174</v>
      </c>
      <c r="W2399">
        <v>99</v>
      </c>
      <c r="X2399">
        <v>2031</v>
      </c>
      <c r="Y2399">
        <v>147307</v>
      </c>
      <c r="Z2399">
        <v>5422814</v>
      </c>
      <c r="AA2399">
        <v>36.81</v>
      </c>
      <c r="AB2399">
        <v>111.1211776</v>
      </c>
      <c r="AC2399">
        <v>-8.6474572E-2</v>
      </c>
      <c r="AD2399">
        <v>0</v>
      </c>
      <c r="AE2399">
        <v>35.590000000000003</v>
      </c>
      <c r="AF2399">
        <v>0</v>
      </c>
      <c r="AG2399">
        <v>0.37</v>
      </c>
      <c r="AH2399">
        <v>1.04E-2</v>
      </c>
      <c r="AI2399">
        <v>0.27979999999999999</v>
      </c>
      <c r="AJ2399">
        <v>0</v>
      </c>
      <c r="AK2399">
        <v>1</v>
      </c>
    </row>
    <row r="2400" spans="1:37" x14ac:dyDescent="0.25">
      <c r="A2400" s="18">
        <v>43984</v>
      </c>
      <c r="B2400" t="s">
        <v>247</v>
      </c>
      <c r="C2400" t="s">
        <v>168</v>
      </c>
      <c r="D2400">
        <v>21</v>
      </c>
      <c r="E2400">
        <v>3</v>
      </c>
      <c r="F2400">
        <v>2</v>
      </c>
      <c r="G2400">
        <v>16</v>
      </c>
      <c r="H2400">
        <v>966</v>
      </c>
      <c r="I2400">
        <v>90</v>
      </c>
      <c r="J2400">
        <v>101</v>
      </c>
      <c r="K2400">
        <v>775</v>
      </c>
      <c r="L2400" t="s">
        <v>13</v>
      </c>
      <c r="N2400" t="s">
        <v>168</v>
      </c>
      <c r="O2400" t="s">
        <v>39</v>
      </c>
      <c r="P2400" t="s">
        <v>40</v>
      </c>
      <c r="Q2400" t="s">
        <v>222</v>
      </c>
      <c r="R2400" t="s">
        <v>42</v>
      </c>
      <c r="T2400">
        <v>11</v>
      </c>
      <c r="U2400">
        <v>2</v>
      </c>
      <c r="V2400">
        <v>153</v>
      </c>
      <c r="W2400">
        <v>144</v>
      </c>
      <c r="X2400">
        <v>1864</v>
      </c>
      <c r="Y2400">
        <v>38744</v>
      </c>
      <c r="Z2400">
        <v>4023049</v>
      </c>
      <c r="AA2400">
        <v>103.84</v>
      </c>
      <c r="AB2400">
        <v>115.4385783</v>
      </c>
      <c r="AC2400">
        <v>-2.993594979</v>
      </c>
      <c r="AD2400">
        <v>5.22</v>
      </c>
      <c r="AE2400">
        <v>240.12</v>
      </c>
      <c r="AF2400">
        <v>0.75</v>
      </c>
      <c r="AG2400">
        <v>22.37</v>
      </c>
      <c r="AH2400">
        <v>9.3200000000000005E-2</v>
      </c>
      <c r="AI2400">
        <v>0.1046</v>
      </c>
      <c r="AJ2400">
        <v>0.72</v>
      </c>
      <c r="AK2400">
        <v>3</v>
      </c>
    </row>
    <row r="2401" spans="1:37" x14ac:dyDescent="0.25">
      <c r="A2401" s="18">
        <v>43984</v>
      </c>
      <c r="B2401" t="s">
        <v>236</v>
      </c>
      <c r="C2401" t="s">
        <v>169</v>
      </c>
      <c r="D2401">
        <v>9</v>
      </c>
      <c r="E2401">
        <v>1</v>
      </c>
      <c r="F2401">
        <v>17</v>
      </c>
      <c r="G2401">
        <v>-9</v>
      </c>
      <c r="H2401">
        <v>420</v>
      </c>
      <c r="I2401">
        <v>19</v>
      </c>
      <c r="J2401">
        <v>143</v>
      </c>
      <c r="K2401">
        <v>258</v>
      </c>
      <c r="L2401" t="s">
        <v>13</v>
      </c>
      <c r="N2401" t="s">
        <v>169</v>
      </c>
      <c r="O2401" t="s">
        <v>39</v>
      </c>
      <c r="P2401" t="s">
        <v>40</v>
      </c>
      <c r="Q2401" t="s">
        <v>222</v>
      </c>
      <c r="R2401" t="s">
        <v>215</v>
      </c>
      <c r="T2401">
        <v>13</v>
      </c>
      <c r="U2401">
        <v>1</v>
      </c>
      <c r="V2401">
        <v>136</v>
      </c>
      <c r="W2401">
        <v>139</v>
      </c>
      <c r="X2401">
        <v>1432</v>
      </c>
      <c r="Y2401">
        <v>153565</v>
      </c>
      <c r="Z2401">
        <v>2570289</v>
      </c>
      <c r="AA2401">
        <v>16.739999999999998</v>
      </c>
      <c r="AB2401">
        <v>113.41765359999999</v>
      </c>
      <c r="AC2401">
        <v>-1.6024846530000001</v>
      </c>
      <c r="AD2401">
        <v>3.5</v>
      </c>
      <c r="AE2401">
        <v>163.41</v>
      </c>
      <c r="AF2401">
        <v>0.39</v>
      </c>
      <c r="AG2401">
        <v>7.39</v>
      </c>
      <c r="AH2401">
        <v>4.5199999999999997E-2</v>
      </c>
      <c r="AI2401">
        <v>0.34050000000000002</v>
      </c>
      <c r="AJ2401">
        <v>1</v>
      </c>
    </row>
    <row r="2402" spans="1:37" x14ac:dyDescent="0.25">
      <c r="A2402" s="18">
        <v>43984</v>
      </c>
      <c r="B2402" t="s">
        <v>221</v>
      </c>
      <c r="C2402" t="s">
        <v>170</v>
      </c>
      <c r="D2402">
        <v>1</v>
      </c>
      <c r="E2402">
        <v>0</v>
      </c>
      <c r="F2402">
        <v>1</v>
      </c>
      <c r="G2402">
        <v>0</v>
      </c>
      <c r="H2402">
        <v>295</v>
      </c>
      <c r="I2402">
        <v>3</v>
      </c>
      <c r="J2402">
        <v>173</v>
      </c>
      <c r="K2402">
        <v>119</v>
      </c>
      <c r="L2402" t="s">
        <v>13</v>
      </c>
      <c r="N2402" t="s">
        <v>170</v>
      </c>
      <c r="O2402" t="s">
        <v>39</v>
      </c>
      <c r="P2402" t="s">
        <v>40</v>
      </c>
      <c r="Q2402" t="s">
        <v>222</v>
      </c>
      <c r="R2402" t="s">
        <v>42</v>
      </c>
      <c r="T2402">
        <v>7</v>
      </c>
      <c r="U2402">
        <v>3</v>
      </c>
      <c r="V2402">
        <v>103</v>
      </c>
      <c r="W2402">
        <v>197</v>
      </c>
      <c r="X2402">
        <v>841</v>
      </c>
      <c r="Y2402">
        <v>129067</v>
      </c>
      <c r="Z2402">
        <v>3552191</v>
      </c>
      <c r="AA2402">
        <v>27.52</v>
      </c>
      <c r="AB2402">
        <v>116.4684405</v>
      </c>
      <c r="AC2402">
        <v>0.45385803000000002</v>
      </c>
      <c r="AD2402">
        <v>0.28000000000000003</v>
      </c>
      <c r="AE2402">
        <v>83.05</v>
      </c>
      <c r="AF2402">
        <v>0</v>
      </c>
      <c r="AG2402">
        <v>0.84</v>
      </c>
      <c r="AH2402">
        <v>1.0200000000000001E-2</v>
      </c>
      <c r="AI2402">
        <v>0.58640000000000003</v>
      </c>
      <c r="AJ2402">
        <v>0.5</v>
      </c>
      <c r="AK2402">
        <v>1</v>
      </c>
    </row>
    <row r="2403" spans="1:37" x14ac:dyDescent="0.25">
      <c r="A2403" s="18">
        <v>43984</v>
      </c>
      <c r="B2403" t="s">
        <v>241</v>
      </c>
      <c r="C2403" t="s">
        <v>171</v>
      </c>
      <c r="D2403">
        <v>0</v>
      </c>
      <c r="E2403">
        <v>0</v>
      </c>
      <c r="F2403">
        <v>2</v>
      </c>
      <c r="G2403">
        <v>-2</v>
      </c>
      <c r="H2403">
        <v>165</v>
      </c>
      <c r="I2403">
        <v>2</v>
      </c>
      <c r="J2403">
        <v>82</v>
      </c>
      <c r="K2403">
        <v>81</v>
      </c>
      <c r="L2403" t="s">
        <v>13</v>
      </c>
      <c r="N2403" t="s">
        <v>171</v>
      </c>
      <c r="O2403" t="s">
        <v>39</v>
      </c>
      <c r="P2403" t="s">
        <v>40</v>
      </c>
      <c r="Q2403" t="s">
        <v>222</v>
      </c>
      <c r="R2403" t="s">
        <v>42</v>
      </c>
      <c r="T2403">
        <v>4</v>
      </c>
      <c r="U2403">
        <v>1</v>
      </c>
      <c r="V2403">
        <v>53</v>
      </c>
      <c r="W2403">
        <v>35</v>
      </c>
      <c r="X2403">
        <v>447</v>
      </c>
      <c r="Y2403">
        <v>75468</v>
      </c>
      <c r="Z2403">
        <v>648407</v>
      </c>
      <c r="AA2403">
        <v>8.59</v>
      </c>
      <c r="AB2403">
        <v>116.2188791</v>
      </c>
      <c r="AC2403">
        <v>2.8910126209999998</v>
      </c>
      <c r="AD2403">
        <v>0</v>
      </c>
      <c r="AE2403">
        <v>254.47</v>
      </c>
      <c r="AF2403">
        <v>0</v>
      </c>
      <c r="AG2403">
        <v>3.08</v>
      </c>
      <c r="AH2403">
        <v>1.21E-2</v>
      </c>
      <c r="AI2403">
        <v>0.497</v>
      </c>
      <c r="AJ2403">
        <v>1</v>
      </c>
      <c r="AK2403">
        <v>1</v>
      </c>
    </row>
    <row r="2404" spans="1:37" x14ac:dyDescent="0.25">
      <c r="A2404" s="18">
        <v>43984</v>
      </c>
      <c r="B2404" t="s">
        <v>248</v>
      </c>
      <c r="C2404" t="s">
        <v>172</v>
      </c>
      <c r="D2404">
        <v>4</v>
      </c>
      <c r="E2404">
        <v>0</v>
      </c>
      <c r="F2404">
        <v>1</v>
      </c>
      <c r="G2404">
        <v>3</v>
      </c>
      <c r="H2404">
        <v>50</v>
      </c>
      <c r="I2404">
        <v>1</v>
      </c>
      <c r="J2404">
        <v>29</v>
      </c>
      <c r="K2404">
        <v>20</v>
      </c>
      <c r="L2404" t="s">
        <v>13</v>
      </c>
      <c r="N2404" t="s">
        <v>172</v>
      </c>
      <c r="O2404" t="s">
        <v>39</v>
      </c>
      <c r="P2404" t="s">
        <v>40</v>
      </c>
      <c r="Q2404" t="s">
        <v>226</v>
      </c>
      <c r="R2404" t="s">
        <v>215</v>
      </c>
      <c r="T2404">
        <v>6</v>
      </c>
      <c r="U2404">
        <v>1</v>
      </c>
      <c r="V2404">
        <v>47</v>
      </c>
      <c r="W2404">
        <v>82</v>
      </c>
      <c r="X2404">
        <v>309</v>
      </c>
      <c r="Y2404">
        <v>16424</v>
      </c>
      <c r="Z2404">
        <v>1379767</v>
      </c>
      <c r="AA2404">
        <v>84.01</v>
      </c>
      <c r="AB2404">
        <v>106.5499324</v>
      </c>
      <c r="AC2404">
        <v>-2.4474441269999998</v>
      </c>
      <c r="AD2404">
        <v>2.9</v>
      </c>
      <c r="AE2404">
        <v>36.24</v>
      </c>
      <c r="AF2404">
        <v>0</v>
      </c>
      <c r="AG2404">
        <v>0.72</v>
      </c>
      <c r="AH2404">
        <v>0.02</v>
      </c>
      <c r="AI2404">
        <v>0.57999999999999996</v>
      </c>
      <c r="AK2404">
        <v>1</v>
      </c>
    </row>
    <row r="2405" spans="1:37" x14ac:dyDescent="0.25">
      <c r="A2405" s="18">
        <v>43984</v>
      </c>
      <c r="B2405" t="s">
        <v>249</v>
      </c>
      <c r="C2405" t="s">
        <v>173</v>
      </c>
      <c r="D2405">
        <v>12</v>
      </c>
      <c r="E2405">
        <v>0</v>
      </c>
      <c r="F2405">
        <v>0</v>
      </c>
      <c r="G2405">
        <v>12</v>
      </c>
      <c r="H2405">
        <v>202</v>
      </c>
      <c r="I2405">
        <v>15</v>
      </c>
      <c r="J2405">
        <v>101</v>
      </c>
      <c r="K2405">
        <v>86</v>
      </c>
      <c r="L2405" t="s">
        <v>13</v>
      </c>
      <c r="N2405" t="s">
        <v>173</v>
      </c>
      <c r="O2405" t="s">
        <v>39</v>
      </c>
      <c r="P2405" t="s">
        <v>40</v>
      </c>
      <c r="Q2405" t="s">
        <v>226</v>
      </c>
      <c r="R2405" t="s">
        <v>215</v>
      </c>
      <c r="T2405">
        <v>5</v>
      </c>
      <c r="U2405">
        <v>2</v>
      </c>
      <c r="V2405">
        <v>75</v>
      </c>
      <c r="W2405">
        <v>142</v>
      </c>
      <c r="X2405">
        <v>275</v>
      </c>
      <c r="Y2405">
        <v>8202</v>
      </c>
      <c r="Z2405">
        <v>1929400</v>
      </c>
      <c r="AA2405">
        <v>235.24</v>
      </c>
      <c r="AB2405">
        <v>108.261746</v>
      </c>
      <c r="AC2405">
        <v>3.9163459999999999</v>
      </c>
      <c r="AD2405">
        <v>6.22</v>
      </c>
      <c r="AE2405">
        <v>104.7</v>
      </c>
      <c r="AF2405">
        <v>0</v>
      </c>
      <c r="AG2405">
        <v>7.77</v>
      </c>
      <c r="AH2405">
        <v>7.4300000000000005E-2</v>
      </c>
      <c r="AI2405">
        <v>0.5</v>
      </c>
      <c r="AK2405">
        <v>1</v>
      </c>
    </row>
    <row r="2406" spans="1:37" x14ac:dyDescent="0.25">
      <c r="A2406" s="18">
        <v>43984</v>
      </c>
      <c r="B2406" t="s">
        <v>237</v>
      </c>
      <c r="C2406" t="s">
        <v>174</v>
      </c>
      <c r="D2406">
        <v>0</v>
      </c>
      <c r="E2406">
        <v>0</v>
      </c>
      <c r="F2406">
        <v>6</v>
      </c>
      <c r="G2406">
        <v>-6</v>
      </c>
      <c r="H2406">
        <v>135</v>
      </c>
      <c r="I2406">
        <v>11</v>
      </c>
      <c r="J2406">
        <v>73</v>
      </c>
      <c r="K2406">
        <v>51</v>
      </c>
      <c r="L2406" t="s">
        <v>13</v>
      </c>
      <c r="N2406" t="s">
        <v>174</v>
      </c>
      <c r="O2406" t="s">
        <v>39</v>
      </c>
      <c r="P2406" t="s">
        <v>40</v>
      </c>
      <c r="Q2406" t="s">
        <v>226</v>
      </c>
      <c r="R2406" t="s">
        <v>215</v>
      </c>
      <c r="T2406">
        <v>13</v>
      </c>
      <c r="U2406">
        <v>2</v>
      </c>
      <c r="V2406">
        <v>228</v>
      </c>
      <c r="W2406">
        <v>205</v>
      </c>
      <c r="X2406">
        <v>2435</v>
      </c>
      <c r="Y2406">
        <v>34624</v>
      </c>
      <c r="Z2406">
        <v>9095591</v>
      </c>
      <c r="AA2406">
        <v>262.7</v>
      </c>
      <c r="AB2406">
        <v>105.0214366</v>
      </c>
      <c r="AC2406">
        <v>-4.9167929749999999</v>
      </c>
      <c r="AD2406">
        <v>0</v>
      </c>
      <c r="AE2406">
        <v>14.84</v>
      </c>
      <c r="AF2406">
        <v>0</v>
      </c>
      <c r="AG2406">
        <v>1.21</v>
      </c>
      <c r="AH2406">
        <v>8.1500000000000003E-2</v>
      </c>
      <c r="AI2406">
        <v>0.54069999999999996</v>
      </c>
      <c r="AJ2406">
        <v>0</v>
      </c>
      <c r="AK2406">
        <v>1</v>
      </c>
    </row>
    <row r="2407" spans="1:37" x14ac:dyDescent="0.25">
      <c r="A2407" s="18">
        <v>43984</v>
      </c>
      <c r="B2407" t="s">
        <v>230</v>
      </c>
      <c r="C2407" t="s">
        <v>175</v>
      </c>
      <c r="D2407">
        <v>0</v>
      </c>
      <c r="E2407">
        <v>0</v>
      </c>
      <c r="F2407">
        <v>19</v>
      </c>
      <c r="G2407">
        <v>-19</v>
      </c>
      <c r="H2407">
        <v>223</v>
      </c>
      <c r="I2407">
        <v>8</v>
      </c>
      <c r="J2407">
        <v>54</v>
      </c>
      <c r="K2407">
        <v>161</v>
      </c>
      <c r="L2407" t="s">
        <v>13</v>
      </c>
      <c r="N2407" t="s">
        <v>175</v>
      </c>
      <c r="O2407" t="s">
        <v>39</v>
      </c>
      <c r="P2407" t="s">
        <v>40</v>
      </c>
      <c r="Q2407" t="s">
        <v>175</v>
      </c>
      <c r="R2407" t="s">
        <v>231</v>
      </c>
      <c r="T2407">
        <v>9</v>
      </c>
      <c r="U2407">
        <v>2</v>
      </c>
      <c r="V2407">
        <v>118</v>
      </c>
      <c r="W2407">
        <v>35</v>
      </c>
      <c r="X2407">
        <v>1198</v>
      </c>
      <c r="Y2407">
        <v>46914</v>
      </c>
      <c r="Z2407">
        <v>1847097</v>
      </c>
      <c r="AA2407">
        <v>39.369999999999997</v>
      </c>
      <c r="AB2407">
        <v>129.57679200000001</v>
      </c>
      <c r="AC2407">
        <v>-3.1925720000000002</v>
      </c>
      <c r="AD2407">
        <v>0</v>
      </c>
      <c r="AE2407">
        <v>120.73</v>
      </c>
      <c r="AF2407">
        <v>0</v>
      </c>
      <c r="AG2407">
        <v>4.33</v>
      </c>
      <c r="AH2407">
        <v>3.5900000000000001E-2</v>
      </c>
      <c r="AI2407">
        <v>0.2422</v>
      </c>
      <c r="AJ2407">
        <v>1</v>
      </c>
      <c r="AK2407">
        <v>1</v>
      </c>
    </row>
    <row r="2408" spans="1:37" x14ac:dyDescent="0.25">
      <c r="A2408" s="18">
        <v>43984</v>
      </c>
      <c r="B2408" t="s">
        <v>234</v>
      </c>
      <c r="C2408" t="s">
        <v>176</v>
      </c>
      <c r="D2408">
        <v>14</v>
      </c>
      <c r="E2408">
        <v>1</v>
      </c>
      <c r="F2408">
        <v>0</v>
      </c>
      <c r="G2408">
        <v>13</v>
      </c>
      <c r="H2408">
        <v>174</v>
      </c>
      <c r="I2408">
        <v>15</v>
      </c>
      <c r="J2408">
        <v>29</v>
      </c>
      <c r="K2408">
        <v>130</v>
      </c>
      <c r="L2408" t="s">
        <v>13</v>
      </c>
      <c r="N2408" t="s">
        <v>176</v>
      </c>
      <c r="O2408" t="s">
        <v>39</v>
      </c>
      <c r="P2408" t="s">
        <v>40</v>
      </c>
      <c r="Q2408" t="s">
        <v>175</v>
      </c>
      <c r="R2408" t="s">
        <v>231</v>
      </c>
      <c r="T2408">
        <v>8</v>
      </c>
      <c r="U2408">
        <v>2</v>
      </c>
      <c r="V2408">
        <v>116</v>
      </c>
      <c r="W2408">
        <v>118</v>
      </c>
      <c r="X2408">
        <v>1063</v>
      </c>
      <c r="Y2408">
        <v>31983</v>
      </c>
      <c r="Z2408">
        <v>1307803</v>
      </c>
      <c r="AA2408">
        <v>40.89</v>
      </c>
      <c r="AB2408">
        <v>127.5391072</v>
      </c>
      <c r="AC2408">
        <v>0.212036949</v>
      </c>
      <c r="AD2408">
        <v>10.7</v>
      </c>
      <c r="AE2408">
        <v>133.05000000000001</v>
      </c>
      <c r="AF2408">
        <v>0.76</v>
      </c>
      <c r="AG2408">
        <v>11.47</v>
      </c>
      <c r="AH2408">
        <v>8.6199999999999999E-2</v>
      </c>
      <c r="AI2408">
        <v>0.16669999999999999</v>
      </c>
      <c r="AJ2408">
        <v>2</v>
      </c>
      <c r="AK2408">
        <v>0.33</v>
      </c>
    </row>
    <row r="2409" spans="1:37" x14ac:dyDescent="0.25">
      <c r="A2409" s="18">
        <v>43984</v>
      </c>
      <c r="B2409" t="s">
        <v>251</v>
      </c>
      <c r="C2409" t="s">
        <v>177</v>
      </c>
      <c r="D2409">
        <v>18</v>
      </c>
      <c r="E2409">
        <v>2</v>
      </c>
      <c r="F2409">
        <v>0</v>
      </c>
      <c r="G2409">
        <v>16</v>
      </c>
      <c r="H2409">
        <v>668</v>
      </c>
      <c r="I2409">
        <v>12</v>
      </c>
      <c r="J2409">
        <v>292</v>
      </c>
      <c r="K2409">
        <v>364</v>
      </c>
      <c r="L2409" t="s">
        <v>13</v>
      </c>
      <c r="N2409" t="s">
        <v>177</v>
      </c>
      <c r="O2409" t="s">
        <v>39</v>
      </c>
      <c r="P2409" t="s">
        <v>40</v>
      </c>
      <c r="Q2409" t="s">
        <v>41</v>
      </c>
      <c r="R2409" t="s">
        <v>42</v>
      </c>
      <c r="T2409">
        <v>8</v>
      </c>
      <c r="U2409">
        <v>2</v>
      </c>
      <c r="V2409">
        <v>117</v>
      </c>
      <c r="W2409">
        <v>145</v>
      </c>
      <c r="X2409">
        <v>995</v>
      </c>
      <c r="Y2409">
        <v>18572</v>
      </c>
      <c r="Z2409">
        <v>5270247</v>
      </c>
      <c r="AA2409">
        <v>283.77</v>
      </c>
      <c r="AB2409">
        <v>117.5086257</v>
      </c>
      <c r="AC2409">
        <v>-8.6069988659999996</v>
      </c>
      <c r="AD2409">
        <v>3.42</v>
      </c>
      <c r="AE2409">
        <v>126.75</v>
      </c>
      <c r="AF2409">
        <v>0.38</v>
      </c>
      <c r="AG2409">
        <v>2.2799999999999998</v>
      </c>
      <c r="AH2409">
        <v>1.7999999999999999E-2</v>
      </c>
      <c r="AI2409">
        <v>0.43709999999999999</v>
      </c>
      <c r="AJ2409">
        <v>1.1299999999999999</v>
      </c>
    </row>
    <row r="2410" spans="1:37" x14ac:dyDescent="0.25">
      <c r="A2410" s="18">
        <v>43984</v>
      </c>
      <c r="B2410" t="s">
        <v>253</v>
      </c>
      <c r="C2410" t="s">
        <v>178</v>
      </c>
      <c r="D2410">
        <v>0</v>
      </c>
      <c r="E2410">
        <v>0</v>
      </c>
      <c r="F2410">
        <v>0</v>
      </c>
      <c r="G2410">
        <v>0</v>
      </c>
      <c r="H2410">
        <v>97</v>
      </c>
      <c r="I2410">
        <v>1</v>
      </c>
      <c r="J2410">
        <v>14</v>
      </c>
      <c r="K2410">
        <v>82</v>
      </c>
      <c r="L2410" t="s">
        <v>13</v>
      </c>
      <c r="N2410" t="s">
        <v>178</v>
      </c>
      <c r="O2410" t="s">
        <v>39</v>
      </c>
      <c r="P2410" t="s">
        <v>40</v>
      </c>
      <c r="Q2410" t="s">
        <v>41</v>
      </c>
      <c r="R2410" t="s">
        <v>42</v>
      </c>
      <c r="T2410">
        <v>21</v>
      </c>
      <c r="U2410">
        <v>1</v>
      </c>
      <c r="V2410">
        <v>309</v>
      </c>
      <c r="W2410">
        <v>327</v>
      </c>
      <c r="X2410">
        <v>3026</v>
      </c>
      <c r="Y2410">
        <v>48718</v>
      </c>
      <c r="Z2410">
        <v>5411321</v>
      </c>
      <c r="AA2410">
        <v>111.07</v>
      </c>
      <c r="AB2410">
        <v>121.592271</v>
      </c>
      <c r="AC2410">
        <v>-8.6822049999999997</v>
      </c>
      <c r="AD2410">
        <v>0</v>
      </c>
      <c r="AE2410">
        <v>17.93</v>
      </c>
      <c r="AF2410">
        <v>0</v>
      </c>
      <c r="AG2410">
        <v>0.18</v>
      </c>
      <c r="AH2410">
        <v>1.03E-2</v>
      </c>
      <c r="AI2410">
        <v>0.14430000000000001</v>
      </c>
      <c r="AJ2410">
        <v>0</v>
      </c>
      <c r="AK2410">
        <v>1</v>
      </c>
    </row>
    <row r="2411" spans="1:37" x14ac:dyDescent="0.25">
      <c r="A2411" s="18">
        <v>43984</v>
      </c>
      <c r="B2411" t="s">
        <v>232</v>
      </c>
      <c r="C2411" t="s">
        <v>179</v>
      </c>
      <c r="D2411">
        <v>99</v>
      </c>
      <c r="E2411">
        <v>1</v>
      </c>
      <c r="F2411">
        <v>10</v>
      </c>
      <c r="G2411">
        <v>88</v>
      </c>
      <c r="H2411">
        <v>811</v>
      </c>
      <c r="I2411">
        <v>7</v>
      </c>
      <c r="J2411">
        <v>78</v>
      </c>
      <c r="K2411">
        <v>726</v>
      </c>
      <c r="L2411" t="s">
        <v>13</v>
      </c>
      <c r="N2411" t="s">
        <v>179</v>
      </c>
      <c r="O2411" t="s">
        <v>39</v>
      </c>
      <c r="P2411" t="s">
        <v>40</v>
      </c>
      <c r="Q2411" t="s">
        <v>179</v>
      </c>
      <c r="R2411" t="s">
        <v>231</v>
      </c>
      <c r="S2411" t="s">
        <v>233</v>
      </c>
      <c r="T2411">
        <v>28</v>
      </c>
      <c r="U2411">
        <v>1</v>
      </c>
      <c r="V2411">
        <v>560</v>
      </c>
      <c r="W2411">
        <v>110</v>
      </c>
      <c r="X2411">
        <v>5411</v>
      </c>
      <c r="Y2411">
        <v>319036</v>
      </c>
      <c r="Z2411">
        <v>4340348</v>
      </c>
      <c r="AA2411">
        <v>13.6</v>
      </c>
      <c r="AB2411">
        <v>138.69603000000001</v>
      </c>
      <c r="AC2411">
        <v>-4.6662095299999997</v>
      </c>
      <c r="AD2411">
        <v>22.81</v>
      </c>
      <c r="AE2411">
        <v>186.85</v>
      </c>
      <c r="AF2411">
        <v>0.23</v>
      </c>
      <c r="AG2411">
        <v>1.61</v>
      </c>
      <c r="AH2411">
        <v>8.6E-3</v>
      </c>
      <c r="AI2411">
        <v>9.6199999999999994E-2</v>
      </c>
      <c r="AJ2411">
        <v>2.36</v>
      </c>
    </row>
    <row r="2412" spans="1:37" x14ac:dyDescent="0.25">
      <c r="A2412" s="18">
        <v>43984</v>
      </c>
      <c r="B2412" t="s">
        <v>240</v>
      </c>
      <c r="C2412" t="s">
        <v>180</v>
      </c>
      <c r="D2412">
        <v>4</v>
      </c>
      <c r="E2412">
        <v>0</v>
      </c>
      <c r="F2412">
        <v>0</v>
      </c>
      <c r="G2412">
        <v>4</v>
      </c>
      <c r="H2412">
        <v>172</v>
      </c>
      <c r="I2412">
        <v>1</v>
      </c>
      <c r="J2412">
        <v>55</v>
      </c>
      <c r="K2412">
        <v>116</v>
      </c>
      <c r="L2412" t="s">
        <v>13</v>
      </c>
      <c r="N2412" t="s">
        <v>180</v>
      </c>
      <c r="O2412" t="s">
        <v>39</v>
      </c>
      <c r="P2412" t="s">
        <v>40</v>
      </c>
      <c r="Q2412" t="s">
        <v>179</v>
      </c>
      <c r="R2412" t="s">
        <v>231</v>
      </c>
      <c r="S2412" t="s">
        <v>233</v>
      </c>
      <c r="T2412">
        <v>12</v>
      </c>
      <c r="U2412">
        <v>1</v>
      </c>
      <c r="V2412">
        <v>218</v>
      </c>
      <c r="W2412">
        <v>95</v>
      </c>
      <c r="X2412">
        <v>1742</v>
      </c>
      <c r="Y2412">
        <v>102955</v>
      </c>
      <c r="Z2412">
        <v>1140701</v>
      </c>
      <c r="AA2412">
        <v>11.08</v>
      </c>
      <c r="AB2412">
        <v>132.9762624</v>
      </c>
      <c r="AC2412">
        <v>-2.045160182</v>
      </c>
      <c r="AD2412">
        <v>3.51</v>
      </c>
      <c r="AE2412">
        <v>150.78</v>
      </c>
      <c r="AF2412">
        <v>0</v>
      </c>
      <c r="AG2412">
        <v>0.88</v>
      </c>
      <c r="AH2412">
        <v>5.7999999999999996E-3</v>
      </c>
      <c r="AI2412">
        <v>0.31979999999999997</v>
      </c>
      <c r="AK2412">
        <v>1</v>
      </c>
    </row>
    <row r="2413" spans="1:37" x14ac:dyDescent="0.25">
      <c r="A2413" s="18">
        <v>43984</v>
      </c>
      <c r="B2413" t="s">
        <v>245</v>
      </c>
      <c r="C2413" t="s">
        <v>181</v>
      </c>
      <c r="D2413">
        <v>0</v>
      </c>
      <c r="E2413">
        <v>0</v>
      </c>
      <c r="F2413">
        <v>3</v>
      </c>
      <c r="G2413">
        <v>-3</v>
      </c>
      <c r="H2413">
        <v>116</v>
      </c>
      <c r="I2413">
        <v>6</v>
      </c>
      <c r="J2413">
        <v>92</v>
      </c>
      <c r="K2413">
        <v>18</v>
      </c>
      <c r="L2413" t="s">
        <v>13</v>
      </c>
      <c r="N2413" t="s">
        <v>181</v>
      </c>
      <c r="O2413" t="s">
        <v>39</v>
      </c>
      <c r="P2413" t="s">
        <v>40</v>
      </c>
      <c r="Q2413" t="s">
        <v>226</v>
      </c>
      <c r="R2413" t="s">
        <v>215</v>
      </c>
      <c r="T2413">
        <v>10</v>
      </c>
      <c r="U2413">
        <v>2</v>
      </c>
      <c r="V2413">
        <v>169</v>
      </c>
      <c r="W2413">
        <v>268</v>
      </c>
      <c r="X2413">
        <v>1591</v>
      </c>
      <c r="Y2413">
        <v>87024</v>
      </c>
      <c r="Z2413">
        <v>6074100</v>
      </c>
      <c r="AA2413">
        <v>69.8</v>
      </c>
      <c r="AB2413">
        <v>101.8051092</v>
      </c>
      <c r="AC2413">
        <v>0.51164785099999999</v>
      </c>
      <c r="AD2413">
        <v>0</v>
      </c>
      <c r="AE2413">
        <v>19.100000000000001</v>
      </c>
      <c r="AF2413">
        <v>0</v>
      </c>
      <c r="AG2413">
        <v>0.99</v>
      </c>
      <c r="AH2413">
        <v>5.1700000000000003E-2</v>
      </c>
      <c r="AI2413">
        <v>0.79310000000000003</v>
      </c>
      <c r="AJ2413">
        <v>1</v>
      </c>
      <c r="AK2413">
        <v>1</v>
      </c>
    </row>
    <row r="2414" spans="1:37" x14ac:dyDescent="0.25">
      <c r="A2414" s="18">
        <v>43984</v>
      </c>
      <c r="B2414" t="s">
        <v>242</v>
      </c>
      <c r="C2414" t="s">
        <v>182</v>
      </c>
      <c r="D2414">
        <v>0</v>
      </c>
      <c r="E2414">
        <v>0</v>
      </c>
      <c r="F2414">
        <v>8</v>
      </c>
      <c r="G2414">
        <v>-8</v>
      </c>
      <c r="H2414">
        <v>92</v>
      </c>
      <c r="I2414">
        <v>2</v>
      </c>
      <c r="J2414">
        <v>49</v>
      </c>
      <c r="K2414">
        <v>41</v>
      </c>
      <c r="L2414" t="s">
        <v>13</v>
      </c>
      <c r="N2414" t="s">
        <v>182</v>
      </c>
      <c r="O2414" t="s">
        <v>39</v>
      </c>
      <c r="P2414" t="s">
        <v>40</v>
      </c>
      <c r="Q2414" t="s">
        <v>220</v>
      </c>
      <c r="R2414" t="s">
        <v>42</v>
      </c>
      <c r="T2414">
        <v>6</v>
      </c>
      <c r="V2414">
        <v>69</v>
      </c>
      <c r="W2414">
        <v>73</v>
      </c>
      <c r="X2414">
        <v>575</v>
      </c>
      <c r="Y2414">
        <v>16787</v>
      </c>
      <c r="Z2414">
        <v>1559984</v>
      </c>
      <c r="AA2414">
        <v>92.93</v>
      </c>
      <c r="AB2414">
        <v>119.3450194</v>
      </c>
      <c r="AC2414">
        <v>-2.4617460530000002</v>
      </c>
      <c r="AD2414">
        <v>0</v>
      </c>
      <c r="AE2414">
        <v>58.97</v>
      </c>
      <c r="AF2414">
        <v>0</v>
      </c>
      <c r="AG2414">
        <v>1.28</v>
      </c>
      <c r="AH2414">
        <v>2.1700000000000001E-2</v>
      </c>
      <c r="AI2414">
        <v>0.53259999999999996</v>
      </c>
      <c r="AJ2414">
        <v>1</v>
      </c>
      <c r="AK2414">
        <v>1</v>
      </c>
    </row>
    <row r="2415" spans="1:37" x14ac:dyDescent="0.25">
      <c r="A2415" s="18">
        <v>43984</v>
      </c>
      <c r="B2415" t="s">
        <v>229</v>
      </c>
      <c r="C2415" t="s">
        <v>183</v>
      </c>
      <c r="D2415">
        <v>43</v>
      </c>
      <c r="E2415">
        <v>0</v>
      </c>
      <c r="F2415">
        <v>0</v>
      </c>
      <c r="G2415">
        <v>43</v>
      </c>
      <c r="H2415">
        <v>1625</v>
      </c>
      <c r="I2415">
        <v>74</v>
      </c>
      <c r="J2415">
        <v>624</v>
      </c>
      <c r="K2415">
        <v>927</v>
      </c>
      <c r="L2415" t="s">
        <v>13</v>
      </c>
      <c r="N2415" t="s">
        <v>183</v>
      </c>
      <c r="O2415" t="s">
        <v>39</v>
      </c>
      <c r="P2415" t="s">
        <v>40</v>
      </c>
      <c r="Q2415" t="s">
        <v>220</v>
      </c>
      <c r="R2415" t="s">
        <v>42</v>
      </c>
      <c r="T2415">
        <v>21</v>
      </c>
      <c r="U2415">
        <v>3</v>
      </c>
      <c r="V2415">
        <v>311</v>
      </c>
      <c r="W2415">
        <v>792</v>
      </c>
      <c r="X2415">
        <v>2255</v>
      </c>
      <c r="Y2415">
        <v>46717</v>
      </c>
      <c r="Z2415">
        <v>9426885</v>
      </c>
      <c r="AA2415">
        <v>201.78</v>
      </c>
      <c r="AB2415">
        <v>120.1620559</v>
      </c>
      <c r="AC2415">
        <v>-3.731080714</v>
      </c>
      <c r="AD2415">
        <v>4.5599999999999996</v>
      </c>
      <c r="AE2415">
        <v>172.38</v>
      </c>
      <c r="AF2415">
        <v>0</v>
      </c>
      <c r="AG2415">
        <v>7.85</v>
      </c>
      <c r="AH2415">
        <v>4.5499999999999999E-2</v>
      </c>
      <c r="AI2415">
        <v>0.38400000000000001</v>
      </c>
      <c r="AJ2415">
        <v>0.96</v>
      </c>
      <c r="AK2415">
        <v>0</v>
      </c>
    </row>
    <row r="2416" spans="1:37" x14ac:dyDescent="0.25">
      <c r="A2416" s="18">
        <v>43984</v>
      </c>
      <c r="B2416" t="s">
        <v>238</v>
      </c>
      <c r="C2416" t="s">
        <v>184</v>
      </c>
      <c r="D2416">
        <v>0</v>
      </c>
      <c r="E2416">
        <v>0</v>
      </c>
      <c r="F2416">
        <v>0</v>
      </c>
      <c r="G2416">
        <v>0</v>
      </c>
      <c r="H2416">
        <v>128</v>
      </c>
      <c r="I2416">
        <v>4</v>
      </c>
      <c r="J2416">
        <v>61</v>
      </c>
      <c r="K2416">
        <v>63</v>
      </c>
      <c r="L2416" t="s">
        <v>13</v>
      </c>
      <c r="N2416" t="s">
        <v>184</v>
      </c>
      <c r="O2416" t="s">
        <v>39</v>
      </c>
      <c r="P2416" t="s">
        <v>40</v>
      </c>
      <c r="Q2416" t="s">
        <v>220</v>
      </c>
      <c r="R2416" t="s">
        <v>42</v>
      </c>
      <c r="T2416">
        <v>12</v>
      </c>
      <c r="U2416">
        <v>1</v>
      </c>
      <c r="V2416">
        <v>175</v>
      </c>
      <c r="W2416">
        <v>175</v>
      </c>
      <c r="X2416">
        <v>1842</v>
      </c>
      <c r="Y2416">
        <v>61841</v>
      </c>
      <c r="Z2416">
        <v>2955567</v>
      </c>
      <c r="AA2416">
        <v>47.79</v>
      </c>
      <c r="AB2416">
        <v>121.2010927</v>
      </c>
      <c r="AC2416">
        <v>-1.00413668</v>
      </c>
      <c r="AD2416">
        <v>0</v>
      </c>
      <c r="AE2416">
        <v>43.31</v>
      </c>
      <c r="AF2416">
        <v>0</v>
      </c>
      <c r="AG2416">
        <v>1.35</v>
      </c>
      <c r="AH2416">
        <v>3.1300000000000001E-2</v>
      </c>
      <c r="AI2416">
        <v>0.47660000000000002</v>
      </c>
      <c r="AJ2416">
        <v>1</v>
      </c>
      <c r="AK2416">
        <v>1</v>
      </c>
    </row>
    <row r="2417" spans="1:37" x14ac:dyDescent="0.25">
      <c r="A2417" s="18">
        <v>43984</v>
      </c>
      <c r="B2417" t="s">
        <v>219</v>
      </c>
      <c r="C2417" t="s">
        <v>185</v>
      </c>
      <c r="D2417">
        <v>0</v>
      </c>
      <c r="E2417">
        <v>0</v>
      </c>
      <c r="F2417">
        <v>3</v>
      </c>
      <c r="G2417">
        <v>-3</v>
      </c>
      <c r="H2417">
        <v>244</v>
      </c>
      <c r="I2417">
        <v>4</v>
      </c>
      <c r="J2417">
        <v>124</v>
      </c>
      <c r="K2417">
        <v>116</v>
      </c>
      <c r="L2417" t="s">
        <v>13</v>
      </c>
      <c r="N2417" t="s">
        <v>185</v>
      </c>
      <c r="O2417" t="s">
        <v>39</v>
      </c>
      <c r="P2417" t="s">
        <v>40</v>
      </c>
      <c r="Q2417" t="s">
        <v>220</v>
      </c>
      <c r="R2417" t="s">
        <v>42</v>
      </c>
      <c r="T2417">
        <v>15</v>
      </c>
      <c r="U2417">
        <v>2</v>
      </c>
      <c r="V2417">
        <v>219</v>
      </c>
      <c r="W2417">
        <v>377</v>
      </c>
      <c r="X2417">
        <v>1911</v>
      </c>
      <c r="Y2417">
        <v>38068</v>
      </c>
      <c r="Z2417">
        <v>2635461</v>
      </c>
      <c r="AA2417">
        <v>69.23</v>
      </c>
      <c r="AB2417">
        <v>122.070311</v>
      </c>
      <c r="AC2417">
        <v>-4.1246887929999998</v>
      </c>
      <c r="AD2417">
        <v>0</v>
      </c>
      <c r="AE2417">
        <v>92.58</v>
      </c>
      <c r="AF2417">
        <v>0</v>
      </c>
      <c r="AG2417">
        <v>1.52</v>
      </c>
      <c r="AH2417">
        <v>1.6400000000000001E-2</v>
      </c>
      <c r="AI2417">
        <v>0.50819999999999999</v>
      </c>
      <c r="AJ2417">
        <v>1</v>
      </c>
      <c r="AK2417">
        <v>1</v>
      </c>
    </row>
    <row r="2418" spans="1:37" x14ac:dyDescent="0.25">
      <c r="A2418" s="18">
        <v>43984</v>
      </c>
      <c r="B2418" t="s">
        <v>252</v>
      </c>
      <c r="C2418" t="s">
        <v>186</v>
      </c>
      <c r="D2418">
        <v>15</v>
      </c>
      <c r="E2418">
        <v>1</v>
      </c>
      <c r="F2418">
        <v>0</v>
      </c>
      <c r="G2418">
        <v>14</v>
      </c>
      <c r="H2418">
        <v>352</v>
      </c>
      <c r="I2418">
        <v>39</v>
      </c>
      <c r="J2418">
        <v>51</v>
      </c>
      <c r="K2418">
        <v>262</v>
      </c>
      <c r="L2418" t="s">
        <v>13</v>
      </c>
      <c r="N2418" t="s">
        <v>186</v>
      </c>
      <c r="O2418" t="s">
        <v>39</v>
      </c>
      <c r="P2418" t="s">
        <v>40</v>
      </c>
      <c r="Q2418" t="s">
        <v>220</v>
      </c>
      <c r="R2418" t="s">
        <v>42</v>
      </c>
      <c r="T2418">
        <v>11</v>
      </c>
      <c r="U2418">
        <v>4</v>
      </c>
      <c r="V2418">
        <v>171</v>
      </c>
      <c r="W2418">
        <v>332</v>
      </c>
      <c r="X2418">
        <v>1507</v>
      </c>
      <c r="Y2418">
        <v>13892</v>
      </c>
      <c r="Z2418">
        <v>2641884</v>
      </c>
      <c r="AA2418">
        <v>190.17</v>
      </c>
      <c r="AB2418">
        <v>124.5212396</v>
      </c>
      <c r="AC2418">
        <v>1.259638212</v>
      </c>
      <c r="AD2418">
        <v>5.68</v>
      </c>
      <c r="AE2418">
        <v>133.24</v>
      </c>
      <c r="AF2418">
        <v>0.38</v>
      </c>
      <c r="AG2418">
        <v>14.76</v>
      </c>
      <c r="AH2418">
        <v>0.1108</v>
      </c>
      <c r="AI2418">
        <v>0.1449</v>
      </c>
      <c r="AK2418">
        <v>1</v>
      </c>
    </row>
    <row r="2419" spans="1:37" x14ac:dyDescent="0.25">
      <c r="A2419" s="18">
        <v>43984</v>
      </c>
      <c r="B2419" t="s">
        <v>239</v>
      </c>
      <c r="C2419" t="s">
        <v>56</v>
      </c>
      <c r="D2419">
        <v>7</v>
      </c>
      <c r="E2419">
        <v>0</v>
      </c>
      <c r="F2419">
        <v>5</v>
      </c>
      <c r="G2419">
        <v>2</v>
      </c>
      <c r="H2419">
        <v>574</v>
      </c>
      <c r="I2419">
        <v>26</v>
      </c>
      <c r="J2419">
        <v>272</v>
      </c>
      <c r="K2419">
        <v>276</v>
      </c>
      <c r="L2419" t="s">
        <v>13</v>
      </c>
      <c r="N2419" t="s">
        <v>56</v>
      </c>
      <c r="O2419" t="s">
        <v>39</v>
      </c>
      <c r="P2419" t="s">
        <v>40</v>
      </c>
      <c r="Q2419" t="s">
        <v>226</v>
      </c>
      <c r="R2419" t="s">
        <v>215</v>
      </c>
      <c r="T2419">
        <v>12</v>
      </c>
      <c r="U2419">
        <v>7</v>
      </c>
      <c r="V2419">
        <v>179</v>
      </c>
      <c r="W2419">
        <v>230</v>
      </c>
      <c r="X2419">
        <v>928</v>
      </c>
      <c r="Y2419">
        <v>42013</v>
      </c>
      <c r="Z2419">
        <v>5519245</v>
      </c>
      <c r="AA2419">
        <v>131.37</v>
      </c>
      <c r="AB2419">
        <v>100.46506239999999</v>
      </c>
      <c r="AC2419">
        <v>-0.850253225</v>
      </c>
      <c r="AD2419">
        <v>1.27</v>
      </c>
      <c r="AE2419">
        <v>104</v>
      </c>
      <c r="AF2419">
        <v>0</v>
      </c>
      <c r="AG2419">
        <v>4.71</v>
      </c>
      <c r="AH2419">
        <v>4.53E-2</v>
      </c>
      <c r="AI2419">
        <v>0.47389999999999999</v>
      </c>
      <c r="AK2419">
        <v>1</v>
      </c>
    </row>
    <row r="2420" spans="1:37" x14ac:dyDescent="0.25">
      <c r="A2420" s="18">
        <v>43984</v>
      </c>
      <c r="B2420" t="s">
        <v>243</v>
      </c>
      <c r="C2420" t="s">
        <v>156</v>
      </c>
      <c r="D2420">
        <v>26</v>
      </c>
      <c r="E2420">
        <v>0</v>
      </c>
      <c r="F2420">
        <v>2</v>
      </c>
      <c r="G2420">
        <v>24</v>
      </c>
      <c r="H2420">
        <v>1018</v>
      </c>
      <c r="I2420">
        <v>34</v>
      </c>
      <c r="J2420">
        <v>223</v>
      </c>
      <c r="K2420">
        <v>761</v>
      </c>
      <c r="L2420" t="s">
        <v>13</v>
      </c>
      <c r="N2420" t="s">
        <v>156</v>
      </c>
      <c r="O2420" t="s">
        <v>39</v>
      </c>
      <c r="P2420" t="s">
        <v>40</v>
      </c>
      <c r="Q2420" t="s">
        <v>226</v>
      </c>
      <c r="R2420" t="s">
        <v>215</v>
      </c>
      <c r="T2420">
        <v>13</v>
      </c>
      <c r="U2420">
        <v>4</v>
      </c>
      <c r="V2420">
        <v>241</v>
      </c>
      <c r="W2420">
        <v>387</v>
      </c>
      <c r="X2420">
        <v>2853</v>
      </c>
      <c r="Y2420">
        <v>91592</v>
      </c>
      <c r="Z2420">
        <v>8217551</v>
      </c>
      <c r="AA2420">
        <v>89.72</v>
      </c>
      <c r="AB2420">
        <v>104.16946470000001</v>
      </c>
      <c r="AC2420">
        <v>-3.2162118080000002</v>
      </c>
      <c r="AD2420">
        <v>3.16</v>
      </c>
      <c r="AE2420">
        <v>123.88</v>
      </c>
      <c r="AF2420">
        <v>0</v>
      </c>
      <c r="AG2420">
        <v>4.1399999999999997</v>
      </c>
      <c r="AH2420">
        <v>3.3399999999999999E-2</v>
      </c>
      <c r="AI2420">
        <v>0.21909999999999999</v>
      </c>
      <c r="AJ2420">
        <v>2.17</v>
      </c>
      <c r="AK2420">
        <v>1</v>
      </c>
    </row>
    <row r="2421" spans="1:37" x14ac:dyDescent="0.25">
      <c r="A2421" s="18">
        <v>43984</v>
      </c>
      <c r="B2421" t="s">
        <v>225</v>
      </c>
      <c r="C2421" t="s">
        <v>187</v>
      </c>
      <c r="D2421">
        <v>1</v>
      </c>
      <c r="E2421">
        <v>0</v>
      </c>
      <c r="F2421">
        <v>2</v>
      </c>
      <c r="G2421">
        <v>-1</v>
      </c>
      <c r="H2421">
        <v>411</v>
      </c>
      <c r="I2421">
        <v>42</v>
      </c>
      <c r="J2421">
        <v>151</v>
      </c>
      <c r="K2421">
        <v>218</v>
      </c>
      <c r="L2421" t="s">
        <v>13</v>
      </c>
      <c r="N2421" t="s">
        <v>187</v>
      </c>
      <c r="O2421" t="s">
        <v>39</v>
      </c>
      <c r="P2421" t="s">
        <v>40</v>
      </c>
      <c r="Q2421" t="s">
        <v>226</v>
      </c>
      <c r="R2421" t="s">
        <v>215</v>
      </c>
      <c r="T2421">
        <v>25</v>
      </c>
      <c r="U2421">
        <v>8</v>
      </c>
      <c r="V2421">
        <v>450</v>
      </c>
      <c r="W2421">
        <v>693</v>
      </c>
      <c r="X2421">
        <v>5417</v>
      </c>
      <c r="Y2421">
        <v>72981</v>
      </c>
      <c r="Z2421">
        <v>14874889</v>
      </c>
      <c r="AA2421">
        <v>203.82</v>
      </c>
      <c r="AB2421">
        <v>99.051964420000004</v>
      </c>
      <c r="AC2421">
        <v>2.1918944530000002</v>
      </c>
      <c r="AD2421">
        <v>7.0000000000000007E-2</v>
      </c>
      <c r="AE2421">
        <v>27.63</v>
      </c>
      <c r="AF2421">
        <v>0</v>
      </c>
      <c r="AG2421">
        <v>2.82</v>
      </c>
      <c r="AH2421">
        <v>0.1022</v>
      </c>
      <c r="AI2421">
        <v>0.3674</v>
      </c>
      <c r="AJ2421">
        <v>0.13</v>
      </c>
      <c r="AK2421">
        <v>1</v>
      </c>
    </row>
    <row r="2422" spans="1:37" x14ac:dyDescent="0.25">
      <c r="A2422" s="18">
        <v>43985</v>
      </c>
      <c r="B2422" t="s">
        <v>235</v>
      </c>
      <c r="C2422" t="s">
        <v>157</v>
      </c>
      <c r="D2422">
        <v>0</v>
      </c>
      <c r="E2422">
        <v>0</v>
      </c>
      <c r="F2422">
        <v>1</v>
      </c>
      <c r="G2422">
        <v>-1</v>
      </c>
      <c r="H2422">
        <v>20</v>
      </c>
      <c r="I2422">
        <v>1</v>
      </c>
      <c r="J2422">
        <v>18</v>
      </c>
      <c r="K2422">
        <v>1</v>
      </c>
      <c r="L2422" t="s">
        <v>13</v>
      </c>
      <c r="N2422" t="s">
        <v>157</v>
      </c>
      <c r="O2422" t="s">
        <v>39</v>
      </c>
      <c r="P2422" t="s">
        <v>40</v>
      </c>
      <c r="Q2422" t="s">
        <v>226</v>
      </c>
      <c r="R2422" t="s">
        <v>215</v>
      </c>
      <c r="S2422" t="s">
        <v>233</v>
      </c>
      <c r="T2422">
        <v>18</v>
      </c>
      <c r="U2422">
        <v>5</v>
      </c>
      <c r="V2422">
        <v>289</v>
      </c>
      <c r="X2422">
        <v>6497</v>
      </c>
      <c r="Y2422">
        <v>57956</v>
      </c>
      <c r="Z2422">
        <v>5247257</v>
      </c>
      <c r="AA2422">
        <v>90.54</v>
      </c>
      <c r="AB2422">
        <v>96.910521739999993</v>
      </c>
      <c r="AC2422">
        <v>4.2256146279999998</v>
      </c>
      <c r="AD2422">
        <v>0</v>
      </c>
      <c r="AE2422">
        <v>3.81</v>
      </c>
      <c r="AF2422">
        <v>0</v>
      </c>
      <c r="AG2422">
        <v>0.19</v>
      </c>
      <c r="AH2422">
        <v>0.05</v>
      </c>
      <c r="AI2422">
        <v>0.9</v>
      </c>
      <c r="AJ2422">
        <v>1</v>
      </c>
      <c r="AK2422">
        <v>1</v>
      </c>
    </row>
    <row r="2423" spans="1:37" x14ac:dyDescent="0.25">
      <c r="A2423" s="18">
        <v>43985</v>
      </c>
      <c r="B2423" t="s">
        <v>37</v>
      </c>
      <c r="C2423" t="s">
        <v>38</v>
      </c>
      <c r="D2423">
        <v>3</v>
      </c>
      <c r="E2423">
        <v>0</v>
      </c>
      <c r="F2423">
        <v>15</v>
      </c>
      <c r="G2423">
        <v>-12</v>
      </c>
      <c r="H2423">
        <v>481</v>
      </c>
      <c r="I2423">
        <v>3</v>
      </c>
      <c r="J2423">
        <v>342</v>
      </c>
      <c r="K2423">
        <v>136</v>
      </c>
      <c r="L2423" t="s">
        <v>13</v>
      </c>
      <c r="N2423" t="s">
        <v>38</v>
      </c>
      <c r="O2423" t="s">
        <v>39</v>
      </c>
      <c r="P2423" t="s">
        <v>40</v>
      </c>
      <c r="Q2423" t="s">
        <v>41</v>
      </c>
      <c r="R2423" t="s">
        <v>42</v>
      </c>
      <c r="T2423">
        <v>8</v>
      </c>
      <c r="U2423">
        <v>1</v>
      </c>
      <c r="V2423">
        <v>57</v>
      </c>
      <c r="W2423">
        <v>80</v>
      </c>
      <c r="X2423">
        <v>636</v>
      </c>
      <c r="Y2423">
        <v>5780</v>
      </c>
      <c r="Z2423">
        <v>4216171</v>
      </c>
      <c r="AA2423">
        <v>729.43</v>
      </c>
      <c r="AB2423">
        <v>115.1317136</v>
      </c>
      <c r="AC2423">
        <v>-8.3694716880000009</v>
      </c>
      <c r="AD2423">
        <v>0.71</v>
      </c>
      <c r="AE2423">
        <v>114.08</v>
      </c>
      <c r="AF2423">
        <v>0</v>
      </c>
      <c r="AG2423">
        <v>0.71</v>
      </c>
      <c r="AH2423">
        <v>6.1999999999999998E-3</v>
      </c>
      <c r="AI2423">
        <v>0.71099999999999997</v>
      </c>
      <c r="AJ2423">
        <v>0.6</v>
      </c>
      <c r="AK2423">
        <v>1</v>
      </c>
    </row>
    <row r="2424" spans="1:37" x14ac:dyDescent="0.25">
      <c r="A2424" s="18">
        <v>43985</v>
      </c>
      <c r="B2424" t="s">
        <v>218</v>
      </c>
      <c r="C2424" t="s">
        <v>158</v>
      </c>
      <c r="D2424">
        <v>71</v>
      </c>
      <c r="E2424">
        <v>0</v>
      </c>
      <c r="F2424">
        <v>0</v>
      </c>
      <c r="G2424">
        <v>71</v>
      </c>
      <c r="H2424">
        <v>895</v>
      </c>
      <c r="I2424">
        <v>68</v>
      </c>
      <c r="J2424">
        <v>273</v>
      </c>
      <c r="K2424">
        <v>554</v>
      </c>
      <c r="L2424" t="s">
        <v>13</v>
      </c>
      <c r="N2424" t="s">
        <v>158</v>
      </c>
      <c r="O2424" t="s">
        <v>39</v>
      </c>
      <c r="P2424" t="s">
        <v>40</v>
      </c>
      <c r="Q2424" t="s">
        <v>214</v>
      </c>
      <c r="R2424" t="s">
        <v>215</v>
      </c>
      <c r="T2424">
        <v>4</v>
      </c>
      <c r="U2424">
        <v>4</v>
      </c>
      <c r="V2424">
        <v>155</v>
      </c>
      <c r="W2424">
        <v>313</v>
      </c>
      <c r="X2424">
        <v>1238</v>
      </c>
      <c r="Y2424">
        <v>9663</v>
      </c>
      <c r="Z2424">
        <v>10722374</v>
      </c>
      <c r="AA2424">
        <v>1109.6400000000001</v>
      </c>
      <c r="AB2424">
        <v>106.1090043</v>
      </c>
      <c r="AC2424">
        <v>-6.4567363880000004</v>
      </c>
      <c r="AD2424">
        <v>6.62</v>
      </c>
      <c r="AE2424">
        <v>83.47</v>
      </c>
      <c r="AF2424">
        <v>0</v>
      </c>
      <c r="AG2424">
        <v>6.34</v>
      </c>
      <c r="AH2424">
        <v>7.5999999999999998E-2</v>
      </c>
      <c r="AI2424">
        <v>0.30499999999999999</v>
      </c>
      <c r="AJ2424">
        <v>5.07</v>
      </c>
      <c r="AK2424">
        <v>1</v>
      </c>
    </row>
    <row r="2425" spans="1:37" x14ac:dyDescent="0.25">
      <c r="A2425" s="18">
        <v>43985</v>
      </c>
      <c r="B2425" t="s">
        <v>250</v>
      </c>
      <c r="C2425" t="s">
        <v>159</v>
      </c>
      <c r="D2425">
        <v>0</v>
      </c>
      <c r="E2425">
        <v>0</v>
      </c>
      <c r="F2425">
        <v>0</v>
      </c>
      <c r="G2425">
        <v>0</v>
      </c>
      <c r="H2425">
        <v>92</v>
      </c>
      <c r="I2425">
        <v>3</v>
      </c>
      <c r="J2425">
        <v>25</v>
      </c>
      <c r="K2425">
        <v>64</v>
      </c>
      <c r="L2425" t="s">
        <v>13</v>
      </c>
      <c r="N2425" t="s">
        <v>159</v>
      </c>
      <c r="O2425" t="s">
        <v>39</v>
      </c>
      <c r="P2425" t="s">
        <v>40</v>
      </c>
      <c r="Q2425" t="s">
        <v>226</v>
      </c>
      <c r="R2425" t="s">
        <v>215</v>
      </c>
      <c r="T2425">
        <v>9</v>
      </c>
      <c r="U2425">
        <v>1</v>
      </c>
      <c r="V2425">
        <v>129</v>
      </c>
      <c r="W2425">
        <v>172</v>
      </c>
      <c r="X2425">
        <v>1341</v>
      </c>
      <c r="Y2425">
        <v>19919</v>
      </c>
      <c r="Z2425">
        <v>1999539</v>
      </c>
      <c r="AA2425">
        <v>100.38</v>
      </c>
      <c r="AB2425">
        <v>102.33842129999999</v>
      </c>
      <c r="AC2425">
        <v>-3.5335836270000001</v>
      </c>
      <c r="AD2425">
        <v>0</v>
      </c>
      <c r="AE2425">
        <v>46.01</v>
      </c>
      <c r="AF2425">
        <v>0</v>
      </c>
      <c r="AG2425">
        <v>1.5</v>
      </c>
      <c r="AH2425">
        <v>3.2599999999999997E-2</v>
      </c>
      <c r="AI2425">
        <v>0.2717</v>
      </c>
      <c r="AJ2425">
        <v>0</v>
      </c>
      <c r="AK2425">
        <v>1</v>
      </c>
    </row>
    <row r="2426" spans="1:37" x14ac:dyDescent="0.25">
      <c r="A2426" s="18">
        <v>43985</v>
      </c>
      <c r="B2426" t="s">
        <v>213</v>
      </c>
      <c r="C2426" t="s">
        <v>161</v>
      </c>
      <c r="D2426">
        <v>91</v>
      </c>
      <c r="E2426">
        <v>5</v>
      </c>
      <c r="F2426">
        <v>186</v>
      </c>
      <c r="G2426">
        <v>-100</v>
      </c>
      <c r="H2426">
        <v>7031</v>
      </c>
      <c r="I2426">
        <v>489</v>
      </c>
      <c r="J2426">
        <v>2531</v>
      </c>
      <c r="K2426">
        <v>4011</v>
      </c>
      <c r="L2426" t="s">
        <v>13</v>
      </c>
      <c r="N2426" t="s">
        <v>161</v>
      </c>
      <c r="O2426" t="s">
        <v>39</v>
      </c>
      <c r="P2426" t="s">
        <v>40</v>
      </c>
      <c r="Q2426" t="s">
        <v>214</v>
      </c>
      <c r="R2426" t="s">
        <v>215</v>
      </c>
      <c r="S2426" t="s">
        <v>216</v>
      </c>
      <c r="T2426">
        <v>1</v>
      </c>
      <c r="U2426">
        <v>5</v>
      </c>
      <c r="V2426">
        <v>44</v>
      </c>
      <c r="W2426">
        <v>267</v>
      </c>
      <c r="Y2426">
        <v>664</v>
      </c>
      <c r="Z2426">
        <v>10846145</v>
      </c>
      <c r="AA2426">
        <v>16334.31</v>
      </c>
      <c r="AB2426">
        <v>106.8361183</v>
      </c>
      <c r="AC2426">
        <v>-6.2046989909999999</v>
      </c>
      <c r="AD2426">
        <v>8.39</v>
      </c>
      <c r="AE2426">
        <v>648.25</v>
      </c>
      <c r="AF2426">
        <v>0.46</v>
      </c>
      <c r="AG2426">
        <v>45.09</v>
      </c>
      <c r="AH2426">
        <v>6.9500000000000006E-2</v>
      </c>
      <c r="AI2426">
        <v>0.36</v>
      </c>
      <c r="AJ2426">
        <v>1.52</v>
      </c>
    </row>
    <row r="2427" spans="1:37" x14ac:dyDescent="0.25">
      <c r="A2427" s="18">
        <v>43985</v>
      </c>
      <c r="B2427" t="s">
        <v>223</v>
      </c>
      <c r="C2427" t="s">
        <v>160</v>
      </c>
      <c r="D2427">
        <v>0</v>
      </c>
      <c r="E2427">
        <v>0</v>
      </c>
      <c r="F2427">
        <v>1</v>
      </c>
      <c r="G2427">
        <v>-1</v>
      </c>
      <c r="H2427">
        <v>222</v>
      </c>
      <c r="I2427">
        <v>8</v>
      </c>
      <c r="J2427">
        <v>171</v>
      </c>
      <c r="K2427">
        <v>43</v>
      </c>
      <c r="L2427" t="s">
        <v>13</v>
      </c>
      <c r="N2427" t="s">
        <v>160</v>
      </c>
      <c r="O2427" t="s">
        <v>39</v>
      </c>
      <c r="P2427" t="s">
        <v>40</v>
      </c>
      <c r="Q2427" t="s">
        <v>214</v>
      </c>
      <c r="R2427" t="s">
        <v>215</v>
      </c>
      <c r="S2427" t="s">
        <v>224</v>
      </c>
      <c r="T2427">
        <v>4</v>
      </c>
      <c r="U2427">
        <v>1</v>
      </c>
      <c r="V2427">
        <v>78</v>
      </c>
      <c r="W2427">
        <v>46</v>
      </c>
      <c r="X2427">
        <v>392</v>
      </c>
      <c r="Y2427">
        <v>3133</v>
      </c>
      <c r="Z2427">
        <v>3631015</v>
      </c>
      <c r="AA2427">
        <v>1158.9000000000001</v>
      </c>
      <c r="AB2427">
        <v>110.4448783</v>
      </c>
      <c r="AC2427">
        <v>-7.8945018500000002</v>
      </c>
      <c r="AD2427">
        <v>0</v>
      </c>
      <c r="AE2427">
        <v>61.14</v>
      </c>
      <c r="AF2427">
        <v>0</v>
      </c>
      <c r="AG2427">
        <v>2.2000000000000002</v>
      </c>
      <c r="AH2427">
        <v>3.5999999999999997E-2</v>
      </c>
      <c r="AI2427">
        <v>0.77029999999999998</v>
      </c>
      <c r="AJ2427">
        <v>1</v>
      </c>
      <c r="AK2427">
        <v>1</v>
      </c>
    </row>
    <row r="2428" spans="1:37" x14ac:dyDescent="0.25">
      <c r="A2428" s="18">
        <v>43985</v>
      </c>
      <c r="B2428" t="s">
        <v>254</v>
      </c>
      <c r="C2428" t="s">
        <v>162</v>
      </c>
      <c r="D2428">
        <v>10</v>
      </c>
      <c r="E2428">
        <v>0</v>
      </c>
      <c r="F2428">
        <v>0</v>
      </c>
      <c r="G2428">
        <v>10</v>
      </c>
      <c r="H2428">
        <v>118</v>
      </c>
      <c r="I2428">
        <v>6</v>
      </c>
      <c r="J2428">
        <v>29</v>
      </c>
      <c r="K2428">
        <v>83</v>
      </c>
      <c r="L2428" t="s">
        <v>13</v>
      </c>
      <c r="N2428" t="s">
        <v>162</v>
      </c>
      <c r="O2428" t="s">
        <v>39</v>
      </c>
      <c r="P2428" t="s">
        <v>40</v>
      </c>
      <c r="Q2428" t="s">
        <v>220</v>
      </c>
      <c r="R2428" t="s">
        <v>42</v>
      </c>
      <c r="T2428">
        <v>5</v>
      </c>
      <c r="U2428">
        <v>1</v>
      </c>
      <c r="V2428">
        <v>77</v>
      </c>
      <c r="W2428">
        <v>72</v>
      </c>
      <c r="X2428">
        <v>657</v>
      </c>
      <c r="Y2428">
        <v>11257</v>
      </c>
      <c r="Z2428">
        <v>1180651</v>
      </c>
      <c r="AA2428">
        <v>104.88</v>
      </c>
      <c r="AB2428">
        <v>122.37605809999999</v>
      </c>
      <c r="AC2428">
        <v>0.68700260400000002</v>
      </c>
      <c r="AD2428">
        <v>8.4700000000000006</v>
      </c>
      <c r="AE2428">
        <v>99.94</v>
      </c>
      <c r="AF2428">
        <v>0</v>
      </c>
      <c r="AG2428">
        <v>5.08</v>
      </c>
      <c r="AH2428">
        <v>5.0799999999999998E-2</v>
      </c>
      <c r="AI2428">
        <v>0.24579999999999999</v>
      </c>
      <c r="AJ2428">
        <v>0.71</v>
      </c>
      <c r="AK2428">
        <v>1</v>
      </c>
    </row>
    <row r="2429" spans="1:37" x14ac:dyDescent="0.25">
      <c r="A2429" s="18">
        <v>43985</v>
      </c>
      <c r="B2429" t="s">
        <v>246</v>
      </c>
      <c r="C2429" t="s">
        <v>163</v>
      </c>
      <c r="D2429">
        <v>0</v>
      </c>
      <c r="E2429">
        <v>0</v>
      </c>
      <c r="F2429">
        <v>7</v>
      </c>
      <c r="G2429">
        <v>-7</v>
      </c>
      <c r="H2429">
        <v>96</v>
      </c>
      <c r="I2429">
        <v>0</v>
      </c>
      <c r="J2429">
        <v>27</v>
      </c>
      <c r="K2429">
        <v>69</v>
      </c>
      <c r="L2429" t="s">
        <v>13</v>
      </c>
      <c r="N2429" t="s">
        <v>163</v>
      </c>
      <c r="O2429" t="s">
        <v>39</v>
      </c>
      <c r="P2429" t="s">
        <v>40</v>
      </c>
      <c r="Q2429" t="s">
        <v>226</v>
      </c>
      <c r="R2429" t="s">
        <v>215</v>
      </c>
      <c r="T2429">
        <v>9</v>
      </c>
      <c r="U2429">
        <v>2</v>
      </c>
      <c r="V2429">
        <v>141</v>
      </c>
      <c r="W2429">
        <v>163</v>
      </c>
      <c r="X2429">
        <v>1399</v>
      </c>
      <c r="Y2429">
        <v>50058</v>
      </c>
      <c r="Z2429">
        <v>3493357</v>
      </c>
      <c r="AA2429">
        <v>69.790000000000006</v>
      </c>
      <c r="AB2429">
        <v>102.72364039999999</v>
      </c>
      <c r="AC2429">
        <v>-1.69769766</v>
      </c>
      <c r="AD2429">
        <v>0</v>
      </c>
      <c r="AE2429">
        <v>27.48</v>
      </c>
      <c r="AF2429">
        <v>0</v>
      </c>
      <c r="AG2429">
        <v>0</v>
      </c>
      <c r="AH2429">
        <v>0</v>
      </c>
      <c r="AI2429">
        <v>0.28129999999999999</v>
      </c>
      <c r="AJ2429">
        <v>1</v>
      </c>
      <c r="AK2429">
        <v>1</v>
      </c>
    </row>
    <row r="2430" spans="1:37" x14ac:dyDescent="0.25">
      <c r="A2430" s="18">
        <v>43985</v>
      </c>
      <c r="B2430" t="s">
        <v>217</v>
      </c>
      <c r="C2430" t="s">
        <v>164</v>
      </c>
      <c r="D2430">
        <v>4</v>
      </c>
      <c r="E2430">
        <v>3</v>
      </c>
      <c r="F2430">
        <v>52</v>
      </c>
      <c r="G2430">
        <v>-51</v>
      </c>
      <c r="H2430">
        <v>2322</v>
      </c>
      <c r="I2430">
        <v>149</v>
      </c>
      <c r="J2430">
        <v>699</v>
      </c>
      <c r="K2430">
        <v>1474</v>
      </c>
      <c r="L2430" t="s">
        <v>13</v>
      </c>
      <c r="N2430" t="s">
        <v>164</v>
      </c>
      <c r="O2430" t="s">
        <v>39</v>
      </c>
      <c r="P2430" t="s">
        <v>40</v>
      </c>
      <c r="Q2430" t="s">
        <v>214</v>
      </c>
      <c r="R2430" t="s">
        <v>215</v>
      </c>
      <c r="T2430">
        <v>18</v>
      </c>
      <c r="U2430">
        <v>9</v>
      </c>
      <c r="V2430">
        <v>627</v>
      </c>
      <c r="W2430">
        <v>645</v>
      </c>
      <c r="X2430">
        <v>5312</v>
      </c>
      <c r="Y2430">
        <v>35378</v>
      </c>
      <c r="Z2430">
        <v>45161325</v>
      </c>
      <c r="AA2430">
        <v>1276.55</v>
      </c>
      <c r="AB2430">
        <v>107.60370829999999</v>
      </c>
      <c r="AC2430">
        <v>-6.9204320829999997</v>
      </c>
      <c r="AD2430">
        <v>0.09</v>
      </c>
      <c r="AE2430">
        <v>51.42</v>
      </c>
      <c r="AF2430">
        <v>7.0000000000000007E-2</v>
      </c>
      <c r="AG2430">
        <v>3.3</v>
      </c>
      <c r="AH2430">
        <v>6.4199999999999993E-2</v>
      </c>
      <c r="AI2430">
        <v>0.30099999999999999</v>
      </c>
      <c r="AJ2430">
        <v>0.22</v>
      </c>
      <c r="AK2430">
        <v>0.43</v>
      </c>
    </row>
    <row r="2431" spans="1:37" x14ac:dyDescent="0.25">
      <c r="A2431" s="18">
        <v>43985</v>
      </c>
      <c r="B2431" t="s">
        <v>227</v>
      </c>
      <c r="C2431" t="s">
        <v>165</v>
      </c>
      <c r="D2431">
        <v>22</v>
      </c>
      <c r="E2431">
        <v>1</v>
      </c>
      <c r="F2431">
        <v>1</v>
      </c>
      <c r="G2431">
        <v>20</v>
      </c>
      <c r="H2431">
        <v>1443</v>
      </c>
      <c r="I2431">
        <v>62</v>
      </c>
      <c r="J2431">
        <v>368</v>
      </c>
      <c r="K2431">
        <v>1013</v>
      </c>
      <c r="L2431" t="s">
        <v>13</v>
      </c>
      <c r="N2431" t="s">
        <v>165</v>
      </c>
      <c r="O2431" t="s">
        <v>39</v>
      </c>
      <c r="P2431" t="s">
        <v>40</v>
      </c>
      <c r="Q2431" t="s">
        <v>214</v>
      </c>
      <c r="R2431" t="s">
        <v>215</v>
      </c>
      <c r="T2431">
        <v>29</v>
      </c>
      <c r="U2431">
        <v>6</v>
      </c>
      <c r="V2431">
        <v>576</v>
      </c>
      <c r="W2431">
        <v>753</v>
      </c>
      <c r="X2431">
        <v>7809</v>
      </c>
      <c r="Y2431">
        <v>32801</v>
      </c>
      <c r="Z2431">
        <v>36364072</v>
      </c>
      <c r="AA2431">
        <v>1108.6400000000001</v>
      </c>
      <c r="AB2431">
        <v>110.20111489999999</v>
      </c>
      <c r="AC2431">
        <v>-7.2590971770000001</v>
      </c>
      <c r="AD2431">
        <v>0.6</v>
      </c>
      <c r="AE2431">
        <v>39.68</v>
      </c>
      <c r="AF2431">
        <v>0.03</v>
      </c>
      <c r="AG2431">
        <v>1.7</v>
      </c>
      <c r="AH2431">
        <v>4.2999999999999997E-2</v>
      </c>
      <c r="AI2431">
        <v>0.255</v>
      </c>
      <c r="AJ2431">
        <v>1.47</v>
      </c>
    </row>
    <row r="2432" spans="1:37" x14ac:dyDescent="0.25">
      <c r="A2432" s="18">
        <v>43985</v>
      </c>
      <c r="B2432" t="s">
        <v>228</v>
      </c>
      <c r="C2432" t="s">
        <v>166</v>
      </c>
      <c r="D2432">
        <v>175</v>
      </c>
      <c r="E2432">
        <v>11</v>
      </c>
      <c r="F2432">
        <v>101</v>
      </c>
      <c r="G2432">
        <v>63</v>
      </c>
      <c r="H2432">
        <v>5238</v>
      </c>
      <c r="I2432">
        <v>426</v>
      </c>
      <c r="J2432">
        <v>788</v>
      </c>
      <c r="K2432">
        <v>4024</v>
      </c>
      <c r="L2432" t="s">
        <v>13</v>
      </c>
      <c r="N2432" t="s">
        <v>166</v>
      </c>
      <c r="O2432" t="s">
        <v>39</v>
      </c>
      <c r="P2432" t="s">
        <v>40</v>
      </c>
      <c r="Q2432" t="s">
        <v>214</v>
      </c>
      <c r="R2432" t="s">
        <v>215</v>
      </c>
      <c r="T2432">
        <v>29</v>
      </c>
      <c r="U2432">
        <v>9</v>
      </c>
      <c r="V2432">
        <v>666</v>
      </c>
      <c r="W2432">
        <v>777</v>
      </c>
      <c r="X2432">
        <v>7724</v>
      </c>
      <c r="Y2432">
        <v>47803</v>
      </c>
      <c r="Z2432">
        <v>40479023</v>
      </c>
      <c r="AA2432">
        <v>846.78</v>
      </c>
      <c r="AB2432">
        <v>112.7329414</v>
      </c>
      <c r="AC2432">
        <v>-7.7233455790000001</v>
      </c>
      <c r="AD2432">
        <v>4.32</v>
      </c>
      <c r="AE2432">
        <v>129.4</v>
      </c>
      <c r="AF2432">
        <v>0.27</v>
      </c>
      <c r="AG2432">
        <v>10.52</v>
      </c>
      <c r="AH2432">
        <v>8.1299999999999997E-2</v>
      </c>
      <c r="AI2432">
        <v>0.15040000000000001</v>
      </c>
      <c r="AJ2432">
        <v>0.8</v>
      </c>
      <c r="AK2432">
        <v>1.83</v>
      </c>
    </row>
    <row r="2433" spans="1:37" x14ac:dyDescent="0.25">
      <c r="A2433" s="18">
        <v>43985</v>
      </c>
      <c r="B2433" t="s">
        <v>244</v>
      </c>
      <c r="C2433" t="s">
        <v>167</v>
      </c>
      <c r="D2433">
        <v>6</v>
      </c>
      <c r="E2433">
        <v>0</v>
      </c>
      <c r="F2433">
        <v>24</v>
      </c>
      <c r="G2433">
        <v>-18</v>
      </c>
      <c r="H2433">
        <v>199</v>
      </c>
      <c r="I2433">
        <v>2</v>
      </c>
      <c r="J2433">
        <v>78</v>
      </c>
      <c r="K2433">
        <v>119</v>
      </c>
      <c r="L2433" t="s">
        <v>13</v>
      </c>
      <c r="N2433" t="s">
        <v>167</v>
      </c>
      <c r="O2433" t="s">
        <v>39</v>
      </c>
      <c r="P2433" t="s">
        <v>40</v>
      </c>
      <c r="Q2433" t="s">
        <v>222</v>
      </c>
      <c r="R2433" t="s">
        <v>215</v>
      </c>
      <c r="T2433">
        <v>12</v>
      </c>
      <c r="U2433">
        <v>2</v>
      </c>
      <c r="V2433">
        <v>174</v>
      </c>
      <c r="W2433">
        <v>99</v>
      </c>
      <c r="X2433">
        <v>2031</v>
      </c>
      <c r="Y2433">
        <v>147307</v>
      </c>
      <c r="Z2433">
        <v>5422814</v>
      </c>
      <c r="AA2433">
        <v>36.81</v>
      </c>
      <c r="AB2433">
        <v>111.1211776</v>
      </c>
      <c r="AC2433">
        <v>-8.6474572E-2</v>
      </c>
      <c r="AD2433">
        <v>1.1100000000000001</v>
      </c>
      <c r="AE2433">
        <v>36.700000000000003</v>
      </c>
      <c r="AF2433">
        <v>0</v>
      </c>
      <c r="AG2433">
        <v>0.37</v>
      </c>
      <c r="AH2433">
        <v>1.01E-2</v>
      </c>
      <c r="AI2433">
        <v>0.39200000000000002</v>
      </c>
      <c r="AK2433">
        <v>1</v>
      </c>
    </row>
    <row r="2434" spans="1:37" x14ac:dyDescent="0.25">
      <c r="A2434" s="18">
        <v>43985</v>
      </c>
      <c r="B2434" t="s">
        <v>247</v>
      </c>
      <c r="C2434" t="s">
        <v>168</v>
      </c>
      <c r="D2434">
        <v>64</v>
      </c>
      <c r="E2434">
        <v>3</v>
      </c>
      <c r="F2434">
        <v>0</v>
      </c>
      <c r="G2434">
        <v>61</v>
      </c>
      <c r="H2434">
        <v>1030</v>
      </c>
      <c r="I2434">
        <v>93</v>
      </c>
      <c r="J2434">
        <v>101</v>
      </c>
      <c r="K2434">
        <v>836</v>
      </c>
      <c r="L2434" t="s">
        <v>13</v>
      </c>
      <c r="N2434" t="s">
        <v>168</v>
      </c>
      <c r="O2434" t="s">
        <v>39</v>
      </c>
      <c r="P2434" t="s">
        <v>40</v>
      </c>
      <c r="Q2434" t="s">
        <v>222</v>
      </c>
      <c r="R2434" t="s">
        <v>42</v>
      </c>
      <c r="T2434">
        <v>11</v>
      </c>
      <c r="U2434">
        <v>2</v>
      </c>
      <c r="V2434">
        <v>153</v>
      </c>
      <c r="W2434">
        <v>144</v>
      </c>
      <c r="X2434">
        <v>1864</v>
      </c>
      <c r="Y2434">
        <v>38744</v>
      </c>
      <c r="Z2434">
        <v>4023049</v>
      </c>
      <c r="AA2434">
        <v>103.84</v>
      </c>
      <c r="AB2434">
        <v>115.4385783</v>
      </c>
      <c r="AC2434">
        <v>-2.993594979</v>
      </c>
      <c r="AD2434">
        <v>15.91</v>
      </c>
      <c r="AE2434">
        <v>256.02</v>
      </c>
      <c r="AF2434">
        <v>0.75</v>
      </c>
      <c r="AG2434">
        <v>23.12</v>
      </c>
      <c r="AH2434">
        <v>9.0300000000000005E-2</v>
      </c>
      <c r="AI2434">
        <v>9.8100000000000007E-2</v>
      </c>
      <c r="AJ2434">
        <v>3.05</v>
      </c>
      <c r="AK2434">
        <v>1</v>
      </c>
    </row>
    <row r="2435" spans="1:37" x14ac:dyDescent="0.25">
      <c r="A2435" s="18">
        <v>43985</v>
      </c>
      <c r="B2435" t="s">
        <v>236</v>
      </c>
      <c r="C2435" t="s">
        <v>169</v>
      </c>
      <c r="D2435">
        <v>28</v>
      </c>
      <c r="E2435">
        <v>4</v>
      </c>
      <c r="F2435">
        <v>7</v>
      </c>
      <c r="G2435">
        <v>17</v>
      </c>
      <c r="H2435">
        <v>448</v>
      </c>
      <c r="I2435">
        <v>23</v>
      </c>
      <c r="J2435">
        <v>150</v>
      </c>
      <c r="K2435">
        <v>275</v>
      </c>
      <c r="L2435" t="s">
        <v>13</v>
      </c>
      <c r="N2435" t="s">
        <v>169</v>
      </c>
      <c r="O2435" t="s">
        <v>39</v>
      </c>
      <c r="P2435" t="s">
        <v>40</v>
      </c>
      <c r="Q2435" t="s">
        <v>222</v>
      </c>
      <c r="R2435" t="s">
        <v>215</v>
      </c>
      <c r="T2435">
        <v>13</v>
      </c>
      <c r="U2435">
        <v>1</v>
      </c>
      <c r="V2435">
        <v>136</v>
      </c>
      <c r="W2435">
        <v>139</v>
      </c>
      <c r="X2435">
        <v>1432</v>
      </c>
      <c r="Y2435">
        <v>153565</v>
      </c>
      <c r="Z2435">
        <v>2570289</v>
      </c>
      <c r="AA2435">
        <v>16.739999999999998</v>
      </c>
      <c r="AB2435">
        <v>113.41765359999999</v>
      </c>
      <c r="AC2435">
        <v>-1.6024846530000001</v>
      </c>
      <c r="AD2435">
        <v>10.89</v>
      </c>
      <c r="AE2435">
        <v>174.3</v>
      </c>
      <c r="AF2435">
        <v>1.56</v>
      </c>
      <c r="AG2435">
        <v>8.9499999999999993</v>
      </c>
      <c r="AH2435">
        <v>5.1299999999999998E-2</v>
      </c>
      <c r="AI2435">
        <v>0.33479999999999999</v>
      </c>
      <c r="AJ2435">
        <v>3.11</v>
      </c>
      <c r="AK2435">
        <v>4</v>
      </c>
    </row>
    <row r="2436" spans="1:37" x14ac:dyDescent="0.25">
      <c r="A2436" s="18">
        <v>43985</v>
      </c>
      <c r="B2436" t="s">
        <v>221</v>
      </c>
      <c r="C2436" t="s">
        <v>170</v>
      </c>
      <c r="D2436">
        <v>12</v>
      </c>
      <c r="E2436">
        <v>0</v>
      </c>
      <c r="F2436">
        <v>2</v>
      </c>
      <c r="G2436">
        <v>10</v>
      </c>
      <c r="H2436">
        <v>307</v>
      </c>
      <c r="I2436">
        <v>3</v>
      </c>
      <c r="J2436">
        <v>175</v>
      </c>
      <c r="K2436">
        <v>129</v>
      </c>
      <c r="L2436" t="s">
        <v>13</v>
      </c>
      <c r="N2436" t="s">
        <v>170</v>
      </c>
      <c r="O2436" t="s">
        <v>39</v>
      </c>
      <c r="P2436" t="s">
        <v>40</v>
      </c>
      <c r="Q2436" t="s">
        <v>222</v>
      </c>
      <c r="R2436" t="s">
        <v>42</v>
      </c>
      <c r="T2436">
        <v>7</v>
      </c>
      <c r="U2436">
        <v>3</v>
      </c>
      <c r="V2436">
        <v>103</v>
      </c>
      <c r="W2436">
        <v>197</v>
      </c>
      <c r="X2436">
        <v>841</v>
      </c>
      <c r="Y2436">
        <v>129067</v>
      </c>
      <c r="Z2436">
        <v>3552191</v>
      </c>
      <c r="AA2436">
        <v>27.52</v>
      </c>
      <c r="AB2436">
        <v>116.4684405</v>
      </c>
      <c r="AC2436">
        <v>0.45385803000000002</v>
      </c>
      <c r="AD2436">
        <v>3.38</v>
      </c>
      <c r="AE2436">
        <v>86.43</v>
      </c>
      <c r="AF2436">
        <v>0</v>
      </c>
      <c r="AG2436">
        <v>0.84</v>
      </c>
      <c r="AH2436">
        <v>9.7999999999999997E-3</v>
      </c>
      <c r="AI2436">
        <v>0.56999999999999995</v>
      </c>
      <c r="AJ2436">
        <v>12</v>
      </c>
      <c r="AK2436">
        <v>1</v>
      </c>
    </row>
    <row r="2437" spans="1:37" x14ac:dyDescent="0.25">
      <c r="A2437" s="18">
        <v>43985</v>
      </c>
      <c r="B2437" t="s">
        <v>241</v>
      </c>
      <c r="C2437" t="s">
        <v>171</v>
      </c>
      <c r="D2437">
        <v>0</v>
      </c>
      <c r="E2437">
        <v>0</v>
      </c>
      <c r="F2437">
        <v>7</v>
      </c>
      <c r="G2437">
        <v>-7</v>
      </c>
      <c r="H2437">
        <v>165</v>
      </c>
      <c r="I2437">
        <v>2</v>
      </c>
      <c r="J2437">
        <v>89</v>
      </c>
      <c r="K2437">
        <v>74</v>
      </c>
      <c r="L2437" t="s">
        <v>13</v>
      </c>
      <c r="N2437" t="s">
        <v>171</v>
      </c>
      <c r="O2437" t="s">
        <v>39</v>
      </c>
      <c r="P2437" t="s">
        <v>40</v>
      </c>
      <c r="Q2437" t="s">
        <v>222</v>
      </c>
      <c r="R2437" t="s">
        <v>42</v>
      </c>
      <c r="T2437">
        <v>4</v>
      </c>
      <c r="U2437">
        <v>1</v>
      </c>
      <c r="V2437">
        <v>53</v>
      </c>
      <c r="W2437">
        <v>35</v>
      </c>
      <c r="X2437">
        <v>447</v>
      </c>
      <c r="Y2437">
        <v>75468</v>
      </c>
      <c r="Z2437">
        <v>648407</v>
      </c>
      <c r="AA2437">
        <v>8.59</v>
      </c>
      <c r="AB2437">
        <v>116.2188791</v>
      </c>
      <c r="AC2437">
        <v>2.8910126209999998</v>
      </c>
      <c r="AD2437">
        <v>0</v>
      </c>
      <c r="AE2437">
        <v>254.47</v>
      </c>
      <c r="AF2437">
        <v>0</v>
      </c>
      <c r="AG2437">
        <v>3.08</v>
      </c>
      <c r="AH2437">
        <v>1.21E-2</v>
      </c>
      <c r="AI2437">
        <v>0.53939999999999999</v>
      </c>
      <c r="AJ2437">
        <v>1</v>
      </c>
      <c r="AK2437">
        <v>1</v>
      </c>
    </row>
    <row r="2438" spans="1:37" x14ac:dyDescent="0.25">
      <c r="A2438" s="18">
        <v>43985</v>
      </c>
      <c r="B2438" t="s">
        <v>248</v>
      </c>
      <c r="C2438" t="s">
        <v>172</v>
      </c>
      <c r="D2438">
        <v>12</v>
      </c>
      <c r="E2438">
        <v>0</v>
      </c>
      <c r="F2438">
        <v>3</v>
      </c>
      <c r="G2438">
        <v>9</v>
      </c>
      <c r="H2438">
        <v>62</v>
      </c>
      <c r="I2438">
        <v>1</v>
      </c>
      <c r="J2438">
        <v>32</v>
      </c>
      <c r="K2438">
        <v>29</v>
      </c>
      <c r="L2438" t="s">
        <v>13</v>
      </c>
      <c r="N2438" t="s">
        <v>172</v>
      </c>
      <c r="O2438" t="s">
        <v>39</v>
      </c>
      <c r="P2438" t="s">
        <v>40</v>
      </c>
      <c r="Q2438" t="s">
        <v>226</v>
      </c>
      <c r="R2438" t="s">
        <v>215</v>
      </c>
      <c r="T2438">
        <v>6</v>
      </c>
      <c r="U2438">
        <v>1</v>
      </c>
      <c r="V2438">
        <v>47</v>
      </c>
      <c r="W2438">
        <v>82</v>
      </c>
      <c r="X2438">
        <v>309</v>
      </c>
      <c r="Y2438">
        <v>16424</v>
      </c>
      <c r="Z2438">
        <v>1379767</v>
      </c>
      <c r="AA2438">
        <v>84.01</v>
      </c>
      <c r="AB2438">
        <v>106.5499324</v>
      </c>
      <c r="AC2438">
        <v>-2.4474441269999998</v>
      </c>
      <c r="AD2438">
        <v>8.6999999999999993</v>
      </c>
      <c r="AE2438">
        <v>44.94</v>
      </c>
      <c r="AF2438">
        <v>0</v>
      </c>
      <c r="AG2438">
        <v>0.72</v>
      </c>
      <c r="AH2438">
        <v>1.61E-2</v>
      </c>
      <c r="AI2438">
        <v>0.5161</v>
      </c>
      <c r="AJ2438">
        <v>3</v>
      </c>
      <c r="AK2438">
        <v>1</v>
      </c>
    </row>
    <row r="2439" spans="1:37" x14ac:dyDescent="0.25">
      <c r="A2439" s="18">
        <v>43985</v>
      </c>
      <c r="B2439" t="s">
        <v>249</v>
      </c>
      <c r="C2439" t="s">
        <v>173</v>
      </c>
      <c r="D2439">
        <v>0</v>
      </c>
      <c r="E2439">
        <v>0</v>
      </c>
      <c r="F2439">
        <v>1</v>
      </c>
      <c r="G2439">
        <v>-1</v>
      </c>
      <c r="H2439">
        <v>202</v>
      </c>
      <c r="I2439">
        <v>15</v>
      </c>
      <c r="J2439">
        <v>102</v>
      </c>
      <c r="K2439">
        <v>85</v>
      </c>
      <c r="L2439" t="s">
        <v>13</v>
      </c>
      <c r="N2439" t="s">
        <v>173</v>
      </c>
      <c r="O2439" t="s">
        <v>39</v>
      </c>
      <c r="P2439" t="s">
        <v>40</v>
      </c>
      <c r="Q2439" t="s">
        <v>226</v>
      </c>
      <c r="R2439" t="s">
        <v>215</v>
      </c>
      <c r="T2439">
        <v>5</v>
      </c>
      <c r="U2439">
        <v>2</v>
      </c>
      <c r="V2439">
        <v>75</v>
      </c>
      <c r="W2439">
        <v>142</v>
      </c>
      <c r="X2439">
        <v>275</v>
      </c>
      <c r="Y2439">
        <v>8202</v>
      </c>
      <c r="Z2439">
        <v>1929400</v>
      </c>
      <c r="AA2439">
        <v>235.24</v>
      </c>
      <c r="AB2439">
        <v>108.261746</v>
      </c>
      <c r="AC2439">
        <v>3.9163459999999999</v>
      </c>
      <c r="AD2439">
        <v>0</v>
      </c>
      <c r="AE2439">
        <v>104.7</v>
      </c>
      <c r="AF2439">
        <v>0</v>
      </c>
      <c r="AG2439">
        <v>7.77</v>
      </c>
      <c r="AH2439">
        <v>7.4300000000000005E-2</v>
      </c>
      <c r="AI2439">
        <v>0.505</v>
      </c>
      <c r="AJ2439">
        <v>0</v>
      </c>
      <c r="AK2439">
        <v>1</v>
      </c>
    </row>
    <row r="2440" spans="1:37" x14ac:dyDescent="0.25">
      <c r="A2440" s="18">
        <v>43985</v>
      </c>
      <c r="B2440" t="s">
        <v>237</v>
      </c>
      <c r="C2440" t="s">
        <v>174</v>
      </c>
      <c r="D2440">
        <v>0</v>
      </c>
      <c r="E2440">
        <v>0</v>
      </c>
      <c r="F2440">
        <v>4</v>
      </c>
      <c r="G2440">
        <v>-4</v>
      </c>
      <c r="H2440">
        <v>135</v>
      </c>
      <c r="I2440">
        <v>11</v>
      </c>
      <c r="J2440">
        <v>77</v>
      </c>
      <c r="K2440">
        <v>47</v>
      </c>
      <c r="L2440" t="s">
        <v>13</v>
      </c>
      <c r="N2440" t="s">
        <v>174</v>
      </c>
      <c r="O2440" t="s">
        <v>39</v>
      </c>
      <c r="P2440" t="s">
        <v>40</v>
      </c>
      <c r="Q2440" t="s">
        <v>226</v>
      </c>
      <c r="R2440" t="s">
        <v>215</v>
      </c>
      <c r="T2440">
        <v>13</v>
      </c>
      <c r="U2440">
        <v>2</v>
      </c>
      <c r="V2440">
        <v>228</v>
      </c>
      <c r="W2440">
        <v>205</v>
      </c>
      <c r="X2440">
        <v>2435</v>
      </c>
      <c r="Y2440">
        <v>34624</v>
      </c>
      <c r="Z2440">
        <v>9095591</v>
      </c>
      <c r="AA2440">
        <v>262.7</v>
      </c>
      <c r="AB2440">
        <v>105.0214366</v>
      </c>
      <c r="AC2440">
        <v>-4.9167929749999999</v>
      </c>
      <c r="AD2440">
        <v>0</v>
      </c>
      <c r="AE2440">
        <v>14.84</v>
      </c>
      <c r="AF2440">
        <v>0</v>
      </c>
      <c r="AG2440">
        <v>1.21</v>
      </c>
      <c r="AH2440">
        <v>8.1500000000000003E-2</v>
      </c>
      <c r="AI2440">
        <v>0.57040000000000002</v>
      </c>
      <c r="AJ2440">
        <v>1</v>
      </c>
      <c r="AK2440">
        <v>1</v>
      </c>
    </row>
    <row r="2441" spans="1:37" x14ac:dyDescent="0.25">
      <c r="A2441" s="18">
        <v>43985</v>
      </c>
      <c r="B2441" t="s">
        <v>230</v>
      </c>
      <c r="C2441" t="s">
        <v>175</v>
      </c>
      <c r="D2441">
        <v>15</v>
      </c>
      <c r="E2441">
        <v>0</v>
      </c>
      <c r="F2441">
        <v>0</v>
      </c>
      <c r="G2441">
        <v>15</v>
      </c>
      <c r="H2441">
        <v>238</v>
      </c>
      <c r="I2441">
        <v>8</v>
      </c>
      <c r="J2441">
        <v>54</v>
      </c>
      <c r="K2441">
        <v>176</v>
      </c>
      <c r="L2441" t="s">
        <v>13</v>
      </c>
      <c r="N2441" t="s">
        <v>175</v>
      </c>
      <c r="O2441" t="s">
        <v>39</v>
      </c>
      <c r="P2441" t="s">
        <v>40</v>
      </c>
      <c r="Q2441" t="s">
        <v>175</v>
      </c>
      <c r="R2441" t="s">
        <v>231</v>
      </c>
      <c r="T2441">
        <v>9</v>
      </c>
      <c r="U2441">
        <v>2</v>
      </c>
      <c r="V2441">
        <v>118</v>
      </c>
      <c r="W2441">
        <v>35</v>
      </c>
      <c r="X2441">
        <v>1198</v>
      </c>
      <c r="Y2441">
        <v>46914</v>
      </c>
      <c r="Z2441">
        <v>1847097</v>
      </c>
      <c r="AA2441">
        <v>39.369999999999997</v>
      </c>
      <c r="AB2441">
        <v>129.57679200000001</v>
      </c>
      <c r="AC2441">
        <v>-3.1925720000000002</v>
      </c>
      <c r="AD2441">
        <v>8.1199999999999992</v>
      </c>
      <c r="AE2441">
        <v>128.85</v>
      </c>
      <c r="AF2441">
        <v>0</v>
      </c>
      <c r="AG2441">
        <v>4.33</v>
      </c>
      <c r="AH2441">
        <v>3.3599999999999998E-2</v>
      </c>
      <c r="AI2441">
        <v>0.22689999999999999</v>
      </c>
      <c r="AK2441">
        <v>1</v>
      </c>
    </row>
    <row r="2442" spans="1:37" x14ac:dyDescent="0.25">
      <c r="A2442" s="18">
        <v>43985</v>
      </c>
      <c r="B2442" t="s">
        <v>234</v>
      </c>
      <c r="C2442" t="s">
        <v>176</v>
      </c>
      <c r="D2442">
        <v>2</v>
      </c>
      <c r="E2442">
        <v>1</v>
      </c>
      <c r="F2442">
        <v>1</v>
      </c>
      <c r="G2442">
        <v>0</v>
      </c>
      <c r="H2442">
        <v>176</v>
      </c>
      <c r="I2442">
        <v>16</v>
      </c>
      <c r="J2442">
        <v>30</v>
      </c>
      <c r="K2442">
        <v>130</v>
      </c>
      <c r="L2442" t="s">
        <v>13</v>
      </c>
      <c r="N2442" t="s">
        <v>176</v>
      </c>
      <c r="O2442" t="s">
        <v>39</v>
      </c>
      <c r="P2442" t="s">
        <v>40</v>
      </c>
      <c r="Q2442" t="s">
        <v>175</v>
      </c>
      <c r="R2442" t="s">
        <v>231</v>
      </c>
      <c r="T2442">
        <v>8</v>
      </c>
      <c r="U2442">
        <v>2</v>
      </c>
      <c r="V2442">
        <v>116</v>
      </c>
      <c r="W2442">
        <v>118</v>
      </c>
      <c r="X2442">
        <v>1063</v>
      </c>
      <c r="Y2442">
        <v>31983</v>
      </c>
      <c r="Z2442">
        <v>1307803</v>
      </c>
      <c r="AA2442">
        <v>40.89</v>
      </c>
      <c r="AB2442">
        <v>127.5391072</v>
      </c>
      <c r="AC2442">
        <v>0.212036949</v>
      </c>
      <c r="AD2442">
        <v>1.53</v>
      </c>
      <c r="AE2442">
        <v>134.58000000000001</v>
      </c>
      <c r="AF2442">
        <v>0.76</v>
      </c>
      <c r="AG2442">
        <v>12.23</v>
      </c>
      <c r="AH2442">
        <v>9.0899999999999995E-2</v>
      </c>
      <c r="AI2442">
        <v>0.17050000000000001</v>
      </c>
      <c r="AJ2442">
        <v>0.14000000000000001</v>
      </c>
      <c r="AK2442">
        <v>1</v>
      </c>
    </row>
    <row r="2443" spans="1:37" x14ac:dyDescent="0.25">
      <c r="A2443" s="18">
        <v>43985</v>
      </c>
      <c r="B2443" t="s">
        <v>251</v>
      </c>
      <c r="C2443" t="s">
        <v>177</v>
      </c>
      <c r="D2443">
        <v>15</v>
      </c>
      <c r="E2443">
        <v>1</v>
      </c>
      <c r="F2443">
        <v>5</v>
      </c>
      <c r="G2443">
        <v>9</v>
      </c>
      <c r="H2443">
        <v>683</v>
      </c>
      <c r="I2443">
        <v>13</v>
      </c>
      <c r="J2443">
        <v>297</v>
      </c>
      <c r="K2443">
        <v>373</v>
      </c>
      <c r="L2443" t="s">
        <v>13</v>
      </c>
      <c r="N2443" t="s">
        <v>177</v>
      </c>
      <c r="O2443" t="s">
        <v>39</v>
      </c>
      <c r="P2443" t="s">
        <v>40</v>
      </c>
      <c r="Q2443" t="s">
        <v>41</v>
      </c>
      <c r="R2443" t="s">
        <v>42</v>
      </c>
      <c r="T2443">
        <v>8</v>
      </c>
      <c r="U2443">
        <v>2</v>
      </c>
      <c r="V2443">
        <v>117</v>
      </c>
      <c r="W2443">
        <v>145</v>
      </c>
      <c r="X2443">
        <v>995</v>
      </c>
      <c r="Y2443">
        <v>18572</v>
      </c>
      <c r="Z2443">
        <v>5270247</v>
      </c>
      <c r="AA2443">
        <v>283.77</v>
      </c>
      <c r="AB2443">
        <v>117.5086257</v>
      </c>
      <c r="AC2443">
        <v>-8.6069988659999996</v>
      </c>
      <c r="AD2443">
        <v>2.85</v>
      </c>
      <c r="AE2443">
        <v>129.6</v>
      </c>
      <c r="AF2443">
        <v>0.19</v>
      </c>
      <c r="AG2443">
        <v>2.4700000000000002</v>
      </c>
      <c r="AH2443">
        <v>1.9E-2</v>
      </c>
      <c r="AI2443">
        <v>0.43480000000000002</v>
      </c>
      <c r="AJ2443">
        <v>0.83</v>
      </c>
      <c r="AK2443">
        <v>0.5</v>
      </c>
    </row>
    <row r="2444" spans="1:37" x14ac:dyDescent="0.25">
      <c r="A2444" s="18">
        <v>43985</v>
      </c>
      <c r="B2444" t="s">
        <v>253</v>
      </c>
      <c r="C2444" t="s">
        <v>178</v>
      </c>
      <c r="D2444">
        <v>0</v>
      </c>
      <c r="E2444">
        <v>0</v>
      </c>
      <c r="F2444">
        <v>0</v>
      </c>
      <c r="G2444">
        <v>0</v>
      </c>
      <c r="H2444">
        <v>97</v>
      </c>
      <c r="I2444">
        <v>1</v>
      </c>
      <c r="J2444">
        <v>14</v>
      </c>
      <c r="K2444">
        <v>82</v>
      </c>
      <c r="L2444" t="s">
        <v>13</v>
      </c>
      <c r="N2444" t="s">
        <v>178</v>
      </c>
      <c r="O2444" t="s">
        <v>39</v>
      </c>
      <c r="P2444" t="s">
        <v>40</v>
      </c>
      <c r="Q2444" t="s">
        <v>41</v>
      </c>
      <c r="R2444" t="s">
        <v>42</v>
      </c>
      <c r="T2444">
        <v>21</v>
      </c>
      <c r="U2444">
        <v>1</v>
      </c>
      <c r="V2444">
        <v>309</v>
      </c>
      <c r="W2444">
        <v>327</v>
      </c>
      <c r="X2444">
        <v>3026</v>
      </c>
      <c r="Y2444">
        <v>48718</v>
      </c>
      <c r="Z2444">
        <v>5411321</v>
      </c>
      <c r="AA2444">
        <v>111.07</v>
      </c>
      <c r="AB2444">
        <v>121.592271</v>
      </c>
      <c r="AC2444">
        <v>-8.6822049999999997</v>
      </c>
      <c r="AD2444">
        <v>0</v>
      </c>
      <c r="AE2444">
        <v>17.93</v>
      </c>
      <c r="AF2444">
        <v>0</v>
      </c>
      <c r="AG2444">
        <v>0.18</v>
      </c>
      <c r="AH2444">
        <v>1.03E-2</v>
      </c>
      <c r="AI2444">
        <v>0.14430000000000001</v>
      </c>
      <c r="AJ2444">
        <v>1</v>
      </c>
      <c r="AK2444">
        <v>1</v>
      </c>
    </row>
    <row r="2445" spans="1:37" x14ac:dyDescent="0.25">
      <c r="A2445" s="18">
        <v>43985</v>
      </c>
      <c r="B2445" t="s">
        <v>232</v>
      </c>
      <c r="C2445" t="s">
        <v>179</v>
      </c>
      <c r="D2445">
        <v>46</v>
      </c>
      <c r="E2445">
        <v>0</v>
      </c>
      <c r="F2445">
        <v>0</v>
      </c>
      <c r="G2445">
        <v>46</v>
      </c>
      <c r="H2445">
        <v>857</v>
      </c>
      <c r="I2445">
        <v>7</v>
      </c>
      <c r="J2445">
        <v>78</v>
      </c>
      <c r="K2445">
        <v>772</v>
      </c>
      <c r="L2445" t="s">
        <v>13</v>
      </c>
      <c r="N2445" t="s">
        <v>179</v>
      </c>
      <c r="O2445" t="s">
        <v>39</v>
      </c>
      <c r="P2445" t="s">
        <v>40</v>
      </c>
      <c r="Q2445" t="s">
        <v>179</v>
      </c>
      <c r="R2445" t="s">
        <v>231</v>
      </c>
      <c r="S2445" t="s">
        <v>233</v>
      </c>
      <c r="T2445">
        <v>28</v>
      </c>
      <c r="U2445">
        <v>1</v>
      </c>
      <c r="V2445">
        <v>560</v>
      </c>
      <c r="W2445">
        <v>110</v>
      </c>
      <c r="X2445">
        <v>5411</v>
      </c>
      <c r="Y2445">
        <v>319036</v>
      </c>
      <c r="Z2445">
        <v>4340348</v>
      </c>
      <c r="AA2445">
        <v>13.6</v>
      </c>
      <c r="AB2445">
        <v>138.69603000000001</v>
      </c>
      <c r="AC2445">
        <v>-4.6662095299999997</v>
      </c>
      <c r="AD2445">
        <v>10.6</v>
      </c>
      <c r="AE2445">
        <v>197.45</v>
      </c>
      <c r="AF2445">
        <v>0</v>
      </c>
      <c r="AG2445">
        <v>1.61</v>
      </c>
      <c r="AH2445">
        <v>8.2000000000000007E-3</v>
      </c>
      <c r="AI2445">
        <v>9.0999999999999998E-2</v>
      </c>
      <c r="AJ2445">
        <v>0.46</v>
      </c>
      <c r="AK2445">
        <v>0</v>
      </c>
    </row>
    <row r="2446" spans="1:37" x14ac:dyDescent="0.25">
      <c r="A2446" s="18">
        <v>43985</v>
      </c>
      <c r="B2446" t="s">
        <v>240</v>
      </c>
      <c r="C2446" t="s">
        <v>180</v>
      </c>
      <c r="D2446">
        <v>0</v>
      </c>
      <c r="E2446">
        <v>0</v>
      </c>
      <c r="F2446">
        <v>0</v>
      </c>
      <c r="G2446">
        <v>0</v>
      </c>
      <c r="H2446">
        <v>172</v>
      </c>
      <c r="I2446">
        <v>1</v>
      </c>
      <c r="J2446">
        <v>55</v>
      </c>
      <c r="K2446">
        <v>116</v>
      </c>
      <c r="L2446" t="s">
        <v>13</v>
      </c>
      <c r="N2446" t="s">
        <v>180</v>
      </c>
      <c r="O2446" t="s">
        <v>39</v>
      </c>
      <c r="P2446" t="s">
        <v>40</v>
      </c>
      <c r="Q2446" t="s">
        <v>179</v>
      </c>
      <c r="R2446" t="s">
        <v>231</v>
      </c>
      <c r="S2446" t="s">
        <v>233</v>
      </c>
      <c r="T2446">
        <v>12</v>
      </c>
      <c r="U2446">
        <v>1</v>
      </c>
      <c r="V2446">
        <v>218</v>
      </c>
      <c r="W2446">
        <v>95</v>
      </c>
      <c r="X2446">
        <v>1742</v>
      </c>
      <c r="Y2446">
        <v>102955</v>
      </c>
      <c r="Z2446">
        <v>1140701</v>
      </c>
      <c r="AA2446">
        <v>11.08</v>
      </c>
      <c r="AB2446">
        <v>132.9762624</v>
      </c>
      <c r="AC2446">
        <v>-2.045160182</v>
      </c>
      <c r="AD2446">
        <v>0</v>
      </c>
      <c r="AE2446">
        <v>150.78</v>
      </c>
      <c r="AF2446">
        <v>0</v>
      </c>
      <c r="AG2446">
        <v>0.88</v>
      </c>
      <c r="AH2446">
        <v>5.7999999999999996E-3</v>
      </c>
      <c r="AI2446">
        <v>0.31979999999999997</v>
      </c>
      <c r="AJ2446">
        <v>0</v>
      </c>
      <c r="AK2446">
        <v>1</v>
      </c>
    </row>
    <row r="2447" spans="1:37" x14ac:dyDescent="0.25">
      <c r="A2447" s="18">
        <v>43985</v>
      </c>
      <c r="B2447" t="s">
        <v>245</v>
      </c>
      <c r="C2447" t="s">
        <v>181</v>
      </c>
      <c r="D2447">
        <v>0</v>
      </c>
      <c r="E2447">
        <v>0</v>
      </c>
      <c r="F2447">
        <v>4</v>
      </c>
      <c r="G2447">
        <v>-4</v>
      </c>
      <c r="H2447">
        <v>116</v>
      </c>
      <c r="I2447">
        <v>6</v>
      </c>
      <c r="J2447">
        <v>96</v>
      </c>
      <c r="K2447">
        <v>14</v>
      </c>
      <c r="L2447" t="s">
        <v>13</v>
      </c>
      <c r="N2447" t="s">
        <v>181</v>
      </c>
      <c r="O2447" t="s">
        <v>39</v>
      </c>
      <c r="P2447" t="s">
        <v>40</v>
      </c>
      <c r="Q2447" t="s">
        <v>226</v>
      </c>
      <c r="R2447" t="s">
        <v>215</v>
      </c>
      <c r="T2447">
        <v>10</v>
      </c>
      <c r="U2447">
        <v>2</v>
      </c>
      <c r="V2447">
        <v>169</v>
      </c>
      <c r="W2447">
        <v>268</v>
      </c>
      <c r="X2447">
        <v>1591</v>
      </c>
      <c r="Y2447">
        <v>87024</v>
      </c>
      <c r="Z2447">
        <v>6074100</v>
      </c>
      <c r="AA2447">
        <v>69.8</v>
      </c>
      <c r="AB2447">
        <v>101.8051092</v>
      </c>
      <c r="AC2447">
        <v>0.51164785099999999</v>
      </c>
      <c r="AD2447">
        <v>0</v>
      </c>
      <c r="AE2447">
        <v>19.100000000000001</v>
      </c>
      <c r="AF2447">
        <v>0</v>
      </c>
      <c r="AG2447">
        <v>0.99</v>
      </c>
      <c r="AH2447">
        <v>5.1700000000000003E-2</v>
      </c>
      <c r="AI2447">
        <v>0.8276</v>
      </c>
      <c r="AJ2447">
        <v>1</v>
      </c>
      <c r="AK2447">
        <v>1</v>
      </c>
    </row>
    <row r="2448" spans="1:37" x14ac:dyDescent="0.25">
      <c r="A2448" s="18">
        <v>43985</v>
      </c>
      <c r="B2448" t="s">
        <v>242</v>
      </c>
      <c r="C2448" t="s">
        <v>182</v>
      </c>
      <c r="D2448">
        <v>0</v>
      </c>
      <c r="E2448">
        <v>0</v>
      </c>
      <c r="F2448">
        <v>0</v>
      </c>
      <c r="G2448">
        <v>0</v>
      </c>
      <c r="H2448">
        <v>92</v>
      </c>
      <c r="I2448">
        <v>2</v>
      </c>
      <c r="J2448">
        <v>49</v>
      </c>
      <c r="K2448">
        <v>41</v>
      </c>
      <c r="L2448" t="s">
        <v>13</v>
      </c>
      <c r="N2448" t="s">
        <v>182</v>
      </c>
      <c r="O2448" t="s">
        <v>39</v>
      </c>
      <c r="P2448" t="s">
        <v>40</v>
      </c>
      <c r="Q2448" t="s">
        <v>220</v>
      </c>
      <c r="R2448" t="s">
        <v>42</v>
      </c>
      <c r="T2448">
        <v>6</v>
      </c>
      <c r="V2448">
        <v>69</v>
      </c>
      <c r="W2448">
        <v>73</v>
      </c>
      <c r="X2448">
        <v>575</v>
      </c>
      <c r="Y2448">
        <v>16787</v>
      </c>
      <c r="Z2448">
        <v>1559984</v>
      </c>
      <c r="AA2448">
        <v>92.93</v>
      </c>
      <c r="AB2448">
        <v>119.3450194</v>
      </c>
      <c r="AC2448">
        <v>-2.4617460530000002</v>
      </c>
      <c r="AD2448">
        <v>0</v>
      </c>
      <c r="AE2448">
        <v>58.97</v>
      </c>
      <c r="AF2448">
        <v>0</v>
      </c>
      <c r="AG2448">
        <v>1.28</v>
      </c>
      <c r="AH2448">
        <v>2.1700000000000001E-2</v>
      </c>
      <c r="AI2448">
        <v>0.53259999999999996</v>
      </c>
      <c r="AJ2448">
        <v>1</v>
      </c>
      <c r="AK2448">
        <v>1</v>
      </c>
    </row>
    <row r="2449" spans="1:37" x14ac:dyDescent="0.25">
      <c r="A2449" s="18">
        <v>43985</v>
      </c>
      <c r="B2449" t="s">
        <v>229</v>
      </c>
      <c r="C2449" t="s">
        <v>183</v>
      </c>
      <c r="D2449">
        <v>37</v>
      </c>
      <c r="E2449">
        <v>0</v>
      </c>
      <c r="F2449">
        <v>11</v>
      </c>
      <c r="G2449">
        <v>26</v>
      </c>
      <c r="H2449">
        <v>1662</v>
      </c>
      <c r="I2449">
        <v>74</v>
      </c>
      <c r="J2449">
        <v>635</v>
      </c>
      <c r="K2449">
        <v>953</v>
      </c>
      <c r="L2449" t="s">
        <v>13</v>
      </c>
      <c r="N2449" t="s">
        <v>183</v>
      </c>
      <c r="O2449" t="s">
        <v>39</v>
      </c>
      <c r="P2449" t="s">
        <v>40</v>
      </c>
      <c r="Q2449" t="s">
        <v>220</v>
      </c>
      <c r="R2449" t="s">
        <v>42</v>
      </c>
      <c r="T2449">
        <v>21</v>
      </c>
      <c r="U2449">
        <v>3</v>
      </c>
      <c r="V2449">
        <v>311</v>
      </c>
      <c r="W2449">
        <v>792</v>
      </c>
      <c r="X2449">
        <v>2255</v>
      </c>
      <c r="Y2449">
        <v>46717</v>
      </c>
      <c r="Z2449">
        <v>9426885</v>
      </c>
      <c r="AA2449">
        <v>201.78</v>
      </c>
      <c r="AB2449">
        <v>120.1620559</v>
      </c>
      <c r="AC2449">
        <v>-3.731080714</v>
      </c>
      <c r="AD2449">
        <v>3.92</v>
      </c>
      <c r="AE2449">
        <v>176.3</v>
      </c>
      <c r="AF2449">
        <v>0</v>
      </c>
      <c r="AG2449">
        <v>7.85</v>
      </c>
      <c r="AH2449">
        <v>4.4499999999999998E-2</v>
      </c>
      <c r="AI2449">
        <v>0.3821</v>
      </c>
      <c r="AJ2449">
        <v>0.86</v>
      </c>
      <c r="AK2449">
        <v>1</v>
      </c>
    </row>
    <row r="2450" spans="1:37" x14ac:dyDescent="0.25">
      <c r="A2450" s="18">
        <v>43985</v>
      </c>
      <c r="B2450" t="s">
        <v>238</v>
      </c>
      <c r="C2450" t="s">
        <v>184</v>
      </c>
      <c r="D2450">
        <v>1</v>
      </c>
      <c r="E2450">
        <v>0</v>
      </c>
      <c r="F2450">
        <v>3</v>
      </c>
      <c r="G2450">
        <v>-2</v>
      </c>
      <c r="H2450">
        <v>129</v>
      </c>
      <c r="I2450">
        <v>4</v>
      </c>
      <c r="J2450">
        <v>64</v>
      </c>
      <c r="K2450">
        <v>61</v>
      </c>
      <c r="L2450" t="s">
        <v>13</v>
      </c>
      <c r="N2450" t="s">
        <v>184</v>
      </c>
      <c r="O2450" t="s">
        <v>39</v>
      </c>
      <c r="P2450" t="s">
        <v>40</v>
      </c>
      <c r="Q2450" t="s">
        <v>220</v>
      </c>
      <c r="R2450" t="s">
        <v>42</v>
      </c>
      <c r="T2450">
        <v>12</v>
      </c>
      <c r="U2450">
        <v>1</v>
      </c>
      <c r="V2450">
        <v>175</v>
      </c>
      <c r="W2450">
        <v>175</v>
      </c>
      <c r="X2450">
        <v>1842</v>
      </c>
      <c r="Y2450">
        <v>61841</v>
      </c>
      <c r="Z2450">
        <v>2955567</v>
      </c>
      <c r="AA2450">
        <v>47.79</v>
      </c>
      <c r="AB2450">
        <v>121.2010927</v>
      </c>
      <c r="AC2450">
        <v>-1.00413668</v>
      </c>
      <c r="AD2450">
        <v>0.34</v>
      </c>
      <c r="AE2450">
        <v>43.65</v>
      </c>
      <c r="AF2450">
        <v>0</v>
      </c>
      <c r="AG2450">
        <v>1.35</v>
      </c>
      <c r="AH2450">
        <v>3.1E-2</v>
      </c>
      <c r="AI2450">
        <v>0.49609999999999999</v>
      </c>
      <c r="AK2450">
        <v>1</v>
      </c>
    </row>
    <row r="2451" spans="1:37" x14ac:dyDescent="0.25">
      <c r="A2451" s="18">
        <v>43985</v>
      </c>
      <c r="B2451" t="s">
        <v>219</v>
      </c>
      <c r="C2451" t="s">
        <v>185</v>
      </c>
      <c r="D2451">
        <v>7</v>
      </c>
      <c r="E2451">
        <v>0</v>
      </c>
      <c r="F2451">
        <v>7</v>
      </c>
      <c r="G2451">
        <v>0</v>
      </c>
      <c r="H2451">
        <v>251</v>
      </c>
      <c r="I2451">
        <v>4</v>
      </c>
      <c r="J2451">
        <v>131</v>
      </c>
      <c r="K2451">
        <v>116</v>
      </c>
      <c r="L2451" t="s">
        <v>13</v>
      </c>
      <c r="N2451" t="s">
        <v>185</v>
      </c>
      <c r="O2451" t="s">
        <v>39</v>
      </c>
      <c r="P2451" t="s">
        <v>40</v>
      </c>
      <c r="Q2451" t="s">
        <v>220</v>
      </c>
      <c r="R2451" t="s">
        <v>42</v>
      </c>
      <c r="T2451">
        <v>15</v>
      </c>
      <c r="U2451">
        <v>2</v>
      </c>
      <c r="V2451">
        <v>219</v>
      </c>
      <c r="W2451">
        <v>377</v>
      </c>
      <c r="X2451">
        <v>1911</v>
      </c>
      <c r="Y2451">
        <v>38068</v>
      </c>
      <c r="Z2451">
        <v>2635461</v>
      </c>
      <c r="AA2451">
        <v>69.23</v>
      </c>
      <c r="AB2451">
        <v>122.070311</v>
      </c>
      <c r="AC2451">
        <v>-4.1246887929999998</v>
      </c>
      <c r="AD2451">
        <v>2.66</v>
      </c>
      <c r="AE2451">
        <v>95.24</v>
      </c>
      <c r="AF2451">
        <v>0</v>
      </c>
      <c r="AG2451">
        <v>1.52</v>
      </c>
      <c r="AH2451">
        <v>1.5900000000000001E-2</v>
      </c>
      <c r="AI2451">
        <v>0.52190000000000003</v>
      </c>
      <c r="AK2451">
        <v>1</v>
      </c>
    </row>
    <row r="2452" spans="1:37" x14ac:dyDescent="0.25">
      <c r="A2452" s="18">
        <v>43985</v>
      </c>
      <c r="B2452" t="s">
        <v>252</v>
      </c>
      <c r="C2452" t="s">
        <v>186</v>
      </c>
      <c r="D2452">
        <v>23</v>
      </c>
      <c r="E2452">
        <v>4</v>
      </c>
      <c r="F2452">
        <v>4</v>
      </c>
      <c r="G2452">
        <v>15</v>
      </c>
      <c r="H2452">
        <v>375</v>
      </c>
      <c r="I2452">
        <v>43</v>
      </c>
      <c r="J2452">
        <v>55</v>
      </c>
      <c r="K2452">
        <v>277</v>
      </c>
      <c r="L2452" t="s">
        <v>13</v>
      </c>
      <c r="N2452" t="s">
        <v>186</v>
      </c>
      <c r="O2452" t="s">
        <v>39</v>
      </c>
      <c r="P2452" t="s">
        <v>40</v>
      </c>
      <c r="Q2452" t="s">
        <v>220</v>
      </c>
      <c r="R2452" t="s">
        <v>42</v>
      </c>
      <c r="T2452">
        <v>11</v>
      </c>
      <c r="U2452">
        <v>4</v>
      </c>
      <c r="V2452">
        <v>171</v>
      </c>
      <c r="W2452">
        <v>332</v>
      </c>
      <c r="X2452">
        <v>1507</v>
      </c>
      <c r="Y2452">
        <v>13892</v>
      </c>
      <c r="Z2452">
        <v>2641884</v>
      </c>
      <c r="AA2452">
        <v>190.17</v>
      </c>
      <c r="AB2452">
        <v>124.5212396</v>
      </c>
      <c r="AC2452">
        <v>1.259638212</v>
      </c>
      <c r="AD2452">
        <v>8.7100000000000009</v>
      </c>
      <c r="AE2452">
        <v>141.94</v>
      </c>
      <c r="AF2452">
        <v>1.51</v>
      </c>
      <c r="AG2452">
        <v>16.28</v>
      </c>
      <c r="AH2452">
        <v>0.1147</v>
      </c>
      <c r="AI2452">
        <v>0.1467</v>
      </c>
      <c r="AJ2452">
        <v>1.53</v>
      </c>
      <c r="AK2452">
        <v>4</v>
      </c>
    </row>
    <row r="2453" spans="1:37" x14ac:dyDescent="0.25">
      <c r="A2453" s="18">
        <v>43985</v>
      </c>
      <c r="B2453" t="s">
        <v>239</v>
      </c>
      <c r="C2453" t="s">
        <v>56</v>
      </c>
      <c r="D2453">
        <v>9</v>
      </c>
      <c r="E2453">
        <v>0</v>
      </c>
      <c r="F2453">
        <v>5</v>
      </c>
      <c r="G2453">
        <v>4</v>
      </c>
      <c r="H2453">
        <v>583</v>
      </c>
      <c r="I2453">
        <v>26</v>
      </c>
      <c r="J2453">
        <v>277</v>
      </c>
      <c r="K2453">
        <v>280</v>
      </c>
      <c r="L2453" t="s">
        <v>13</v>
      </c>
      <c r="N2453" t="s">
        <v>56</v>
      </c>
      <c r="O2453" t="s">
        <v>39</v>
      </c>
      <c r="P2453" t="s">
        <v>40</v>
      </c>
      <c r="Q2453" t="s">
        <v>226</v>
      </c>
      <c r="R2453" t="s">
        <v>215</v>
      </c>
      <c r="T2453">
        <v>12</v>
      </c>
      <c r="U2453">
        <v>7</v>
      </c>
      <c r="V2453">
        <v>179</v>
      </c>
      <c r="W2453">
        <v>230</v>
      </c>
      <c r="X2453">
        <v>928</v>
      </c>
      <c r="Y2453">
        <v>42013</v>
      </c>
      <c r="Z2453">
        <v>5519245</v>
      </c>
      <c r="AA2453">
        <v>131.37</v>
      </c>
      <c r="AB2453">
        <v>100.46506239999999</v>
      </c>
      <c r="AC2453">
        <v>-0.850253225</v>
      </c>
      <c r="AD2453">
        <v>1.63</v>
      </c>
      <c r="AE2453">
        <v>105.63</v>
      </c>
      <c r="AF2453">
        <v>0</v>
      </c>
      <c r="AG2453">
        <v>4.71</v>
      </c>
      <c r="AH2453">
        <v>4.4600000000000001E-2</v>
      </c>
      <c r="AI2453">
        <v>0.47510000000000002</v>
      </c>
      <c r="AJ2453">
        <v>1.29</v>
      </c>
      <c r="AK2453">
        <v>1</v>
      </c>
    </row>
    <row r="2454" spans="1:37" x14ac:dyDescent="0.25">
      <c r="A2454" s="18">
        <v>43985</v>
      </c>
      <c r="B2454" t="s">
        <v>243</v>
      </c>
      <c r="C2454" t="s">
        <v>156</v>
      </c>
      <c r="D2454">
        <v>10</v>
      </c>
      <c r="E2454">
        <v>0</v>
      </c>
      <c r="F2454">
        <v>22</v>
      </c>
      <c r="G2454">
        <v>-12</v>
      </c>
      <c r="H2454">
        <v>1028</v>
      </c>
      <c r="I2454">
        <v>34</v>
      </c>
      <c r="J2454">
        <v>245</v>
      </c>
      <c r="K2454">
        <v>749</v>
      </c>
      <c r="L2454" t="s">
        <v>13</v>
      </c>
      <c r="N2454" t="s">
        <v>156</v>
      </c>
      <c r="O2454" t="s">
        <v>39</v>
      </c>
      <c r="P2454" t="s">
        <v>40</v>
      </c>
      <c r="Q2454" t="s">
        <v>226</v>
      </c>
      <c r="R2454" t="s">
        <v>215</v>
      </c>
      <c r="T2454">
        <v>13</v>
      </c>
      <c r="U2454">
        <v>4</v>
      </c>
      <c r="V2454">
        <v>241</v>
      </c>
      <c r="W2454">
        <v>387</v>
      </c>
      <c r="X2454">
        <v>2853</v>
      </c>
      <c r="Y2454">
        <v>91592</v>
      </c>
      <c r="Z2454">
        <v>8217551</v>
      </c>
      <c r="AA2454">
        <v>89.72</v>
      </c>
      <c r="AB2454">
        <v>104.16946470000001</v>
      </c>
      <c r="AC2454">
        <v>-3.2162118080000002</v>
      </c>
      <c r="AD2454">
        <v>1.22</v>
      </c>
      <c r="AE2454">
        <v>125.1</v>
      </c>
      <c r="AF2454">
        <v>0</v>
      </c>
      <c r="AG2454">
        <v>4.1399999999999997</v>
      </c>
      <c r="AH2454">
        <v>3.3099999999999997E-2</v>
      </c>
      <c r="AI2454">
        <v>0.23830000000000001</v>
      </c>
      <c r="AJ2454">
        <v>0.38</v>
      </c>
      <c r="AK2454">
        <v>1</v>
      </c>
    </row>
    <row r="2455" spans="1:37" x14ac:dyDescent="0.25">
      <c r="A2455" s="18">
        <v>43985</v>
      </c>
      <c r="B2455" t="s">
        <v>225</v>
      </c>
      <c r="C2455" t="s">
        <v>187</v>
      </c>
      <c r="D2455">
        <v>26</v>
      </c>
      <c r="E2455">
        <v>2</v>
      </c>
      <c r="F2455">
        <v>9</v>
      </c>
      <c r="G2455">
        <v>15</v>
      </c>
      <c r="H2455">
        <v>437</v>
      </c>
      <c r="I2455">
        <v>44</v>
      </c>
      <c r="J2455">
        <v>160</v>
      </c>
      <c r="K2455">
        <v>233</v>
      </c>
      <c r="L2455" t="s">
        <v>13</v>
      </c>
      <c r="N2455" t="s">
        <v>187</v>
      </c>
      <c r="O2455" t="s">
        <v>39</v>
      </c>
      <c r="P2455" t="s">
        <v>40</v>
      </c>
      <c r="Q2455" t="s">
        <v>226</v>
      </c>
      <c r="R2455" t="s">
        <v>215</v>
      </c>
      <c r="T2455">
        <v>25</v>
      </c>
      <c r="U2455">
        <v>8</v>
      </c>
      <c r="V2455">
        <v>450</v>
      </c>
      <c r="W2455">
        <v>693</v>
      </c>
      <c r="X2455">
        <v>5417</v>
      </c>
      <c r="Y2455">
        <v>72981</v>
      </c>
      <c r="Z2455">
        <v>14874889</v>
      </c>
      <c r="AA2455">
        <v>203.82</v>
      </c>
      <c r="AB2455">
        <v>99.051964420000004</v>
      </c>
      <c r="AC2455">
        <v>2.1918944530000002</v>
      </c>
      <c r="AD2455">
        <v>1.75</v>
      </c>
      <c r="AE2455">
        <v>29.38</v>
      </c>
      <c r="AF2455">
        <v>0.13</v>
      </c>
      <c r="AG2455">
        <v>2.96</v>
      </c>
      <c r="AH2455">
        <v>0.1007</v>
      </c>
      <c r="AI2455">
        <v>0.36609999999999998</v>
      </c>
      <c r="AJ2455">
        <v>26</v>
      </c>
    </row>
    <row r="2456" spans="1:37" x14ac:dyDescent="0.25">
      <c r="A2456" s="18">
        <v>43986</v>
      </c>
      <c r="B2456" t="s">
        <v>235</v>
      </c>
      <c r="C2456" t="s">
        <v>157</v>
      </c>
      <c r="D2456">
        <v>0</v>
      </c>
      <c r="E2456">
        <v>0</v>
      </c>
      <c r="F2456">
        <v>0</v>
      </c>
      <c r="G2456">
        <v>0</v>
      </c>
      <c r="H2456">
        <v>20</v>
      </c>
      <c r="I2456">
        <v>1</v>
      </c>
      <c r="J2456">
        <v>18</v>
      </c>
      <c r="K2456">
        <v>1</v>
      </c>
      <c r="L2456" t="s">
        <v>13</v>
      </c>
      <c r="N2456" t="s">
        <v>157</v>
      </c>
      <c r="O2456" t="s">
        <v>39</v>
      </c>
      <c r="P2456" t="s">
        <v>40</v>
      </c>
      <c r="Q2456" t="s">
        <v>226</v>
      </c>
      <c r="R2456" t="s">
        <v>215</v>
      </c>
      <c r="S2456" t="s">
        <v>233</v>
      </c>
      <c r="T2456">
        <v>18</v>
      </c>
      <c r="U2456">
        <v>5</v>
      </c>
      <c r="V2456">
        <v>289</v>
      </c>
      <c r="X2456">
        <v>6497</v>
      </c>
      <c r="Y2456">
        <v>57956</v>
      </c>
      <c r="Z2456">
        <v>5247257</v>
      </c>
      <c r="AA2456">
        <v>90.54</v>
      </c>
      <c r="AB2456">
        <v>96.910521739999993</v>
      </c>
      <c r="AC2456">
        <v>4.2256146279999998</v>
      </c>
      <c r="AD2456">
        <v>0</v>
      </c>
      <c r="AE2456">
        <v>3.81</v>
      </c>
      <c r="AF2456">
        <v>0</v>
      </c>
      <c r="AG2456">
        <v>0.19</v>
      </c>
      <c r="AH2456">
        <v>0.05</v>
      </c>
      <c r="AI2456">
        <v>0.9</v>
      </c>
      <c r="AJ2456">
        <v>1</v>
      </c>
      <c r="AK2456">
        <v>1</v>
      </c>
    </row>
    <row r="2457" spans="1:37" x14ac:dyDescent="0.25">
      <c r="A2457" s="18">
        <v>43986</v>
      </c>
      <c r="B2457" t="s">
        <v>37</v>
      </c>
      <c r="C2457" t="s">
        <v>38</v>
      </c>
      <c r="D2457">
        <v>20</v>
      </c>
      <c r="E2457">
        <v>0</v>
      </c>
      <c r="F2457">
        <v>15</v>
      </c>
      <c r="G2457">
        <v>5</v>
      </c>
      <c r="H2457">
        <v>501</v>
      </c>
      <c r="I2457">
        <v>3</v>
      </c>
      <c r="J2457">
        <v>357</v>
      </c>
      <c r="K2457">
        <v>141</v>
      </c>
      <c r="L2457" t="s">
        <v>13</v>
      </c>
      <c r="N2457" t="s">
        <v>38</v>
      </c>
      <c r="O2457" t="s">
        <v>39</v>
      </c>
      <c r="P2457" t="s">
        <v>40</v>
      </c>
      <c r="Q2457" t="s">
        <v>41</v>
      </c>
      <c r="R2457" t="s">
        <v>42</v>
      </c>
      <c r="T2457">
        <v>8</v>
      </c>
      <c r="U2457">
        <v>1</v>
      </c>
      <c r="V2457">
        <v>57</v>
      </c>
      <c r="W2457">
        <v>80</v>
      </c>
      <c r="X2457">
        <v>636</v>
      </c>
      <c r="Y2457">
        <v>5780</v>
      </c>
      <c r="Z2457">
        <v>4216171</v>
      </c>
      <c r="AA2457">
        <v>729.43</v>
      </c>
      <c r="AB2457">
        <v>115.1317136</v>
      </c>
      <c r="AC2457">
        <v>-8.3694716880000009</v>
      </c>
      <c r="AD2457">
        <v>4.74</v>
      </c>
      <c r="AE2457">
        <v>118.83</v>
      </c>
      <c r="AF2457">
        <v>0</v>
      </c>
      <c r="AG2457">
        <v>0.71</v>
      </c>
      <c r="AH2457">
        <v>6.0000000000000001E-3</v>
      </c>
      <c r="AI2457">
        <v>0.71260000000000001</v>
      </c>
      <c r="AJ2457">
        <v>6.67</v>
      </c>
      <c r="AK2457">
        <v>1</v>
      </c>
    </row>
    <row r="2458" spans="1:37" x14ac:dyDescent="0.25">
      <c r="A2458" s="18">
        <v>43986</v>
      </c>
      <c r="B2458" t="s">
        <v>218</v>
      </c>
      <c r="C2458" t="s">
        <v>158</v>
      </c>
      <c r="D2458">
        <v>10</v>
      </c>
      <c r="E2458">
        <v>0</v>
      </c>
      <c r="F2458">
        <v>6</v>
      </c>
      <c r="G2458">
        <v>4</v>
      </c>
      <c r="H2458">
        <v>905</v>
      </c>
      <c r="I2458">
        <v>68</v>
      </c>
      <c r="J2458">
        <v>279</v>
      </c>
      <c r="K2458">
        <v>558</v>
      </c>
      <c r="L2458" t="s">
        <v>13</v>
      </c>
      <c r="N2458" t="s">
        <v>158</v>
      </c>
      <c r="O2458" t="s">
        <v>39</v>
      </c>
      <c r="P2458" t="s">
        <v>40</v>
      </c>
      <c r="Q2458" t="s">
        <v>214</v>
      </c>
      <c r="R2458" t="s">
        <v>215</v>
      </c>
      <c r="T2458">
        <v>4</v>
      </c>
      <c r="U2458">
        <v>4</v>
      </c>
      <c r="V2458">
        <v>155</v>
      </c>
      <c r="W2458">
        <v>313</v>
      </c>
      <c r="X2458">
        <v>1238</v>
      </c>
      <c r="Y2458">
        <v>9663</v>
      </c>
      <c r="Z2458">
        <v>10722374</v>
      </c>
      <c r="AA2458">
        <v>1109.6400000000001</v>
      </c>
      <c r="AB2458">
        <v>106.1090043</v>
      </c>
      <c r="AC2458">
        <v>-6.4567363880000004</v>
      </c>
      <c r="AD2458">
        <v>0.93</v>
      </c>
      <c r="AE2458">
        <v>84.4</v>
      </c>
      <c r="AF2458">
        <v>0</v>
      </c>
      <c r="AG2458">
        <v>6.34</v>
      </c>
      <c r="AH2458">
        <v>7.51E-2</v>
      </c>
      <c r="AI2458">
        <v>0.30830000000000002</v>
      </c>
      <c r="AJ2458">
        <v>0.14000000000000001</v>
      </c>
      <c r="AK2458">
        <v>1</v>
      </c>
    </row>
    <row r="2459" spans="1:37" x14ac:dyDescent="0.25">
      <c r="A2459" s="18">
        <v>43986</v>
      </c>
      <c r="B2459" t="s">
        <v>250</v>
      </c>
      <c r="C2459" t="s">
        <v>159</v>
      </c>
      <c r="D2459">
        <v>0</v>
      </c>
      <c r="E2459">
        <v>0</v>
      </c>
      <c r="F2459">
        <v>0</v>
      </c>
      <c r="G2459">
        <v>0</v>
      </c>
      <c r="H2459">
        <v>92</v>
      </c>
      <c r="I2459">
        <v>3</v>
      </c>
      <c r="J2459">
        <v>25</v>
      </c>
      <c r="K2459">
        <v>64</v>
      </c>
      <c r="L2459" t="s">
        <v>13</v>
      </c>
      <c r="N2459" t="s">
        <v>159</v>
      </c>
      <c r="O2459" t="s">
        <v>39</v>
      </c>
      <c r="P2459" t="s">
        <v>40</v>
      </c>
      <c r="Q2459" t="s">
        <v>226</v>
      </c>
      <c r="R2459" t="s">
        <v>215</v>
      </c>
      <c r="T2459">
        <v>9</v>
      </c>
      <c r="U2459">
        <v>1</v>
      </c>
      <c r="V2459">
        <v>129</v>
      </c>
      <c r="W2459">
        <v>172</v>
      </c>
      <c r="X2459">
        <v>1341</v>
      </c>
      <c r="Y2459">
        <v>19919</v>
      </c>
      <c r="Z2459">
        <v>1999539</v>
      </c>
      <c r="AA2459">
        <v>100.38</v>
      </c>
      <c r="AB2459">
        <v>102.33842129999999</v>
      </c>
      <c r="AC2459">
        <v>-3.5335836270000001</v>
      </c>
      <c r="AD2459">
        <v>0</v>
      </c>
      <c r="AE2459">
        <v>46.01</v>
      </c>
      <c r="AF2459">
        <v>0</v>
      </c>
      <c r="AG2459">
        <v>1.5</v>
      </c>
      <c r="AH2459">
        <v>3.2599999999999997E-2</v>
      </c>
      <c r="AI2459">
        <v>0.2717</v>
      </c>
      <c r="AJ2459">
        <v>1</v>
      </c>
      <c r="AK2459">
        <v>1</v>
      </c>
    </row>
    <row r="2460" spans="1:37" x14ac:dyDescent="0.25">
      <c r="A2460" s="18">
        <v>43986</v>
      </c>
      <c r="B2460" t="s">
        <v>213</v>
      </c>
      <c r="C2460" t="s">
        <v>161</v>
      </c>
      <c r="D2460">
        <v>108</v>
      </c>
      <c r="E2460">
        <v>0</v>
      </c>
      <c r="F2460">
        <v>23</v>
      </c>
      <c r="G2460">
        <v>85</v>
      </c>
      <c r="H2460">
        <v>7139</v>
      </c>
      <c r="I2460">
        <v>489</v>
      </c>
      <c r="J2460">
        <v>2554</v>
      </c>
      <c r="K2460">
        <v>4096</v>
      </c>
      <c r="L2460" t="s">
        <v>13</v>
      </c>
      <c r="N2460" t="s">
        <v>161</v>
      </c>
      <c r="O2460" t="s">
        <v>39</v>
      </c>
      <c r="P2460" t="s">
        <v>40</v>
      </c>
      <c r="Q2460" t="s">
        <v>214</v>
      </c>
      <c r="R2460" t="s">
        <v>215</v>
      </c>
      <c r="S2460" t="s">
        <v>216</v>
      </c>
      <c r="T2460">
        <v>1</v>
      </c>
      <c r="U2460">
        <v>5</v>
      </c>
      <c r="V2460">
        <v>44</v>
      </c>
      <c r="W2460">
        <v>267</v>
      </c>
      <c r="Y2460">
        <v>664</v>
      </c>
      <c r="Z2460">
        <v>10846145</v>
      </c>
      <c r="AA2460">
        <v>16334.31</v>
      </c>
      <c r="AB2460">
        <v>106.8361183</v>
      </c>
      <c r="AC2460">
        <v>-6.2046989909999999</v>
      </c>
      <c r="AD2460">
        <v>9.9600000000000009</v>
      </c>
      <c r="AE2460">
        <v>658.21</v>
      </c>
      <c r="AF2460">
        <v>0</v>
      </c>
      <c r="AG2460">
        <v>45.09</v>
      </c>
      <c r="AH2460">
        <v>6.8500000000000005E-2</v>
      </c>
      <c r="AI2460">
        <v>0.35780000000000001</v>
      </c>
      <c r="AJ2460">
        <v>1.19</v>
      </c>
      <c r="AK2460">
        <v>0</v>
      </c>
    </row>
    <row r="2461" spans="1:37" x14ac:dyDescent="0.25">
      <c r="A2461" s="18">
        <v>43986</v>
      </c>
      <c r="B2461" t="s">
        <v>223</v>
      </c>
      <c r="C2461" t="s">
        <v>160</v>
      </c>
      <c r="D2461">
        <v>0</v>
      </c>
      <c r="E2461">
        <v>0</v>
      </c>
      <c r="F2461">
        <v>3</v>
      </c>
      <c r="G2461">
        <v>-3</v>
      </c>
      <c r="H2461">
        <v>222</v>
      </c>
      <c r="I2461">
        <v>8</v>
      </c>
      <c r="J2461">
        <v>174</v>
      </c>
      <c r="K2461">
        <v>40</v>
      </c>
      <c r="L2461" t="s">
        <v>13</v>
      </c>
      <c r="N2461" t="s">
        <v>160</v>
      </c>
      <c r="O2461" t="s">
        <v>39</v>
      </c>
      <c r="P2461" t="s">
        <v>40</v>
      </c>
      <c r="Q2461" t="s">
        <v>214</v>
      </c>
      <c r="R2461" t="s">
        <v>215</v>
      </c>
      <c r="S2461" t="s">
        <v>224</v>
      </c>
      <c r="T2461">
        <v>4</v>
      </c>
      <c r="U2461">
        <v>1</v>
      </c>
      <c r="V2461">
        <v>78</v>
      </c>
      <c r="W2461">
        <v>46</v>
      </c>
      <c r="X2461">
        <v>392</v>
      </c>
      <c r="Y2461">
        <v>3133</v>
      </c>
      <c r="Z2461">
        <v>3631015</v>
      </c>
      <c r="AA2461">
        <v>1158.9000000000001</v>
      </c>
      <c r="AB2461">
        <v>110.4448783</v>
      </c>
      <c r="AC2461">
        <v>-7.8945018500000002</v>
      </c>
      <c r="AD2461">
        <v>0</v>
      </c>
      <c r="AE2461">
        <v>61.14</v>
      </c>
      <c r="AF2461">
        <v>0</v>
      </c>
      <c r="AG2461">
        <v>2.2000000000000002</v>
      </c>
      <c r="AH2461">
        <v>3.5999999999999997E-2</v>
      </c>
      <c r="AI2461">
        <v>0.78380000000000005</v>
      </c>
      <c r="AJ2461">
        <v>1</v>
      </c>
      <c r="AK2461">
        <v>1</v>
      </c>
    </row>
    <row r="2462" spans="1:37" x14ac:dyDescent="0.25">
      <c r="A2462" s="18">
        <v>43986</v>
      </c>
      <c r="B2462" t="s">
        <v>254</v>
      </c>
      <c r="C2462" t="s">
        <v>162</v>
      </c>
      <c r="D2462">
        <v>3</v>
      </c>
      <c r="E2462">
        <v>0</v>
      </c>
      <c r="F2462">
        <v>1</v>
      </c>
      <c r="G2462">
        <v>2</v>
      </c>
      <c r="H2462">
        <v>121</v>
      </c>
      <c r="I2462">
        <v>6</v>
      </c>
      <c r="J2462">
        <v>30</v>
      </c>
      <c r="K2462">
        <v>85</v>
      </c>
      <c r="L2462" t="s">
        <v>13</v>
      </c>
      <c r="N2462" t="s">
        <v>162</v>
      </c>
      <c r="O2462" t="s">
        <v>39</v>
      </c>
      <c r="P2462" t="s">
        <v>40</v>
      </c>
      <c r="Q2462" t="s">
        <v>220</v>
      </c>
      <c r="R2462" t="s">
        <v>42</v>
      </c>
      <c r="T2462">
        <v>5</v>
      </c>
      <c r="U2462">
        <v>1</v>
      </c>
      <c r="V2462">
        <v>77</v>
      </c>
      <c r="W2462">
        <v>72</v>
      </c>
      <c r="X2462">
        <v>657</v>
      </c>
      <c r="Y2462">
        <v>11257</v>
      </c>
      <c r="Z2462">
        <v>1180651</v>
      </c>
      <c r="AA2462">
        <v>104.88</v>
      </c>
      <c r="AB2462">
        <v>122.37605809999999</v>
      </c>
      <c r="AC2462">
        <v>0.68700260400000002</v>
      </c>
      <c r="AD2462">
        <v>2.54</v>
      </c>
      <c r="AE2462">
        <v>102.49</v>
      </c>
      <c r="AF2462">
        <v>0</v>
      </c>
      <c r="AG2462">
        <v>5.08</v>
      </c>
      <c r="AH2462">
        <v>4.9599999999999998E-2</v>
      </c>
      <c r="AI2462">
        <v>0.24790000000000001</v>
      </c>
      <c r="AJ2462">
        <v>0.3</v>
      </c>
      <c r="AK2462">
        <v>1</v>
      </c>
    </row>
    <row r="2463" spans="1:37" x14ac:dyDescent="0.25">
      <c r="A2463" s="18">
        <v>43986</v>
      </c>
      <c r="B2463" t="s">
        <v>246</v>
      </c>
      <c r="C2463" t="s">
        <v>163</v>
      </c>
      <c r="D2463">
        <v>2</v>
      </c>
      <c r="E2463">
        <v>0</v>
      </c>
      <c r="F2463">
        <v>0</v>
      </c>
      <c r="G2463">
        <v>2</v>
      </c>
      <c r="H2463">
        <v>98</v>
      </c>
      <c r="I2463">
        <v>0</v>
      </c>
      <c r="J2463">
        <v>27</v>
      </c>
      <c r="K2463">
        <v>71</v>
      </c>
      <c r="L2463" t="s">
        <v>13</v>
      </c>
      <c r="N2463" t="s">
        <v>163</v>
      </c>
      <c r="O2463" t="s">
        <v>39</v>
      </c>
      <c r="P2463" t="s">
        <v>40</v>
      </c>
      <c r="Q2463" t="s">
        <v>226</v>
      </c>
      <c r="R2463" t="s">
        <v>215</v>
      </c>
      <c r="T2463">
        <v>9</v>
      </c>
      <c r="U2463">
        <v>2</v>
      </c>
      <c r="V2463">
        <v>141</v>
      </c>
      <c r="W2463">
        <v>163</v>
      </c>
      <c r="X2463">
        <v>1399</v>
      </c>
      <c r="Y2463">
        <v>50058</v>
      </c>
      <c r="Z2463">
        <v>3493357</v>
      </c>
      <c r="AA2463">
        <v>69.790000000000006</v>
      </c>
      <c r="AB2463">
        <v>102.72364039999999</v>
      </c>
      <c r="AC2463">
        <v>-1.69769766</v>
      </c>
      <c r="AD2463">
        <v>0.56999999999999995</v>
      </c>
      <c r="AE2463">
        <v>28.05</v>
      </c>
      <c r="AF2463">
        <v>0</v>
      </c>
      <c r="AG2463">
        <v>0</v>
      </c>
      <c r="AH2463">
        <v>0</v>
      </c>
      <c r="AI2463">
        <v>0.27550000000000002</v>
      </c>
      <c r="AK2463">
        <v>1</v>
      </c>
    </row>
    <row r="2464" spans="1:37" x14ac:dyDescent="0.25">
      <c r="A2464" s="18">
        <v>43986</v>
      </c>
      <c r="B2464" t="s">
        <v>217</v>
      </c>
      <c r="C2464" t="s">
        <v>164</v>
      </c>
      <c r="D2464">
        <v>8</v>
      </c>
      <c r="E2464">
        <v>1</v>
      </c>
      <c r="F2464">
        <v>18</v>
      </c>
      <c r="G2464">
        <v>-11</v>
      </c>
      <c r="H2464">
        <v>2330</v>
      </c>
      <c r="I2464">
        <v>150</v>
      </c>
      <c r="J2464">
        <v>717</v>
      </c>
      <c r="K2464">
        <v>1463</v>
      </c>
      <c r="L2464" t="s">
        <v>13</v>
      </c>
      <c r="N2464" t="s">
        <v>164</v>
      </c>
      <c r="O2464" t="s">
        <v>39</v>
      </c>
      <c r="P2464" t="s">
        <v>40</v>
      </c>
      <c r="Q2464" t="s">
        <v>214</v>
      </c>
      <c r="R2464" t="s">
        <v>215</v>
      </c>
      <c r="T2464">
        <v>18</v>
      </c>
      <c r="U2464">
        <v>9</v>
      </c>
      <c r="V2464">
        <v>627</v>
      </c>
      <c r="W2464">
        <v>645</v>
      </c>
      <c r="X2464">
        <v>5312</v>
      </c>
      <c r="Y2464">
        <v>35378</v>
      </c>
      <c r="Z2464">
        <v>45161325</v>
      </c>
      <c r="AA2464">
        <v>1276.55</v>
      </c>
      <c r="AB2464">
        <v>107.60370829999999</v>
      </c>
      <c r="AC2464">
        <v>-6.9204320829999997</v>
      </c>
      <c r="AD2464">
        <v>0.18</v>
      </c>
      <c r="AE2464">
        <v>51.59</v>
      </c>
      <c r="AF2464">
        <v>0.02</v>
      </c>
      <c r="AG2464">
        <v>3.32</v>
      </c>
      <c r="AH2464">
        <v>6.4399999999999999E-2</v>
      </c>
      <c r="AI2464">
        <v>0.30769999999999997</v>
      </c>
      <c r="AJ2464">
        <v>2</v>
      </c>
      <c r="AK2464">
        <v>0.33</v>
      </c>
    </row>
    <row r="2465" spans="1:37" x14ac:dyDescent="0.25">
      <c r="A2465" s="18">
        <v>43986</v>
      </c>
      <c r="B2465" t="s">
        <v>227</v>
      </c>
      <c r="C2465" t="s">
        <v>165</v>
      </c>
      <c r="D2465">
        <v>24</v>
      </c>
      <c r="E2465">
        <v>0</v>
      </c>
      <c r="F2465">
        <v>1</v>
      </c>
      <c r="G2465">
        <v>23</v>
      </c>
      <c r="H2465">
        <v>1467</v>
      </c>
      <c r="I2465">
        <v>62</v>
      </c>
      <c r="J2465">
        <v>369</v>
      </c>
      <c r="K2465">
        <v>1036</v>
      </c>
      <c r="L2465" t="s">
        <v>13</v>
      </c>
      <c r="N2465" t="s">
        <v>165</v>
      </c>
      <c r="O2465" t="s">
        <v>39</v>
      </c>
      <c r="P2465" t="s">
        <v>40</v>
      </c>
      <c r="Q2465" t="s">
        <v>214</v>
      </c>
      <c r="R2465" t="s">
        <v>215</v>
      </c>
      <c r="T2465">
        <v>29</v>
      </c>
      <c r="U2465">
        <v>6</v>
      </c>
      <c r="V2465">
        <v>576</v>
      </c>
      <c r="W2465">
        <v>753</v>
      </c>
      <c r="X2465">
        <v>7809</v>
      </c>
      <c r="Y2465">
        <v>32801</v>
      </c>
      <c r="Z2465">
        <v>36364072</v>
      </c>
      <c r="AA2465">
        <v>1108.6400000000001</v>
      </c>
      <c r="AB2465">
        <v>110.20111489999999</v>
      </c>
      <c r="AC2465">
        <v>-7.2590971770000001</v>
      </c>
      <c r="AD2465">
        <v>0.66</v>
      </c>
      <c r="AE2465">
        <v>40.340000000000003</v>
      </c>
      <c r="AF2465">
        <v>0</v>
      </c>
      <c r="AG2465">
        <v>1.7</v>
      </c>
      <c r="AH2465">
        <v>4.2299999999999997E-2</v>
      </c>
      <c r="AI2465">
        <v>0.2515</v>
      </c>
      <c r="AJ2465">
        <v>1.0900000000000001</v>
      </c>
      <c r="AK2465">
        <v>0</v>
      </c>
    </row>
    <row r="2466" spans="1:37" x14ac:dyDescent="0.25">
      <c r="A2466" s="18">
        <v>43986</v>
      </c>
      <c r="B2466" t="s">
        <v>228</v>
      </c>
      <c r="C2466" t="s">
        <v>166</v>
      </c>
      <c r="D2466">
        <v>97</v>
      </c>
      <c r="E2466">
        <v>8</v>
      </c>
      <c r="F2466">
        <v>290</v>
      </c>
      <c r="G2466">
        <v>-201</v>
      </c>
      <c r="H2466">
        <v>5335</v>
      </c>
      <c r="I2466">
        <v>434</v>
      </c>
      <c r="J2466">
        <v>1078</v>
      </c>
      <c r="K2466">
        <v>3823</v>
      </c>
      <c r="L2466" t="s">
        <v>13</v>
      </c>
      <c r="N2466" t="s">
        <v>166</v>
      </c>
      <c r="O2466" t="s">
        <v>39</v>
      </c>
      <c r="P2466" t="s">
        <v>40</v>
      </c>
      <c r="Q2466" t="s">
        <v>214</v>
      </c>
      <c r="R2466" t="s">
        <v>215</v>
      </c>
      <c r="T2466">
        <v>29</v>
      </c>
      <c r="U2466">
        <v>9</v>
      </c>
      <c r="V2466">
        <v>666</v>
      </c>
      <c r="W2466">
        <v>777</v>
      </c>
      <c r="X2466">
        <v>7724</v>
      </c>
      <c r="Y2466">
        <v>47803</v>
      </c>
      <c r="Z2466">
        <v>40479023</v>
      </c>
      <c r="AA2466">
        <v>846.78</v>
      </c>
      <c r="AB2466">
        <v>112.7329414</v>
      </c>
      <c r="AC2466">
        <v>-7.7233455790000001</v>
      </c>
      <c r="AD2466">
        <v>2.4</v>
      </c>
      <c r="AE2466">
        <v>131.80000000000001</v>
      </c>
      <c r="AF2466">
        <v>0.2</v>
      </c>
      <c r="AG2466">
        <v>10.72</v>
      </c>
      <c r="AH2466">
        <v>8.1299999999999997E-2</v>
      </c>
      <c r="AI2466">
        <v>0.2021</v>
      </c>
      <c r="AJ2466">
        <v>0.55000000000000004</v>
      </c>
      <c r="AK2466">
        <v>0.73</v>
      </c>
    </row>
    <row r="2467" spans="1:37" x14ac:dyDescent="0.25">
      <c r="A2467" s="18">
        <v>43986</v>
      </c>
      <c r="B2467" t="s">
        <v>244</v>
      </c>
      <c r="C2467" t="s">
        <v>167</v>
      </c>
      <c r="D2467">
        <v>0</v>
      </c>
      <c r="E2467">
        <v>0</v>
      </c>
      <c r="F2467">
        <v>15</v>
      </c>
      <c r="G2467">
        <v>-15</v>
      </c>
      <c r="H2467">
        <v>199</v>
      </c>
      <c r="I2467">
        <v>2</v>
      </c>
      <c r="J2467">
        <v>93</v>
      </c>
      <c r="K2467">
        <v>104</v>
      </c>
      <c r="L2467" t="s">
        <v>13</v>
      </c>
      <c r="N2467" t="s">
        <v>167</v>
      </c>
      <c r="O2467" t="s">
        <v>39</v>
      </c>
      <c r="P2467" t="s">
        <v>40</v>
      </c>
      <c r="Q2467" t="s">
        <v>222</v>
      </c>
      <c r="R2467" t="s">
        <v>215</v>
      </c>
      <c r="T2467">
        <v>12</v>
      </c>
      <c r="U2467">
        <v>2</v>
      </c>
      <c r="V2467">
        <v>174</v>
      </c>
      <c r="W2467">
        <v>99</v>
      </c>
      <c r="X2467">
        <v>2031</v>
      </c>
      <c r="Y2467">
        <v>147307</v>
      </c>
      <c r="Z2467">
        <v>5422814</v>
      </c>
      <c r="AA2467">
        <v>36.81</v>
      </c>
      <c r="AB2467">
        <v>111.1211776</v>
      </c>
      <c r="AC2467">
        <v>-8.6474572E-2</v>
      </c>
      <c r="AD2467">
        <v>0</v>
      </c>
      <c r="AE2467">
        <v>36.700000000000003</v>
      </c>
      <c r="AF2467">
        <v>0</v>
      </c>
      <c r="AG2467">
        <v>0.37</v>
      </c>
      <c r="AH2467">
        <v>1.01E-2</v>
      </c>
      <c r="AI2467">
        <v>0.46729999999999999</v>
      </c>
      <c r="AJ2467">
        <v>0</v>
      </c>
      <c r="AK2467">
        <v>1</v>
      </c>
    </row>
    <row r="2468" spans="1:37" x14ac:dyDescent="0.25">
      <c r="A2468" s="18">
        <v>43986</v>
      </c>
      <c r="B2468" t="s">
        <v>247</v>
      </c>
      <c r="C2468" t="s">
        <v>168</v>
      </c>
      <c r="D2468">
        <v>109</v>
      </c>
      <c r="E2468">
        <v>0</v>
      </c>
      <c r="F2468">
        <v>3</v>
      </c>
      <c r="G2468">
        <v>106</v>
      </c>
      <c r="H2468">
        <v>1139</v>
      </c>
      <c r="I2468">
        <v>93</v>
      </c>
      <c r="J2468">
        <v>104</v>
      </c>
      <c r="K2468">
        <v>942</v>
      </c>
      <c r="L2468" t="s">
        <v>13</v>
      </c>
      <c r="N2468" t="s">
        <v>168</v>
      </c>
      <c r="O2468" t="s">
        <v>39</v>
      </c>
      <c r="P2468" t="s">
        <v>40</v>
      </c>
      <c r="Q2468" t="s">
        <v>222</v>
      </c>
      <c r="R2468" t="s">
        <v>42</v>
      </c>
      <c r="T2468">
        <v>11</v>
      </c>
      <c r="U2468">
        <v>2</v>
      </c>
      <c r="V2468">
        <v>153</v>
      </c>
      <c r="W2468">
        <v>144</v>
      </c>
      <c r="X2468">
        <v>1864</v>
      </c>
      <c r="Y2468">
        <v>38744</v>
      </c>
      <c r="Z2468">
        <v>4023049</v>
      </c>
      <c r="AA2468">
        <v>103.84</v>
      </c>
      <c r="AB2468">
        <v>115.4385783</v>
      </c>
      <c r="AC2468">
        <v>-2.993594979</v>
      </c>
      <c r="AD2468">
        <v>27.09</v>
      </c>
      <c r="AE2468">
        <v>283.12</v>
      </c>
      <c r="AF2468">
        <v>0</v>
      </c>
      <c r="AG2468">
        <v>23.12</v>
      </c>
      <c r="AH2468">
        <v>8.1699999999999995E-2</v>
      </c>
      <c r="AI2468">
        <v>9.1300000000000006E-2</v>
      </c>
      <c r="AJ2468">
        <v>1.7</v>
      </c>
      <c r="AK2468">
        <v>0</v>
      </c>
    </row>
    <row r="2469" spans="1:37" x14ac:dyDescent="0.25">
      <c r="A2469" s="18">
        <v>43986</v>
      </c>
      <c r="B2469" t="s">
        <v>236</v>
      </c>
      <c r="C2469" t="s">
        <v>169</v>
      </c>
      <c r="D2469">
        <v>13</v>
      </c>
      <c r="E2469">
        <v>0</v>
      </c>
      <c r="F2469">
        <v>0</v>
      </c>
      <c r="G2469">
        <v>13</v>
      </c>
      <c r="H2469">
        <v>461</v>
      </c>
      <c r="I2469">
        <v>23</v>
      </c>
      <c r="J2469">
        <v>150</v>
      </c>
      <c r="K2469">
        <v>288</v>
      </c>
      <c r="L2469" t="s">
        <v>13</v>
      </c>
      <c r="N2469" t="s">
        <v>169</v>
      </c>
      <c r="O2469" t="s">
        <v>39</v>
      </c>
      <c r="P2469" t="s">
        <v>40</v>
      </c>
      <c r="Q2469" t="s">
        <v>222</v>
      </c>
      <c r="R2469" t="s">
        <v>215</v>
      </c>
      <c r="T2469">
        <v>13</v>
      </c>
      <c r="U2469">
        <v>1</v>
      </c>
      <c r="V2469">
        <v>136</v>
      </c>
      <c r="W2469">
        <v>139</v>
      </c>
      <c r="X2469">
        <v>1432</v>
      </c>
      <c r="Y2469">
        <v>153565</v>
      </c>
      <c r="Z2469">
        <v>2570289</v>
      </c>
      <c r="AA2469">
        <v>16.739999999999998</v>
      </c>
      <c r="AB2469">
        <v>113.41765359999999</v>
      </c>
      <c r="AC2469">
        <v>-1.6024846530000001</v>
      </c>
      <c r="AD2469">
        <v>5.0599999999999996</v>
      </c>
      <c r="AE2469">
        <v>179.36</v>
      </c>
      <c r="AF2469">
        <v>0</v>
      </c>
      <c r="AG2469">
        <v>8.9499999999999993</v>
      </c>
      <c r="AH2469">
        <v>4.99E-2</v>
      </c>
      <c r="AI2469">
        <v>0.32540000000000002</v>
      </c>
      <c r="AJ2469">
        <v>0.46</v>
      </c>
      <c r="AK2469">
        <v>0</v>
      </c>
    </row>
    <row r="2470" spans="1:37" x14ac:dyDescent="0.25">
      <c r="A2470" s="18">
        <v>43986</v>
      </c>
      <c r="B2470" t="s">
        <v>221</v>
      </c>
      <c r="C2470" t="s">
        <v>170</v>
      </c>
      <c r="D2470">
        <v>6</v>
      </c>
      <c r="E2470">
        <v>0</v>
      </c>
      <c r="F2470">
        <v>7</v>
      </c>
      <c r="G2470">
        <v>-1</v>
      </c>
      <c r="H2470">
        <v>313</v>
      </c>
      <c r="I2470">
        <v>3</v>
      </c>
      <c r="J2470">
        <v>182</v>
      </c>
      <c r="K2470">
        <v>128</v>
      </c>
      <c r="L2470" t="s">
        <v>13</v>
      </c>
      <c r="N2470" t="s">
        <v>170</v>
      </c>
      <c r="O2470" t="s">
        <v>39</v>
      </c>
      <c r="P2470" t="s">
        <v>40</v>
      </c>
      <c r="Q2470" t="s">
        <v>222</v>
      </c>
      <c r="R2470" t="s">
        <v>42</v>
      </c>
      <c r="T2470">
        <v>7</v>
      </c>
      <c r="U2470">
        <v>3</v>
      </c>
      <c r="V2470">
        <v>103</v>
      </c>
      <c r="W2470">
        <v>197</v>
      </c>
      <c r="X2470">
        <v>841</v>
      </c>
      <c r="Y2470">
        <v>129067</v>
      </c>
      <c r="Z2470">
        <v>3552191</v>
      </c>
      <c r="AA2470">
        <v>27.52</v>
      </c>
      <c r="AB2470">
        <v>116.4684405</v>
      </c>
      <c r="AC2470">
        <v>0.45385803000000002</v>
      </c>
      <c r="AD2470">
        <v>1.69</v>
      </c>
      <c r="AE2470">
        <v>88.11</v>
      </c>
      <c r="AF2470">
        <v>0</v>
      </c>
      <c r="AG2470">
        <v>0.84</v>
      </c>
      <c r="AH2470">
        <v>9.5999999999999992E-3</v>
      </c>
      <c r="AI2470">
        <v>0.58150000000000002</v>
      </c>
      <c r="AJ2470">
        <v>0.5</v>
      </c>
      <c r="AK2470">
        <v>1</v>
      </c>
    </row>
    <row r="2471" spans="1:37" x14ac:dyDescent="0.25">
      <c r="A2471" s="18">
        <v>43986</v>
      </c>
      <c r="B2471" t="s">
        <v>241</v>
      </c>
      <c r="C2471" t="s">
        <v>171</v>
      </c>
      <c r="D2471">
        <v>0</v>
      </c>
      <c r="E2471">
        <v>0</v>
      </c>
      <c r="F2471">
        <v>0</v>
      </c>
      <c r="G2471">
        <v>0</v>
      </c>
      <c r="H2471">
        <v>165</v>
      </c>
      <c r="I2471">
        <v>2</v>
      </c>
      <c r="J2471">
        <v>89</v>
      </c>
      <c r="K2471">
        <v>74</v>
      </c>
      <c r="L2471" t="s">
        <v>13</v>
      </c>
      <c r="N2471" t="s">
        <v>171</v>
      </c>
      <c r="O2471" t="s">
        <v>39</v>
      </c>
      <c r="P2471" t="s">
        <v>40</v>
      </c>
      <c r="Q2471" t="s">
        <v>222</v>
      </c>
      <c r="R2471" t="s">
        <v>42</v>
      </c>
      <c r="T2471">
        <v>4</v>
      </c>
      <c r="U2471">
        <v>1</v>
      </c>
      <c r="V2471">
        <v>53</v>
      </c>
      <c r="W2471">
        <v>35</v>
      </c>
      <c r="X2471">
        <v>447</v>
      </c>
      <c r="Y2471">
        <v>75468</v>
      </c>
      <c r="Z2471">
        <v>648407</v>
      </c>
      <c r="AA2471">
        <v>8.59</v>
      </c>
      <c r="AB2471">
        <v>116.2188791</v>
      </c>
      <c r="AC2471">
        <v>2.8910126209999998</v>
      </c>
      <c r="AD2471">
        <v>0</v>
      </c>
      <c r="AE2471">
        <v>254.47</v>
      </c>
      <c r="AF2471">
        <v>0</v>
      </c>
      <c r="AG2471">
        <v>3.08</v>
      </c>
      <c r="AH2471">
        <v>1.21E-2</v>
      </c>
      <c r="AI2471">
        <v>0.53939999999999999</v>
      </c>
      <c r="AJ2471">
        <v>1</v>
      </c>
      <c r="AK2471">
        <v>1</v>
      </c>
    </row>
    <row r="2472" spans="1:37" x14ac:dyDescent="0.25">
      <c r="A2472" s="18">
        <v>43986</v>
      </c>
      <c r="B2472" t="s">
        <v>248</v>
      </c>
      <c r="C2472" t="s">
        <v>172</v>
      </c>
      <c r="D2472">
        <v>10</v>
      </c>
      <c r="E2472">
        <v>0</v>
      </c>
      <c r="F2472">
        <v>2</v>
      </c>
      <c r="G2472">
        <v>8</v>
      </c>
      <c r="H2472">
        <v>72</v>
      </c>
      <c r="I2472">
        <v>1</v>
      </c>
      <c r="J2472">
        <v>34</v>
      </c>
      <c r="K2472">
        <v>37</v>
      </c>
      <c r="L2472" t="s">
        <v>13</v>
      </c>
      <c r="N2472" t="s">
        <v>172</v>
      </c>
      <c r="O2472" t="s">
        <v>39</v>
      </c>
      <c r="P2472" t="s">
        <v>40</v>
      </c>
      <c r="Q2472" t="s">
        <v>226</v>
      </c>
      <c r="R2472" t="s">
        <v>215</v>
      </c>
      <c r="T2472">
        <v>6</v>
      </c>
      <c r="U2472">
        <v>1</v>
      </c>
      <c r="V2472">
        <v>47</v>
      </c>
      <c r="W2472">
        <v>82</v>
      </c>
      <c r="X2472">
        <v>309</v>
      </c>
      <c r="Y2472">
        <v>16424</v>
      </c>
      <c r="Z2472">
        <v>1379767</v>
      </c>
      <c r="AA2472">
        <v>84.01</v>
      </c>
      <c r="AB2472">
        <v>106.5499324</v>
      </c>
      <c r="AC2472">
        <v>-2.4474441269999998</v>
      </c>
      <c r="AD2472">
        <v>7.25</v>
      </c>
      <c r="AE2472">
        <v>52.18</v>
      </c>
      <c r="AF2472">
        <v>0</v>
      </c>
      <c r="AG2472">
        <v>0.72</v>
      </c>
      <c r="AH2472">
        <v>1.3899999999999999E-2</v>
      </c>
      <c r="AI2472">
        <v>0.47220000000000001</v>
      </c>
      <c r="AJ2472">
        <v>0.83</v>
      </c>
      <c r="AK2472">
        <v>1</v>
      </c>
    </row>
    <row r="2473" spans="1:37" x14ac:dyDescent="0.25">
      <c r="A2473" s="18">
        <v>43986</v>
      </c>
      <c r="B2473" t="s">
        <v>249</v>
      </c>
      <c r="C2473" t="s">
        <v>173</v>
      </c>
      <c r="D2473">
        <v>11</v>
      </c>
      <c r="E2473">
        <v>0</v>
      </c>
      <c r="F2473">
        <v>1</v>
      </c>
      <c r="G2473">
        <v>10</v>
      </c>
      <c r="H2473">
        <v>213</v>
      </c>
      <c r="I2473">
        <v>15</v>
      </c>
      <c r="J2473">
        <v>103</v>
      </c>
      <c r="K2473">
        <v>95</v>
      </c>
      <c r="L2473" t="s">
        <v>13</v>
      </c>
      <c r="N2473" t="s">
        <v>173</v>
      </c>
      <c r="O2473" t="s">
        <v>39</v>
      </c>
      <c r="P2473" t="s">
        <v>40</v>
      </c>
      <c r="Q2473" t="s">
        <v>226</v>
      </c>
      <c r="R2473" t="s">
        <v>215</v>
      </c>
      <c r="T2473">
        <v>5</v>
      </c>
      <c r="U2473">
        <v>2</v>
      </c>
      <c r="V2473">
        <v>75</v>
      </c>
      <c r="W2473">
        <v>142</v>
      </c>
      <c r="X2473">
        <v>275</v>
      </c>
      <c r="Y2473">
        <v>8202</v>
      </c>
      <c r="Z2473">
        <v>1929400</v>
      </c>
      <c r="AA2473">
        <v>235.24</v>
      </c>
      <c r="AB2473">
        <v>108.261746</v>
      </c>
      <c r="AC2473">
        <v>3.9163459999999999</v>
      </c>
      <c r="AD2473">
        <v>5.7</v>
      </c>
      <c r="AE2473">
        <v>110.4</v>
      </c>
      <c r="AF2473">
        <v>0</v>
      </c>
      <c r="AG2473">
        <v>7.77</v>
      </c>
      <c r="AH2473">
        <v>7.0400000000000004E-2</v>
      </c>
      <c r="AI2473">
        <v>0.48359999999999997</v>
      </c>
      <c r="AK2473">
        <v>1</v>
      </c>
    </row>
    <row r="2474" spans="1:37" x14ac:dyDescent="0.25">
      <c r="A2474" s="18">
        <v>43986</v>
      </c>
      <c r="B2474" t="s">
        <v>237</v>
      </c>
      <c r="C2474" t="s">
        <v>174</v>
      </c>
      <c r="D2474">
        <v>4</v>
      </c>
      <c r="E2474">
        <v>0</v>
      </c>
      <c r="F2474">
        <v>3</v>
      </c>
      <c r="G2474">
        <v>1</v>
      </c>
      <c r="H2474">
        <v>139</v>
      </c>
      <c r="I2474">
        <v>11</v>
      </c>
      <c r="J2474">
        <v>80</v>
      </c>
      <c r="K2474">
        <v>48</v>
      </c>
      <c r="L2474" t="s">
        <v>13</v>
      </c>
      <c r="N2474" t="s">
        <v>174</v>
      </c>
      <c r="O2474" t="s">
        <v>39</v>
      </c>
      <c r="P2474" t="s">
        <v>40</v>
      </c>
      <c r="Q2474" t="s">
        <v>226</v>
      </c>
      <c r="R2474" t="s">
        <v>215</v>
      </c>
      <c r="T2474">
        <v>13</v>
      </c>
      <c r="U2474">
        <v>2</v>
      </c>
      <c r="V2474">
        <v>228</v>
      </c>
      <c r="W2474">
        <v>205</v>
      </c>
      <c r="X2474">
        <v>2435</v>
      </c>
      <c r="Y2474">
        <v>34624</v>
      </c>
      <c r="Z2474">
        <v>9095591</v>
      </c>
      <c r="AA2474">
        <v>262.7</v>
      </c>
      <c r="AB2474">
        <v>105.0214366</v>
      </c>
      <c r="AC2474">
        <v>-4.9167929749999999</v>
      </c>
      <c r="AD2474">
        <v>0.44</v>
      </c>
      <c r="AE2474">
        <v>15.28</v>
      </c>
      <c r="AF2474">
        <v>0</v>
      </c>
      <c r="AG2474">
        <v>1.21</v>
      </c>
      <c r="AH2474">
        <v>7.9100000000000004E-2</v>
      </c>
      <c r="AI2474">
        <v>0.57550000000000001</v>
      </c>
      <c r="AK2474">
        <v>1</v>
      </c>
    </row>
    <row r="2475" spans="1:37" x14ac:dyDescent="0.25">
      <c r="A2475" s="18">
        <v>43986</v>
      </c>
      <c r="B2475" t="s">
        <v>230</v>
      </c>
      <c r="C2475" t="s">
        <v>175</v>
      </c>
      <c r="D2475">
        <v>0</v>
      </c>
      <c r="E2475">
        <v>0</v>
      </c>
      <c r="F2475">
        <v>7</v>
      </c>
      <c r="G2475">
        <v>-7</v>
      </c>
      <c r="H2475">
        <v>238</v>
      </c>
      <c r="I2475">
        <v>8</v>
      </c>
      <c r="J2475">
        <v>61</v>
      </c>
      <c r="K2475">
        <v>169</v>
      </c>
      <c r="L2475" t="s">
        <v>13</v>
      </c>
      <c r="N2475" t="s">
        <v>175</v>
      </c>
      <c r="O2475" t="s">
        <v>39</v>
      </c>
      <c r="P2475" t="s">
        <v>40</v>
      </c>
      <c r="Q2475" t="s">
        <v>175</v>
      </c>
      <c r="R2475" t="s">
        <v>231</v>
      </c>
      <c r="T2475">
        <v>9</v>
      </c>
      <c r="U2475">
        <v>2</v>
      </c>
      <c r="V2475">
        <v>118</v>
      </c>
      <c r="W2475">
        <v>35</v>
      </c>
      <c r="X2475">
        <v>1198</v>
      </c>
      <c r="Y2475">
        <v>46914</v>
      </c>
      <c r="Z2475">
        <v>1847097</v>
      </c>
      <c r="AA2475">
        <v>39.369999999999997</v>
      </c>
      <c r="AB2475">
        <v>129.57679200000001</v>
      </c>
      <c r="AC2475">
        <v>-3.1925720000000002</v>
      </c>
      <c r="AD2475">
        <v>0</v>
      </c>
      <c r="AE2475">
        <v>128.85</v>
      </c>
      <c r="AF2475">
        <v>0</v>
      </c>
      <c r="AG2475">
        <v>4.33</v>
      </c>
      <c r="AH2475">
        <v>3.3599999999999998E-2</v>
      </c>
      <c r="AI2475">
        <v>0.25629999999999997</v>
      </c>
      <c r="AJ2475">
        <v>0</v>
      </c>
      <c r="AK2475">
        <v>1</v>
      </c>
    </row>
    <row r="2476" spans="1:37" x14ac:dyDescent="0.25">
      <c r="A2476" s="18">
        <v>43986</v>
      </c>
      <c r="B2476" t="s">
        <v>234</v>
      </c>
      <c r="C2476" t="s">
        <v>176</v>
      </c>
      <c r="D2476">
        <v>1</v>
      </c>
      <c r="E2476">
        <v>2</v>
      </c>
      <c r="F2476">
        <v>0</v>
      </c>
      <c r="G2476">
        <v>-1</v>
      </c>
      <c r="H2476">
        <v>177</v>
      </c>
      <c r="I2476">
        <v>18</v>
      </c>
      <c r="J2476">
        <v>30</v>
      </c>
      <c r="K2476">
        <v>129</v>
      </c>
      <c r="L2476" t="s">
        <v>13</v>
      </c>
      <c r="N2476" t="s">
        <v>176</v>
      </c>
      <c r="O2476" t="s">
        <v>39</v>
      </c>
      <c r="P2476" t="s">
        <v>40</v>
      </c>
      <c r="Q2476" t="s">
        <v>175</v>
      </c>
      <c r="R2476" t="s">
        <v>231</v>
      </c>
      <c r="T2476">
        <v>8</v>
      </c>
      <c r="U2476">
        <v>2</v>
      </c>
      <c r="V2476">
        <v>116</v>
      </c>
      <c r="W2476">
        <v>118</v>
      </c>
      <c r="X2476">
        <v>1063</v>
      </c>
      <c r="Y2476">
        <v>31983</v>
      </c>
      <c r="Z2476">
        <v>1307803</v>
      </c>
      <c r="AA2476">
        <v>40.89</v>
      </c>
      <c r="AB2476">
        <v>127.5391072</v>
      </c>
      <c r="AC2476">
        <v>0.212036949</v>
      </c>
      <c r="AD2476">
        <v>0.76</v>
      </c>
      <c r="AE2476">
        <v>135.34</v>
      </c>
      <c r="AF2476">
        <v>1.53</v>
      </c>
      <c r="AG2476">
        <v>13.76</v>
      </c>
      <c r="AH2476">
        <v>0.1017</v>
      </c>
      <c r="AI2476">
        <v>0.16950000000000001</v>
      </c>
      <c r="AJ2476">
        <v>0.5</v>
      </c>
      <c r="AK2476">
        <v>2</v>
      </c>
    </row>
    <row r="2477" spans="1:37" x14ac:dyDescent="0.25">
      <c r="A2477" s="18">
        <v>43986</v>
      </c>
      <c r="B2477" t="s">
        <v>251</v>
      </c>
      <c r="C2477" t="s">
        <v>177</v>
      </c>
      <c r="D2477">
        <v>20</v>
      </c>
      <c r="E2477">
        <v>4</v>
      </c>
      <c r="F2477">
        <v>2</v>
      </c>
      <c r="G2477">
        <v>14</v>
      </c>
      <c r="H2477">
        <v>703</v>
      </c>
      <c r="I2477">
        <v>17</v>
      </c>
      <c r="J2477">
        <v>299</v>
      </c>
      <c r="K2477">
        <v>387</v>
      </c>
      <c r="L2477" t="s">
        <v>13</v>
      </c>
      <c r="N2477" t="s">
        <v>177</v>
      </c>
      <c r="O2477" t="s">
        <v>39</v>
      </c>
      <c r="P2477" t="s">
        <v>40</v>
      </c>
      <c r="Q2477" t="s">
        <v>41</v>
      </c>
      <c r="R2477" t="s">
        <v>42</v>
      </c>
      <c r="T2477">
        <v>8</v>
      </c>
      <c r="U2477">
        <v>2</v>
      </c>
      <c r="V2477">
        <v>117</v>
      </c>
      <c r="W2477">
        <v>145</v>
      </c>
      <c r="X2477">
        <v>995</v>
      </c>
      <c r="Y2477">
        <v>18572</v>
      </c>
      <c r="Z2477">
        <v>5270247</v>
      </c>
      <c r="AA2477">
        <v>283.77</v>
      </c>
      <c r="AB2477">
        <v>117.5086257</v>
      </c>
      <c r="AC2477">
        <v>-8.6069988659999996</v>
      </c>
      <c r="AD2477">
        <v>3.79</v>
      </c>
      <c r="AE2477">
        <v>133.38999999999999</v>
      </c>
      <c r="AF2477">
        <v>0.76</v>
      </c>
      <c r="AG2477">
        <v>3.23</v>
      </c>
      <c r="AH2477">
        <v>2.4199999999999999E-2</v>
      </c>
      <c r="AI2477">
        <v>0.42530000000000001</v>
      </c>
      <c r="AJ2477">
        <v>1.33</v>
      </c>
      <c r="AK2477">
        <v>4</v>
      </c>
    </row>
    <row r="2478" spans="1:37" x14ac:dyDescent="0.25">
      <c r="A2478" s="18">
        <v>43986</v>
      </c>
      <c r="B2478" t="s">
        <v>253</v>
      </c>
      <c r="C2478" t="s">
        <v>178</v>
      </c>
      <c r="D2478">
        <v>0</v>
      </c>
      <c r="E2478">
        <v>0</v>
      </c>
      <c r="F2478">
        <v>0</v>
      </c>
      <c r="G2478">
        <v>0</v>
      </c>
      <c r="H2478">
        <v>97</v>
      </c>
      <c r="I2478">
        <v>1</v>
      </c>
      <c r="J2478">
        <v>14</v>
      </c>
      <c r="K2478">
        <v>82</v>
      </c>
      <c r="L2478" t="s">
        <v>13</v>
      </c>
      <c r="N2478" t="s">
        <v>178</v>
      </c>
      <c r="O2478" t="s">
        <v>39</v>
      </c>
      <c r="P2478" t="s">
        <v>40</v>
      </c>
      <c r="Q2478" t="s">
        <v>41</v>
      </c>
      <c r="R2478" t="s">
        <v>42</v>
      </c>
      <c r="T2478">
        <v>21</v>
      </c>
      <c r="U2478">
        <v>1</v>
      </c>
      <c r="V2478">
        <v>309</v>
      </c>
      <c r="W2478">
        <v>327</v>
      </c>
      <c r="X2478">
        <v>3026</v>
      </c>
      <c r="Y2478">
        <v>48718</v>
      </c>
      <c r="Z2478">
        <v>5411321</v>
      </c>
      <c r="AA2478">
        <v>111.07</v>
      </c>
      <c r="AB2478">
        <v>121.592271</v>
      </c>
      <c r="AC2478">
        <v>-8.6822049999999997</v>
      </c>
      <c r="AD2478">
        <v>0</v>
      </c>
      <c r="AE2478">
        <v>17.93</v>
      </c>
      <c r="AF2478">
        <v>0</v>
      </c>
      <c r="AG2478">
        <v>0.18</v>
      </c>
      <c r="AH2478">
        <v>1.03E-2</v>
      </c>
      <c r="AI2478">
        <v>0.14430000000000001</v>
      </c>
      <c r="AJ2478">
        <v>1</v>
      </c>
      <c r="AK2478">
        <v>1</v>
      </c>
    </row>
    <row r="2479" spans="1:37" x14ac:dyDescent="0.25">
      <c r="A2479" s="18">
        <v>43986</v>
      </c>
      <c r="B2479" t="s">
        <v>232</v>
      </c>
      <c r="C2479" t="s">
        <v>179</v>
      </c>
      <c r="D2479">
        <v>17</v>
      </c>
      <c r="E2479">
        <v>0</v>
      </c>
      <c r="F2479">
        <v>0</v>
      </c>
      <c r="G2479">
        <v>17</v>
      </c>
      <c r="H2479">
        <v>874</v>
      </c>
      <c r="I2479">
        <v>7</v>
      </c>
      <c r="J2479">
        <v>78</v>
      </c>
      <c r="K2479">
        <v>789</v>
      </c>
      <c r="L2479" t="s">
        <v>13</v>
      </c>
      <c r="N2479" t="s">
        <v>179</v>
      </c>
      <c r="O2479" t="s">
        <v>39</v>
      </c>
      <c r="P2479" t="s">
        <v>40</v>
      </c>
      <c r="Q2479" t="s">
        <v>179</v>
      </c>
      <c r="R2479" t="s">
        <v>231</v>
      </c>
      <c r="S2479" t="s">
        <v>233</v>
      </c>
      <c r="T2479">
        <v>28</v>
      </c>
      <c r="U2479">
        <v>1</v>
      </c>
      <c r="V2479">
        <v>560</v>
      </c>
      <c r="W2479">
        <v>110</v>
      </c>
      <c r="X2479">
        <v>5411</v>
      </c>
      <c r="Y2479">
        <v>319036</v>
      </c>
      <c r="Z2479">
        <v>4340348</v>
      </c>
      <c r="AA2479">
        <v>13.6</v>
      </c>
      <c r="AB2479">
        <v>138.69603000000001</v>
      </c>
      <c r="AC2479">
        <v>-4.6662095299999997</v>
      </c>
      <c r="AD2479">
        <v>3.92</v>
      </c>
      <c r="AE2479">
        <v>201.37</v>
      </c>
      <c r="AF2479">
        <v>0</v>
      </c>
      <c r="AG2479">
        <v>1.61</v>
      </c>
      <c r="AH2479">
        <v>8.0000000000000002E-3</v>
      </c>
      <c r="AI2479">
        <v>8.9200000000000002E-2</v>
      </c>
      <c r="AJ2479">
        <v>0.37</v>
      </c>
      <c r="AK2479">
        <v>1</v>
      </c>
    </row>
    <row r="2480" spans="1:37" x14ac:dyDescent="0.25">
      <c r="A2480" s="18">
        <v>43986</v>
      </c>
      <c r="B2480" t="s">
        <v>240</v>
      </c>
      <c r="C2480" t="s">
        <v>180</v>
      </c>
      <c r="D2480">
        <v>1</v>
      </c>
      <c r="E2480">
        <v>0</v>
      </c>
      <c r="F2480">
        <v>2</v>
      </c>
      <c r="G2480">
        <v>-1</v>
      </c>
      <c r="H2480">
        <v>173</v>
      </c>
      <c r="I2480">
        <v>1</v>
      </c>
      <c r="J2480">
        <v>57</v>
      </c>
      <c r="K2480">
        <v>115</v>
      </c>
      <c r="L2480" t="s">
        <v>13</v>
      </c>
      <c r="N2480" t="s">
        <v>180</v>
      </c>
      <c r="O2480" t="s">
        <v>39</v>
      </c>
      <c r="P2480" t="s">
        <v>40</v>
      </c>
      <c r="Q2480" t="s">
        <v>179</v>
      </c>
      <c r="R2480" t="s">
        <v>231</v>
      </c>
      <c r="S2480" t="s">
        <v>233</v>
      </c>
      <c r="T2480">
        <v>12</v>
      </c>
      <c r="U2480">
        <v>1</v>
      </c>
      <c r="V2480">
        <v>218</v>
      </c>
      <c r="W2480">
        <v>95</v>
      </c>
      <c r="X2480">
        <v>1742</v>
      </c>
      <c r="Y2480">
        <v>102955</v>
      </c>
      <c r="Z2480">
        <v>1140701</v>
      </c>
      <c r="AA2480">
        <v>11.08</v>
      </c>
      <c r="AB2480">
        <v>132.9762624</v>
      </c>
      <c r="AC2480">
        <v>-2.045160182</v>
      </c>
      <c r="AD2480">
        <v>0.88</v>
      </c>
      <c r="AE2480">
        <v>151.66</v>
      </c>
      <c r="AF2480">
        <v>0</v>
      </c>
      <c r="AG2480">
        <v>0.88</v>
      </c>
      <c r="AH2480">
        <v>5.7999999999999996E-3</v>
      </c>
      <c r="AI2480">
        <v>0.32950000000000002</v>
      </c>
      <c r="AK2480">
        <v>1</v>
      </c>
    </row>
    <row r="2481" spans="1:37" x14ac:dyDescent="0.25">
      <c r="A2481" s="18">
        <v>43986</v>
      </c>
      <c r="B2481" t="s">
        <v>245</v>
      </c>
      <c r="C2481" t="s">
        <v>181</v>
      </c>
      <c r="D2481">
        <v>0</v>
      </c>
      <c r="E2481">
        <v>0</v>
      </c>
      <c r="F2481">
        <v>3</v>
      </c>
      <c r="G2481">
        <v>-3</v>
      </c>
      <c r="H2481">
        <v>116</v>
      </c>
      <c r="I2481">
        <v>6</v>
      </c>
      <c r="J2481">
        <v>99</v>
      </c>
      <c r="K2481">
        <v>11</v>
      </c>
      <c r="L2481" t="s">
        <v>13</v>
      </c>
      <c r="N2481" t="s">
        <v>181</v>
      </c>
      <c r="O2481" t="s">
        <v>39</v>
      </c>
      <c r="P2481" t="s">
        <v>40</v>
      </c>
      <c r="Q2481" t="s">
        <v>226</v>
      </c>
      <c r="R2481" t="s">
        <v>215</v>
      </c>
      <c r="T2481">
        <v>10</v>
      </c>
      <c r="U2481">
        <v>2</v>
      </c>
      <c r="V2481">
        <v>169</v>
      </c>
      <c r="W2481">
        <v>268</v>
      </c>
      <c r="X2481">
        <v>1591</v>
      </c>
      <c r="Y2481">
        <v>87024</v>
      </c>
      <c r="Z2481">
        <v>6074100</v>
      </c>
      <c r="AA2481">
        <v>69.8</v>
      </c>
      <c r="AB2481">
        <v>101.8051092</v>
      </c>
      <c r="AC2481">
        <v>0.51164785099999999</v>
      </c>
      <c r="AD2481">
        <v>0</v>
      </c>
      <c r="AE2481">
        <v>19.100000000000001</v>
      </c>
      <c r="AF2481">
        <v>0</v>
      </c>
      <c r="AG2481">
        <v>0.99</v>
      </c>
      <c r="AH2481">
        <v>5.1700000000000003E-2</v>
      </c>
      <c r="AI2481">
        <v>0.85340000000000005</v>
      </c>
      <c r="AJ2481">
        <v>1</v>
      </c>
      <c r="AK2481">
        <v>1</v>
      </c>
    </row>
    <row r="2482" spans="1:37" x14ac:dyDescent="0.25">
      <c r="A2482" s="18">
        <v>43986</v>
      </c>
      <c r="B2482" t="s">
        <v>242</v>
      </c>
      <c r="C2482" t="s">
        <v>182</v>
      </c>
      <c r="D2482">
        <v>0</v>
      </c>
      <c r="E2482">
        <v>0</v>
      </c>
      <c r="F2482">
        <v>0</v>
      </c>
      <c r="G2482">
        <v>0</v>
      </c>
      <c r="H2482">
        <v>92</v>
      </c>
      <c r="I2482">
        <v>2</v>
      </c>
      <c r="J2482">
        <v>49</v>
      </c>
      <c r="K2482">
        <v>41</v>
      </c>
      <c r="L2482" t="s">
        <v>13</v>
      </c>
      <c r="N2482" t="s">
        <v>182</v>
      </c>
      <c r="O2482" t="s">
        <v>39</v>
      </c>
      <c r="P2482" t="s">
        <v>40</v>
      </c>
      <c r="Q2482" t="s">
        <v>220</v>
      </c>
      <c r="R2482" t="s">
        <v>42</v>
      </c>
      <c r="T2482">
        <v>6</v>
      </c>
      <c r="V2482">
        <v>69</v>
      </c>
      <c r="W2482">
        <v>73</v>
      </c>
      <c r="X2482">
        <v>575</v>
      </c>
      <c r="Y2482">
        <v>16787</v>
      </c>
      <c r="Z2482">
        <v>1559984</v>
      </c>
      <c r="AA2482">
        <v>92.93</v>
      </c>
      <c r="AB2482">
        <v>119.3450194</v>
      </c>
      <c r="AC2482">
        <v>-2.4617460530000002</v>
      </c>
      <c r="AD2482">
        <v>0</v>
      </c>
      <c r="AE2482">
        <v>58.97</v>
      </c>
      <c r="AF2482">
        <v>0</v>
      </c>
      <c r="AG2482">
        <v>1.28</v>
      </c>
      <c r="AH2482">
        <v>2.1700000000000001E-2</v>
      </c>
      <c r="AI2482">
        <v>0.53259999999999996</v>
      </c>
      <c r="AJ2482">
        <v>1</v>
      </c>
      <c r="AK2482">
        <v>1</v>
      </c>
    </row>
    <row r="2483" spans="1:37" x14ac:dyDescent="0.25">
      <c r="A2483" s="18">
        <v>43986</v>
      </c>
      <c r="B2483" t="s">
        <v>229</v>
      </c>
      <c r="C2483" t="s">
        <v>183</v>
      </c>
      <c r="D2483">
        <v>54</v>
      </c>
      <c r="E2483">
        <v>4</v>
      </c>
      <c r="F2483">
        <v>3</v>
      </c>
      <c r="G2483">
        <v>47</v>
      </c>
      <c r="H2483">
        <v>1716</v>
      </c>
      <c r="I2483">
        <v>78</v>
      </c>
      <c r="J2483">
        <v>638</v>
      </c>
      <c r="K2483">
        <v>1000</v>
      </c>
      <c r="L2483" t="s">
        <v>13</v>
      </c>
      <c r="N2483" t="s">
        <v>183</v>
      </c>
      <c r="O2483" t="s">
        <v>39</v>
      </c>
      <c r="P2483" t="s">
        <v>40</v>
      </c>
      <c r="Q2483" t="s">
        <v>220</v>
      </c>
      <c r="R2483" t="s">
        <v>42</v>
      </c>
      <c r="T2483">
        <v>21</v>
      </c>
      <c r="U2483">
        <v>3</v>
      </c>
      <c r="V2483">
        <v>311</v>
      </c>
      <c r="W2483">
        <v>792</v>
      </c>
      <c r="X2483">
        <v>2255</v>
      </c>
      <c r="Y2483">
        <v>46717</v>
      </c>
      <c r="Z2483">
        <v>9426885</v>
      </c>
      <c r="AA2483">
        <v>201.78</v>
      </c>
      <c r="AB2483">
        <v>120.1620559</v>
      </c>
      <c r="AC2483">
        <v>-3.731080714</v>
      </c>
      <c r="AD2483">
        <v>5.73</v>
      </c>
      <c r="AE2483">
        <v>182.03</v>
      </c>
      <c r="AF2483">
        <v>0.42</v>
      </c>
      <c r="AG2483">
        <v>8.27</v>
      </c>
      <c r="AH2483">
        <v>4.5499999999999999E-2</v>
      </c>
      <c r="AI2483">
        <v>0.37180000000000002</v>
      </c>
      <c r="AJ2483">
        <v>1.46</v>
      </c>
    </row>
    <row r="2484" spans="1:37" x14ac:dyDescent="0.25">
      <c r="A2484" s="18">
        <v>43986</v>
      </c>
      <c r="B2484" t="s">
        <v>238</v>
      </c>
      <c r="C2484" t="s">
        <v>184</v>
      </c>
      <c r="D2484">
        <v>0</v>
      </c>
      <c r="E2484">
        <v>0</v>
      </c>
      <c r="F2484">
        <v>6</v>
      </c>
      <c r="G2484">
        <v>-6</v>
      </c>
      <c r="H2484">
        <v>129</v>
      </c>
      <c r="I2484">
        <v>4</v>
      </c>
      <c r="J2484">
        <v>70</v>
      </c>
      <c r="K2484">
        <v>55</v>
      </c>
      <c r="L2484" t="s">
        <v>13</v>
      </c>
      <c r="N2484" t="s">
        <v>184</v>
      </c>
      <c r="O2484" t="s">
        <v>39</v>
      </c>
      <c r="P2484" t="s">
        <v>40</v>
      </c>
      <c r="Q2484" t="s">
        <v>220</v>
      </c>
      <c r="R2484" t="s">
        <v>42</v>
      </c>
      <c r="T2484">
        <v>12</v>
      </c>
      <c r="U2484">
        <v>1</v>
      </c>
      <c r="V2484">
        <v>175</v>
      </c>
      <c r="W2484">
        <v>175</v>
      </c>
      <c r="X2484">
        <v>1842</v>
      </c>
      <c r="Y2484">
        <v>61841</v>
      </c>
      <c r="Z2484">
        <v>2955567</v>
      </c>
      <c r="AA2484">
        <v>47.79</v>
      </c>
      <c r="AB2484">
        <v>121.2010927</v>
      </c>
      <c r="AC2484">
        <v>-1.00413668</v>
      </c>
      <c r="AD2484">
        <v>0</v>
      </c>
      <c r="AE2484">
        <v>43.65</v>
      </c>
      <c r="AF2484">
        <v>0</v>
      </c>
      <c r="AG2484">
        <v>1.35</v>
      </c>
      <c r="AH2484">
        <v>3.1E-2</v>
      </c>
      <c r="AI2484">
        <v>0.54259999999999997</v>
      </c>
      <c r="AJ2484">
        <v>0</v>
      </c>
      <c r="AK2484">
        <v>1</v>
      </c>
    </row>
    <row r="2485" spans="1:37" x14ac:dyDescent="0.25">
      <c r="A2485" s="18">
        <v>43986</v>
      </c>
      <c r="B2485" t="s">
        <v>219</v>
      </c>
      <c r="C2485" t="s">
        <v>185</v>
      </c>
      <c r="D2485">
        <v>1</v>
      </c>
      <c r="E2485">
        <v>1</v>
      </c>
      <c r="F2485">
        <v>0</v>
      </c>
      <c r="G2485">
        <v>0</v>
      </c>
      <c r="H2485">
        <v>252</v>
      </c>
      <c r="I2485">
        <v>5</v>
      </c>
      <c r="J2485">
        <v>131</v>
      </c>
      <c r="K2485">
        <v>116</v>
      </c>
      <c r="L2485" t="s">
        <v>13</v>
      </c>
      <c r="N2485" t="s">
        <v>185</v>
      </c>
      <c r="O2485" t="s">
        <v>39</v>
      </c>
      <c r="P2485" t="s">
        <v>40</v>
      </c>
      <c r="Q2485" t="s">
        <v>220</v>
      </c>
      <c r="R2485" t="s">
        <v>42</v>
      </c>
      <c r="T2485">
        <v>15</v>
      </c>
      <c r="U2485">
        <v>2</v>
      </c>
      <c r="V2485">
        <v>219</v>
      </c>
      <c r="W2485">
        <v>377</v>
      </c>
      <c r="X2485">
        <v>1911</v>
      </c>
      <c r="Y2485">
        <v>38068</v>
      </c>
      <c r="Z2485">
        <v>2635461</v>
      </c>
      <c r="AA2485">
        <v>69.23</v>
      </c>
      <c r="AB2485">
        <v>122.070311</v>
      </c>
      <c r="AC2485">
        <v>-4.1246887929999998</v>
      </c>
      <c r="AD2485">
        <v>0.38</v>
      </c>
      <c r="AE2485">
        <v>95.62</v>
      </c>
      <c r="AF2485">
        <v>0.38</v>
      </c>
      <c r="AG2485">
        <v>1.9</v>
      </c>
      <c r="AH2485">
        <v>1.9800000000000002E-2</v>
      </c>
      <c r="AI2485">
        <v>0.51980000000000004</v>
      </c>
      <c r="AJ2485">
        <v>0.14000000000000001</v>
      </c>
    </row>
    <row r="2486" spans="1:37" x14ac:dyDescent="0.25">
      <c r="A2486" s="18">
        <v>43986</v>
      </c>
      <c r="B2486" t="s">
        <v>252</v>
      </c>
      <c r="C2486" t="s">
        <v>186</v>
      </c>
      <c r="D2486">
        <v>4</v>
      </c>
      <c r="E2486">
        <v>1</v>
      </c>
      <c r="F2486">
        <v>6</v>
      </c>
      <c r="G2486">
        <v>-3</v>
      </c>
      <c r="H2486">
        <v>379</v>
      </c>
      <c r="I2486">
        <v>44</v>
      </c>
      <c r="J2486">
        <v>61</v>
      </c>
      <c r="K2486">
        <v>274</v>
      </c>
      <c r="L2486" t="s">
        <v>13</v>
      </c>
      <c r="N2486" t="s">
        <v>186</v>
      </c>
      <c r="O2486" t="s">
        <v>39</v>
      </c>
      <c r="P2486" t="s">
        <v>40</v>
      </c>
      <c r="Q2486" t="s">
        <v>220</v>
      </c>
      <c r="R2486" t="s">
        <v>42</v>
      </c>
      <c r="T2486">
        <v>11</v>
      </c>
      <c r="U2486">
        <v>4</v>
      </c>
      <c r="V2486">
        <v>171</v>
      </c>
      <c r="W2486">
        <v>332</v>
      </c>
      <c r="X2486">
        <v>1507</v>
      </c>
      <c r="Y2486">
        <v>13892</v>
      </c>
      <c r="Z2486">
        <v>2641884</v>
      </c>
      <c r="AA2486">
        <v>190.17</v>
      </c>
      <c r="AB2486">
        <v>124.5212396</v>
      </c>
      <c r="AC2486">
        <v>1.259638212</v>
      </c>
      <c r="AD2486">
        <v>1.51</v>
      </c>
      <c r="AE2486">
        <v>143.46</v>
      </c>
      <c r="AF2486">
        <v>0.38</v>
      </c>
      <c r="AG2486">
        <v>16.649999999999999</v>
      </c>
      <c r="AH2486">
        <v>0.11609999999999999</v>
      </c>
      <c r="AI2486">
        <v>0.16089999999999999</v>
      </c>
      <c r="AJ2486">
        <v>0.17</v>
      </c>
      <c r="AK2486">
        <v>0.25</v>
      </c>
    </row>
    <row r="2487" spans="1:37" x14ac:dyDescent="0.25">
      <c r="A2487" s="18">
        <v>43986</v>
      </c>
      <c r="B2487" t="s">
        <v>239</v>
      </c>
      <c r="C2487" t="s">
        <v>56</v>
      </c>
      <c r="D2487">
        <v>11</v>
      </c>
      <c r="E2487">
        <v>0</v>
      </c>
      <c r="F2487">
        <v>35</v>
      </c>
      <c r="G2487">
        <v>-24</v>
      </c>
      <c r="H2487">
        <v>594</v>
      </c>
      <c r="I2487">
        <v>26</v>
      </c>
      <c r="J2487">
        <v>312</v>
      </c>
      <c r="K2487">
        <v>256</v>
      </c>
      <c r="L2487" t="s">
        <v>13</v>
      </c>
      <c r="N2487" t="s">
        <v>56</v>
      </c>
      <c r="O2487" t="s">
        <v>39</v>
      </c>
      <c r="P2487" t="s">
        <v>40</v>
      </c>
      <c r="Q2487" t="s">
        <v>226</v>
      </c>
      <c r="R2487" t="s">
        <v>215</v>
      </c>
      <c r="T2487">
        <v>12</v>
      </c>
      <c r="U2487">
        <v>7</v>
      </c>
      <c r="V2487">
        <v>179</v>
      </c>
      <c r="W2487">
        <v>230</v>
      </c>
      <c r="X2487">
        <v>928</v>
      </c>
      <c r="Y2487">
        <v>42013</v>
      </c>
      <c r="Z2487">
        <v>5519245</v>
      </c>
      <c r="AA2487">
        <v>131.37</v>
      </c>
      <c r="AB2487">
        <v>100.46506239999999</v>
      </c>
      <c r="AC2487">
        <v>-0.850253225</v>
      </c>
      <c r="AD2487">
        <v>1.99</v>
      </c>
      <c r="AE2487">
        <v>107.62</v>
      </c>
      <c r="AF2487">
        <v>0</v>
      </c>
      <c r="AG2487">
        <v>4.71</v>
      </c>
      <c r="AH2487">
        <v>4.3799999999999999E-2</v>
      </c>
      <c r="AI2487">
        <v>0.52529999999999999</v>
      </c>
      <c r="AJ2487">
        <v>1.22</v>
      </c>
      <c r="AK2487">
        <v>1</v>
      </c>
    </row>
    <row r="2488" spans="1:37" x14ac:dyDescent="0.25">
      <c r="A2488" s="18">
        <v>43986</v>
      </c>
      <c r="B2488" t="s">
        <v>243</v>
      </c>
      <c r="C2488" t="s">
        <v>156</v>
      </c>
      <c r="D2488">
        <v>27</v>
      </c>
      <c r="E2488">
        <v>3</v>
      </c>
      <c r="F2488">
        <v>17</v>
      </c>
      <c r="G2488">
        <v>7</v>
      </c>
      <c r="H2488">
        <v>1055</v>
      </c>
      <c r="I2488">
        <v>37</v>
      </c>
      <c r="J2488">
        <v>262</v>
      </c>
      <c r="K2488">
        <v>756</v>
      </c>
      <c r="L2488" t="s">
        <v>13</v>
      </c>
      <c r="N2488" t="s">
        <v>156</v>
      </c>
      <c r="O2488" t="s">
        <v>39</v>
      </c>
      <c r="P2488" t="s">
        <v>40</v>
      </c>
      <c r="Q2488" t="s">
        <v>226</v>
      </c>
      <c r="R2488" t="s">
        <v>215</v>
      </c>
      <c r="T2488">
        <v>13</v>
      </c>
      <c r="U2488">
        <v>4</v>
      </c>
      <c r="V2488">
        <v>241</v>
      </c>
      <c r="W2488">
        <v>387</v>
      </c>
      <c r="X2488">
        <v>2853</v>
      </c>
      <c r="Y2488">
        <v>91592</v>
      </c>
      <c r="Z2488">
        <v>8217551</v>
      </c>
      <c r="AA2488">
        <v>89.72</v>
      </c>
      <c r="AB2488">
        <v>104.16946470000001</v>
      </c>
      <c r="AC2488">
        <v>-3.2162118080000002</v>
      </c>
      <c r="AD2488">
        <v>3.29</v>
      </c>
      <c r="AE2488">
        <v>128.38</v>
      </c>
      <c r="AF2488">
        <v>0.37</v>
      </c>
      <c r="AG2488">
        <v>4.5</v>
      </c>
      <c r="AH2488">
        <v>3.5099999999999999E-2</v>
      </c>
      <c r="AI2488">
        <v>0.24829999999999999</v>
      </c>
      <c r="AJ2488">
        <v>2.7</v>
      </c>
    </row>
    <row r="2489" spans="1:37" x14ac:dyDescent="0.25">
      <c r="A2489" s="18">
        <v>43986</v>
      </c>
      <c r="B2489" t="s">
        <v>225</v>
      </c>
      <c r="C2489" t="s">
        <v>187</v>
      </c>
      <c r="D2489">
        <v>44</v>
      </c>
      <c r="E2489">
        <v>1</v>
      </c>
      <c r="F2489">
        <v>7</v>
      </c>
      <c r="G2489">
        <v>36</v>
      </c>
      <c r="H2489">
        <v>481</v>
      </c>
      <c r="I2489">
        <v>45</v>
      </c>
      <c r="J2489">
        <v>167</v>
      </c>
      <c r="K2489">
        <v>269</v>
      </c>
      <c r="L2489" t="s">
        <v>13</v>
      </c>
      <c r="N2489" t="s">
        <v>187</v>
      </c>
      <c r="O2489" t="s">
        <v>39</v>
      </c>
      <c r="P2489" t="s">
        <v>40</v>
      </c>
      <c r="Q2489" t="s">
        <v>226</v>
      </c>
      <c r="R2489" t="s">
        <v>215</v>
      </c>
      <c r="T2489">
        <v>25</v>
      </c>
      <c r="U2489">
        <v>8</v>
      </c>
      <c r="V2489">
        <v>450</v>
      </c>
      <c r="W2489">
        <v>693</v>
      </c>
      <c r="X2489">
        <v>5417</v>
      </c>
      <c r="Y2489">
        <v>72981</v>
      </c>
      <c r="Z2489">
        <v>14874889</v>
      </c>
      <c r="AA2489">
        <v>203.82</v>
      </c>
      <c r="AB2489">
        <v>99.051964420000004</v>
      </c>
      <c r="AC2489">
        <v>2.1918944530000002</v>
      </c>
      <c r="AD2489">
        <v>2.96</v>
      </c>
      <c r="AE2489">
        <v>32.340000000000003</v>
      </c>
      <c r="AF2489">
        <v>7.0000000000000007E-2</v>
      </c>
      <c r="AG2489">
        <v>3.03</v>
      </c>
      <c r="AH2489">
        <v>9.3600000000000003E-2</v>
      </c>
      <c r="AI2489">
        <v>0.34720000000000001</v>
      </c>
      <c r="AJ2489">
        <v>1.69</v>
      </c>
      <c r="AK2489">
        <v>0.5</v>
      </c>
    </row>
    <row r="2490" spans="1:37" x14ac:dyDescent="0.25">
      <c r="A2490" s="18">
        <v>43987</v>
      </c>
      <c r="B2490" t="s">
        <v>235</v>
      </c>
      <c r="C2490" t="s">
        <v>157</v>
      </c>
      <c r="D2490">
        <v>0</v>
      </c>
      <c r="E2490">
        <v>0</v>
      </c>
      <c r="F2490">
        <v>0</v>
      </c>
      <c r="G2490">
        <v>0</v>
      </c>
      <c r="H2490">
        <v>20</v>
      </c>
      <c r="I2490">
        <v>1</v>
      </c>
      <c r="J2490">
        <v>18</v>
      </c>
      <c r="K2490">
        <v>1</v>
      </c>
      <c r="L2490" t="s">
        <v>13</v>
      </c>
      <c r="N2490" t="s">
        <v>157</v>
      </c>
      <c r="O2490" t="s">
        <v>39</v>
      </c>
      <c r="P2490" t="s">
        <v>40</v>
      </c>
      <c r="Q2490" t="s">
        <v>226</v>
      </c>
      <c r="R2490" t="s">
        <v>215</v>
      </c>
      <c r="S2490" t="s">
        <v>233</v>
      </c>
      <c r="T2490">
        <v>18</v>
      </c>
      <c r="U2490">
        <v>5</v>
      </c>
      <c r="V2490">
        <v>289</v>
      </c>
      <c r="X2490">
        <v>6497</v>
      </c>
      <c r="Y2490">
        <v>57956</v>
      </c>
      <c r="Z2490">
        <v>5247257</v>
      </c>
      <c r="AA2490">
        <v>90.54</v>
      </c>
      <c r="AB2490">
        <v>96.910521739999993</v>
      </c>
      <c r="AC2490">
        <v>4.2256146279999998</v>
      </c>
      <c r="AD2490">
        <v>0</v>
      </c>
      <c r="AE2490">
        <v>3.81</v>
      </c>
      <c r="AF2490">
        <v>0</v>
      </c>
      <c r="AG2490">
        <v>0.19</v>
      </c>
      <c r="AH2490">
        <v>0.05</v>
      </c>
      <c r="AI2490">
        <v>0.9</v>
      </c>
      <c r="AJ2490">
        <v>1</v>
      </c>
      <c r="AK2490">
        <v>1</v>
      </c>
    </row>
    <row r="2491" spans="1:37" x14ac:dyDescent="0.25">
      <c r="A2491" s="18">
        <v>43987</v>
      </c>
      <c r="B2491" t="s">
        <v>37</v>
      </c>
      <c r="C2491" t="s">
        <v>38</v>
      </c>
      <c r="D2491">
        <v>14</v>
      </c>
      <c r="E2491">
        <v>0</v>
      </c>
      <c r="F2491">
        <v>5</v>
      </c>
      <c r="G2491">
        <v>9</v>
      </c>
      <c r="H2491">
        <v>515</v>
      </c>
      <c r="I2491">
        <v>3</v>
      </c>
      <c r="J2491">
        <v>362</v>
      </c>
      <c r="K2491">
        <v>150</v>
      </c>
      <c r="L2491" t="s">
        <v>13</v>
      </c>
      <c r="N2491" t="s">
        <v>38</v>
      </c>
      <c r="O2491" t="s">
        <v>39</v>
      </c>
      <c r="P2491" t="s">
        <v>40</v>
      </c>
      <c r="Q2491" t="s">
        <v>41</v>
      </c>
      <c r="R2491" t="s">
        <v>42</v>
      </c>
      <c r="T2491">
        <v>8</v>
      </c>
      <c r="U2491">
        <v>1</v>
      </c>
      <c r="V2491">
        <v>57</v>
      </c>
      <c r="W2491">
        <v>80</v>
      </c>
      <c r="X2491">
        <v>636</v>
      </c>
      <c r="Y2491">
        <v>5780</v>
      </c>
      <c r="Z2491">
        <v>4216171</v>
      </c>
      <c r="AA2491">
        <v>729.43</v>
      </c>
      <c r="AB2491">
        <v>115.1317136</v>
      </c>
      <c r="AC2491">
        <v>-8.3694716880000009</v>
      </c>
      <c r="AD2491">
        <v>3.32</v>
      </c>
      <c r="AE2491">
        <v>122.15</v>
      </c>
      <c r="AF2491">
        <v>0</v>
      </c>
      <c r="AG2491">
        <v>0.71</v>
      </c>
      <c r="AH2491">
        <v>5.7999999999999996E-3</v>
      </c>
      <c r="AI2491">
        <v>0.70289999999999997</v>
      </c>
      <c r="AJ2491">
        <v>0.7</v>
      </c>
      <c r="AK2491">
        <v>1</v>
      </c>
    </row>
    <row r="2492" spans="1:37" x14ac:dyDescent="0.25">
      <c r="A2492" s="18">
        <v>43987</v>
      </c>
      <c r="B2492" t="s">
        <v>218</v>
      </c>
      <c r="C2492" t="s">
        <v>158</v>
      </c>
      <c r="D2492">
        <v>24</v>
      </c>
      <c r="E2492">
        <v>1</v>
      </c>
      <c r="F2492">
        <v>45</v>
      </c>
      <c r="G2492">
        <v>-22</v>
      </c>
      <c r="H2492">
        <v>929</v>
      </c>
      <c r="I2492">
        <v>69</v>
      </c>
      <c r="J2492">
        <v>324</v>
      </c>
      <c r="K2492">
        <v>536</v>
      </c>
      <c r="L2492" t="s">
        <v>13</v>
      </c>
      <c r="N2492" t="s">
        <v>158</v>
      </c>
      <c r="O2492" t="s">
        <v>39</v>
      </c>
      <c r="P2492" t="s">
        <v>40</v>
      </c>
      <c r="Q2492" t="s">
        <v>214</v>
      </c>
      <c r="R2492" t="s">
        <v>215</v>
      </c>
      <c r="T2492">
        <v>4</v>
      </c>
      <c r="U2492">
        <v>4</v>
      </c>
      <c r="V2492">
        <v>155</v>
      </c>
      <c r="W2492">
        <v>313</v>
      </c>
      <c r="X2492">
        <v>1238</v>
      </c>
      <c r="Y2492">
        <v>9663</v>
      </c>
      <c r="Z2492">
        <v>10722374</v>
      </c>
      <c r="AA2492">
        <v>1109.6400000000001</v>
      </c>
      <c r="AB2492">
        <v>106.1090043</v>
      </c>
      <c r="AC2492">
        <v>-6.4567363880000004</v>
      </c>
      <c r="AD2492">
        <v>2.2400000000000002</v>
      </c>
      <c r="AE2492">
        <v>86.64</v>
      </c>
      <c r="AF2492">
        <v>0.09</v>
      </c>
      <c r="AG2492">
        <v>6.44</v>
      </c>
      <c r="AH2492">
        <v>7.4300000000000005E-2</v>
      </c>
      <c r="AI2492">
        <v>0.3488</v>
      </c>
      <c r="AJ2492">
        <v>2.4</v>
      </c>
    </row>
    <row r="2493" spans="1:37" x14ac:dyDescent="0.25">
      <c r="A2493" s="18">
        <v>43987</v>
      </c>
      <c r="B2493" t="s">
        <v>250</v>
      </c>
      <c r="C2493" t="s">
        <v>159</v>
      </c>
      <c r="D2493">
        <v>0</v>
      </c>
      <c r="E2493">
        <v>1</v>
      </c>
      <c r="F2493">
        <v>0</v>
      </c>
      <c r="G2493">
        <v>-1</v>
      </c>
      <c r="H2493">
        <v>92</v>
      </c>
      <c r="I2493">
        <v>4</v>
      </c>
      <c r="J2493">
        <v>25</v>
      </c>
      <c r="K2493">
        <v>63</v>
      </c>
      <c r="L2493" t="s">
        <v>13</v>
      </c>
      <c r="N2493" t="s">
        <v>159</v>
      </c>
      <c r="O2493" t="s">
        <v>39</v>
      </c>
      <c r="P2493" t="s">
        <v>40</v>
      </c>
      <c r="Q2493" t="s">
        <v>226</v>
      </c>
      <c r="R2493" t="s">
        <v>215</v>
      </c>
      <c r="T2493">
        <v>9</v>
      </c>
      <c r="U2493">
        <v>1</v>
      </c>
      <c r="V2493">
        <v>129</v>
      </c>
      <c r="W2493">
        <v>172</v>
      </c>
      <c r="X2493">
        <v>1341</v>
      </c>
      <c r="Y2493">
        <v>19919</v>
      </c>
      <c r="Z2493">
        <v>1999539</v>
      </c>
      <c r="AA2493">
        <v>100.38</v>
      </c>
      <c r="AB2493">
        <v>102.33842129999999</v>
      </c>
      <c r="AC2493">
        <v>-3.5335836270000001</v>
      </c>
      <c r="AD2493">
        <v>0</v>
      </c>
      <c r="AE2493">
        <v>46.01</v>
      </c>
      <c r="AF2493">
        <v>0.5</v>
      </c>
      <c r="AG2493">
        <v>2</v>
      </c>
      <c r="AH2493">
        <v>4.3499999999999997E-2</v>
      </c>
      <c r="AI2493">
        <v>0.2717</v>
      </c>
      <c r="AJ2493">
        <v>1</v>
      </c>
    </row>
    <row r="2494" spans="1:37" x14ac:dyDescent="0.25">
      <c r="A2494" s="18">
        <v>43987</v>
      </c>
      <c r="B2494" t="s">
        <v>213</v>
      </c>
      <c r="C2494" t="s">
        <v>161</v>
      </c>
      <c r="D2494">
        <v>70</v>
      </c>
      <c r="E2494">
        <v>1</v>
      </c>
      <c r="F2494">
        <v>143</v>
      </c>
      <c r="G2494">
        <v>-74</v>
      </c>
      <c r="H2494">
        <v>7209</v>
      </c>
      <c r="I2494">
        <v>490</v>
      </c>
      <c r="J2494">
        <v>2697</v>
      </c>
      <c r="K2494">
        <v>4022</v>
      </c>
      <c r="L2494" t="s">
        <v>13</v>
      </c>
      <c r="N2494" t="s">
        <v>161</v>
      </c>
      <c r="O2494" t="s">
        <v>39</v>
      </c>
      <c r="P2494" t="s">
        <v>40</v>
      </c>
      <c r="Q2494" t="s">
        <v>214</v>
      </c>
      <c r="R2494" t="s">
        <v>215</v>
      </c>
      <c r="S2494" t="s">
        <v>216</v>
      </c>
      <c r="T2494">
        <v>1</v>
      </c>
      <c r="U2494">
        <v>5</v>
      </c>
      <c r="V2494">
        <v>44</v>
      </c>
      <c r="W2494">
        <v>267</v>
      </c>
      <c r="Y2494">
        <v>664</v>
      </c>
      <c r="Z2494">
        <v>10846145</v>
      </c>
      <c r="AA2494">
        <v>16334.31</v>
      </c>
      <c r="AB2494">
        <v>106.8361183</v>
      </c>
      <c r="AC2494">
        <v>-6.2046989909999999</v>
      </c>
      <c r="AD2494">
        <v>6.45</v>
      </c>
      <c r="AE2494">
        <v>664.66</v>
      </c>
      <c r="AF2494">
        <v>0.09</v>
      </c>
      <c r="AG2494">
        <v>45.18</v>
      </c>
      <c r="AH2494">
        <v>6.8000000000000005E-2</v>
      </c>
      <c r="AI2494">
        <v>0.37409999999999999</v>
      </c>
      <c r="AJ2494">
        <v>0.65</v>
      </c>
    </row>
    <row r="2495" spans="1:37" x14ac:dyDescent="0.25">
      <c r="A2495" s="18">
        <v>43987</v>
      </c>
      <c r="B2495" t="s">
        <v>223</v>
      </c>
      <c r="C2495" t="s">
        <v>160</v>
      </c>
      <c r="D2495">
        <v>1</v>
      </c>
      <c r="E2495">
        <v>0</v>
      </c>
      <c r="F2495">
        <v>6</v>
      </c>
      <c r="G2495">
        <v>-5</v>
      </c>
      <c r="H2495">
        <v>223</v>
      </c>
      <c r="I2495">
        <v>8</v>
      </c>
      <c r="J2495">
        <v>180</v>
      </c>
      <c r="K2495">
        <v>35</v>
      </c>
      <c r="L2495" t="s">
        <v>13</v>
      </c>
      <c r="N2495" t="s">
        <v>160</v>
      </c>
      <c r="O2495" t="s">
        <v>39</v>
      </c>
      <c r="P2495" t="s">
        <v>40</v>
      </c>
      <c r="Q2495" t="s">
        <v>214</v>
      </c>
      <c r="R2495" t="s">
        <v>215</v>
      </c>
      <c r="S2495" t="s">
        <v>224</v>
      </c>
      <c r="T2495">
        <v>4</v>
      </c>
      <c r="U2495">
        <v>1</v>
      </c>
      <c r="V2495">
        <v>78</v>
      </c>
      <c r="W2495">
        <v>46</v>
      </c>
      <c r="X2495">
        <v>392</v>
      </c>
      <c r="Y2495">
        <v>3133</v>
      </c>
      <c r="Z2495">
        <v>3631015</v>
      </c>
      <c r="AA2495">
        <v>1158.9000000000001</v>
      </c>
      <c r="AB2495">
        <v>110.4448783</v>
      </c>
      <c r="AC2495">
        <v>-7.8945018500000002</v>
      </c>
      <c r="AD2495">
        <v>0.28000000000000003</v>
      </c>
      <c r="AE2495">
        <v>61.42</v>
      </c>
      <c r="AF2495">
        <v>0</v>
      </c>
      <c r="AG2495">
        <v>2.2000000000000002</v>
      </c>
      <c r="AH2495">
        <v>3.5900000000000001E-2</v>
      </c>
      <c r="AI2495">
        <v>0.80720000000000003</v>
      </c>
      <c r="AK2495">
        <v>1</v>
      </c>
    </row>
    <row r="2496" spans="1:37" x14ac:dyDescent="0.25">
      <c r="A2496" s="18">
        <v>43987</v>
      </c>
      <c r="B2496" t="s">
        <v>254</v>
      </c>
      <c r="C2496" t="s">
        <v>162</v>
      </c>
      <c r="D2496">
        <v>0</v>
      </c>
      <c r="E2496">
        <v>0</v>
      </c>
      <c r="F2496">
        <v>4</v>
      </c>
      <c r="G2496">
        <v>-4</v>
      </c>
      <c r="H2496">
        <v>121</v>
      </c>
      <c r="I2496">
        <v>6</v>
      </c>
      <c r="J2496">
        <v>34</v>
      </c>
      <c r="K2496">
        <v>81</v>
      </c>
      <c r="L2496" t="s">
        <v>13</v>
      </c>
      <c r="N2496" t="s">
        <v>162</v>
      </c>
      <c r="O2496" t="s">
        <v>39</v>
      </c>
      <c r="P2496" t="s">
        <v>40</v>
      </c>
      <c r="Q2496" t="s">
        <v>220</v>
      </c>
      <c r="R2496" t="s">
        <v>42</v>
      </c>
      <c r="T2496">
        <v>5</v>
      </c>
      <c r="U2496">
        <v>1</v>
      </c>
      <c r="V2496">
        <v>77</v>
      </c>
      <c r="W2496">
        <v>72</v>
      </c>
      <c r="X2496">
        <v>657</v>
      </c>
      <c r="Y2496">
        <v>11257</v>
      </c>
      <c r="Z2496">
        <v>1180651</v>
      </c>
      <c r="AA2496">
        <v>104.88</v>
      </c>
      <c r="AB2496">
        <v>122.37605809999999</v>
      </c>
      <c r="AC2496">
        <v>0.68700260400000002</v>
      </c>
      <c r="AD2496">
        <v>0</v>
      </c>
      <c r="AE2496">
        <v>102.49</v>
      </c>
      <c r="AF2496">
        <v>0</v>
      </c>
      <c r="AG2496">
        <v>5.08</v>
      </c>
      <c r="AH2496">
        <v>4.9599999999999998E-2</v>
      </c>
      <c r="AI2496">
        <v>0.28100000000000003</v>
      </c>
      <c r="AJ2496">
        <v>0</v>
      </c>
      <c r="AK2496">
        <v>1</v>
      </c>
    </row>
    <row r="2497" spans="1:37" x14ac:dyDescent="0.25">
      <c r="A2497" s="18">
        <v>43987</v>
      </c>
      <c r="B2497" t="s">
        <v>246</v>
      </c>
      <c r="C2497" t="s">
        <v>163</v>
      </c>
      <c r="D2497">
        <v>2</v>
      </c>
      <c r="E2497">
        <v>0</v>
      </c>
      <c r="F2497">
        <v>0</v>
      </c>
      <c r="G2497">
        <v>2</v>
      </c>
      <c r="H2497">
        <v>100</v>
      </c>
      <c r="I2497">
        <v>0</v>
      </c>
      <c r="J2497">
        <v>27</v>
      </c>
      <c r="K2497">
        <v>73</v>
      </c>
      <c r="L2497" t="s">
        <v>13</v>
      </c>
      <c r="N2497" t="s">
        <v>163</v>
      </c>
      <c r="O2497" t="s">
        <v>39</v>
      </c>
      <c r="P2497" t="s">
        <v>40</v>
      </c>
      <c r="Q2497" t="s">
        <v>226</v>
      </c>
      <c r="R2497" t="s">
        <v>215</v>
      </c>
      <c r="T2497">
        <v>9</v>
      </c>
      <c r="U2497">
        <v>2</v>
      </c>
      <c r="V2497">
        <v>141</v>
      </c>
      <c r="W2497">
        <v>163</v>
      </c>
      <c r="X2497">
        <v>1399</v>
      </c>
      <c r="Y2497">
        <v>50058</v>
      </c>
      <c r="Z2497">
        <v>3493357</v>
      </c>
      <c r="AA2497">
        <v>69.790000000000006</v>
      </c>
      <c r="AB2497">
        <v>102.72364039999999</v>
      </c>
      <c r="AC2497">
        <v>-1.69769766</v>
      </c>
      <c r="AD2497">
        <v>0.56999999999999995</v>
      </c>
      <c r="AE2497">
        <v>28.63</v>
      </c>
      <c r="AF2497">
        <v>0</v>
      </c>
      <c r="AG2497">
        <v>0</v>
      </c>
      <c r="AH2497">
        <v>0</v>
      </c>
      <c r="AI2497">
        <v>0.27</v>
      </c>
      <c r="AJ2497">
        <v>1</v>
      </c>
      <c r="AK2497">
        <v>1</v>
      </c>
    </row>
    <row r="2498" spans="1:37" x14ac:dyDescent="0.25">
      <c r="A2498" s="18">
        <v>43987</v>
      </c>
      <c r="B2498" t="s">
        <v>217</v>
      </c>
      <c r="C2498" t="s">
        <v>164</v>
      </c>
      <c r="D2498">
        <v>15</v>
      </c>
      <c r="E2498">
        <v>3</v>
      </c>
      <c r="F2498">
        <v>43</v>
      </c>
      <c r="G2498">
        <v>-31</v>
      </c>
      <c r="H2498">
        <v>2345</v>
      </c>
      <c r="I2498">
        <v>153</v>
      </c>
      <c r="J2498">
        <v>760</v>
      </c>
      <c r="K2498">
        <v>1432</v>
      </c>
      <c r="L2498" t="s">
        <v>13</v>
      </c>
      <c r="N2498" t="s">
        <v>164</v>
      </c>
      <c r="O2498" t="s">
        <v>39</v>
      </c>
      <c r="P2498" t="s">
        <v>40</v>
      </c>
      <c r="Q2498" t="s">
        <v>214</v>
      </c>
      <c r="R2498" t="s">
        <v>215</v>
      </c>
      <c r="T2498">
        <v>18</v>
      </c>
      <c r="U2498">
        <v>9</v>
      </c>
      <c r="V2498">
        <v>627</v>
      </c>
      <c r="W2498">
        <v>645</v>
      </c>
      <c r="X2498">
        <v>5312</v>
      </c>
      <c r="Y2498">
        <v>35378</v>
      </c>
      <c r="Z2498">
        <v>45161325</v>
      </c>
      <c r="AA2498">
        <v>1276.55</v>
      </c>
      <c r="AB2498">
        <v>107.60370829999999</v>
      </c>
      <c r="AC2498">
        <v>-6.9204320829999997</v>
      </c>
      <c r="AD2498">
        <v>0.33</v>
      </c>
      <c r="AE2498">
        <v>51.92</v>
      </c>
      <c r="AF2498">
        <v>7.0000000000000007E-2</v>
      </c>
      <c r="AG2498">
        <v>3.39</v>
      </c>
      <c r="AH2498">
        <v>6.5199999999999994E-2</v>
      </c>
      <c r="AI2498">
        <v>0.3241</v>
      </c>
      <c r="AJ2498">
        <v>1.88</v>
      </c>
      <c r="AK2498">
        <v>3</v>
      </c>
    </row>
    <row r="2499" spans="1:37" x14ac:dyDescent="0.25">
      <c r="A2499" s="18">
        <v>43987</v>
      </c>
      <c r="B2499" t="s">
        <v>227</v>
      </c>
      <c r="C2499" t="s">
        <v>165</v>
      </c>
      <c r="D2499">
        <v>58</v>
      </c>
      <c r="E2499">
        <v>6</v>
      </c>
      <c r="F2499">
        <v>35</v>
      </c>
      <c r="G2499">
        <v>17</v>
      </c>
      <c r="H2499">
        <v>1525</v>
      </c>
      <c r="I2499">
        <v>68</v>
      </c>
      <c r="J2499">
        <v>404</v>
      </c>
      <c r="K2499">
        <v>1053</v>
      </c>
      <c r="L2499" t="s">
        <v>13</v>
      </c>
      <c r="N2499" t="s">
        <v>165</v>
      </c>
      <c r="O2499" t="s">
        <v>39</v>
      </c>
      <c r="P2499" t="s">
        <v>40</v>
      </c>
      <c r="Q2499" t="s">
        <v>214</v>
      </c>
      <c r="R2499" t="s">
        <v>215</v>
      </c>
      <c r="T2499">
        <v>29</v>
      </c>
      <c r="U2499">
        <v>6</v>
      </c>
      <c r="V2499">
        <v>576</v>
      </c>
      <c r="W2499">
        <v>753</v>
      </c>
      <c r="X2499">
        <v>7809</v>
      </c>
      <c r="Y2499">
        <v>32801</v>
      </c>
      <c r="Z2499">
        <v>36364072</v>
      </c>
      <c r="AA2499">
        <v>1108.6400000000001</v>
      </c>
      <c r="AB2499">
        <v>110.20111489999999</v>
      </c>
      <c r="AC2499">
        <v>-7.2590971770000001</v>
      </c>
      <c r="AD2499">
        <v>1.59</v>
      </c>
      <c r="AE2499">
        <v>41.94</v>
      </c>
      <c r="AF2499">
        <v>0.16</v>
      </c>
      <c r="AG2499">
        <v>1.87</v>
      </c>
      <c r="AH2499">
        <v>4.4600000000000001E-2</v>
      </c>
      <c r="AI2499">
        <v>0.26490000000000002</v>
      </c>
      <c r="AJ2499">
        <v>2.42</v>
      </c>
    </row>
    <row r="2500" spans="1:37" x14ac:dyDescent="0.25">
      <c r="A2500" s="18">
        <v>43987</v>
      </c>
      <c r="B2500" t="s">
        <v>228</v>
      </c>
      <c r="C2500" t="s">
        <v>166</v>
      </c>
      <c r="D2500">
        <v>142</v>
      </c>
      <c r="E2500">
        <v>10</v>
      </c>
      <c r="F2500">
        <v>118</v>
      </c>
      <c r="G2500">
        <v>14</v>
      </c>
      <c r="H2500">
        <v>5477</v>
      </c>
      <c r="I2500">
        <v>444</v>
      </c>
      <c r="J2500">
        <v>1196</v>
      </c>
      <c r="K2500">
        <v>3837</v>
      </c>
      <c r="L2500" t="s">
        <v>13</v>
      </c>
      <c r="N2500" t="s">
        <v>166</v>
      </c>
      <c r="O2500" t="s">
        <v>39</v>
      </c>
      <c r="P2500" t="s">
        <v>40</v>
      </c>
      <c r="Q2500" t="s">
        <v>214</v>
      </c>
      <c r="R2500" t="s">
        <v>215</v>
      </c>
      <c r="T2500">
        <v>29</v>
      </c>
      <c r="U2500">
        <v>9</v>
      </c>
      <c r="V2500">
        <v>666</v>
      </c>
      <c r="W2500">
        <v>777</v>
      </c>
      <c r="X2500">
        <v>7724</v>
      </c>
      <c r="Y2500">
        <v>47803</v>
      </c>
      <c r="Z2500">
        <v>40479023</v>
      </c>
      <c r="AA2500">
        <v>846.78</v>
      </c>
      <c r="AB2500">
        <v>112.7329414</v>
      </c>
      <c r="AC2500">
        <v>-7.7233455790000001</v>
      </c>
      <c r="AD2500">
        <v>3.51</v>
      </c>
      <c r="AE2500">
        <v>135.30000000000001</v>
      </c>
      <c r="AF2500">
        <v>0.25</v>
      </c>
      <c r="AG2500">
        <v>10.97</v>
      </c>
      <c r="AH2500">
        <v>8.1100000000000005E-2</v>
      </c>
      <c r="AI2500">
        <v>0.21840000000000001</v>
      </c>
      <c r="AJ2500">
        <v>1.46</v>
      </c>
      <c r="AK2500">
        <v>1.25</v>
      </c>
    </row>
    <row r="2501" spans="1:37" x14ac:dyDescent="0.25">
      <c r="A2501" s="18">
        <v>43987</v>
      </c>
      <c r="B2501" t="s">
        <v>244</v>
      </c>
      <c r="C2501" t="s">
        <v>167</v>
      </c>
      <c r="D2501">
        <v>3</v>
      </c>
      <c r="E2501">
        <v>0</v>
      </c>
      <c r="F2501">
        <v>15</v>
      </c>
      <c r="G2501">
        <v>-12</v>
      </c>
      <c r="H2501">
        <v>202</v>
      </c>
      <c r="I2501">
        <v>2</v>
      </c>
      <c r="J2501">
        <v>108</v>
      </c>
      <c r="K2501">
        <v>92</v>
      </c>
      <c r="L2501" t="s">
        <v>13</v>
      </c>
      <c r="N2501" t="s">
        <v>167</v>
      </c>
      <c r="O2501" t="s">
        <v>39</v>
      </c>
      <c r="P2501" t="s">
        <v>40</v>
      </c>
      <c r="Q2501" t="s">
        <v>222</v>
      </c>
      <c r="R2501" t="s">
        <v>215</v>
      </c>
      <c r="T2501">
        <v>12</v>
      </c>
      <c r="U2501">
        <v>2</v>
      </c>
      <c r="V2501">
        <v>174</v>
      </c>
      <c r="W2501">
        <v>99</v>
      </c>
      <c r="X2501">
        <v>2031</v>
      </c>
      <c r="Y2501">
        <v>147307</v>
      </c>
      <c r="Z2501">
        <v>5422814</v>
      </c>
      <c r="AA2501">
        <v>36.81</v>
      </c>
      <c r="AB2501">
        <v>111.1211776</v>
      </c>
      <c r="AC2501">
        <v>-8.6474572E-2</v>
      </c>
      <c r="AD2501">
        <v>0.55000000000000004</v>
      </c>
      <c r="AE2501">
        <v>37.25</v>
      </c>
      <c r="AF2501">
        <v>0</v>
      </c>
      <c r="AG2501">
        <v>0.37</v>
      </c>
      <c r="AH2501">
        <v>9.9000000000000008E-3</v>
      </c>
      <c r="AI2501">
        <v>0.53469999999999995</v>
      </c>
      <c r="AK2501">
        <v>1</v>
      </c>
    </row>
    <row r="2502" spans="1:37" x14ac:dyDescent="0.25">
      <c r="A2502" s="18">
        <v>43987</v>
      </c>
      <c r="B2502" t="s">
        <v>247</v>
      </c>
      <c r="C2502" t="s">
        <v>168</v>
      </c>
      <c r="D2502">
        <v>71</v>
      </c>
      <c r="E2502">
        <v>2</v>
      </c>
      <c r="F2502">
        <v>0</v>
      </c>
      <c r="G2502">
        <v>69</v>
      </c>
      <c r="H2502">
        <v>1210</v>
      </c>
      <c r="I2502">
        <v>95</v>
      </c>
      <c r="J2502">
        <v>104</v>
      </c>
      <c r="K2502">
        <v>1011</v>
      </c>
      <c r="L2502" t="s">
        <v>13</v>
      </c>
      <c r="N2502" t="s">
        <v>168</v>
      </c>
      <c r="O2502" t="s">
        <v>39</v>
      </c>
      <c r="P2502" t="s">
        <v>40</v>
      </c>
      <c r="Q2502" t="s">
        <v>222</v>
      </c>
      <c r="R2502" t="s">
        <v>42</v>
      </c>
      <c r="T2502">
        <v>11</v>
      </c>
      <c r="U2502">
        <v>2</v>
      </c>
      <c r="V2502">
        <v>153</v>
      </c>
      <c r="W2502">
        <v>144</v>
      </c>
      <c r="X2502">
        <v>1864</v>
      </c>
      <c r="Y2502">
        <v>38744</v>
      </c>
      <c r="Z2502">
        <v>4023049</v>
      </c>
      <c r="AA2502">
        <v>103.84</v>
      </c>
      <c r="AB2502">
        <v>115.4385783</v>
      </c>
      <c r="AC2502">
        <v>-2.993594979</v>
      </c>
      <c r="AD2502">
        <v>17.649999999999999</v>
      </c>
      <c r="AE2502">
        <v>300.77</v>
      </c>
      <c r="AF2502">
        <v>0.5</v>
      </c>
      <c r="AG2502">
        <v>23.61</v>
      </c>
      <c r="AH2502">
        <v>7.85E-2</v>
      </c>
      <c r="AI2502">
        <v>8.5999999999999993E-2</v>
      </c>
      <c r="AJ2502">
        <v>0.65</v>
      </c>
    </row>
    <row r="2503" spans="1:37" x14ac:dyDescent="0.25">
      <c r="A2503" s="18">
        <v>43987</v>
      </c>
      <c r="B2503" t="s">
        <v>236</v>
      </c>
      <c r="C2503" t="s">
        <v>169</v>
      </c>
      <c r="D2503">
        <v>15</v>
      </c>
      <c r="E2503">
        <v>2</v>
      </c>
      <c r="F2503">
        <v>0</v>
      </c>
      <c r="G2503">
        <v>13</v>
      </c>
      <c r="H2503">
        <v>476</v>
      </c>
      <c r="I2503">
        <v>25</v>
      </c>
      <c r="J2503">
        <v>150</v>
      </c>
      <c r="K2503">
        <v>301</v>
      </c>
      <c r="L2503" t="s">
        <v>13</v>
      </c>
      <c r="N2503" t="s">
        <v>169</v>
      </c>
      <c r="O2503" t="s">
        <v>39</v>
      </c>
      <c r="P2503" t="s">
        <v>40</v>
      </c>
      <c r="Q2503" t="s">
        <v>222</v>
      </c>
      <c r="R2503" t="s">
        <v>215</v>
      </c>
      <c r="T2503">
        <v>13</v>
      </c>
      <c r="U2503">
        <v>1</v>
      </c>
      <c r="V2503">
        <v>136</v>
      </c>
      <c r="W2503">
        <v>139</v>
      </c>
      <c r="X2503">
        <v>1432</v>
      </c>
      <c r="Y2503">
        <v>153565</v>
      </c>
      <c r="Z2503">
        <v>2570289</v>
      </c>
      <c r="AA2503">
        <v>16.739999999999998</v>
      </c>
      <c r="AB2503">
        <v>113.41765359999999</v>
      </c>
      <c r="AC2503">
        <v>-1.6024846530000001</v>
      </c>
      <c r="AD2503">
        <v>5.84</v>
      </c>
      <c r="AE2503">
        <v>185.19</v>
      </c>
      <c r="AF2503">
        <v>0.78</v>
      </c>
      <c r="AG2503">
        <v>9.73</v>
      </c>
      <c r="AH2503">
        <v>5.2499999999999998E-2</v>
      </c>
      <c r="AI2503">
        <v>0.31509999999999999</v>
      </c>
      <c r="AJ2503">
        <v>1.1499999999999999</v>
      </c>
    </row>
    <row r="2504" spans="1:37" x14ac:dyDescent="0.25">
      <c r="A2504" s="18">
        <v>43987</v>
      </c>
      <c r="B2504" t="s">
        <v>221</v>
      </c>
      <c r="C2504" t="s">
        <v>170</v>
      </c>
      <c r="D2504">
        <v>1</v>
      </c>
      <c r="E2504">
        <v>0</v>
      </c>
      <c r="F2504">
        <v>0</v>
      </c>
      <c r="G2504">
        <v>1</v>
      </c>
      <c r="H2504">
        <v>314</v>
      </c>
      <c r="I2504">
        <v>3</v>
      </c>
      <c r="J2504">
        <v>182</v>
      </c>
      <c r="K2504">
        <v>129</v>
      </c>
      <c r="L2504" t="s">
        <v>13</v>
      </c>
      <c r="N2504" t="s">
        <v>170</v>
      </c>
      <c r="O2504" t="s">
        <v>39</v>
      </c>
      <c r="P2504" t="s">
        <v>40</v>
      </c>
      <c r="Q2504" t="s">
        <v>222</v>
      </c>
      <c r="R2504" t="s">
        <v>42</v>
      </c>
      <c r="T2504">
        <v>7</v>
      </c>
      <c r="U2504">
        <v>3</v>
      </c>
      <c r="V2504">
        <v>103</v>
      </c>
      <c r="W2504">
        <v>197</v>
      </c>
      <c r="X2504">
        <v>841</v>
      </c>
      <c r="Y2504">
        <v>129067</v>
      </c>
      <c r="Z2504">
        <v>3552191</v>
      </c>
      <c r="AA2504">
        <v>27.52</v>
      </c>
      <c r="AB2504">
        <v>116.4684405</v>
      </c>
      <c r="AC2504">
        <v>0.45385803000000002</v>
      </c>
      <c r="AD2504">
        <v>0.28000000000000003</v>
      </c>
      <c r="AE2504">
        <v>88.4</v>
      </c>
      <c r="AF2504">
        <v>0</v>
      </c>
      <c r="AG2504">
        <v>0.84</v>
      </c>
      <c r="AH2504">
        <v>9.5999999999999992E-3</v>
      </c>
      <c r="AI2504">
        <v>0.5796</v>
      </c>
      <c r="AJ2504">
        <v>0.17</v>
      </c>
      <c r="AK2504">
        <v>1</v>
      </c>
    </row>
    <row r="2505" spans="1:37" x14ac:dyDescent="0.25">
      <c r="A2505" s="18">
        <v>43987</v>
      </c>
      <c r="B2505" t="s">
        <v>241</v>
      </c>
      <c r="C2505" t="s">
        <v>171</v>
      </c>
      <c r="D2505">
        <v>2</v>
      </c>
      <c r="E2505">
        <v>0</v>
      </c>
      <c r="F2505">
        <v>5</v>
      </c>
      <c r="G2505">
        <v>-3</v>
      </c>
      <c r="H2505">
        <v>167</v>
      </c>
      <c r="I2505">
        <v>2</v>
      </c>
      <c r="J2505">
        <v>94</v>
      </c>
      <c r="K2505">
        <v>71</v>
      </c>
      <c r="L2505" t="s">
        <v>13</v>
      </c>
      <c r="N2505" t="s">
        <v>171</v>
      </c>
      <c r="O2505" t="s">
        <v>39</v>
      </c>
      <c r="P2505" t="s">
        <v>40</v>
      </c>
      <c r="Q2505" t="s">
        <v>222</v>
      </c>
      <c r="R2505" t="s">
        <v>42</v>
      </c>
      <c r="T2505">
        <v>4</v>
      </c>
      <c r="U2505">
        <v>1</v>
      </c>
      <c r="V2505">
        <v>53</v>
      </c>
      <c r="W2505">
        <v>35</v>
      </c>
      <c r="X2505">
        <v>447</v>
      </c>
      <c r="Y2505">
        <v>75468</v>
      </c>
      <c r="Z2505">
        <v>648407</v>
      </c>
      <c r="AA2505">
        <v>8.59</v>
      </c>
      <c r="AB2505">
        <v>116.2188791</v>
      </c>
      <c r="AC2505">
        <v>2.8910126209999998</v>
      </c>
      <c r="AD2505">
        <v>3.08</v>
      </c>
      <c r="AE2505">
        <v>257.55</v>
      </c>
      <c r="AF2505">
        <v>0</v>
      </c>
      <c r="AG2505">
        <v>3.08</v>
      </c>
      <c r="AH2505">
        <v>1.2E-2</v>
      </c>
      <c r="AI2505">
        <v>0.56289999999999996</v>
      </c>
      <c r="AK2505">
        <v>1</v>
      </c>
    </row>
    <row r="2506" spans="1:37" x14ac:dyDescent="0.25">
      <c r="A2506" s="18">
        <v>43987</v>
      </c>
      <c r="B2506" t="s">
        <v>248</v>
      </c>
      <c r="C2506" t="s">
        <v>172</v>
      </c>
      <c r="D2506">
        <v>9</v>
      </c>
      <c r="E2506">
        <v>0</v>
      </c>
      <c r="F2506">
        <v>0</v>
      </c>
      <c r="G2506">
        <v>9</v>
      </c>
      <c r="H2506">
        <v>81</v>
      </c>
      <c r="I2506">
        <v>1</v>
      </c>
      <c r="J2506">
        <v>34</v>
      </c>
      <c r="K2506">
        <v>46</v>
      </c>
      <c r="L2506" t="s">
        <v>13</v>
      </c>
      <c r="N2506" t="s">
        <v>172</v>
      </c>
      <c r="O2506" t="s">
        <v>39</v>
      </c>
      <c r="P2506" t="s">
        <v>40</v>
      </c>
      <c r="Q2506" t="s">
        <v>226</v>
      </c>
      <c r="R2506" t="s">
        <v>215</v>
      </c>
      <c r="T2506">
        <v>6</v>
      </c>
      <c r="U2506">
        <v>1</v>
      </c>
      <c r="V2506">
        <v>47</v>
      </c>
      <c r="W2506">
        <v>82</v>
      </c>
      <c r="X2506">
        <v>309</v>
      </c>
      <c r="Y2506">
        <v>16424</v>
      </c>
      <c r="Z2506">
        <v>1379767</v>
      </c>
      <c r="AA2506">
        <v>84.01</v>
      </c>
      <c r="AB2506">
        <v>106.5499324</v>
      </c>
      <c r="AC2506">
        <v>-2.4474441269999998</v>
      </c>
      <c r="AD2506">
        <v>6.52</v>
      </c>
      <c r="AE2506">
        <v>58.71</v>
      </c>
      <c r="AF2506">
        <v>0</v>
      </c>
      <c r="AG2506">
        <v>0.72</v>
      </c>
      <c r="AH2506">
        <v>1.23E-2</v>
      </c>
      <c r="AI2506">
        <v>0.41980000000000001</v>
      </c>
      <c r="AJ2506">
        <v>0.9</v>
      </c>
      <c r="AK2506">
        <v>1</v>
      </c>
    </row>
    <row r="2507" spans="1:37" x14ac:dyDescent="0.25">
      <c r="A2507" s="18">
        <v>43987</v>
      </c>
      <c r="B2507" t="s">
        <v>249</v>
      </c>
      <c r="C2507" t="s">
        <v>173</v>
      </c>
      <c r="D2507">
        <v>3</v>
      </c>
      <c r="E2507">
        <v>0</v>
      </c>
      <c r="F2507">
        <v>11</v>
      </c>
      <c r="G2507">
        <v>-8</v>
      </c>
      <c r="H2507">
        <v>216</v>
      </c>
      <c r="I2507">
        <v>15</v>
      </c>
      <c r="J2507">
        <v>114</v>
      </c>
      <c r="K2507">
        <v>87</v>
      </c>
      <c r="L2507" t="s">
        <v>13</v>
      </c>
      <c r="N2507" t="s">
        <v>173</v>
      </c>
      <c r="O2507" t="s">
        <v>39</v>
      </c>
      <c r="P2507" t="s">
        <v>40</v>
      </c>
      <c r="Q2507" t="s">
        <v>226</v>
      </c>
      <c r="R2507" t="s">
        <v>215</v>
      </c>
      <c r="T2507">
        <v>5</v>
      </c>
      <c r="U2507">
        <v>2</v>
      </c>
      <c r="V2507">
        <v>75</v>
      </c>
      <c r="W2507">
        <v>142</v>
      </c>
      <c r="X2507">
        <v>275</v>
      </c>
      <c r="Y2507">
        <v>8202</v>
      </c>
      <c r="Z2507">
        <v>1929400</v>
      </c>
      <c r="AA2507">
        <v>235.24</v>
      </c>
      <c r="AB2507">
        <v>108.261746</v>
      </c>
      <c r="AC2507">
        <v>3.9163459999999999</v>
      </c>
      <c r="AD2507">
        <v>1.55</v>
      </c>
      <c r="AE2507">
        <v>111.95</v>
      </c>
      <c r="AF2507">
        <v>0</v>
      </c>
      <c r="AG2507">
        <v>7.77</v>
      </c>
      <c r="AH2507">
        <v>6.9400000000000003E-2</v>
      </c>
      <c r="AI2507">
        <v>0.52780000000000005</v>
      </c>
      <c r="AJ2507">
        <v>0.27</v>
      </c>
      <c r="AK2507">
        <v>1</v>
      </c>
    </row>
    <row r="2508" spans="1:37" x14ac:dyDescent="0.25">
      <c r="A2508" s="18">
        <v>43987</v>
      </c>
      <c r="B2508" t="s">
        <v>237</v>
      </c>
      <c r="C2508" t="s">
        <v>174</v>
      </c>
      <c r="D2508">
        <v>1</v>
      </c>
      <c r="E2508">
        <v>0</v>
      </c>
      <c r="F2508">
        <v>11</v>
      </c>
      <c r="G2508">
        <v>-10</v>
      </c>
      <c r="H2508">
        <v>140</v>
      </c>
      <c r="I2508">
        <v>11</v>
      </c>
      <c r="J2508">
        <v>91</v>
      </c>
      <c r="K2508">
        <v>38</v>
      </c>
      <c r="L2508" t="s">
        <v>13</v>
      </c>
      <c r="N2508" t="s">
        <v>174</v>
      </c>
      <c r="O2508" t="s">
        <v>39</v>
      </c>
      <c r="P2508" t="s">
        <v>40</v>
      </c>
      <c r="Q2508" t="s">
        <v>226</v>
      </c>
      <c r="R2508" t="s">
        <v>215</v>
      </c>
      <c r="T2508">
        <v>13</v>
      </c>
      <c r="U2508">
        <v>2</v>
      </c>
      <c r="V2508">
        <v>228</v>
      </c>
      <c r="W2508">
        <v>205</v>
      </c>
      <c r="X2508">
        <v>2435</v>
      </c>
      <c r="Y2508">
        <v>34624</v>
      </c>
      <c r="Z2508">
        <v>9095591</v>
      </c>
      <c r="AA2508">
        <v>262.7</v>
      </c>
      <c r="AB2508">
        <v>105.0214366</v>
      </c>
      <c r="AC2508">
        <v>-4.9167929749999999</v>
      </c>
      <c r="AD2508">
        <v>0.11</v>
      </c>
      <c r="AE2508">
        <v>15.39</v>
      </c>
      <c r="AF2508">
        <v>0</v>
      </c>
      <c r="AG2508">
        <v>1.21</v>
      </c>
      <c r="AH2508">
        <v>7.8600000000000003E-2</v>
      </c>
      <c r="AI2508">
        <v>0.65</v>
      </c>
      <c r="AJ2508">
        <v>0.25</v>
      </c>
      <c r="AK2508">
        <v>1</v>
      </c>
    </row>
    <row r="2509" spans="1:37" x14ac:dyDescent="0.25">
      <c r="A2509" s="18">
        <v>43987</v>
      </c>
      <c r="B2509" t="s">
        <v>230</v>
      </c>
      <c r="C2509" t="s">
        <v>175</v>
      </c>
      <c r="D2509">
        <v>16</v>
      </c>
      <c r="E2509">
        <v>0</v>
      </c>
      <c r="F2509">
        <v>2</v>
      </c>
      <c r="G2509">
        <v>14</v>
      </c>
      <c r="H2509">
        <v>254</v>
      </c>
      <c r="I2509">
        <v>8</v>
      </c>
      <c r="J2509">
        <v>63</v>
      </c>
      <c r="K2509">
        <v>183</v>
      </c>
      <c r="L2509" t="s">
        <v>13</v>
      </c>
      <c r="N2509" t="s">
        <v>175</v>
      </c>
      <c r="O2509" t="s">
        <v>39</v>
      </c>
      <c r="P2509" t="s">
        <v>40</v>
      </c>
      <c r="Q2509" t="s">
        <v>175</v>
      </c>
      <c r="R2509" t="s">
        <v>231</v>
      </c>
      <c r="T2509">
        <v>9</v>
      </c>
      <c r="U2509">
        <v>2</v>
      </c>
      <c r="V2509">
        <v>118</v>
      </c>
      <c r="W2509">
        <v>35</v>
      </c>
      <c r="X2509">
        <v>1198</v>
      </c>
      <c r="Y2509">
        <v>46914</v>
      </c>
      <c r="Z2509">
        <v>1847097</v>
      </c>
      <c r="AA2509">
        <v>39.369999999999997</v>
      </c>
      <c r="AB2509">
        <v>129.57679200000001</v>
      </c>
      <c r="AC2509">
        <v>-3.1925720000000002</v>
      </c>
      <c r="AD2509">
        <v>8.66</v>
      </c>
      <c r="AE2509">
        <v>137.51</v>
      </c>
      <c r="AF2509">
        <v>0</v>
      </c>
      <c r="AG2509">
        <v>4.33</v>
      </c>
      <c r="AH2509">
        <v>3.15E-2</v>
      </c>
      <c r="AI2509">
        <v>0.248</v>
      </c>
      <c r="AK2509">
        <v>1</v>
      </c>
    </row>
    <row r="2510" spans="1:37" x14ac:dyDescent="0.25">
      <c r="A2510" s="18">
        <v>43987</v>
      </c>
      <c r="B2510" t="s">
        <v>234</v>
      </c>
      <c r="C2510" t="s">
        <v>176</v>
      </c>
      <c r="D2510">
        <v>1</v>
      </c>
      <c r="E2510">
        <v>0</v>
      </c>
      <c r="F2510">
        <v>0</v>
      </c>
      <c r="G2510">
        <v>1</v>
      </c>
      <c r="H2510">
        <v>178</v>
      </c>
      <c r="I2510">
        <v>18</v>
      </c>
      <c r="J2510">
        <v>30</v>
      </c>
      <c r="K2510">
        <v>130</v>
      </c>
      <c r="L2510" t="s">
        <v>13</v>
      </c>
      <c r="N2510" t="s">
        <v>176</v>
      </c>
      <c r="O2510" t="s">
        <v>39</v>
      </c>
      <c r="P2510" t="s">
        <v>40</v>
      </c>
      <c r="Q2510" t="s">
        <v>175</v>
      </c>
      <c r="R2510" t="s">
        <v>231</v>
      </c>
      <c r="T2510">
        <v>8</v>
      </c>
      <c r="U2510">
        <v>2</v>
      </c>
      <c r="V2510">
        <v>116</v>
      </c>
      <c r="W2510">
        <v>118</v>
      </c>
      <c r="X2510">
        <v>1063</v>
      </c>
      <c r="Y2510">
        <v>31983</v>
      </c>
      <c r="Z2510">
        <v>1307803</v>
      </c>
      <c r="AA2510">
        <v>40.89</v>
      </c>
      <c r="AB2510">
        <v>127.5391072</v>
      </c>
      <c r="AC2510">
        <v>0.212036949</v>
      </c>
      <c r="AD2510">
        <v>0.76</v>
      </c>
      <c r="AE2510">
        <v>136.11000000000001</v>
      </c>
      <c r="AF2510">
        <v>0</v>
      </c>
      <c r="AG2510">
        <v>13.76</v>
      </c>
      <c r="AH2510">
        <v>0.1011</v>
      </c>
      <c r="AI2510">
        <v>0.16850000000000001</v>
      </c>
      <c r="AJ2510">
        <v>1</v>
      </c>
      <c r="AK2510">
        <v>0</v>
      </c>
    </row>
    <row r="2511" spans="1:37" x14ac:dyDescent="0.25">
      <c r="A2511" s="18">
        <v>43987</v>
      </c>
      <c r="B2511" t="s">
        <v>251</v>
      </c>
      <c r="C2511" t="s">
        <v>177</v>
      </c>
      <c r="D2511">
        <v>52</v>
      </c>
      <c r="E2511">
        <v>3</v>
      </c>
      <c r="F2511">
        <v>0</v>
      </c>
      <c r="G2511">
        <v>49</v>
      </c>
      <c r="H2511">
        <v>755</v>
      </c>
      <c r="I2511">
        <v>20</v>
      </c>
      <c r="J2511">
        <v>299</v>
      </c>
      <c r="K2511">
        <v>436</v>
      </c>
      <c r="L2511" t="s">
        <v>13</v>
      </c>
      <c r="N2511" t="s">
        <v>177</v>
      </c>
      <c r="O2511" t="s">
        <v>39</v>
      </c>
      <c r="P2511" t="s">
        <v>40</v>
      </c>
      <c r="Q2511" t="s">
        <v>41</v>
      </c>
      <c r="R2511" t="s">
        <v>42</v>
      </c>
      <c r="T2511">
        <v>8</v>
      </c>
      <c r="U2511">
        <v>2</v>
      </c>
      <c r="V2511">
        <v>117</v>
      </c>
      <c r="W2511">
        <v>145</v>
      </c>
      <c r="X2511">
        <v>995</v>
      </c>
      <c r="Y2511">
        <v>18572</v>
      </c>
      <c r="Z2511">
        <v>5270247</v>
      </c>
      <c r="AA2511">
        <v>283.77</v>
      </c>
      <c r="AB2511">
        <v>117.5086257</v>
      </c>
      <c r="AC2511">
        <v>-8.6069988659999996</v>
      </c>
      <c r="AD2511">
        <v>9.8699999999999992</v>
      </c>
      <c r="AE2511">
        <v>143.26</v>
      </c>
      <c r="AF2511">
        <v>0.56999999999999995</v>
      </c>
      <c r="AG2511">
        <v>3.79</v>
      </c>
      <c r="AH2511">
        <v>2.6499999999999999E-2</v>
      </c>
      <c r="AI2511">
        <v>0.39600000000000002</v>
      </c>
      <c r="AJ2511">
        <v>2.6</v>
      </c>
      <c r="AK2511">
        <v>0.75</v>
      </c>
    </row>
    <row r="2512" spans="1:37" x14ac:dyDescent="0.25">
      <c r="A2512" s="18">
        <v>43987</v>
      </c>
      <c r="B2512" t="s">
        <v>253</v>
      </c>
      <c r="C2512" t="s">
        <v>178</v>
      </c>
      <c r="D2512">
        <v>0</v>
      </c>
      <c r="E2512">
        <v>0</v>
      </c>
      <c r="F2512">
        <v>0</v>
      </c>
      <c r="G2512">
        <v>0</v>
      </c>
      <c r="H2512">
        <v>97</v>
      </c>
      <c r="I2512">
        <v>1</v>
      </c>
      <c r="J2512">
        <v>14</v>
      </c>
      <c r="K2512">
        <v>82</v>
      </c>
      <c r="L2512" t="s">
        <v>13</v>
      </c>
      <c r="N2512" t="s">
        <v>178</v>
      </c>
      <c r="O2512" t="s">
        <v>39</v>
      </c>
      <c r="P2512" t="s">
        <v>40</v>
      </c>
      <c r="Q2512" t="s">
        <v>41</v>
      </c>
      <c r="R2512" t="s">
        <v>42</v>
      </c>
      <c r="T2512">
        <v>21</v>
      </c>
      <c r="U2512">
        <v>1</v>
      </c>
      <c r="V2512">
        <v>309</v>
      </c>
      <c r="W2512">
        <v>327</v>
      </c>
      <c r="X2512">
        <v>3026</v>
      </c>
      <c r="Y2512">
        <v>48718</v>
      </c>
      <c r="Z2512">
        <v>5411321</v>
      </c>
      <c r="AA2512">
        <v>111.07</v>
      </c>
      <c r="AB2512">
        <v>121.592271</v>
      </c>
      <c r="AC2512">
        <v>-8.6822049999999997</v>
      </c>
      <c r="AD2512">
        <v>0</v>
      </c>
      <c r="AE2512">
        <v>17.93</v>
      </c>
      <c r="AF2512">
        <v>0</v>
      </c>
      <c r="AG2512">
        <v>0.18</v>
      </c>
      <c r="AH2512">
        <v>1.03E-2</v>
      </c>
      <c r="AI2512">
        <v>0.14430000000000001</v>
      </c>
      <c r="AJ2512">
        <v>1</v>
      </c>
      <c r="AK2512">
        <v>1</v>
      </c>
    </row>
    <row r="2513" spans="1:37" x14ac:dyDescent="0.25">
      <c r="A2513" s="18">
        <v>43987</v>
      </c>
      <c r="B2513" t="s">
        <v>232</v>
      </c>
      <c r="C2513" t="s">
        <v>179</v>
      </c>
      <c r="D2513">
        <v>43</v>
      </c>
      <c r="E2513">
        <v>0</v>
      </c>
      <c r="F2513">
        <v>0</v>
      </c>
      <c r="G2513">
        <v>43</v>
      </c>
      <c r="H2513">
        <v>917</v>
      </c>
      <c r="I2513">
        <v>7</v>
      </c>
      <c r="J2513">
        <v>78</v>
      </c>
      <c r="K2513">
        <v>832</v>
      </c>
      <c r="L2513" t="s">
        <v>13</v>
      </c>
      <c r="N2513" t="s">
        <v>179</v>
      </c>
      <c r="O2513" t="s">
        <v>39</v>
      </c>
      <c r="P2513" t="s">
        <v>40</v>
      </c>
      <c r="Q2513" t="s">
        <v>179</v>
      </c>
      <c r="R2513" t="s">
        <v>231</v>
      </c>
      <c r="S2513" t="s">
        <v>233</v>
      </c>
      <c r="T2513">
        <v>28</v>
      </c>
      <c r="U2513">
        <v>1</v>
      </c>
      <c r="V2513">
        <v>560</v>
      </c>
      <c r="W2513">
        <v>110</v>
      </c>
      <c r="X2513">
        <v>5411</v>
      </c>
      <c r="Y2513">
        <v>319036</v>
      </c>
      <c r="Z2513">
        <v>4340348</v>
      </c>
      <c r="AA2513">
        <v>13.6</v>
      </c>
      <c r="AB2513">
        <v>138.69603000000001</v>
      </c>
      <c r="AC2513">
        <v>-4.6662095299999997</v>
      </c>
      <c r="AD2513">
        <v>9.91</v>
      </c>
      <c r="AE2513">
        <v>211.27</v>
      </c>
      <c r="AF2513">
        <v>0</v>
      </c>
      <c r="AG2513">
        <v>1.61</v>
      </c>
      <c r="AH2513">
        <v>7.6E-3</v>
      </c>
      <c r="AI2513">
        <v>8.5099999999999995E-2</v>
      </c>
      <c r="AJ2513">
        <v>2.5299999999999998</v>
      </c>
      <c r="AK2513">
        <v>1</v>
      </c>
    </row>
    <row r="2514" spans="1:37" x14ac:dyDescent="0.25">
      <c r="A2514" s="18">
        <v>43987</v>
      </c>
      <c r="B2514" t="s">
        <v>240</v>
      </c>
      <c r="C2514" t="s">
        <v>180</v>
      </c>
      <c r="D2514">
        <v>2</v>
      </c>
      <c r="E2514">
        <v>0</v>
      </c>
      <c r="F2514">
        <v>17</v>
      </c>
      <c r="G2514">
        <v>-15</v>
      </c>
      <c r="H2514">
        <v>175</v>
      </c>
      <c r="I2514">
        <v>1</v>
      </c>
      <c r="J2514">
        <v>74</v>
      </c>
      <c r="K2514">
        <v>100</v>
      </c>
      <c r="L2514" t="s">
        <v>13</v>
      </c>
      <c r="N2514" t="s">
        <v>180</v>
      </c>
      <c r="O2514" t="s">
        <v>39</v>
      </c>
      <c r="P2514" t="s">
        <v>40</v>
      </c>
      <c r="Q2514" t="s">
        <v>179</v>
      </c>
      <c r="R2514" t="s">
        <v>231</v>
      </c>
      <c r="S2514" t="s">
        <v>233</v>
      </c>
      <c r="T2514">
        <v>12</v>
      </c>
      <c r="U2514">
        <v>1</v>
      </c>
      <c r="V2514">
        <v>218</v>
      </c>
      <c r="W2514">
        <v>95</v>
      </c>
      <c r="X2514">
        <v>1742</v>
      </c>
      <c r="Y2514">
        <v>102955</v>
      </c>
      <c r="Z2514">
        <v>1140701</v>
      </c>
      <c r="AA2514">
        <v>11.08</v>
      </c>
      <c r="AB2514">
        <v>132.9762624</v>
      </c>
      <c r="AC2514">
        <v>-2.045160182</v>
      </c>
      <c r="AD2514">
        <v>1.75</v>
      </c>
      <c r="AE2514">
        <v>153.41</v>
      </c>
      <c r="AF2514">
        <v>0</v>
      </c>
      <c r="AG2514">
        <v>0.88</v>
      </c>
      <c r="AH2514">
        <v>5.7000000000000002E-3</v>
      </c>
      <c r="AI2514">
        <v>0.4229</v>
      </c>
      <c r="AJ2514">
        <v>2</v>
      </c>
      <c r="AK2514">
        <v>1</v>
      </c>
    </row>
    <row r="2515" spans="1:37" x14ac:dyDescent="0.25">
      <c r="A2515" s="18">
        <v>43987</v>
      </c>
      <c r="B2515" t="s">
        <v>245</v>
      </c>
      <c r="C2515" t="s">
        <v>181</v>
      </c>
      <c r="D2515">
        <v>0</v>
      </c>
      <c r="E2515">
        <v>0</v>
      </c>
      <c r="F2515">
        <v>2</v>
      </c>
      <c r="G2515">
        <v>-2</v>
      </c>
      <c r="H2515">
        <v>116</v>
      </c>
      <c r="I2515">
        <v>6</v>
      </c>
      <c r="J2515">
        <v>101</v>
      </c>
      <c r="K2515">
        <v>9</v>
      </c>
      <c r="L2515" t="s">
        <v>13</v>
      </c>
      <c r="N2515" t="s">
        <v>181</v>
      </c>
      <c r="O2515" t="s">
        <v>39</v>
      </c>
      <c r="P2515" t="s">
        <v>40</v>
      </c>
      <c r="Q2515" t="s">
        <v>226</v>
      </c>
      <c r="R2515" t="s">
        <v>215</v>
      </c>
      <c r="T2515">
        <v>10</v>
      </c>
      <c r="U2515">
        <v>2</v>
      </c>
      <c r="V2515">
        <v>169</v>
      </c>
      <c r="W2515">
        <v>268</v>
      </c>
      <c r="X2515">
        <v>1591</v>
      </c>
      <c r="Y2515">
        <v>87024</v>
      </c>
      <c r="Z2515">
        <v>6074100</v>
      </c>
      <c r="AA2515">
        <v>69.8</v>
      </c>
      <c r="AB2515">
        <v>101.8051092</v>
      </c>
      <c r="AC2515">
        <v>0.51164785099999999</v>
      </c>
      <c r="AD2515">
        <v>0</v>
      </c>
      <c r="AE2515">
        <v>19.100000000000001</v>
      </c>
      <c r="AF2515">
        <v>0</v>
      </c>
      <c r="AG2515">
        <v>0.99</v>
      </c>
      <c r="AH2515">
        <v>5.1700000000000003E-2</v>
      </c>
      <c r="AI2515">
        <v>0.87070000000000003</v>
      </c>
      <c r="AJ2515">
        <v>1</v>
      </c>
      <c r="AK2515">
        <v>1</v>
      </c>
    </row>
    <row r="2516" spans="1:37" x14ac:dyDescent="0.25">
      <c r="A2516" s="18">
        <v>43987</v>
      </c>
      <c r="B2516" t="s">
        <v>242</v>
      </c>
      <c r="C2516" t="s">
        <v>182</v>
      </c>
      <c r="D2516">
        <v>0</v>
      </c>
      <c r="E2516">
        <v>0</v>
      </c>
      <c r="F2516">
        <v>1</v>
      </c>
      <c r="G2516">
        <v>-1</v>
      </c>
      <c r="H2516">
        <v>92</v>
      </c>
      <c r="I2516">
        <v>2</v>
      </c>
      <c r="J2516">
        <v>50</v>
      </c>
      <c r="K2516">
        <v>40</v>
      </c>
      <c r="L2516" t="s">
        <v>13</v>
      </c>
      <c r="N2516" t="s">
        <v>182</v>
      </c>
      <c r="O2516" t="s">
        <v>39</v>
      </c>
      <c r="P2516" t="s">
        <v>40</v>
      </c>
      <c r="Q2516" t="s">
        <v>220</v>
      </c>
      <c r="R2516" t="s">
        <v>42</v>
      </c>
      <c r="T2516">
        <v>6</v>
      </c>
      <c r="V2516">
        <v>69</v>
      </c>
      <c r="W2516">
        <v>73</v>
      </c>
      <c r="X2516">
        <v>575</v>
      </c>
      <c r="Y2516">
        <v>16787</v>
      </c>
      <c r="Z2516">
        <v>1559984</v>
      </c>
      <c r="AA2516">
        <v>92.93</v>
      </c>
      <c r="AB2516">
        <v>119.3450194</v>
      </c>
      <c r="AC2516">
        <v>-2.4617460530000002</v>
      </c>
      <c r="AD2516">
        <v>0</v>
      </c>
      <c r="AE2516">
        <v>58.97</v>
      </c>
      <c r="AF2516">
        <v>0</v>
      </c>
      <c r="AG2516">
        <v>1.28</v>
      </c>
      <c r="AH2516">
        <v>2.1700000000000001E-2</v>
      </c>
      <c r="AI2516">
        <v>0.54349999999999998</v>
      </c>
      <c r="AJ2516">
        <v>1</v>
      </c>
      <c r="AK2516">
        <v>1</v>
      </c>
    </row>
    <row r="2517" spans="1:37" x14ac:dyDescent="0.25">
      <c r="A2517" s="18">
        <v>43987</v>
      </c>
      <c r="B2517" t="s">
        <v>229</v>
      </c>
      <c r="C2517" t="s">
        <v>183</v>
      </c>
      <c r="D2517">
        <v>53</v>
      </c>
      <c r="E2517">
        <v>14</v>
      </c>
      <c r="F2517">
        <v>34</v>
      </c>
      <c r="G2517">
        <v>5</v>
      </c>
      <c r="H2517">
        <v>1769</v>
      </c>
      <c r="I2517">
        <v>92</v>
      </c>
      <c r="J2517">
        <v>672</v>
      </c>
      <c r="K2517">
        <v>1005</v>
      </c>
      <c r="L2517" t="s">
        <v>13</v>
      </c>
      <c r="N2517" t="s">
        <v>183</v>
      </c>
      <c r="O2517" t="s">
        <v>39</v>
      </c>
      <c r="P2517" t="s">
        <v>40</v>
      </c>
      <c r="Q2517" t="s">
        <v>220</v>
      </c>
      <c r="R2517" t="s">
        <v>42</v>
      </c>
      <c r="T2517">
        <v>21</v>
      </c>
      <c r="U2517">
        <v>3</v>
      </c>
      <c r="V2517">
        <v>311</v>
      </c>
      <c r="W2517">
        <v>792</v>
      </c>
      <c r="X2517">
        <v>2255</v>
      </c>
      <c r="Y2517">
        <v>46717</v>
      </c>
      <c r="Z2517">
        <v>9426885</v>
      </c>
      <c r="AA2517">
        <v>201.78</v>
      </c>
      <c r="AB2517">
        <v>120.1620559</v>
      </c>
      <c r="AC2517">
        <v>-3.731080714</v>
      </c>
      <c r="AD2517">
        <v>5.62</v>
      </c>
      <c r="AE2517">
        <v>187.65</v>
      </c>
      <c r="AF2517">
        <v>1.49</v>
      </c>
      <c r="AG2517">
        <v>9.76</v>
      </c>
      <c r="AH2517">
        <v>5.1999999999999998E-2</v>
      </c>
      <c r="AI2517">
        <v>0.37990000000000002</v>
      </c>
      <c r="AJ2517">
        <v>0.98</v>
      </c>
      <c r="AK2517">
        <v>3.5</v>
      </c>
    </row>
    <row r="2518" spans="1:37" x14ac:dyDescent="0.25">
      <c r="A2518" s="18">
        <v>43987</v>
      </c>
      <c r="B2518" t="s">
        <v>238</v>
      </c>
      <c r="C2518" t="s">
        <v>184</v>
      </c>
      <c r="D2518">
        <v>7</v>
      </c>
      <c r="E2518">
        <v>0</v>
      </c>
      <c r="F2518">
        <v>8</v>
      </c>
      <c r="G2518">
        <v>-1</v>
      </c>
      <c r="H2518">
        <v>136</v>
      </c>
      <c r="I2518">
        <v>4</v>
      </c>
      <c r="J2518">
        <v>78</v>
      </c>
      <c r="K2518">
        <v>54</v>
      </c>
      <c r="L2518" t="s">
        <v>13</v>
      </c>
      <c r="N2518" t="s">
        <v>184</v>
      </c>
      <c r="O2518" t="s">
        <v>39</v>
      </c>
      <c r="P2518" t="s">
        <v>40</v>
      </c>
      <c r="Q2518" t="s">
        <v>220</v>
      </c>
      <c r="R2518" t="s">
        <v>42</v>
      </c>
      <c r="T2518">
        <v>12</v>
      </c>
      <c r="U2518">
        <v>1</v>
      </c>
      <c r="V2518">
        <v>175</v>
      </c>
      <c r="W2518">
        <v>175</v>
      </c>
      <c r="X2518">
        <v>1842</v>
      </c>
      <c r="Y2518">
        <v>61841</v>
      </c>
      <c r="Z2518">
        <v>2955567</v>
      </c>
      <c r="AA2518">
        <v>47.79</v>
      </c>
      <c r="AB2518">
        <v>121.2010927</v>
      </c>
      <c r="AC2518">
        <v>-1.00413668</v>
      </c>
      <c r="AD2518">
        <v>2.37</v>
      </c>
      <c r="AE2518">
        <v>46.01</v>
      </c>
      <c r="AF2518">
        <v>0</v>
      </c>
      <c r="AG2518">
        <v>1.35</v>
      </c>
      <c r="AH2518">
        <v>2.9399999999999999E-2</v>
      </c>
      <c r="AI2518">
        <v>0.57350000000000001</v>
      </c>
      <c r="AK2518">
        <v>1</v>
      </c>
    </row>
    <row r="2519" spans="1:37" x14ac:dyDescent="0.25">
      <c r="A2519" s="18">
        <v>43987</v>
      </c>
      <c r="B2519" t="s">
        <v>219</v>
      </c>
      <c r="C2519" t="s">
        <v>185</v>
      </c>
      <c r="D2519">
        <v>5</v>
      </c>
      <c r="E2519">
        <v>0</v>
      </c>
      <c r="F2519">
        <v>10</v>
      </c>
      <c r="G2519">
        <v>-5</v>
      </c>
      <c r="H2519">
        <v>257</v>
      </c>
      <c r="I2519">
        <v>5</v>
      </c>
      <c r="J2519">
        <v>141</v>
      </c>
      <c r="K2519">
        <v>111</v>
      </c>
      <c r="L2519" t="s">
        <v>13</v>
      </c>
      <c r="N2519" t="s">
        <v>185</v>
      </c>
      <c r="O2519" t="s">
        <v>39</v>
      </c>
      <c r="P2519" t="s">
        <v>40</v>
      </c>
      <c r="Q2519" t="s">
        <v>220</v>
      </c>
      <c r="R2519" t="s">
        <v>42</v>
      </c>
      <c r="T2519">
        <v>15</v>
      </c>
      <c r="U2519">
        <v>2</v>
      </c>
      <c r="V2519">
        <v>219</v>
      </c>
      <c r="W2519">
        <v>377</v>
      </c>
      <c r="X2519">
        <v>1911</v>
      </c>
      <c r="Y2519">
        <v>38068</v>
      </c>
      <c r="Z2519">
        <v>2635461</v>
      </c>
      <c r="AA2519">
        <v>69.23</v>
      </c>
      <c r="AB2519">
        <v>122.070311</v>
      </c>
      <c r="AC2519">
        <v>-4.1246887929999998</v>
      </c>
      <c r="AD2519">
        <v>1.9</v>
      </c>
      <c r="AE2519">
        <v>97.52</v>
      </c>
      <c r="AF2519">
        <v>0</v>
      </c>
      <c r="AG2519">
        <v>1.9</v>
      </c>
      <c r="AH2519">
        <v>1.95E-2</v>
      </c>
      <c r="AI2519">
        <v>0.54859999999999998</v>
      </c>
      <c r="AJ2519">
        <v>5</v>
      </c>
      <c r="AK2519">
        <v>0</v>
      </c>
    </row>
    <row r="2520" spans="1:37" x14ac:dyDescent="0.25">
      <c r="A2520" s="18">
        <v>43987</v>
      </c>
      <c r="B2520" t="s">
        <v>252</v>
      </c>
      <c r="C2520" t="s">
        <v>186</v>
      </c>
      <c r="D2520">
        <v>10</v>
      </c>
      <c r="E2520">
        <v>1</v>
      </c>
      <c r="F2520">
        <v>0</v>
      </c>
      <c r="G2520">
        <v>9</v>
      </c>
      <c r="H2520">
        <v>389</v>
      </c>
      <c r="I2520">
        <v>45</v>
      </c>
      <c r="J2520">
        <v>61</v>
      </c>
      <c r="K2520">
        <v>283</v>
      </c>
      <c r="L2520" t="s">
        <v>13</v>
      </c>
      <c r="N2520" t="s">
        <v>186</v>
      </c>
      <c r="O2520" t="s">
        <v>39</v>
      </c>
      <c r="P2520" t="s">
        <v>40</v>
      </c>
      <c r="Q2520" t="s">
        <v>220</v>
      </c>
      <c r="R2520" t="s">
        <v>42</v>
      </c>
      <c r="T2520">
        <v>11</v>
      </c>
      <c r="U2520">
        <v>4</v>
      </c>
      <c r="V2520">
        <v>171</v>
      </c>
      <c r="W2520">
        <v>332</v>
      </c>
      <c r="X2520">
        <v>1507</v>
      </c>
      <c r="Y2520">
        <v>13892</v>
      </c>
      <c r="Z2520">
        <v>2641884</v>
      </c>
      <c r="AA2520">
        <v>190.17</v>
      </c>
      <c r="AB2520">
        <v>124.5212396</v>
      </c>
      <c r="AC2520">
        <v>1.259638212</v>
      </c>
      <c r="AD2520">
        <v>3.79</v>
      </c>
      <c r="AE2520">
        <v>147.24</v>
      </c>
      <c r="AF2520">
        <v>0.38</v>
      </c>
      <c r="AG2520">
        <v>17.03</v>
      </c>
      <c r="AH2520">
        <v>0.1157</v>
      </c>
      <c r="AI2520">
        <v>0.15679999999999999</v>
      </c>
      <c r="AJ2520">
        <v>2.5</v>
      </c>
      <c r="AK2520">
        <v>1</v>
      </c>
    </row>
    <row r="2521" spans="1:37" x14ac:dyDescent="0.25">
      <c r="A2521" s="18">
        <v>43987</v>
      </c>
      <c r="B2521" t="s">
        <v>239</v>
      </c>
      <c r="C2521" t="s">
        <v>56</v>
      </c>
      <c r="D2521">
        <v>13</v>
      </c>
      <c r="E2521">
        <v>1</v>
      </c>
      <c r="F2521">
        <v>21</v>
      </c>
      <c r="G2521">
        <v>-9</v>
      </c>
      <c r="H2521">
        <v>607</v>
      </c>
      <c r="I2521">
        <v>27</v>
      </c>
      <c r="J2521">
        <v>333</v>
      </c>
      <c r="K2521">
        <v>247</v>
      </c>
      <c r="L2521" t="s">
        <v>13</v>
      </c>
      <c r="N2521" t="s">
        <v>56</v>
      </c>
      <c r="O2521" t="s">
        <v>39</v>
      </c>
      <c r="P2521" t="s">
        <v>40</v>
      </c>
      <c r="Q2521" t="s">
        <v>226</v>
      </c>
      <c r="R2521" t="s">
        <v>215</v>
      </c>
      <c r="T2521">
        <v>12</v>
      </c>
      <c r="U2521">
        <v>7</v>
      </c>
      <c r="V2521">
        <v>179</v>
      </c>
      <c r="W2521">
        <v>230</v>
      </c>
      <c r="X2521">
        <v>928</v>
      </c>
      <c r="Y2521">
        <v>42013</v>
      </c>
      <c r="Z2521">
        <v>5519245</v>
      </c>
      <c r="AA2521">
        <v>131.37</v>
      </c>
      <c r="AB2521">
        <v>100.46506239999999</v>
      </c>
      <c r="AC2521">
        <v>-0.850253225</v>
      </c>
      <c r="AD2521">
        <v>2.36</v>
      </c>
      <c r="AE2521">
        <v>109.98</v>
      </c>
      <c r="AF2521">
        <v>0.18</v>
      </c>
      <c r="AG2521">
        <v>4.8899999999999997</v>
      </c>
      <c r="AH2521">
        <v>4.4499999999999998E-2</v>
      </c>
      <c r="AI2521">
        <v>0.54859999999999998</v>
      </c>
      <c r="AJ2521">
        <v>1.18</v>
      </c>
    </row>
    <row r="2522" spans="1:37" x14ac:dyDescent="0.25">
      <c r="A2522" s="18">
        <v>43987</v>
      </c>
      <c r="B2522" t="s">
        <v>243</v>
      </c>
      <c r="C2522" t="s">
        <v>156</v>
      </c>
      <c r="D2522">
        <v>17</v>
      </c>
      <c r="E2522">
        <v>3</v>
      </c>
      <c r="F2522">
        <v>19</v>
      </c>
      <c r="G2522">
        <v>-5</v>
      </c>
      <c r="H2522">
        <v>1072</v>
      </c>
      <c r="I2522">
        <v>40</v>
      </c>
      <c r="J2522">
        <v>281</v>
      </c>
      <c r="K2522">
        <v>751</v>
      </c>
      <c r="L2522" t="s">
        <v>13</v>
      </c>
      <c r="N2522" t="s">
        <v>156</v>
      </c>
      <c r="O2522" t="s">
        <v>39</v>
      </c>
      <c r="P2522" t="s">
        <v>40</v>
      </c>
      <c r="Q2522" t="s">
        <v>226</v>
      </c>
      <c r="R2522" t="s">
        <v>215</v>
      </c>
      <c r="T2522">
        <v>13</v>
      </c>
      <c r="U2522">
        <v>4</v>
      </c>
      <c r="V2522">
        <v>241</v>
      </c>
      <c r="W2522">
        <v>387</v>
      </c>
      <c r="X2522">
        <v>2853</v>
      </c>
      <c r="Y2522">
        <v>91592</v>
      </c>
      <c r="Z2522">
        <v>8217551</v>
      </c>
      <c r="AA2522">
        <v>89.72</v>
      </c>
      <c r="AB2522">
        <v>104.16946470000001</v>
      </c>
      <c r="AC2522">
        <v>-3.2162118080000002</v>
      </c>
      <c r="AD2522">
        <v>2.0699999999999998</v>
      </c>
      <c r="AE2522">
        <v>130.44999999999999</v>
      </c>
      <c r="AF2522">
        <v>0.37</v>
      </c>
      <c r="AG2522">
        <v>4.87</v>
      </c>
      <c r="AH2522">
        <v>3.73E-2</v>
      </c>
      <c r="AI2522">
        <v>0.2621</v>
      </c>
      <c r="AJ2522">
        <v>0.63</v>
      </c>
      <c r="AK2522">
        <v>1</v>
      </c>
    </row>
    <row r="2523" spans="1:37" x14ac:dyDescent="0.25">
      <c r="A2523" s="18">
        <v>43987</v>
      </c>
      <c r="B2523" t="s">
        <v>225</v>
      </c>
      <c r="C2523" t="s">
        <v>187</v>
      </c>
      <c r="D2523">
        <v>48</v>
      </c>
      <c r="E2523">
        <v>1</v>
      </c>
      <c r="F2523">
        <v>5</v>
      </c>
      <c r="G2523">
        <v>42</v>
      </c>
      <c r="H2523">
        <v>529</v>
      </c>
      <c r="I2523">
        <v>46</v>
      </c>
      <c r="J2523">
        <v>172</v>
      </c>
      <c r="K2523">
        <v>311</v>
      </c>
      <c r="L2523" t="s">
        <v>13</v>
      </c>
      <c r="N2523" t="s">
        <v>187</v>
      </c>
      <c r="O2523" t="s">
        <v>39</v>
      </c>
      <c r="P2523" t="s">
        <v>40</v>
      </c>
      <c r="Q2523" t="s">
        <v>226</v>
      </c>
      <c r="R2523" t="s">
        <v>215</v>
      </c>
      <c r="T2523">
        <v>25</v>
      </c>
      <c r="U2523">
        <v>8</v>
      </c>
      <c r="V2523">
        <v>450</v>
      </c>
      <c r="W2523">
        <v>693</v>
      </c>
      <c r="X2523">
        <v>5417</v>
      </c>
      <c r="Y2523">
        <v>72981</v>
      </c>
      <c r="Z2523">
        <v>14874889</v>
      </c>
      <c r="AA2523">
        <v>203.82</v>
      </c>
      <c r="AB2523">
        <v>99.051964420000004</v>
      </c>
      <c r="AC2523">
        <v>2.1918944530000002</v>
      </c>
      <c r="AD2523">
        <v>3.23</v>
      </c>
      <c r="AE2523">
        <v>35.56</v>
      </c>
      <c r="AF2523">
        <v>7.0000000000000007E-2</v>
      </c>
      <c r="AG2523">
        <v>3.09</v>
      </c>
      <c r="AH2523">
        <v>8.6999999999999994E-2</v>
      </c>
      <c r="AI2523">
        <v>0.3251</v>
      </c>
      <c r="AJ2523">
        <v>1.0900000000000001</v>
      </c>
      <c r="AK2523">
        <v>1</v>
      </c>
    </row>
    <row r="2524" spans="1:37" x14ac:dyDescent="0.25">
      <c r="A2524" s="18">
        <v>43988</v>
      </c>
      <c r="B2524" t="s">
        <v>235</v>
      </c>
      <c r="C2524" t="s">
        <v>157</v>
      </c>
      <c r="D2524">
        <v>0</v>
      </c>
      <c r="E2524">
        <v>0</v>
      </c>
      <c r="F2524">
        <v>0</v>
      </c>
      <c r="G2524">
        <v>0</v>
      </c>
      <c r="H2524">
        <v>20</v>
      </c>
      <c r="I2524">
        <v>1</v>
      </c>
      <c r="J2524">
        <v>18</v>
      </c>
      <c r="K2524">
        <v>1</v>
      </c>
      <c r="L2524" t="s">
        <v>13</v>
      </c>
      <c r="N2524" t="s">
        <v>157</v>
      </c>
      <c r="O2524" t="s">
        <v>39</v>
      </c>
      <c r="P2524" t="s">
        <v>40</v>
      </c>
      <c r="Q2524" t="s">
        <v>226</v>
      </c>
      <c r="R2524" t="s">
        <v>215</v>
      </c>
      <c r="S2524" t="s">
        <v>233</v>
      </c>
      <c r="T2524">
        <v>18</v>
      </c>
      <c r="U2524">
        <v>5</v>
      </c>
      <c r="V2524">
        <v>289</v>
      </c>
      <c r="X2524">
        <v>6497</v>
      </c>
      <c r="Y2524">
        <v>57956</v>
      </c>
      <c r="Z2524">
        <v>5247257</v>
      </c>
      <c r="AA2524">
        <v>90.54</v>
      </c>
      <c r="AB2524">
        <v>96.910521739999993</v>
      </c>
      <c r="AC2524">
        <v>4.2256146279999998</v>
      </c>
      <c r="AD2524">
        <v>0</v>
      </c>
      <c r="AE2524">
        <v>3.81</v>
      </c>
      <c r="AF2524">
        <v>0</v>
      </c>
      <c r="AG2524">
        <v>0.19</v>
      </c>
      <c r="AH2524">
        <v>0.05</v>
      </c>
      <c r="AI2524">
        <v>0.9</v>
      </c>
      <c r="AJ2524">
        <v>1</v>
      </c>
      <c r="AK2524">
        <v>1</v>
      </c>
    </row>
    <row r="2525" spans="1:37" x14ac:dyDescent="0.25">
      <c r="A2525" s="18">
        <v>43988</v>
      </c>
      <c r="B2525" t="s">
        <v>37</v>
      </c>
      <c r="C2525" t="s">
        <v>38</v>
      </c>
      <c r="D2525">
        <v>33</v>
      </c>
      <c r="E2525">
        <v>0</v>
      </c>
      <c r="F2525">
        <v>2</v>
      </c>
      <c r="G2525">
        <v>31</v>
      </c>
      <c r="H2525">
        <v>548</v>
      </c>
      <c r="I2525">
        <v>3</v>
      </c>
      <c r="J2525">
        <v>364</v>
      </c>
      <c r="K2525">
        <v>181</v>
      </c>
      <c r="L2525" t="s">
        <v>13</v>
      </c>
      <c r="N2525" t="s">
        <v>38</v>
      </c>
      <c r="O2525" t="s">
        <v>39</v>
      </c>
      <c r="P2525" t="s">
        <v>40</v>
      </c>
      <c r="Q2525" t="s">
        <v>41</v>
      </c>
      <c r="R2525" t="s">
        <v>42</v>
      </c>
      <c r="T2525">
        <v>8</v>
      </c>
      <c r="U2525">
        <v>1</v>
      </c>
      <c r="V2525">
        <v>57</v>
      </c>
      <c r="W2525">
        <v>80</v>
      </c>
      <c r="X2525">
        <v>636</v>
      </c>
      <c r="Y2525">
        <v>5780</v>
      </c>
      <c r="Z2525">
        <v>4216171</v>
      </c>
      <c r="AA2525">
        <v>729.43</v>
      </c>
      <c r="AB2525">
        <v>115.1317136</v>
      </c>
      <c r="AC2525">
        <v>-8.3694716880000009</v>
      </c>
      <c r="AD2525">
        <v>7.83</v>
      </c>
      <c r="AE2525">
        <v>129.97999999999999</v>
      </c>
      <c r="AF2525">
        <v>0</v>
      </c>
      <c r="AG2525">
        <v>0.71</v>
      </c>
      <c r="AH2525">
        <v>5.4999999999999997E-3</v>
      </c>
      <c r="AI2525">
        <v>0.66420000000000001</v>
      </c>
      <c r="AJ2525">
        <v>2.36</v>
      </c>
      <c r="AK2525">
        <v>1</v>
      </c>
    </row>
    <row r="2526" spans="1:37" x14ac:dyDescent="0.25">
      <c r="A2526" s="18">
        <v>43988</v>
      </c>
      <c r="B2526" t="s">
        <v>218</v>
      </c>
      <c r="C2526" t="s">
        <v>158</v>
      </c>
      <c r="D2526">
        <v>36</v>
      </c>
      <c r="E2526">
        <v>1</v>
      </c>
      <c r="F2526">
        <v>41</v>
      </c>
      <c r="G2526">
        <v>-6</v>
      </c>
      <c r="H2526">
        <v>965</v>
      </c>
      <c r="I2526">
        <v>70</v>
      </c>
      <c r="J2526">
        <v>365</v>
      </c>
      <c r="K2526">
        <v>530</v>
      </c>
      <c r="L2526" t="s">
        <v>13</v>
      </c>
      <c r="N2526" t="s">
        <v>158</v>
      </c>
      <c r="O2526" t="s">
        <v>39</v>
      </c>
      <c r="P2526" t="s">
        <v>40</v>
      </c>
      <c r="Q2526" t="s">
        <v>214</v>
      </c>
      <c r="R2526" t="s">
        <v>215</v>
      </c>
      <c r="T2526">
        <v>4</v>
      </c>
      <c r="U2526">
        <v>4</v>
      </c>
      <c r="V2526">
        <v>155</v>
      </c>
      <c r="W2526">
        <v>313</v>
      </c>
      <c r="X2526">
        <v>1238</v>
      </c>
      <c r="Y2526">
        <v>9663</v>
      </c>
      <c r="Z2526">
        <v>10722374</v>
      </c>
      <c r="AA2526">
        <v>1109.6400000000001</v>
      </c>
      <c r="AB2526">
        <v>106.1090043</v>
      </c>
      <c r="AC2526">
        <v>-6.4567363880000004</v>
      </c>
      <c r="AD2526">
        <v>3.36</v>
      </c>
      <c r="AE2526">
        <v>90</v>
      </c>
      <c r="AF2526">
        <v>0.09</v>
      </c>
      <c r="AG2526">
        <v>6.53</v>
      </c>
      <c r="AH2526">
        <v>7.2499999999999995E-2</v>
      </c>
      <c r="AI2526">
        <v>0.37819999999999998</v>
      </c>
      <c r="AJ2526">
        <v>1.5</v>
      </c>
      <c r="AK2526">
        <v>1</v>
      </c>
    </row>
    <row r="2527" spans="1:37" x14ac:dyDescent="0.25">
      <c r="A2527" s="18">
        <v>43988</v>
      </c>
      <c r="B2527" t="s">
        <v>250</v>
      </c>
      <c r="C2527" t="s">
        <v>159</v>
      </c>
      <c r="D2527">
        <v>0</v>
      </c>
      <c r="E2527">
        <v>0</v>
      </c>
      <c r="F2527">
        <v>12</v>
      </c>
      <c r="G2527">
        <v>-12</v>
      </c>
      <c r="H2527">
        <v>92</v>
      </c>
      <c r="I2527">
        <v>4</v>
      </c>
      <c r="J2527">
        <v>37</v>
      </c>
      <c r="K2527">
        <v>51</v>
      </c>
      <c r="L2527" t="s">
        <v>13</v>
      </c>
      <c r="N2527" t="s">
        <v>159</v>
      </c>
      <c r="O2527" t="s">
        <v>39</v>
      </c>
      <c r="P2527" t="s">
        <v>40</v>
      </c>
      <c r="Q2527" t="s">
        <v>226</v>
      </c>
      <c r="R2527" t="s">
        <v>215</v>
      </c>
      <c r="T2527">
        <v>9</v>
      </c>
      <c r="U2527">
        <v>1</v>
      </c>
      <c r="V2527">
        <v>129</v>
      </c>
      <c r="W2527">
        <v>172</v>
      </c>
      <c r="X2527">
        <v>1341</v>
      </c>
      <c r="Y2527">
        <v>19919</v>
      </c>
      <c r="Z2527">
        <v>1999539</v>
      </c>
      <c r="AA2527">
        <v>100.38</v>
      </c>
      <c r="AB2527">
        <v>102.33842129999999</v>
      </c>
      <c r="AC2527">
        <v>-3.5335836270000001</v>
      </c>
      <c r="AD2527">
        <v>0</v>
      </c>
      <c r="AE2527">
        <v>46.01</v>
      </c>
      <c r="AF2527">
        <v>0</v>
      </c>
      <c r="AG2527">
        <v>2</v>
      </c>
      <c r="AH2527">
        <v>4.3499999999999997E-2</v>
      </c>
      <c r="AI2527">
        <v>0.4022</v>
      </c>
      <c r="AJ2527">
        <v>1</v>
      </c>
      <c r="AK2527">
        <v>0</v>
      </c>
    </row>
    <row r="2528" spans="1:37" x14ac:dyDescent="0.25">
      <c r="A2528" s="18">
        <v>43988</v>
      </c>
      <c r="B2528" t="s">
        <v>213</v>
      </c>
      <c r="C2528" t="s">
        <v>161</v>
      </c>
      <c r="D2528">
        <v>113</v>
      </c>
      <c r="E2528">
        <v>0</v>
      </c>
      <c r="F2528">
        <v>88</v>
      </c>
      <c r="G2528">
        <v>25</v>
      </c>
      <c r="H2528">
        <v>7322</v>
      </c>
      <c r="I2528">
        <v>490</v>
      </c>
      <c r="J2528">
        <v>2785</v>
      </c>
      <c r="K2528">
        <v>4047</v>
      </c>
      <c r="L2528" t="s">
        <v>13</v>
      </c>
      <c r="N2528" t="s">
        <v>161</v>
      </c>
      <c r="O2528" t="s">
        <v>39</v>
      </c>
      <c r="P2528" t="s">
        <v>40</v>
      </c>
      <c r="Q2528" t="s">
        <v>214</v>
      </c>
      <c r="R2528" t="s">
        <v>215</v>
      </c>
      <c r="S2528" t="s">
        <v>216</v>
      </c>
      <c r="T2528">
        <v>1</v>
      </c>
      <c r="U2528">
        <v>5</v>
      </c>
      <c r="V2528">
        <v>44</v>
      </c>
      <c r="W2528">
        <v>267</v>
      </c>
      <c r="Y2528">
        <v>664</v>
      </c>
      <c r="Z2528">
        <v>10846145</v>
      </c>
      <c r="AA2528">
        <v>16334.31</v>
      </c>
      <c r="AB2528">
        <v>106.8361183</v>
      </c>
      <c r="AC2528">
        <v>-6.2046989909999999</v>
      </c>
      <c r="AD2528">
        <v>10.42</v>
      </c>
      <c r="AE2528">
        <v>675.08</v>
      </c>
      <c r="AF2528">
        <v>0</v>
      </c>
      <c r="AG2528">
        <v>45.18</v>
      </c>
      <c r="AH2528">
        <v>6.6900000000000001E-2</v>
      </c>
      <c r="AI2528">
        <v>0.38040000000000002</v>
      </c>
      <c r="AJ2528">
        <v>1.61</v>
      </c>
      <c r="AK2528">
        <v>0</v>
      </c>
    </row>
    <row r="2529" spans="1:37" x14ac:dyDescent="0.25">
      <c r="A2529" s="18">
        <v>43988</v>
      </c>
      <c r="B2529" t="s">
        <v>223</v>
      </c>
      <c r="C2529" t="s">
        <v>160</v>
      </c>
      <c r="D2529">
        <v>4</v>
      </c>
      <c r="E2529">
        <v>0</v>
      </c>
      <c r="F2529">
        <v>5</v>
      </c>
      <c r="G2529">
        <v>-1</v>
      </c>
      <c r="H2529">
        <v>227</v>
      </c>
      <c r="I2529">
        <v>8</v>
      </c>
      <c r="J2529">
        <v>185</v>
      </c>
      <c r="K2529">
        <v>34</v>
      </c>
      <c r="L2529" t="s">
        <v>13</v>
      </c>
      <c r="N2529" t="s">
        <v>160</v>
      </c>
      <c r="O2529" t="s">
        <v>39</v>
      </c>
      <c r="P2529" t="s">
        <v>40</v>
      </c>
      <c r="Q2529" t="s">
        <v>214</v>
      </c>
      <c r="R2529" t="s">
        <v>215</v>
      </c>
      <c r="S2529" t="s">
        <v>224</v>
      </c>
      <c r="T2529">
        <v>4</v>
      </c>
      <c r="U2529">
        <v>1</v>
      </c>
      <c r="V2529">
        <v>78</v>
      </c>
      <c r="W2529">
        <v>46</v>
      </c>
      <c r="X2529">
        <v>392</v>
      </c>
      <c r="Y2529">
        <v>3133</v>
      </c>
      <c r="Z2529">
        <v>3631015</v>
      </c>
      <c r="AA2529">
        <v>1158.9000000000001</v>
      </c>
      <c r="AB2529">
        <v>110.4448783</v>
      </c>
      <c r="AC2529">
        <v>-7.8945018500000002</v>
      </c>
      <c r="AD2529">
        <v>1.1000000000000001</v>
      </c>
      <c r="AE2529">
        <v>62.52</v>
      </c>
      <c r="AF2529">
        <v>0</v>
      </c>
      <c r="AG2529">
        <v>2.2000000000000002</v>
      </c>
      <c r="AH2529">
        <v>3.5200000000000002E-2</v>
      </c>
      <c r="AI2529">
        <v>0.81499999999999995</v>
      </c>
      <c r="AJ2529">
        <v>4</v>
      </c>
      <c r="AK2529">
        <v>1</v>
      </c>
    </row>
    <row r="2530" spans="1:37" x14ac:dyDescent="0.25">
      <c r="A2530" s="18">
        <v>43988</v>
      </c>
      <c r="B2530" t="s">
        <v>254</v>
      </c>
      <c r="C2530" t="s">
        <v>162</v>
      </c>
      <c r="D2530">
        <v>5</v>
      </c>
      <c r="E2530">
        <v>0</v>
      </c>
      <c r="F2530">
        <v>21</v>
      </c>
      <c r="G2530">
        <v>-16</v>
      </c>
      <c r="H2530">
        <v>126</v>
      </c>
      <c r="I2530">
        <v>6</v>
      </c>
      <c r="J2530">
        <v>55</v>
      </c>
      <c r="K2530">
        <v>65</v>
      </c>
      <c r="L2530" t="s">
        <v>13</v>
      </c>
      <c r="N2530" t="s">
        <v>162</v>
      </c>
      <c r="O2530" t="s">
        <v>39</v>
      </c>
      <c r="P2530" t="s">
        <v>40</v>
      </c>
      <c r="Q2530" t="s">
        <v>220</v>
      </c>
      <c r="R2530" t="s">
        <v>42</v>
      </c>
      <c r="T2530">
        <v>5</v>
      </c>
      <c r="U2530">
        <v>1</v>
      </c>
      <c r="V2530">
        <v>77</v>
      </c>
      <c r="W2530">
        <v>72</v>
      </c>
      <c r="X2530">
        <v>657</v>
      </c>
      <c r="Y2530">
        <v>11257</v>
      </c>
      <c r="Z2530">
        <v>1180651</v>
      </c>
      <c r="AA2530">
        <v>104.88</v>
      </c>
      <c r="AB2530">
        <v>122.37605809999999</v>
      </c>
      <c r="AC2530">
        <v>0.68700260400000002</v>
      </c>
      <c r="AD2530">
        <v>4.2300000000000004</v>
      </c>
      <c r="AE2530">
        <v>106.72</v>
      </c>
      <c r="AF2530">
        <v>0</v>
      </c>
      <c r="AG2530">
        <v>5.08</v>
      </c>
      <c r="AH2530">
        <v>4.7600000000000003E-2</v>
      </c>
      <c r="AI2530">
        <v>0.4365</v>
      </c>
      <c r="AK2530">
        <v>1</v>
      </c>
    </row>
    <row r="2531" spans="1:37" x14ac:dyDescent="0.25">
      <c r="A2531" s="18">
        <v>43988</v>
      </c>
      <c r="B2531" t="s">
        <v>246</v>
      </c>
      <c r="C2531" t="s">
        <v>163</v>
      </c>
      <c r="D2531">
        <v>2</v>
      </c>
      <c r="E2531">
        <v>0</v>
      </c>
      <c r="F2531">
        <v>0</v>
      </c>
      <c r="G2531">
        <v>2</v>
      </c>
      <c r="H2531">
        <v>102</v>
      </c>
      <c r="I2531">
        <v>0</v>
      </c>
      <c r="J2531">
        <v>27</v>
      </c>
      <c r="K2531">
        <v>75</v>
      </c>
      <c r="L2531" t="s">
        <v>13</v>
      </c>
      <c r="N2531" t="s">
        <v>163</v>
      </c>
      <c r="O2531" t="s">
        <v>39</v>
      </c>
      <c r="P2531" t="s">
        <v>40</v>
      </c>
      <c r="Q2531" t="s">
        <v>226</v>
      </c>
      <c r="R2531" t="s">
        <v>215</v>
      </c>
      <c r="T2531">
        <v>9</v>
      </c>
      <c r="U2531">
        <v>2</v>
      </c>
      <c r="V2531">
        <v>141</v>
      </c>
      <c r="W2531">
        <v>163</v>
      </c>
      <c r="X2531">
        <v>1399</v>
      </c>
      <c r="Y2531">
        <v>50058</v>
      </c>
      <c r="Z2531">
        <v>3493357</v>
      </c>
      <c r="AA2531">
        <v>69.790000000000006</v>
      </c>
      <c r="AB2531">
        <v>102.72364039999999</v>
      </c>
      <c r="AC2531">
        <v>-1.69769766</v>
      </c>
      <c r="AD2531">
        <v>0.56999999999999995</v>
      </c>
      <c r="AE2531">
        <v>29.2</v>
      </c>
      <c r="AF2531">
        <v>0</v>
      </c>
      <c r="AG2531">
        <v>0</v>
      </c>
      <c r="AH2531">
        <v>0</v>
      </c>
      <c r="AI2531">
        <v>0.26469999999999999</v>
      </c>
      <c r="AJ2531">
        <v>1</v>
      </c>
      <c r="AK2531">
        <v>1</v>
      </c>
    </row>
    <row r="2532" spans="1:37" x14ac:dyDescent="0.25">
      <c r="A2532" s="18">
        <v>43988</v>
      </c>
      <c r="B2532" t="s">
        <v>217</v>
      </c>
      <c r="C2532" t="s">
        <v>164</v>
      </c>
      <c r="D2532">
        <v>13</v>
      </c>
      <c r="E2532">
        <v>0</v>
      </c>
      <c r="F2532">
        <v>15</v>
      </c>
      <c r="G2532">
        <v>-2</v>
      </c>
      <c r="H2532">
        <v>2358</v>
      </c>
      <c r="I2532">
        <v>153</v>
      </c>
      <c r="J2532">
        <v>775</v>
      </c>
      <c r="K2532">
        <v>1430</v>
      </c>
      <c r="L2532" t="s">
        <v>13</v>
      </c>
      <c r="N2532" t="s">
        <v>164</v>
      </c>
      <c r="O2532" t="s">
        <v>39</v>
      </c>
      <c r="P2532" t="s">
        <v>40</v>
      </c>
      <c r="Q2532" t="s">
        <v>214</v>
      </c>
      <c r="R2532" t="s">
        <v>215</v>
      </c>
      <c r="T2532">
        <v>18</v>
      </c>
      <c r="U2532">
        <v>9</v>
      </c>
      <c r="V2532">
        <v>627</v>
      </c>
      <c r="W2532">
        <v>645</v>
      </c>
      <c r="X2532">
        <v>5312</v>
      </c>
      <c r="Y2532">
        <v>35378</v>
      </c>
      <c r="Z2532">
        <v>45161325</v>
      </c>
      <c r="AA2532">
        <v>1276.55</v>
      </c>
      <c r="AB2532">
        <v>107.60370829999999</v>
      </c>
      <c r="AC2532">
        <v>-6.9204320829999997</v>
      </c>
      <c r="AD2532">
        <v>0.28999999999999998</v>
      </c>
      <c r="AE2532">
        <v>52.21</v>
      </c>
      <c r="AF2532">
        <v>0</v>
      </c>
      <c r="AG2532">
        <v>3.39</v>
      </c>
      <c r="AH2532">
        <v>6.4899999999999999E-2</v>
      </c>
      <c r="AI2532">
        <v>0.32869999999999999</v>
      </c>
      <c r="AJ2532">
        <v>0.87</v>
      </c>
      <c r="AK2532">
        <v>0</v>
      </c>
    </row>
    <row r="2533" spans="1:37" x14ac:dyDescent="0.25">
      <c r="A2533" s="18">
        <v>43988</v>
      </c>
      <c r="B2533" t="s">
        <v>227</v>
      </c>
      <c r="C2533" t="s">
        <v>165</v>
      </c>
      <c r="D2533">
        <v>27</v>
      </c>
      <c r="E2533">
        <v>0</v>
      </c>
      <c r="F2533">
        <v>2</v>
      </c>
      <c r="G2533">
        <v>25</v>
      </c>
      <c r="H2533">
        <v>1552</v>
      </c>
      <c r="I2533">
        <v>68</v>
      </c>
      <c r="J2533">
        <v>406</v>
      </c>
      <c r="K2533">
        <v>1078</v>
      </c>
      <c r="L2533" t="s">
        <v>13</v>
      </c>
      <c r="N2533" t="s">
        <v>165</v>
      </c>
      <c r="O2533" t="s">
        <v>39</v>
      </c>
      <c r="P2533" t="s">
        <v>40</v>
      </c>
      <c r="Q2533" t="s">
        <v>214</v>
      </c>
      <c r="R2533" t="s">
        <v>215</v>
      </c>
      <c r="T2533">
        <v>29</v>
      </c>
      <c r="U2533">
        <v>6</v>
      </c>
      <c r="V2533">
        <v>576</v>
      </c>
      <c r="W2533">
        <v>753</v>
      </c>
      <c r="X2533">
        <v>7809</v>
      </c>
      <c r="Y2533">
        <v>32801</v>
      </c>
      <c r="Z2533">
        <v>36364072</v>
      </c>
      <c r="AA2533">
        <v>1108.6400000000001</v>
      </c>
      <c r="AB2533">
        <v>110.20111489999999</v>
      </c>
      <c r="AC2533">
        <v>-7.2590971770000001</v>
      </c>
      <c r="AD2533">
        <v>0.74</v>
      </c>
      <c r="AE2533">
        <v>42.68</v>
      </c>
      <c r="AF2533">
        <v>0</v>
      </c>
      <c r="AG2533">
        <v>1.87</v>
      </c>
      <c r="AH2533">
        <v>4.3799999999999999E-2</v>
      </c>
      <c r="AI2533">
        <v>0.2616</v>
      </c>
      <c r="AJ2533">
        <v>0.47</v>
      </c>
      <c r="AK2533">
        <v>0</v>
      </c>
    </row>
    <row r="2534" spans="1:37" x14ac:dyDescent="0.25">
      <c r="A2534" s="18">
        <v>43988</v>
      </c>
      <c r="B2534" t="s">
        <v>228</v>
      </c>
      <c r="C2534" t="s">
        <v>166</v>
      </c>
      <c r="D2534">
        <v>270</v>
      </c>
      <c r="E2534">
        <v>17</v>
      </c>
      <c r="F2534">
        <v>153</v>
      </c>
      <c r="G2534">
        <v>100</v>
      </c>
      <c r="H2534">
        <v>5747</v>
      </c>
      <c r="I2534">
        <v>461</v>
      </c>
      <c r="J2534">
        <v>1349</v>
      </c>
      <c r="K2534">
        <v>3937</v>
      </c>
      <c r="L2534" t="s">
        <v>13</v>
      </c>
      <c r="N2534" t="s">
        <v>166</v>
      </c>
      <c r="O2534" t="s">
        <v>39</v>
      </c>
      <c r="P2534" t="s">
        <v>40</v>
      </c>
      <c r="Q2534" t="s">
        <v>214</v>
      </c>
      <c r="R2534" t="s">
        <v>215</v>
      </c>
      <c r="T2534">
        <v>29</v>
      </c>
      <c r="U2534">
        <v>9</v>
      </c>
      <c r="V2534">
        <v>666</v>
      </c>
      <c r="W2534">
        <v>777</v>
      </c>
      <c r="X2534">
        <v>7724</v>
      </c>
      <c r="Y2534">
        <v>47803</v>
      </c>
      <c r="Z2534">
        <v>40479023</v>
      </c>
      <c r="AA2534">
        <v>846.78</v>
      </c>
      <c r="AB2534">
        <v>112.7329414</v>
      </c>
      <c r="AC2534">
        <v>-7.7233455790000001</v>
      </c>
      <c r="AD2534">
        <v>6.67</v>
      </c>
      <c r="AE2534">
        <v>141.97</v>
      </c>
      <c r="AF2534">
        <v>0.42</v>
      </c>
      <c r="AG2534">
        <v>11.39</v>
      </c>
      <c r="AH2534">
        <v>8.0199999999999994E-2</v>
      </c>
      <c r="AI2534">
        <v>0.23469999999999999</v>
      </c>
      <c r="AJ2534">
        <v>1.9</v>
      </c>
      <c r="AK2534">
        <v>1.7</v>
      </c>
    </row>
    <row r="2535" spans="1:37" x14ac:dyDescent="0.25">
      <c r="A2535" s="18">
        <v>43988</v>
      </c>
      <c r="B2535" t="s">
        <v>244</v>
      </c>
      <c r="C2535" t="s">
        <v>167</v>
      </c>
      <c r="D2535">
        <v>5</v>
      </c>
      <c r="E2535">
        <v>0</v>
      </c>
      <c r="F2535">
        <v>5</v>
      </c>
      <c r="G2535">
        <v>0</v>
      </c>
      <c r="H2535">
        <v>207</v>
      </c>
      <c r="I2535">
        <v>2</v>
      </c>
      <c r="J2535">
        <v>113</v>
      </c>
      <c r="K2535">
        <v>92</v>
      </c>
      <c r="L2535" t="s">
        <v>13</v>
      </c>
      <c r="N2535" t="s">
        <v>167</v>
      </c>
      <c r="O2535" t="s">
        <v>39</v>
      </c>
      <c r="P2535" t="s">
        <v>40</v>
      </c>
      <c r="Q2535" t="s">
        <v>222</v>
      </c>
      <c r="R2535" t="s">
        <v>215</v>
      </c>
      <c r="T2535">
        <v>12</v>
      </c>
      <c r="U2535">
        <v>2</v>
      </c>
      <c r="V2535">
        <v>174</v>
      </c>
      <c r="W2535">
        <v>99</v>
      </c>
      <c r="X2535">
        <v>2031</v>
      </c>
      <c r="Y2535">
        <v>147307</v>
      </c>
      <c r="Z2535">
        <v>5422814</v>
      </c>
      <c r="AA2535">
        <v>36.81</v>
      </c>
      <c r="AB2535">
        <v>111.1211776</v>
      </c>
      <c r="AC2535">
        <v>-8.6474572E-2</v>
      </c>
      <c r="AD2535">
        <v>0.92</v>
      </c>
      <c r="AE2535">
        <v>38.17</v>
      </c>
      <c r="AF2535">
        <v>0</v>
      </c>
      <c r="AG2535">
        <v>0.37</v>
      </c>
      <c r="AH2535">
        <v>9.7000000000000003E-3</v>
      </c>
      <c r="AI2535">
        <v>0.54590000000000005</v>
      </c>
      <c r="AJ2535">
        <v>1.67</v>
      </c>
      <c r="AK2535">
        <v>1</v>
      </c>
    </row>
    <row r="2536" spans="1:37" x14ac:dyDescent="0.25">
      <c r="A2536" s="18">
        <v>43988</v>
      </c>
      <c r="B2536" t="s">
        <v>247</v>
      </c>
      <c r="C2536" t="s">
        <v>168</v>
      </c>
      <c r="D2536">
        <v>33</v>
      </c>
      <c r="E2536">
        <v>2</v>
      </c>
      <c r="F2536">
        <v>4</v>
      </c>
      <c r="G2536">
        <v>27</v>
      </c>
      <c r="H2536">
        <v>1243</v>
      </c>
      <c r="I2536">
        <v>97</v>
      </c>
      <c r="J2536">
        <v>108</v>
      </c>
      <c r="K2536">
        <v>1038</v>
      </c>
      <c r="L2536" t="s">
        <v>13</v>
      </c>
      <c r="N2536" t="s">
        <v>168</v>
      </c>
      <c r="O2536" t="s">
        <v>39</v>
      </c>
      <c r="P2536" t="s">
        <v>40</v>
      </c>
      <c r="Q2536" t="s">
        <v>222</v>
      </c>
      <c r="R2536" t="s">
        <v>42</v>
      </c>
      <c r="T2536">
        <v>11</v>
      </c>
      <c r="U2536">
        <v>2</v>
      </c>
      <c r="V2536">
        <v>153</v>
      </c>
      <c r="W2536">
        <v>144</v>
      </c>
      <c r="X2536">
        <v>1864</v>
      </c>
      <c r="Y2536">
        <v>38744</v>
      </c>
      <c r="Z2536">
        <v>4023049</v>
      </c>
      <c r="AA2536">
        <v>103.84</v>
      </c>
      <c r="AB2536">
        <v>115.4385783</v>
      </c>
      <c r="AC2536">
        <v>-2.993594979</v>
      </c>
      <c r="AD2536">
        <v>8.1999999999999993</v>
      </c>
      <c r="AE2536">
        <v>308.97000000000003</v>
      </c>
      <c r="AF2536">
        <v>0.5</v>
      </c>
      <c r="AG2536">
        <v>24.11</v>
      </c>
      <c r="AH2536">
        <v>7.8E-2</v>
      </c>
      <c r="AI2536">
        <v>8.6900000000000005E-2</v>
      </c>
      <c r="AJ2536">
        <v>0.46</v>
      </c>
      <c r="AK2536">
        <v>1</v>
      </c>
    </row>
    <row r="2537" spans="1:37" x14ac:dyDescent="0.25">
      <c r="A2537" s="18">
        <v>43988</v>
      </c>
      <c r="B2537" t="s">
        <v>236</v>
      </c>
      <c r="C2537" t="s">
        <v>169</v>
      </c>
      <c r="D2537">
        <v>15</v>
      </c>
      <c r="E2537">
        <v>0</v>
      </c>
      <c r="F2537">
        <v>0</v>
      </c>
      <c r="G2537">
        <v>15</v>
      </c>
      <c r="H2537">
        <v>491</v>
      </c>
      <c r="I2537">
        <v>25</v>
      </c>
      <c r="J2537">
        <v>150</v>
      </c>
      <c r="K2537">
        <v>316</v>
      </c>
      <c r="L2537" t="s">
        <v>13</v>
      </c>
      <c r="N2537" t="s">
        <v>169</v>
      </c>
      <c r="O2537" t="s">
        <v>39</v>
      </c>
      <c r="P2537" t="s">
        <v>40</v>
      </c>
      <c r="Q2537" t="s">
        <v>222</v>
      </c>
      <c r="R2537" t="s">
        <v>215</v>
      </c>
      <c r="T2537">
        <v>13</v>
      </c>
      <c r="U2537">
        <v>1</v>
      </c>
      <c r="V2537">
        <v>136</v>
      </c>
      <c r="W2537">
        <v>139</v>
      </c>
      <c r="X2537">
        <v>1432</v>
      </c>
      <c r="Y2537">
        <v>153565</v>
      </c>
      <c r="Z2537">
        <v>2570289</v>
      </c>
      <c r="AA2537">
        <v>16.739999999999998</v>
      </c>
      <c r="AB2537">
        <v>113.41765359999999</v>
      </c>
      <c r="AC2537">
        <v>-1.6024846530000001</v>
      </c>
      <c r="AD2537">
        <v>5.84</v>
      </c>
      <c r="AE2537">
        <v>191.03</v>
      </c>
      <c r="AF2537">
        <v>0</v>
      </c>
      <c r="AG2537">
        <v>9.73</v>
      </c>
      <c r="AH2537">
        <v>5.0900000000000001E-2</v>
      </c>
      <c r="AI2537">
        <v>0.30549999999999999</v>
      </c>
      <c r="AJ2537">
        <v>1</v>
      </c>
      <c r="AK2537">
        <v>0</v>
      </c>
    </row>
    <row r="2538" spans="1:37" x14ac:dyDescent="0.25">
      <c r="A2538" s="18">
        <v>43988</v>
      </c>
      <c r="B2538" t="s">
        <v>221</v>
      </c>
      <c r="C2538" t="s">
        <v>170</v>
      </c>
      <c r="D2538">
        <v>10</v>
      </c>
      <c r="E2538">
        <v>0</v>
      </c>
      <c r="F2538">
        <v>22</v>
      </c>
      <c r="G2538">
        <v>-12</v>
      </c>
      <c r="H2538">
        <v>324</v>
      </c>
      <c r="I2538">
        <v>3</v>
      </c>
      <c r="J2538">
        <v>204</v>
      </c>
      <c r="K2538">
        <v>117</v>
      </c>
      <c r="L2538" t="s">
        <v>13</v>
      </c>
      <c r="N2538" t="s">
        <v>170</v>
      </c>
      <c r="O2538" t="s">
        <v>39</v>
      </c>
      <c r="P2538" t="s">
        <v>40</v>
      </c>
      <c r="Q2538" t="s">
        <v>222</v>
      </c>
      <c r="R2538" t="s">
        <v>42</v>
      </c>
      <c r="T2538">
        <v>7</v>
      </c>
      <c r="U2538">
        <v>3</v>
      </c>
      <c r="V2538">
        <v>103</v>
      </c>
      <c r="W2538">
        <v>197</v>
      </c>
      <c r="X2538">
        <v>841</v>
      </c>
      <c r="Y2538">
        <v>129067</v>
      </c>
      <c r="Z2538">
        <v>3552191</v>
      </c>
      <c r="AA2538">
        <v>27.52</v>
      </c>
      <c r="AB2538">
        <v>116.4684405</v>
      </c>
      <c r="AC2538">
        <v>0.45385803000000002</v>
      </c>
      <c r="AD2538">
        <v>2.82</v>
      </c>
      <c r="AE2538">
        <v>91.21</v>
      </c>
      <c r="AF2538">
        <v>0</v>
      </c>
      <c r="AG2538">
        <v>0.84</v>
      </c>
      <c r="AH2538">
        <v>9.2999999999999992E-3</v>
      </c>
      <c r="AI2538">
        <v>0.62960000000000005</v>
      </c>
      <c r="AJ2538">
        <v>10</v>
      </c>
      <c r="AK2538">
        <v>1</v>
      </c>
    </row>
    <row r="2539" spans="1:37" x14ac:dyDescent="0.25">
      <c r="A2539" s="18">
        <v>43988</v>
      </c>
      <c r="B2539" t="s">
        <v>241</v>
      </c>
      <c r="C2539" t="s">
        <v>171</v>
      </c>
      <c r="D2539">
        <v>1</v>
      </c>
      <c r="E2539">
        <v>0</v>
      </c>
      <c r="F2539">
        <v>14</v>
      </c>
      <c r="G2539">
        <v>-13</v>
      </c>
      <c r="H2539">
        <v>168</v>
      </c>
      <c r="I2539">
        <v>2</v>
      </c>
      <c r="J2539">
        <v>108</v>
      </c>
      <c r="K2539">
        <v>58</v>
      </c>
      <c r="L2539" t="s">
        <v>13</v>
      </c>
      <c r="N2539" t="s">
        <v>171</v>
      </c>
      <c r="O2539" t="s">
        <v>39</v>
      </c>
      <c r="P2539" t="s">
        <v>40</v>
      </c>
      <c r="Q2539" t="s">
        <v>222</v>
      </c>
      <c r="R2539" t="s">
        <v>42</v>
      </c>
      <c r="T2539">
        <v>4</v>
      </c>
      <c r="U2539">
        <v>1</v>
      </c>
      <c r="V2539">
        <v>53</v>
      </c>
      <c r="W2539">
        <v>35</v>
      </c>
      <c r="X2539">
        <v>447</v>
      </c>
      <c r="Y2539">
        <v>75468</v>
      </c>
      <c r="Z2539">
        <v>648407</v>
      </c>
      <c r="AA2539">
        <v>8.59</v>
      </c>
      <c r="AB2539">
        <v>116.2188791</v>
      </c>
      <c r="AC2539">
        <v>2.8910126209999998</v>
      </c>
      <c r="AD2539">
        <v>1.54</v>
      </c>
      <c r="AE2539">
        <v>259.10000000000002</v>
      </c>
      <c r="AF2539">
        <v>0</v>
      </c>
      <c r="AG2539">
        <v>3.08</v>
      </c>
      <c r="AH2539">
        <v>1.1900000000000001E-2</v>
      </c>
      <c r="AI2539">
        <v>0.64290000000000003</v>
      </c>
      <c r="AJ2539">
        <v>0.5</v>
      </c>
      <c r="AK2539">
        <v>1</v>
      </c>
    </row>
    <row r="2540" spans="1:37" x14ac:dyDescent="0.25">
      <c r="A2540" s="18">
        <v>43988</v>
      </c>
      <c r="B2540" t="s">
        <v>248</v>
      </c>
      <c r="C2540" t="s">
        <v>172</v>
      </c>
      <c r="D2540">
        <v>17</v>
      </c>
      <c r="E2540">
        <v>0</v>
      </c>
      <c r="F2540">
        <v>1</v>
      </c>
      <c r="G2540">
        <v>16</v>
      </c>
      <c r="H2540">
        <v>98</v>
      </c>
      <c r="I2540">
        <v>1</v>
      </c>
      <c r="J2540">
        <v>35</v>
      </c>
      <c r="K2540">
        <v>62</v>
      </c>
      <c r="L2540" t="s">
        <v>13</v>
      </c>
      <c r="N2540" t="s">
        <v>172</v>
      </c>
      <c r="O2540" t="s">
        <v>39</v>
      </c>
      <c r="P2540" t="s">
        <v>40</v>
      </c>
      <c r="Q2540" t="s">
        <v>226</v>
      </c>
      <c r="R2540" t="s">
        <v>215</v>
      </c>
      <c r="T2540">
        <v>6</v>
      </c>
      <c r="U2540">
        <v>1</v>
      </c>
      <c r="V2540">
        <v>47</v>
      </c>
      <c r="W2540">
        <v>82</v>
      </c>
      <c r="X2540">
        <v>309</v>
      </c>
      <c r="Y2540">
        <v>16424</v>
      </c>
      <c r="Z2540">
        <v>1379767</v>
      </c>
      <c r="AA2540">
        <v>84.01</v>
      </c>
      <c r="AB2540">
        <v>106.5499324</v>
      </c>
      <c r="AC2540">
        <v>-2.4474441269999998</v>
      </c>
      <c r="AD2540">
        <v>12.32</v>
      </c>
      <c r="AE2540">
        <v>71.03</v>
      </c>
      <c r="AF2540">
        <v>0</v>
      </c>
      <c r="AG2540">
        <v>0.72</v>
      </c>
      <c r="AH2540">
        <v>1.0200000000000001E-2</v>
      </c>
      <c r="AI2540">
        <v>0.35709999999999997</v>
      </c>
      <c r="AJ2540">
        <v>1.89</v>
      </c>
      <c r="AK2540">
        <v>1</v>
      </c>
    </row>
    <row r="2541" spans="1:37" x14ac:dyDescent="0.25">
      <c r="A2541" s="18">
        <v>43988</v>
      </c>
      <c r="B2541" t="s">
        <v>249</v>
      </c>
      <c r="C2541" t="s">
        <v>173</v>
      </c>
      <c r="D2541">
        <v>4</v>
      </c>
      <c r="E2541">
        <v>0</v>
      </c>
      <c r="F2541">
        <v>5</v>
      </c>
      <c r="G2541">
        <v>-1</v>
      </c>
      <c r="H2541">
        <v>220</v>
      </c>
      <c r="I2541">
        <v>15</v>
      </c>
      <c r="J2541">
        <v>119</v>
      </c>
      <c r="K2541">
        <v>86</v>
      </c>
      <c r="L2541" t="s">
        <v>13</v>
      </c>
      <c r="N2541" t="s">
        <v>173</v>
      </c>
      <c r="O2541" t="s">
        <v>39</v>
      </c>
      <c r="P2541" t="s">
        <v>40</v>
      </c>
      <c r="Q2541" t="s">
        <v>226</v>
      </c>
      <c r="R2541" t="s">
        <v>215</v>
      </c>
      <c r="T2541">
        <v>5</v>
      </c>
      <c r="U2541">
        <v>2</v>
      </c>
      <c r="V2541">
        <v>75</v>
      </c>
      <c r="W2541">
        <v>142</v>
      </c>
      <c r="X2541">
        <v>275</v>
      </c>
      <c r="Y2541">
        <v>8202</v>
      </c>
      <c r="Z2541">
        <v>1929400</v>
      </c>
      <c r="AA2541">
        <v>235.24</v>
      </c>
      <c r="AB2541">
        <v>108.261746</v>
      </c>
      <c r="AC2541">
        <v>3.9163459999999999</v>
      </c>
      <c r="AD2541">
        <v>2.0699999999999998</v>
      </c>
      <c r="AE2541">
        <v>114.03</v>
      </c>
      <c r="AF2541">
        <v>0</v>
      </c>
      <c r="AG2541">
        <v>7.77</v>
      </c>
      <c r="AH2541">
        <v>6.8199999999999997E-2</v>
      </c>
      <c r="AI2541">
        <v>0.54090000000000005</v>
      </c>
      <c r="AJ2541">
        <v>1.33</v>
      </c>
      <c r="AK2541">
        <v>1</v>
      </c>
    </row>
    <row r="2542" spans="1:37" x14ac:dyDescent="0.25">
      <c r="A2542" s="18">
        <v>43988</v>
      </c>
      <c r="B2542" t="s">
        <v>237</v>
      </c>
      <c r="C2542" t="s">
        <v>174</v>
      </c>
      <c r="D2542">
        <v>2</v>
      </c>
      <c r="E2542">
        <v>0</v>
      </c>
      <c r="F2542">
        <v>3</v>
      </c>
      <c r="G2542">
        <v>-1</v>
      </c>
      <c r="H2542">
        <v>142</v>
      </c>
      <c r="I2542">
        <v>11</v>
      </c>
      <c r="J2542">
        <v>94</v>
      </c>
      <c r="K2542">
        <v>37</v>
      </c>
      <c r="L2542" t="s">
        <v>13</v>
      </c>
      <c r="N2542" t="s">
        <v>174</v>
      </c>
      <c r="O2542" t="s">
        <v>39</v>
      </c>
      <c r="P2542" t="s">
        <v>40</v>
      </c>
      <c r="Q2542" t="s">
        <v>226</v>
      </c>
      <c r="R2542" t="s">
        <v>215</v>
      </c>
      <c r="T2542">
        <v>13</v>
      </c>
      <c r="U2542">
        <v>2</v>
      </c>
      <c r="V2542">
        <v>228</v>
      </c>
      <c r="W2542">
        <v>205</v>
      </c>
      <c r="X2542">
        <v>2435</v>
      </c>
      <c r="Y2542">
        <v>34624</v>
      </c>
      <c r="Z2542">
        <v>9095591</v>
      </c>
      <c r="AA2542">
        <v>262.7</v>
      </c>
      <c r="AB2542">
        <v>105.0214366</v>
      </c>
      <c r="AC2542">
        <v>-4.9167929749999999</v>
      </c>
      <c r="AD2542">
        <v>0.22</v>
      </c>
      <c r="AE2542">
        <v>15.61</v>
      </c>
      <c r="AF2542">
        <v>0</v>
      </c>
      <c r="AG2542">
        <v>1.21</v>
      </c>
      <c r="AH2542">
        <v>7.7499999999999999E-2</v>
      </c>
      <c r="AI2542">
        <v>0.66200000000000003</v>
      </c>
      <c r="AJ2542">
        <v>2</v>
      </c>
      <c r="AK2542">
        <v>1</v>
      </c>
    </row>
    <row r="2543" spans="1:37" x14ac:dyDescent="0.25">
      <c r="A2543" s="18">
        <v>43988</v>
      </c>
      <c r="B2543" t="s">
        <v>230</v>
      </c>
      <c r="C2543" t="s">
        <v>175</v>
      </c>
      <c r="D2543">
        <v>7</v>
      </c>
      <c r="E2543">
        <v>0</v>
      </c>
      <c r="F2543">
        <v>3</v>
      </c>
      <c r="G2543">
        <v>4</v>
      </c>
      <c r="H2543">
        <v>261</v>
      </c>
      <c r="I2543">
        <v>8</v>
      </c>
      <c r="J2543">
        <v>66</v>
      </c>
      <c r="K2543">
        <v>187</v>
      </c>
      <c r="L2543" t="s">
        <v>13</v>
      </c>
      <c r="N2543" t="s">
        <v>175</v>
      </c>
      <c r="O2543" t="s">
        <v>39</v>
      </c>
      <c r="P2543" t="s">
        <v>40</v>
      </c>
      <c r="Q2543" t="s">
        <v>175</v>
      </c>
      <c r="R2543" t="s">
        <v>231</v>
      </c>
      <c r="T2543">
        <v>9</v>
      </c>
      <c r="U2543">
        <v>2</v>
      </c>
      <c r="V2543">
        <v>118</v>
      </c>
      <c r="W2543">
        <v>35</v>
      </c>
      <c r="X2543">
        <v>1198</v>
      </c>
      <c r="Y2543">
        <v>46914</v>
      </c>
      <c r="Z2543">
        <v>1847097</v>
      </c>
      <c r="AA2543">
        <v>39.369999999999997</v>
      </c>
      <c r="AB2543">
        <v>129.57679200000001</v>
      </c>
      <c r="AC2543">
        <v>-3.1925720000000002</v>
      </c>
      <c r="AD2543">
        <v>3.79</v>
      </c>
      <c r="AE2543">
        <v>141.30000000000001</v>
      </c>
      <c r="AF2543">
        <v>0</v>
      </c>
      <c r="AG2543">
        <v>4.33</v>
      </c>
      <c r="AH2543">
        <v>3.0700000000000002E-2</v>
      </c>
      <c r="AI2543">
        <v>0.25290000000000001</v>
      </c>
      <c r="AJ2543">
        <v>0.44</v>
      </c>
      <c r="AK2543">
        <v>1</v>
      </c>
    </row>
    <row r="2544" spans="1:37" x14ac:dyDescent="0.25">
      <c r="A2544" s="18">
        <v>43988</v>
      </c>
      <c r="B2544" t="s">
        <v>234</v>
      </c>
      <c r="C2544" t="s">
        <v>176</v>
      </c>
      <c r="D2544">
        <v>7</v>
      </c>
      <c r="E2544">
        <v>0</v>
      </c>
      <c r="F2544">
        <v>3</v>
      </c>
      <c r="G2544">
        <v>4</v>
      </c>
      <c r="H2544">
        <v>185</v>
      </c>
      <c r="I2544">
        <v>18</v>
      </c>
      <c r="J2544">
        <v>33</v>
      </c>
      <c r="K2544">
        <v>134</v>
      </c>
      <c r="L2544" t="s">
        <v>13</v>
      </c>
      <c r="N2544" t="s">
        <v>176</v>
      </c>
      <c r="O2544" t="s">
        <v>39</v>
      </c>
      <c r="P2544" t="s">
        <v>40</v>
      </c>
      <c r="Q2544" t="s">
        <v>175</v>
      </c>
      <c r="R2544" t="s">
        <v>231</v>
      </c>
      <c r="T2544">
        <v>8</v>
      </c>
      <c r="U2544">
        <v>2</v>
      </c>
      <c r="V2544">
        <v>116</v>
      </c>
      <c r="W2544">
        <v>118</v>
      </c>
      <c r="X2544">
        <v>1063</v>
      </c>
      <c r="Y2544">
        <v>31983</v>
      </c>
      <c r="Z2544">
        <v>1307803</v>
      </c>
      <c r="AA2544">
        <v>40.89</v>
      </c>
      <c r="AB2544">
        <v>127.5391072</v>
      </c>
      <c r="AC2544">
        <v>0.212036949</v>
      </c>
      <c r="AD2544">
        <v>5.35</v>
      </c>
      <c r="AE2544">
        <v>141.46</v>
      </c>
      <c r="AF2544">
        <v>0</v>
      </c>
      <c r="AG2544">
        <v>13.76</v>
      </c>
      <c r="AH2544">
        <v>9.7299999999999998E-2</v>
      </c>
      <c r="AI2544">
        <v>0.1784</v>
      </c>
      <c r="AJ2544">
        <v>7</v>
      </c>
      <c r="AK2544">
        <v>1</v>
      </c>
    </row>
    <row r="2545" spans="1:37" x14ac:dyDescent="0.25">
      <c r="A2545" s="18">
        <v>43988</v>
      </c>
      <c r="B2545" t="s">
        <v>251</v>
      </c>
      <c r="C2545" t="s">
        <v>177</v>
      </c>
      <c r="D2545">
        <v>41</v>
      </c>
      <c r="E2545">
        <v>1</v>
      </c>
      <c r="F2545">
        <v>12</v>
      </c>
      <c r="G2545">
        <v>28</v>
      </c>
      <c r="H2545">
        <v>796</v>
      </c>
      <c r="I2545">
        <v>21</v>
      </c>
      <c r="J2545">
        <v>311</v>
      </c>
      <c r="K2545">
        <v>464</v>
      </c>
      <c r="L2545" t="s">
        <v>13</v>
      </c>
      <c r="N2545" t="s">
        <v>177</v>
      </c>
      <c r="O2545" t="s">
        <v>39</v>
      </c>
      <c r="P2545" t="s">
        <v>40</v>
      </c>
      <c r="Q2545" t="s">
        <v>41</v>
      </c>
      <c r="R2545" t="s">
        <v>42</v>
      </c>
      <c r="T2545">
        <v>8</v>
      </c>
      <c r="U2545">
        <v>2</v>
      </c>
      <c r="V2545">
        <v>117</v>
      </c>
      <c r="W2545">
        <v>145</v>
      </c>
      <c r="X2545">
        <v>995</v>
      </c>
      <c r="Y2545">
        <v>18572</v>
      </c>
      <c r="Z2545">
        <v>5270247</v>
      </c>
      <c r="AA2545">
        <v>283.77</v>
      </c>
      <c r="AB2545">
        <v>117.5086257</v>
      </c>
      <c r="AC2545">
        <v>-8.6069988659999996</v>
      </c>
      <c r="AD2545">
        <v>7.78</v>
      </c>
      <c r="AE2545">
        <v>151.04</v>
      </c>
      <c r="AF2545">
        <v>0.19</v>
      </c>
      <c r="AG2545">
        <v>3.98</v>
      </c>
      <c r="AH2545">
        <v>2.64E-2</v>
      </c>
      <c r="AI2545">
        <v>0.39069999999999999</v>
      </c>
      <c r="AJ2545">
        <v>0.79</v>
      </c>
      <c r="AK2545">
        <v>0.33</v>
      </c>
    </row>
    <row r="2546" spans="1:37" x14ac:dyDescent="0.25">
      <c r="A2546" s="18">
        <v>43988</v>
      </c>
      <c r="B2546" t="s">
        <v>253</v>
      </c>
      <c r="C2546" t="s">
        <v>178</v>
      </c>
      <c r="D2546">
        <v>0</v>
      </c>
      <c r="E2546">
        <v>0</v>
      </c>
      <c r="F2546">
        <v>0</v>
      </c>
      <c r="G2546">
        <v>0</v>
      </c>
      <c r="H2546">
        <v>97</v>
      </c>
      <c r="I2546">
        <v>1</v>
      </c>
      <c r="J2546">
        <v>14</v>
      </c>
      <c r="K2546">
        <v>82</v>
      </c>
      <c r="L2546" t="s">
        <v>13</v>
      </c>
      <c r="N2546" t="s">
        <v>178</v>
      </c>
      <c r="O2546" t="s">
        <v>39</v>
      </c>
      <c r="P2546" t="s">
        <v>40</v>
      </c>
      <c r="Q2546" t="s">
        <v>41</v>
      </c>
      <c r="R2546" t="s">
        <v>42</v>
      </c>
      <c r="T2546">
        <v>21</v>
      </c>
      <c r="U2546">
        <v>1</v>
      </c>
      <c r="V2546">
        <v>309</v>
      </c>
      <c r="W2546">
        <v>327</v>
      </c>
      <c r="X2546">
        <v>3026</v>
      </c>
      <c r="Y2546">
        <v>48718</v>
      </c>
      <c r="Z2546">
        <v>5411321</v>
      </c>
      <c r="AA2546">
        <v>111.07</v>
      </c>
      <c r="AB2546">
        <v>121.592271</v>
      </c>
      <c r="AC2546">
        <v>-8.6822049999999997</v>
      </c>
      <c r="AD2546">
        <v>0</v>
      </c>
      <c r="AE2546">
        <v>17.93</v>
      </c>
      <c r="AF2546">
        <v>0</v>
      </c>
      <c r="AG2546">
        <v>0.18</v>
      </c>
      <c r="AH2546">
        <v>1.03E-2</v>
      </c>
      <c r="AI2546">
        <v>0.14430000000000001</v>
      </c>
      <c r="AJ2546">
        <v>1</v>
      </c>
      <c r="AK2546">
        <v>1</v>
      </c>
    </row>
    <row r="2547" spans="1:37" x14ac:dyDescent="0.25">
      <c r="A2547" s="18">
        <v>43988</v>
      </c>
      <c r="B2547" t="s">
        <v>232</v>
      </c>
      <c r="C2547" t="s">
        <v>179</v>
      </c>
      <c r="D2547">
        <v>87</v>
      </c>
      <c r="E2547">
        <v>0</v>
      </c>
      <c r="F2547">
        <v>0</v>
      </c>
      <c r="G2547">
        <v>87</v>
      </c>
      <c r="H2547">
        <v>1004</v>
      </c>
      <c r="I2547">
        <v>7</v>
      </c>
      <c r="J2547">
        <v>78</v>
      </c>
      <c r="K2547">
        <v>919</v>
      </c>
      <c r="L2547" t="s">
        <v>13</v>
      </c>
      <c r="N2547" t="s">
        <v>179</v>
      </c>
      <c r="O2547" t="s">
        <v>39</v>
      </c>
      <c r="P2547" t="s">
        <v>40</v>
      </c>
      <c r="Q2547" t="s">
        <v>179</v>
      </c>
      <c r="R2547" t="s">
        <v>231</v>
      </c>
      <c r="S2547" t="s">
        <v>233</v>
      </c>
      <c r="T2547">
        <v>28</v>
      </c>
      <c r="U2547">
        <v>1</v>
      </c>
      <c r="V2547">
        <v>560</v>
      </c>
      <c r="W2547">
        <v>110</v>
      </c>
      <c r="X2547">
        <v>5411</v>
      </c>
      <c r="Y2547">
        <v>319036</v>
      </c>
      <c r="Z2547">
        <v>4340348</v>
      </c>
      <c r="AA2547">
        <v>13.6</v>
      </c>
      <c r="AB2547">
        <v>138.69603000000001</v>
      </c>
      <c r="AC2547">
        <v>-4.6662095299999997</v>
      </c>
      <c r="AD2547">
        <v>20.04</v>
      </c>
      <c r="AE2547">
        <v>231.32</v>
      </c>
      <c r="AF2547">
        <v>0</v>
      </c>
      <c r="AG2547">
        <v>1.61</v>
      </c>
      <c r="AH2547">
        <v>7.0000000000000001E-3</v>
      </c>
      <c r="AI2547">
        <v>7.7700000000000005E-2</v>
      </c>
      <c r="AJ2547">
        <v>2.02</v>
      </c>
      <c r="AK2547">
        <v>1</v>
      </c>
    </row>
    <row r="2548" spans="1:37" x14ac:dyDescent="0.25">
      <c r="A2548" s="18">
        <v>43988</v>
      </c>
      <c r="B2548" t="s">
        <v>240</v>
      </c>
      <c r="C2548" t="s">
        <v>180</v>
      </c>
      <c r="D2548">
        <v>3</v>
      </c>
      <c r="E2548">
        <v>0</v>
      </c>
      <c r="F2548">
        <v>0</v>
      </c>
      <c r="G2548">
        <v>3</v>
      </c>
      <c r="H2548">
        <v>178</v>
      </c>
      <c r="I2548">
        <v>1</v>
      </c>
      <c r="J2548">
        <v>74</v>
      </c>
      <c r="K2548">
        <v>103</v>
      </c>
      <c r="L2548" t="s">
        <v>13</v>
      </c>
      <c r="N2548" t="s">
        <v>180</v>
      </c>
      <c r="O2548" t="s">
        <v>39</v>
      </c>
      <c r="P2548" t="s">
        <v>40</v>
      </c>
      <c r="Q2548" t="s">
        <v>179</v>
      </c>
      <c r="R2548" t="s">
        <v>231</v>
      </c>
      <c r="S2548" t="s">
        <v>233</v>
      </c>
      <c r="T2548">
        <v>12</v>
      </c>
      <c r="U2548">
        <v>1</v>
      </c>
      <c r="V2548">
        <v>218</v>
      </c>
      <c r="W2548">
        <v>95</v>
      </c>
      <c r="X2548">
        <v>1742</v>
      </c>
      <c r="Y2548">
        <v>102955</v>
      </c>
      <c r="Z2548">
        <v>1140701</v>
      </c>
      <c r="AA2548">
        <v>11.08</v>
      </c>
      <c r="AB2548">
        <v>132.9762624</v>
      </c>
      <c r="AC2548">
        <v>-2.045160182</v>
      </c>
      <c r="AD2548">
        <v>2.63</v>
      </c>
      <c r="AE2548">
        <v>156.04</v>
      </c>
      <c r="AF2548">
        <v>0</v>
      </c>
      <c r="AG2548">
        <v>0.88</v>
      </c>
      <c r="AH2548">
        <v>5.5999999999999999E-3</v>
      </c>
      <c r="AI2548">
        <v>0.41570000000000001</v>
      </c>
      <c r="AJ2548">
        <v>1.5</v>
      </c>
      <c r="AK2548">
        <v>1</v>
      </c>
    </row>
    <row r="2549" spans="1:37" x14ac:dyDescent="0.25">
      <c r="A2549" s="18">
        <v>43988</v>
      </c>
      <c r="B2549" t="s">
        <v>245</v>
      </c>
      <c r="C2549" t="s">
        <v>181</v>
      </c>
      <c r="D2549">
        <v>1</v>
      </c>
      <c r="E2549">
        <v>0</v>
      </c>
      <c r="F2549">
        <v>0</v>
      </c>
      <c r="G2549">
        <v>1</v>
      </c>
      <c r="H2549">
        <v>117</v>
      </c>
      <c r="I2549">
        <v>6</v>
      </c>
      <c r="J2549">
        <v>101</v>
      </c>
      <c r="K2549">
        <v>10</v>
      </c>
      <c r="L2549" t="s">
        <v>13</v>
      </c>
      <c r="N2549" t="s">
        <v>181</v>
      </c>
      <c r="O2549" t="s">
        <v>39</v>
      </c>
      <c r="P2549" t="s">
        <v>40</v>
      </c>
      <c r="Q2549" t="s">
        <v>226</v>
      </c>
      <c r="R2549" t="s">
        <v>215</v>
      </c>
      <c r="T2549">
        <v>10</v>
      </c>
      <c r="U2549">
        <v>2</v>
      </c>
      <c r="V2549">
        <v>169</v>
      </c>
      <c r="W2549">
        <v>268</v>
      </c>
      <c r="X2549">
        <v>1591</v>
      </c>
      <c r="Y2549">
        <v>87024</v>
      </c>
      <c r="Z2549">
        <v>6074100</v>
      </c>
      <c r="AA2549">
        <v>69.8</v>
      </c>
      <c r="AB2549">
        <v>101.8051092</v>
      </c>
      <c r="AC2549">
        <v>0.51164785099999999</v>
      </c>
      <c r="AD2549">
        <v>0.16</v>
      </c>
      <c r="AE2549">
        <v>19.260000000000002</v>
      </c>
      <c r="AF2549">
        <v>0</v>
      </c>
      <c r="AG2549">
        <v>0.99</v>
      </c>
      <c r="AH2549">
        <v>5.1299999999999998E-2</v>
      </c>
      <c r="AI2549">
        <v>0.86319999999999997</v>
      </c>
      <c r="AK2549">
        <v>1</v>
      </c>
    </row>
    <row r="2550" spans="1:37" x14ac:dyDescent="0.25">
      <c r="A2550" s="18">
        <v>43988</v>
      </c>
      <c r="B2550" t="s">
        <v>242</v>
      </c>
      <c r="C2550" t="s">
        <v>182</v>
      </c>
      <c r="D2550">
        <v>0</v>
      </c>
      <c r="E2550">
        <v>0</v>
      </c>
      <c r="F2550">
        <v>8</v>
      </c>
      <c r="G2550">
        <v>-8</v>
      </c>
      <c r="H2550">
        <v>92</v>
      </c>
      <c r="I2550">
        <v>2</v>
      </c>
      <c r="J2550">
        <v>58</v>
      </c>
      <c r="K2550">
        <v>32</v>
      </c>
      <c r="L2550" t="s">
        <v>13</v>
      </c>
      <c r="N2550" t="s">
        <v>182</v>
      </c>
      <c r="O2550" t="s">
        <v>39</v>
      </c>
      <c r="P2550" t="s">
        <v>40</v>
      </c>
      <c r="Q2550" t="s">
        <v>220</v>
      </c>
      <c r="R2550" t="s">
        <v>42</v>
      </c>
      <c r="T2550">
        <v>6</v>
      </c>
      <c r="V2550">
        <v>69</v>
      </c>
      <c r="W2550">
        <v>73</v>
      </c>
      <c r="X2550">
        <v>575</v>
      </c>
      <c r="Y2550">
        <v>16787</v>
      </c>
      <c r="Z2550">
        <v>1559984</v>
      </c>
      <c r="AA2550">
        <v>92.93</v>
      </c>
      <c r="AB2550">
        <v>119.3450194</v>
      </c>
      <c r="AC2550">
        <v>-2.4617460530000002</v>
      </c>
      <c r="AD2550">
        <v>0</v>
      </c>
      <c r="AE2550">
        <v>58.97</v>
      </c>
      <c r="AF2550">
        <v>0</v>
      </c>
      <c r="AG2550">
        <v>1.28</v>
      </c>
      <c r="AH2550">
        <v>2.1700000000000001E-2</v>
      </c>
      <c r="AI2550">
        <v>0.63039999999999996</v>
      </c>
      <c r="AJ2550">
        <v>1</v>
      </c>
      <c r="AK2550">
        <v>1</v>
      </c>
    </row>
    <row r="2551" spans="1:37" x14ac:dyDescent="0.25">
      <c r="A2551" s="18">
        <v>43988</v>
      </c>
      <c r="B2551" t="s">
        <v>229</v>
      </c>
      <c r="C2551" t="s">
        <v>183</v>
      </c>
      <c r="D2551">
        <v>65</v>
      </c>
      <c r="E2551">
        <v>0</v>
      </c>
      <c r="F2551">
        <v>0</v>
      </c>
      <c r="G2551">
        <v>65</v>
      </c>
      <c r="H2551">
        <v>1834</v>
      </c>
      <c r="I2551">
        <v>92</v>
      </c>
      <c r="J2551">
        <v>672</v>
      </c>
      <c r="K2551">
        <v>1070</v>
      </c>
      <c r="L2551" t="s">
        <v>13</v>
      </c>
      <c r="N2551" t="s">
        <v>183</v>
      </c>
      <c r="O2551" t="s">
        <v>39</v>
      </c>
      <c r="P2551" t="s">
        <v>40</v>
      </c>
      <c r="Q2551" t="s">
        <v>220</v>
      </c>
      <c r="R2551" t="s">
        <v>42</v>
      </c>
      <c r="T2551">
        <v>21</v>
      </c>
      <c r="U2551">
        <v>3</v>
      </c>
      <c r="V2551">
        <v>311</v>
      </c>
      <c r="W2551">
        <v>792</v>
      </c>
      <c r="X2551">
        <v>2255</v>
      </c>
      <c r="Y2551">
        <v>46717</v>
      </c>
      <c r="Z2551">
        <v>9426885</v>
      </c>
      <c r="AA2551">
        <v>201.78</v>
      </c>
      <c r="AB2551">
        <v>120.1620559</v>
      </c>
      <c r="AC2551">
        <v>-3.731080714</v>
      </c>
      <c r="AD2551">
        <v>6.9</v>
      </c>
      <c r="AE2551">
        <v>194.55</v>
      </c>
      <c r="AF2551">
        <v>0</v>
      </c>
      <c r="AG2551">
        <v>9.76</v>
      </c>
      <c r="AH2551">
        <v>5.0200000000000002E-2</v>
      </c>
      <c r="AI2551">
        <v>0.3664</v>
      </c>
      <c r="AJ2551">
        <v>1.23</v>
      </c>
      <c r="AK2551">
        <v>0</v>
      </c>
    </row>
    <row r="2552" spans="1:37" x14ac:dyDescent="0.25">
      <c r="A2552" s="18">
        <v>43988</v>
      </c>
      <c r="B2552" t="s">
        <v>238</v>
      </c>
      <c r="C2552" t="s">
        <v>184</v>
      </c>
      <c r="D2552">
        <v>3</v>
      </c>
      <c r="E2552">
        <v>0</v>
      </c>
      <c r="F2552">
        <v>9</v>
      </c>
      <c r="G2552">
        <v>-6</v>
      </c>
      <c r="H2552">
        <v>139</v>
      </c>
      <c r="I2552">
        <v>4</v>
      </c>
      <c r="J2552">
        <v>87</v>
      </c>
      <c r="K2552">
        <v>48</v>
      </c>
      <c r="L2552" t="s">
        <v>13</v>
      </c>
      <c r="N2552" t="s">
        <v>184</v>
      </c>
      <c r="O2552" t="s">
        <v>39</v>
      </c>
      <c r="P2552" t="s">
        <v>40</v>
      </c>
      <c r="Q2552" t="s">
        <v>220</v>
      </c>
      <c r="R2552" t="s">
        <v>42</v>
      </c>
      <c r="T2552">
        <v>12</v>
      </c>
      <c r="U2552">
        <v>1</v>
      </c>
      <c r="V2552">
        <v>175</v>
      </c>
      <c r="W2552">
        <v>175</v>
      </c>
      <c r="X2552">
        <v>1842</v>
      </c>
      <c r="Y2552">
        <v>61841</v>
      </c>
      <c r="Z2552">
        <v>2955567</v>
      </c>
      <c r="AA2552">
        <v>47.79</v>
      </c>
      <c r="AB2552">
        <v>121.2010927</v>
      </c>
      <c r="AC2552">
        <v>-1.00413668</v>
      </c>
      <c r="AD2552">
        <v>1.02</v>
      </c>
      <c r="AE2552">
        <v>47.03</v>
      </c>
      <c r="AF2552">
        <v>0</v>
      </c>
      <c r="AG2552">
        <v>1.35</v>
      </c>
      <c r="AH2552">
        <v>2.8799999999999999E-2</v>
      </c>
      <c r="AI2552">
        <v>0.62590000000000001</v>
      </c>
      <c r="AJ2552">
        <v>0.43</v>
      </c>
      <c r="AK2552">
        <v>1</v>
      </c>
    </row>
    <row r="2553" spans="1:37" x14ac:dyDescent="0.25">
      <c r="A2553" s="18">
        <v>43988</v>
      </c>
      <c r="B2553" t="s">
        <v>219</v>
      </c>
      <c r="C2553" t="s">
        <v>185</v>
      </c>
      <c r="D2553">
        <v>0</v>
      </c>
      <c r="E2553">
        <v>0</v>
      </c>
      <c r="F2553">
        <v>3</v>
      </c>
      <c r="G2553">
        <v>-3</v>
      </c>
      <c r="H2553">
        <v>257</v>
      </c>
      <c r="I2553">
        <v>5</v>
      </c>
      <c r="J2553">
        <v>144</v>
      </c>
      <c r="K2553">
        <v>108</v>
      </c>
      <c r="L2553" t="s">
        <v>13</v>
      </c>
      <c r="N2553" t="s">
        <v>185</v>
      </c>
      <c r="O2553" t="s">
        <v>39</v>
      </c>
      <c r="P2553" t="s">
        <v>40</v>
      </c>
      <c r="Q2553" t="s">
        <v>220</v>
      </c>
      <c r="R2553" t="s">
        <v>42</v>
      </c>
      <c r="T2553">
        <v>15</v>
      </c>
      <c r="U2553">
        <v>2</v>
      </c>
      <c r="V2553">
        <v>219</v>
      </c>
      <c r="W2553">
        <v>377</v>
      </c>
      <c r="X2553">
        <v>1911</v>
      </c>
      <c r="Y2553">
        <v>38068</v>
      </c>
      <c r="Z2553">
        <v>2635461</v>
      </c>
      <c r="AA2553">
        <v>69.23</v>
      </c>
      <c r="AB2553">
        <v>122.070311</v>
      </c>
      <c r="AC2553">
        <v>-4.1246887929999998</v>
      </c>
      <c r="AD2553">
        <v>0</v>
      </c>
      <c r="AE2553">
        <v>97.52</v>
      </c>
      <c r="AF2553">
        <v>0</v>
      </c>
      <c r="AG2553">
        <v>1.9</v>
      </c>
      <c r="AH2553">
        <v>1.95E-2</v>
      </c>
      <c r="AI2553">
        <v>0.56030000000000002</v>
      </c>
      <c r="AJ2553">
        <v>0</v>
      </c>
      <c r="AK2553">
        <v>1</v>
      </c>
    </row>
    <row r="2554" spans="1:37" x14ac:dyDescent="0.25">
      <c r="A2554" s="18">
        <v>43988</v>
      </c>
      <c r="B2554" t="s">
        <v>252</v>
      </c>
      <c r="C2554" t="s">
        <v>186</v>
      </c>
      <c r="D2554">
        <v>79</v>
      </c>
      <c r="E2554">
        <v>1</v>
      </c>
      <c r="F2554">
        <v>0</v>
      </c>
      <c r="G2554">
        <v>78</v>
      </c>
      <c r="H2554">
        <v>468</v>
      </c>
      <c r="I2554">
        <v>46</v>
      </c>
      <c r="J2554">
        <v>61</v>
      </c>
      <c r="K2554">
        <v>361</v>
      </c>
      <c r="L2554" t="s">
        <v>13</v>
      </c>
      <c r="N2554" t="s">
        <v>186</v>
      </c>
      <c r="O2554" t="s">
        <v>39</v>
      </c>
      <c r="P2554" t="s">
        <v>40</v>
      </c>
      <c r="Q2554" t="s">
        <v>220</v>
      </c>
      <c r="R2554" t="s">
        <v>42</v>
      </c>
      <c r="T2554">
        <v>11</v>
      </c>
      <c r="U2554">
        <v>4</v>
      </c>
      <c r="V2554">
        <v>171</v>
      </c>
      <c r="W2554">
        <v>332</v>
      </c>
      <c r="X2554">
        <v>1507</v>
      </c>
      <c r="Y2554">
        <v>13892</v>
      </c>
      <c r="Z2554">
        <v>2641884</v>
      </c>
      <c r="AA2554">
        <v>190.17</v>
      </c>
      <c r="AB2554">
        <v>124.5212396</v>
      </c>
      <c r="AC2554">
        <v>1.259638212</v>
      </c>
      <c r="AD2554">
        <v>29.9</v>
      </c>
      <c r="AE2554">
        <v>177.15</v>
      </c>
      <c r="AF2554">
        <v>0.38</v>
      </c>
      <c r="AG2554">
        <v>17.41</v>
      </c>
      <c r="AH2554">
        <v>9.8299999999999998E-2</v>
      </c>
      <c r="AI2554">
        <v>0.1303</v>
      </c>
      <c r="AJ2554">
        <v>7.9</v>
      </c>
      <c r="AK2554">
        <v>1</v>
      </c>
    </row>
    <row r="2555" spans="1:37" x14ac:dyDescent="0.25">
      <c r="A2555" s="18">
        <v>43988</v>
      </c>
      <c r="B2555" t="s">
        <v>239</v>
      </c>
      <c r="C2555" t="s">
        <v>56</v>
      </c>
      <c r="D2555">
        <v>11</v>
      </c>
      <c r="E2555">
        <v>0</v>
      </c>
      <c r="F2555">
        <v>3</v>
      </c>
      <c r="G2555">
        <v>8</v>
      </c>
      <c r="H2555">
        <v>618</v>
      </c>
      <c r="I2555">
        <v>27</v>
      </c>
      <c r="J2555">
        <v>336</v>
      </c>
      <c r="K2555">
        <v>255</v>
      </c>
      <c r="L2555" t="s">
        <v>13</v>
      </c>
      <c r="N2555" t="s">
        <v>56</v>
      </c>
      <c r="O2555" t="s">
        <v>39</v>
      </c>
      <c r="P2555" t="s">
        <v>40</v>
      </c>
      <c r="Q2555" t="s">
        <v>226</v>
      </c>
      <c r="R2555" t="s">
        <v>215</v>
      </c>
      <c r="T2555">
        <v>12</v>
      </c>
      <c r="U2555">
        <v>7</v>
      </c>
      <c r="V2555">
        <v>179</v>
      </c>
      <c r="W2555">
        <v>230</v>
      </c>
      <c r="X2555">
        <v>928</v>
      </c>
      <c r="Y2555">
        <v>42013</v>
      </c>
      <c r="Z2555">
        <v>5519245</v>
      </c>
      <c r="AA2555">
        <v>131.37</v>
      </c>
      <c r="AB2555">
        <v>100.46506239999999</v>
      </c>
      <c r="AC2555">
        <v>-0.850253225</v>
      </c>
      <c r="AD2555">
        <v>1.99</v>
      </c>
      <c r="AE2555">
        <v>111.97</v>
      </c>
      <c r="AF2555">
        <v>0</v>
      </c>
      <c r="AG2555">
        <v>4.8899999999999997</v>
      </c>
      <c r="AH2555">
        <v>4.3700000000000003E-2</v>
      </c>
      <c r="AI2555">
        <v>0.54369999999999996</v>
      </c>
      <c r="AJ2555">
        <v>0.85</v>
      </c>
      <c r="AK2555">
        <v>0</v>
      </c>
    </row>
    <row r="2556" spans="1:37" x14ac:dyDescent="0.25">
      <c r="A2556" s="18">
        <v>43988</v>
      </c>
      <c r="B2556" t="s">
        <v>243</v>
      </c>
      <c r="C2556" t="s">
        <v>156</v>
      </c>
      <c r="D2556">
        <v>28</v>
      </c>
      <c r="E2556">
        <v>1</v>
      </c>
      <c r="F2556">
        <v>14</v>
      </c>
      <c r="G2556">
        <v>13</v>
      </c>
      <c r="H2556">
        <v>1100</v>
      </c>
      <c r="I2556">
        <v>41</v>
      </c>
      <c r="J2556">
        <v>295</v>
      </c>
      <c r="K2556">
        <v>764</v>
      </c>
      <c r="L2556" t="s">
        <v>13</v>
      </c>
      <c r="N2556" t="s">
        <v>156</v>
      </c>
      <c r="O2556" t="s">
        <v>39</v>
      </c>
      <c r="P2556" t="s">
        <v>40</v>
      </c>
      <c r="Q2556" t="s">
        <v>226</v>
      </c>
      <c r="R2556" t="s">
        <v>215</v>
      </c>
      <c r="T2556">
        <v>13</v>
      </c>
      <c r="U2556">
        <v>4</v>
      </c>
      <c r="V2556">
        <v>241</v>
      </c>
      <c r="W2556">
        <v>387</v>
      </c>
      <c r="X2556">
        <v>2853</v>
      </c>
      <c r="Y2556">
        <v>91592</v>
      </c>
      <c r="Z2556">
        <v>8217551</v>
      </c>
      <c r="AA2556">
        <v>89.72</v>
      </c>
      <c r="AB2556">
        <v>104.16946470000001</v>
      </c>
      <c r="AC2556">
        <v>-3.2162118080000002</v>
      </c>
      <c r="AD2556">
        <v>3.41</v>
      </c>
      <c r="AE2556">
        <v>133.86000000000001</v>
      </c>
      <c r="AF2556">
        <v>0.12</v>
      </c>
      <c r="AG2556">
        <v>4.99</v>
      </c>
      <c r="AH2556">
        <v>3.73E-2</v>
      </c>
      <c r="AI2556">
        <v>0.26819999999999999</v>
      </c>
      <c r="AJ2556">
        <v>1.65</v>
      </c>
      <c r="AK2556">
        <v>0.33</v>
      </c>
    </row>
    <row r="2557" spans="1:37" x14ac:dyDescent="0.25">
      <c r="A2557" s="18">
        <v>43988</v>
      </c>
      <c r="B2557" t="s">
        <v>225</v>
      </c>
      <c r="C2557" t="s">
        <v>187</v>
      </c>
      <c r="D2557">
        <v>67</v>
      </c>
      <c r="E2557">
        <v>0</v>
      </c>
      <c r="F2557">
        <v>7</v>
      </c>
      <c r="G2557">
        <v>60</v>
      </c>
      <c r="H2557">
        <v>596</v>
      </c>
      <c r="I2557">
        <v>46</v>
      </c>
      <c r="J2557">
        <v>179</v>
      </c>
      <c r="K2557">
        <v>371</v>
      </c>
      <c r="L2557" t="s">
        <v>13</v>
      </c>
      <c r="N2557" t="s">
        <v>187</v>
      </c>
      <c r="O2557" t="s">
        <v>39</v>
      </c>
      <c r="P2557" t="s">
        <v>40</v>
      </c>
      <c r="Q2557" t="s">
        <v>226</v>
      </c>
      <c r="R2557" t="s">
        <v>215</v>
      </c>
      <c r="T2557">
        <v>25</v>
      </c>
      <c r="U2557">
        <v>8</v>
      </c>
      <c r="V2557">
        <v>450</v>
      </c>
      <c r="W2557">
        <v>693</v>
      </c>
      <c r="X2557">
        <v>5417</v>
      </c>
      <c r="Y2557">
        <v>72981</v>
      </c>
      <c r="Z2557">
        <v>14874889</v>
      </c>
      <c r="AA2557">
        <v>203.82</v>
      </c>
      <c r="AB2557">
        <v>99.051964420000004</v>
      </c>
      <c r="AC2557">
        <v>2.1918944530000002</v>
      </c>
      <c r="AD2557">
        <v>4.5</v>
      </c>
      <c r="AE2557">
        <v>40.07</v>
      </c>
      <c r="AF2557">
        <v>0</v>
      </c>
      <c r="AG2557">
        <v>3.09</v>
      </c>
      <c r="AH2557">
        <v>7.7200000000000005E-2</v>
      </c>
      <c r="AI2557">
        <v>0.30030000000000001</v>
      </c>
      <c r="AJ2557">
        <v>1.4</v>
      </c>
      <c r="AK2557">
        <v>0</v>
      </c>
    </row>
    <row r="2558" spans="1:37" x14ac:dyDescent="0.25">
      <c r="A2558" s="18">
        <v>43989</v>
      </c>
      <c r="B2558" t="s">
        <v>235</v>
      </c>
      <c r="C2558" t="s">
        <v>157</v>
      </c>
      <c r="D2558">
        <v>0</v>
      </c>
      <c r="E2558">
        <v>0</v>
      </c>
      <c r="F2558">
        <v>0</v>
      </c>
      <c r="G2558">
        <v>0</v>
      </c>
      <c r="H2558">
        <v>20</v>
      </c>
      <c r="I2558">
        <v>1</v>
      </c>
      <c r="J2558">
        <v>18</v>
      </c>
      <c r="K2558">
        <v>1</v>
      </c>
      <c r="L2558" t="s">
        <v>13</v>
      </c>
      <c r="N2558" t="s">
        <v>157</v>
      </c>
      <c r="O2558" t="s">
        <v>39</v>
      </c>
      <c r="P2558" t="s">
        <v>40</v>
      </c>
      <c r="Q2558" t="s">
        <v>226</v>
      </c>
      <c r="R2558" t="s">
        <v>215</v>
      </c>
      <c r="S2558" t="s">
        <v>233</v>
      </c>
      <c r="T2558">
        <v>18</v>
      </c>
      <c r="U2558">
        <v>5</v>
      </c>
      <c r="V2558">
        <v>289</v>
      </c>
      <c r="X2558">
        <v>6497</v>
      </c>
      <c r="Y2558">
        <v>57956</v>
      </c>
      <c r="Z2558">
        <v>5247257</v>
      </c>
      <c r="AA2558">
        <v>90.54</v>
      </c>
      <c r="AB2558">
        <v>96.910521739999993</v>
      </c>
      <c r="AC2558">
        <v>4.2256146279999998</v>
      </c>
      <c r="AD2558">
        <v>0</v>
      </c>
      <c r="AE2558">
        <v>3.81</v>
      </c>
      <c r="AF2558">
        <v>0</v>
      </c>
      <c r="AG2558">
        <v>0.19</v>
      </c>
      <c r="AH2558">
        <v>0.05</v>
      </c>
      <c r="AI2558">
        <v>0.9</v>
      </c>
      <c r="AJ2558">
        <v>1</v>
      </c>
      <c r="AK2558">
        <v>1</v>
      </c>
    </row>
    <row r="2559" spans="1:37" x14ac:dyDescent="0.25">
      <c r="A2559" s="18">
        <v>43989</v>
      </c>
      <c r="B2559" t="s">
        <v>37</v>
      </c>
      <c r="C2559" t="s">
        <v>38</v>
      </c>
      <c r="D2559">
        <v>25</v>
      </c>
      <c r="E2559">
        <v>0</v>
      </c>
      <c r="F2559">
        <v>2</v>
      </c>
      <c r="G2559">
        <v>23</v>
      </c>
      <c r="H2559">
        <v>573</v>
      </c>
      <c r="I2559">
        <v>3</v>
      </c>
      <c r="J2559">
        <v>366</v>
      </c>
      <c r="K2559">
        <v>204</v>
      </c>
      <c r="L2559" t="s">
        <v>13</v>
      </c>
      <c r="N2559" t="s">
        <v>38</v>
      </c>
      <c r="O2559" t="s">
        <v>39</v>
      </c>
      <c r="P2559" t="s">
        <v>40</v>
      </c>
      <c r="Q2559" t="s">
        <v>41</v>
      </c>
      <c r="R2559" t="s">
        <v>42</v>
      </c>
      <c r="T2559">
        <v>8</v>
      </c>
      <c r="U2559">
        <v>1</v>
      </c>
      <c r="V2559">
        <v>57</v>
      </c>
      <c r="W2559">
        <v>80</v>
      </c>
      <c r="X2559">
        <v>636</v>
      </c>
      <c r="Y2559">
        <v>5780</v>
      </c>
      <c r="Z2559">
        <v>4216171</v>
      </c>
      <c r="AA2559">
        <v>729.43</v>
      </c>
      <c r="AB2559">
        <v>115.1317136</v>
      </c>
      <c r="AC2559">
        <v>-8.3694716880000009</v>
      </c>
      <c r="AD2559">
        <v>5.93</v>
      </c>
      <c r="AE2559">
        <v>135.91</v>
      </c>
      <c r="AF2559">
        <v>0</v>
      </c>
      <c r="AG2559">
        <v>0.71</v>
      </c>
      <c r="AH2559">
        <v>5.1999999999999998E-3</v>
      </c>
      <c r="AI2559">
        <v>0.63870000000000005</v>
      </c>
      <c r="AJ2559">
        <v>0.76</v>
      </c>
      <c r="AK2559">
        <v>1</v>
      </c>
    </row>
    <row r="2560" spans="1:37" x14ac:dyDescent="0.25">
      <c r="A2560" s="18">
        <v>43989</v>
      </c>
      <c r="B2560" t="s">
        <v>218</v>
      </c>
      <c r="C2560" t="s">
        <v>158</v>
      </c>
      <c r="D2560">
        <v>10</v>
      </c>
      <c r="E2560">
        <v>0</v>
      </c>
      <c r="F2560">
        <v>5</v>
      </c>
      <c r="G2560">
        <v>5</v>
      </c>
      <c r="H2560">
        <v>975</v>
      </c>
      <c r="I2560">
        <v>70</v>
      </c>
      <c r="J2560">
        <v>370</v>
      </c>
      <c r="K2560">
        <v>535</v>
      </c>
      <c r="L2560" t="s">
        <v>13</v>
      </c>
      <c r="N2560" t="s">
        <v>158</v>
      </c>
      <c r="O2560" t="s">
        <v>39</v>
      </c>
      <c r="P2560" t="s">
        <v>40</v>
      </c>
      <c r="Q2560" t="s">
        <v>214</v>
      </c>
      <c r="R2560" t="s">
        <v>215</v>
      </c>
      <c r="T2560">
        <v>4</v>
      </c>
      <c r="U2560">
        <v>4</v>
      </c>
      <c r="V2560">
        <v>155</v>
      </c>
      <c r="W2560">
        <v>313</v>
      </c>
      <c r="X2560">
        <v>1238</v>
      </c>
      <c r="Y2560">
        <v>9663</v>
      </c>
      <c r="Z2560">
        <v>10722374</v>
      </c>
      <c r="AA2560">
        <v>1109.6400000000001</v>
      </c>
      <c r="AB2560">
        <v>106.1090043</v>
      </c>
      <c r="AC2560">
        <v>-6.4567363880000004</v>
      </c>
      <c r="AD2560">
        <v>0.93</v>
      </c>
      <c r="AE2560">
        <v>90.93</v>
      </c>
      <c r="AF2560">
        <v>0</v>
      </c>
      <c r="AG2560">
        <v>6.53</v>
      </c>
      <c r="AH2560">
        <v>7.1800000000000003E-2</v>
      </c>
      <c r="AI2560">
        <v>0.3795</v>
      </c>
      <c r="AJ2560">
        <v>0.28000000000000003</v>
      </c>
      <c r="AK2560">
        <v>0</v>
      </c>
    </row>
    <row r="2561" spans="1:37" x14ac:dyDescent="0.25">
      <c r="A2561" s="18">
        <v>43989</v>
      </c>
      <c r="B2561" t="s">
        <v>250</v>
      </c>
      <c r="C2561" t="s">
        <v>159</v>
      </c>
      <c r="D2561">
        <v>0</v>
      </c>
      <c r="E2561">
        <v>0</v>
      </c>
      <c r="F2561">
        <v>3</v>
      </c>
      <c r="G2561">
        <v>-3</v>
      </c>
      <c r="H2561">
        <v>92</v>
      </c>
      <c r="I2561">
        <v>4</v>
      </c>
      <c r="J2561">
        <v>40</v>
      </c>
      <c r="K2561">
        <v>48</v>
      </c>
      <c r="L2561" t="s">
        <v>13</v>
      </c>
      <c r="N2561" t="s">
        <v>159</v>
      </c>
      <c r="O2561" t="s">
        <v>39</v>
      </c>
      <c r="P2561" t="s">
        <v>40</v>
      </c>
      <c r="Q2561" t="s">
        <v>226</v>
      </c>
      <c r="R2561" t="s">
        <v>215</v>
      </c>
      <c r="T2561">
        <v>9</v>
      </c>
      <c r="U2561">
        <v>1</v>
      </c>
      <c r="V2561">
        <v>129</v>
      </c>
      <c r="W2561">
        <v>172</v>
      </c>
      <c r="X2561">
        <v>1341</v>
      </c>
      <c r="Y2561">
        <v>19919</v>
      </c>
      <c r="Z2561">
        <v>1999539</v>
      </c>
      <c r="AA2561">
        <v>100.38</v>
      </c>
      <c r="AB2561">
        <v>102.33842129999999</v>
      </c>
      <c r="AC2561">
        <v>-3.5335836270000001</v>
      </c>
      <c r="AD2561">
        <v>0</v>
      </c>
      <c r="AE2561">
        <v>46.01</v>
      </c>
      <c r="AF2561">
        <v>0</v>
      </c>
      <c r="AG2561">
        <v>2</v>
      </c>
      <c r="AH2561">
        <v>4.3499999999999997E-2</v>
      </c>
      <c r="AI2561">
        <v>0.43480000000000002</v>
      </c>
      <c r="AJ2561">
        <v>1</v>
      </c>
      <c r="AK2561">
        <v>1</v>
      </c>
    </row>
    <row r="2562" spans="1:37" x14ac:dyDescent="0.25">
      <c r="A2562" s="18">
        <v>43989</v>
      </c>
      <c r="B2562" t="s">
        <v>213</v>
      </c>
      <c r="C2562" t="s">
        <v>161</v>
      </c>
      <c r="D2562">
        <v>164</v>
      </c>
      <c r="E2562">
        <v>4</v>
      </c>
      <c r="F2562">
        <v>293</v>
      </c>
      <c r="G2562">
        <v>-133</v>
      </c>
      <c r="H2562">
        <v>7486</v>
      </c>
      <c r="I2562">
        <v>494</v>
      </c>
      <c r="J2562">
        <v>3078</v>
      </c>
      <c r="K2562">
        <v>3914</v>
      </c>
      <c r="L2562" t="s">
        <v>13</v>
      </c>
      <c r="N2562" t="s">
        <v>161</v>
      </c>
      <c r="O2562" t="s">
        <v>39</v>
      </c>
      <c r="P2562" t="s">
        <v>40</v>
      </c>
      <c r="Q2562" t="s">
        <v>214</v>
      </c>
      <c r="R2562" t="s">
        <v>215</v>
      </c>
      <c r="S2562" t="s">
        <v>216</v>
      </c>
      <c r="T2562">
        <v>1</v>
      </c>
      <c r="U2562">
        <v>5</v>
      </c>
      <c r="V2562">
        <v>44</v>
      </c>
      <c r="W2562">
        <v>267</v>
      </c>
      <c r="Y2562">
        <v>664</v>
      </c>
      <c r="Z2562">
        <v>10846145</v>
      </c>
      <c r="AA2562">
        <v>16334.31</v>
      </c>
      <c r="AB2562">
        <v>106.8361183</v>
      </c>
      <c r="AC2562">
        <v>-6.2046989909999999</v>
      </c>
      <c r="AD2562">
        <v>15.12</v>
      </c>
      <c r="AE2562">
        <v>690.2</v>
      </c>
      <c r="AF2562">
        <v>0.37</v>
      </c>
      <c r="AG2562">
        <v>45.55</v>
      </c>
      <c r="AH2562">
        <v>6.6000000000000003E-2</v>
      </c>
      <c r="AI2562">
        <v>0.41120000000000001</v>
      </c>
      <c r="AJ2562">
        <v>1.45</v>
      </c>
    </row>
    <row r="2563" spans="1:37" x14ac:dyDescent="0.25">
      <c r="A2563" s="18">
        <v>43989</v>
      </c>
      <c r="B2563" t="s">
        <v>223</v>
      </c>
      <c r="C2563" t="s">
        <v>160</v>
      </c>
      <c r="D2563">
        <v>2</v>
      </c>
      <c r="E2563">
        <v>0</v>
      </c>
      <c r="F2563">
        <v>2</v>
      </c>
      <c r="G2563">
        <v>0</v>
      </c>
      <c r="H2563">
        <v>229</v>
      </c>
      <c r="I2563">
        <v>8</v>
      </c>
      <c r="J2563">
        <v>187</v>
      </c>
      <c r="K2563">
        <v>34</v>
      </c>
      <c r="L2563" t="s">
        <v>13</v>
      </c>
      <c r="N2563" t="s">
        <v>160</v>
      </c>
      <c r="O2563" t="s">
        <v>39</v>
      </c>
      <c r="P2563" t="s">
        <v>40</v>
      </c>
      <c r="Q2563" t="s">
        <v>214</v>
      </c>
      <c r="R2563" t="s">
        <v>215</v>
      </c>
      <c r="S2563" t="s">
        <v>224</v>
      </c>
      <c r="T2563">
        <v>4</v>
      </c>
      <c r="U2563">
        <v>1</v>
      </c>
      <c r="V2563">
        <v>78</v>
      </c>
      <c r="W2563">
        <v>46</v>
      </c>
      <c r="X2563">
        <v>392</v>
      </c>
      <c r="Y2563">
        <v>3133</v>
      </c>
      <c r="Z2563">
        <v>3631015</v>
      </c>
      <c r="AA2563">
        <v>1158.9000000000001</v>
      </c>
      <c r="AB2563">
        <v>110.4448783</v>
      </c>
      <c r="AC2563">
        <v>-7.8945018500000002</v>
      </c>
      <c r="AD2563">
        <v>0.55000000000000004</v>
      </c>
      <c r="AE2563">
        <v>63.07</v>
      </c>
      <c r="AF2563">
        <v>0</v>
      </c>
      <c r="AG2563">
        <v>2.2000000000000002</v>
      </c>
      <c r="AH2563">
        <v>3.49E-2</v>
      </c>
      <c r="AI2563">
        <v>0.81659999999999999</v>
      </c>
      <c r="AJ2563">
        <v>0.5</v>
      </c>
      <c r="AK2563">
        <v>1</v>
      </c>
    </row>
    <row r="2564" spans="1:37" x14ac:dyDescent="0.25">
      <c r="A2564" s="18">
        <v>43989</v>
      </c>
      <c r="B2564" t="s">
        <v>254</v>
      </c>
      <c r="C2564" t="s">
        <v>162</v>
      </c>
      <c r="D2564">
        <v>8</v>
      </c>
      <c r="E2564">
        <v>0</v>
      </c>
      <c r="F2564">
        <v>4</v>
      </c>
      <c r="G2564">
        <v>4</v>
      </c>
      <c r="H2564">
        <v>134</v>
      </c>
      <c r="I2564">
        <v>6</v>
      </c>
      <c r="J2564">
        <v>59</v>
      </c>
      <c r="K2564">
        <v>69</v>
      </c>
      <c r="L2564" t="s">
        <v>13</v>
      </c>
      <c r="N2564" t="s">
        <v>162</v>
      </c>
      <c r="O2564" t="s">
        <v>39</v>
      </c>
      <c r="P2564" t="s">
        <v>40</v>
      </c>
      <c r="Q2564" t="s">
        <v>220</v>
      </c>
      <c r="R2564" t="s">
        <v>42</v>
      </c>
      <c r="T2564">
        <v>5</v>
      </c>
      <c r="U2564">
        <v>1</v>
      </c>
      <c r="V2564">
        <v>77</v>
      </c>
      <c r="W2564">
        <v>72</v>
      </c>
      <c r="X2564">
        <v>657</v>
      </c>
      <c r="Y2564">
        <v>11257</v>
      </c>
      <c r="Z2564">
        <v>1180651</v>
      </c>
      <c r="AA2564">
        <v>104.88</v>
      </c>
      <c r="AB2564">
        <v>122.37605809999999</v>
      </c>
      <c r="AC2564">
        <v>0.68700260400000002</v>
      </c>
      <c r="AD2564">
        <v>6.78</v>
      </c>
      <c r="AE2564">
        <v>113.5</v>
      </c>
      <c r="AF2564">
        <v>0</v>
      </c>
      <c r="AG2564">
        <v>5.08</v>
      </c>
      <c r="AH2564">
        <v>4.48E-2</v>
      </c>
      <c r="AI2564">
        <v>0.44030000000000002</v>
      </c>
      <c r="AJ2564">
        <v>1.6</v>
      </c>
      <c r="AK2564">
        <v>1</v>
      </c>
    </row>
    <row r="2565" spans="1:37" x14ac:dyDescent="0.25">
      <c r="A2565" s="18">
        <v>43989</v>
      </c>
      <c r="B2565" t="s">
        <v>246</v>
      </c>
      <c r="C2565" t="s">
        <v>163</v>
      </c>
      <c r="D2565">
        <v>0</v>
      </c>
      <c r="E2565">
        <v>0</v>
      </c>
      <c r="F2565">
        <v>0</v>
      </c>
      <c r="G2565">
        <v>0</v>
      </c>
      <c r="H2565">
        <v>102</v>
      </c>
      <c r="I2565">
        <v>0</v>
      </c>
      <c r="J2565">
        <v>27</v>
      </c>
      <c r="K2565">
        <v>75</v>
      </c>
      <c r="L2565" t="s">
        <v>13</v>
      </c>
      <c r="N2565" t="s">
        <v>163</v>
      </c>
      <c r="O2565" t="s">
        <v>39</v>
      </c>
      <c r="P2565" t="s">
        <v>40</v>
      </c>
      <c r="Q2565" t="s">
        <v>226</v>
      </c>
      <c r="R2565" t="s">
        <v>215</v>
      </c>
      <c r="T2565">
        <v>9</v>
      </c>
      <c r="U2565">
        <v>2</v>
      </c>
      <c r="V2565">
        <v>141</v>
      </c>
      <c r="W2565">
        <v>163</v>
      </c>
      <c r="X2565">
        <v>1399</v>
      </c>
      <c r="Y2565">
        <v>50058</v>
      </c>
      <c r="Z2565">
        <v>3493357</v>
      </c>
      <c r="AA2565">
        <v>69.790000000000006</v>
      </c>
      <c r="AB2565">
        <v>102.72364039999999</v>
      </c>
      <c r="AC2565">
        <v>-1.69769766</v>
      </c>
      <c r="AD2565">
        <v>0</v>
      </c>
      <c r="AE2565">
        <v>29.2</v>
      </c>
      <c r="AF2565">
        <v>0</v>
      </c>
      <c r="AG2565">
        <v>0</v>
      </c>
      <c r="AH2565">
        <v>0</v>
      </c>
      <c r="AI2565">
        <v>0.26469999999999999</v>
      </c>
      <c r="AJ2565">
        <v>0</v>
      </c>
      <c r="AK2565">
        <v>1</v>
      </c>
    </row>
    <row r="2566" spans="1:37" x14ac:dyDescent="0.25">
      <c r="A2566" s="18">
        <v>43989</v>
      </c>
      <c r="B2566" t="s">
        <v>217</v>
      </c>
      <c r="C2566" t="s">
        <v>164</v>
      </c>
      <c r="D2566">
        <v>35</v>
      </c>
      <c r="E2566">
        <v>0</v>
      </c>
      <c r="F2566">
        <v>99</v>
      </c>
      <c r="G2566">
        <v>-64</v>
      </c>
      <c r="H2566">
        <v>2393</v>
      </c>
      <c r="I2566">
        <v>153</v>
      </c>
      <c r="J2566">
        <v>874</v>
      </c>
      <c r="K2566">
        <v>1366</v>
      </c>
      <c r="L2566" t="s">
        <v>13</v>
      </c>
      <c r="N2566" t="s">
        <v>164</v>
      </c>
      <c r="O2566" t="s">
        <v>39</v>
      </c>
      <c r="P2566" t="s">
        <v>40</v>
      </c>
      <c r="Q2566" t="s">
        <v>214</v>
      </c>
      <c r="R2566" t="s">
        <v>215</v>
      </c>
      <c r="T2566">
        <v>18</v>
      </c>
      <c r="U2566">
        <v>9</v>
      </c>
      <c r="V2566">
        <v>627</v>
      </c>
      <c r="W2566">
        <v>645</v>
      </c>
      <c r="X2566">
        <v>5312</v>
      </c>
      <c r="Y2566">
        <v>35378</v>
      </c>
      <c r="Z2566">
        <v>45161325</v>
      </c>
      <c r="AA2566">
        <v>1276.55</v>
      </c>
      <c r="AB2566">
        <v>107.60370829999999</v>
      </c>
      <c r="AC2566">
        <v>-6.9204320829999997</v>
      </c>
      <c r="AD2566">
        <v>0.77</v>
      </c>
      <c r="AE2566">
        <v>52.99</v>
      </c>
      <c r="AF2566">
        <v>0</v>
      </c>
      <c r="AG2566">
        <v>3.39</v>
      </c>
      <c r="AH2566">
        <v>6.3899999999999998E-2</v>
      </c>
      <c r="AI2566">
        <v>0.36520000000000002</v>
      </c>
      <c r="AJ2566">
        <v>2.69</v>
      </c>
      <c r="AK2566">
        <v>1</v>
      </c>
    </row>
    <row r="2567" spans="1:37" x14ac:dyDescent="0.25">
      <c r="A2567" s="18">
        <v>43989</v>
      </c>
      <c r="B2567" t="s">
        <v>227</v>
      </c>
      <c r="C2567" t="s">
        <v>165</v>
      </c>
      <c r="D2567">
        <v>51</v>
      </c>
      <c r="E2567">
        <v>22</v>
      </c>
      <c r="F2567">
        <v>10</v>
      </c>
      <c r="G2567">
        <v>19</v>
      </c>
      <c r="H2567">
        <v>1603</v>
      </c>
      <c r="I2567">
        <v>90</v>
      </c>
      <c r="J2567">
        <v>416</v>
      </c>
      <c r="K2567">
        <v>1097</v>
      </c>
      <c r="L2567" t="s">
        <v>13</v>
      </c>
      <c r="N2567" t="s">
        <v>165</v>
      </c>
      <c r="O2567" t="s">
        <v>39</v>
      </c>
      <c r="P2567" t="s">
        <v>40</v>
      </c>
      <c r="Q2567" t="s">
        <v>214</v>
      </c>
      <c r="R2567" t="s">
        <v>215</v>
      </c>
      <c r="T2567">
        <v>29</v>
      </c>
      <c r="U2567">
        <v>6</v>
      </c>
      <c r="V2567">
        <v>576</v>
      </c>
      <c r="W2567">
        <v>753</v>
      </c>
      <c r="X2567">
        <v>7809</v>
      </c>
      <c r="Y2567">
        <v>32801</v>
      </c>
      <c r="Z2567">
        <v>36364072</v>
      </c>
      <c r="AA2567">
        <v>1108.6400000000001</v>
      </c>
      <c r="AB2567">
        <v>110.20111489999999</v>
      </c>
      <c r="AC2567">
        <v>-7.2590971770000001</v>
      </c>
      <c r="AD2567">
        <v>1.4</v>
      </c>
      <c r="AE2567">
        <v>44.08</v>
      </c>
      <c r="AF2567">
        <v>0.6</v>
      </c>
      <c r="AG2567">
        <v>2.4700000000000002</v>
      </c>
      <c r="AH2567">
        <v>5.6099999999999997E-2</v>
      </c>
      <c r="AI2567">
        <v>0.25950000000000001</v>
      </c>
      <c r="AJ2567">
        <v>1.89</v>
      </c>
    </row>
    <row r="2568" spans="1:37" x14ac:dyDescent="0.25">
      <c r="A2568" s="18">
        <v>43989</v>
      </c>
      <c r="B2568" t="s">
        <v>228</v>
      </c>
      <c r="C2568" t="s">
        <v>166</v>
      </c>
      <c r="D2568">
        <v>103</v>
      </c>
      <c r="E2568">
        <v>20</v>
      </c>
      <c r="F2568">
        <v>48</v>
      </c>
      <c r="G2568">
        <v>35</v>
      </c>
      <c r="H2568">
        <v>5850</v>
      </c>
      <c r="I2568">
        <v>481</v>
      </c>
      <c r="J2568">
        <v>1397</v>
      </c>
      <c r="K2568">
        <v>3972</v>
      </c>
      <c r="L2568" t="s">
        <v>13</v>
      </c>
      <c r="N2568" t="s">
        <v>166</v>
      </c>
      <c r="O2568" t="s">
        <v>39</v>
      </c>
      <c r="P2568" t="s">
        <v>40</v>
      </c>
      <c r="Q2568" t="s">
        <v>214</v>
      </c>
      <c r="R2568" t="s">
        <v>215</v>
      </c>
      <c r="T2568">
        <v>29</v>
      </c>
      <c r="U2568">
        <v>9</v>
      </c>
      <c r="V2568">
        <v>666</v>
      </c>
      <c r="W2568">
        <v>777</v>
      </c>
      <c r="X2568">
        <v>7724</v>
      </c>
      <c r="Y2568">
        <v>47803</v>
      </c>
      <c r="Z2568">
        <v>40479023</v>
      </c>
      <c r="AA2568">
        <v>846.78</v>
      </c>
      <c r="AB2568">
        <v>112.7329414</v>
      </c>
      <c r="AC2568">
        <v>-7.7233455790000001</v>
      </c>
      <c r="AD2568">
        <v>2.54</v>
      </c>
      <c r="AE2568">
        <v>144.52000000000001</v>
      </c>
      <c r="AF2568">
        <v>0.49</v>
      </c>
      <c r="AG2568">
        <v>11.88</v>
      </c>
      <c r="AH2568">
        <v>8.2199999999999995E-2</v>
      </c>
      <c r="AI2568">
        <v>0.23880000000000001</v>
      </c>
      <c r="AJ2568">
        <v>0.38</v>
      </c>
      <c r="AK2568">
        <v>1.18</v>
      </c>
    </row>
    <row r="2569" spans="1:37" x14ac:dyDescent="0.25">
      <c r="A2569" s="18">
        <v>43989</v>
      </c>
      <c r="B2569" t="s">
        <v>244</v>
      </c>
      <c r="C2569" t="s">
        <v>167</v>
      </c>
      <c r="D2569">
        <v>0</v>
      </c>
      <c r="E2569">
        <v>0</v>
      </c>
      <c r="F2569">
        <v>0</v>
      </c>
      <c r="G2569">
        <v>0</v>
      </c>
      <c r="H2569">
        <v>207</v>
      </c>
      <c r="I2569">
        <v>2</v>
      </c>
      <c r="J2569">
        <v>113</v>
      </c>
      <c r="K2569">
        <v>92</v>
      </c>
      <c r="L2569" t="s">
        <v>13</v>
      </c>
      <c r="N2569" t="s">
        <v>167</v>
      </c>
      <c r="O2569" t="s">
        <v>39</v>
      </c>
      <c r="P2569" t="s">
        <v>40</v>
      </c>
      <c r="Q2569" t="s">
        <v>222</v>
      </c>
      <c r="R2569" t="s">
        <v>215</v>
      </c>
      <c r="T2569">
        <v>12</v>
      </c>
      <c r="U2569">
        <v>2</v>
      </c>
      <c r="V2569">
        <v>174</v>
      </c>
      <c r="W2569">
        <v>99</v>
      </c>
      <c r="X2569">
        <v>2031</v>
      </c>
      <c r="Y2569">
        <v>147307</v>
      </c>
      <c r="Z2569">
        <v>5422814</v>
      </c>
      <c r="AA2569">
        <v>36.81</v>
      </c>
      <c r="AB2569">
        <v>111.1211776</v>
      </c>
      <c r="AC2569">
        <v>-8.6474572E-2</v>
      </c>
      <c r="AD2569">
        <v>0</v>
      </c>
      <c r="AE2569">
        <v>38.17</v>
      </c>
      <c r="AF2569">
        <v>0</v>
      </c>
      <c r="AG2569">
        <v>0.37</v>
      </c>
      <c r="AH2569">
        <v>9.7000000000000003E-3</v>
      </c>
      <c r="AI2569">
        <v>0.54590000000000005</v>
      </c>
      <c r="AJ2569">
        <v>0</v>
      </c>
      <c r="AK2569">
        <v>1</v>
      </c>
    </row>
    <row r="2570" spans="1:37" x14ac:dyDescent="0.25">
      <c r="A2570" s="18">
        <v>43989</v>
      </c>
      <c r="B2570" t="s">
        <v>247</v>
      </c>
      <c r="C2570" t="s">
        <v>168</v>
      </c>
      <c r="D2570">
        <v>38</v>
      </c>
      <c r="E2570">
        <v>3</v>
      </c>
      <c r="F2570">
        <v>0</v>
      </c>
      <c r="G2570">
        <v>35</v>
      </c>
      <c r="H2570">
        <v>1281</v>
      </c>
      <c r="I2570">
        <v>100</v>
      </c>
      <c r="J2570">
        <v>108</v>
      </c>
      <c r="K2570">
        <v>1073</v>
      </c>
      <c r="L2570" t="s">
        <v>13</v>
      </c>
      <c r="N2570" t="s">
        <v>168</v>
      </c>
      <c r="O2570" t="s">
        <v>39</v>
      </c>
      <c r="P2570" t="s">
        <v>40</v>
      </c>
      <c r="Q2570" t="s">
        <v>222</v>
      </c>
      <c r="R2570" t="s">
        <v>42</v>
      </c>
      <c r="T2570">
        <v>11</v>
      </c>
      <c r="U2570">
        <v>2</v>
      </c>
      <c r="V2570">
        <v>153</v>
      </c>
      <c r="W2570">
        <v>144</v>
      </c>
      <c r="X2570">
        <v>1864</v>
      </c>
      <c r="Y2570">
        <v>38744</v>
      </c>
      <c r="Z2570">
        <v>4023049</v>
      </c>
      <c r="AA2570">
        <v>103.84</v>
      </c>
      <c r="AB2570">
        <v>115.4385783</v>
      </c>
      <c r="AC2570">
        <v>-2.993594979</v>
      </c>
      <c r="AD2570">
        <v>9.4499999999999993</v>
      </c>
      <c r="AE2570">
        <v>318.42</v>
      </c>
      <c r="AF2570">
        <v>0.75</v>
      </c>
      <c r="AG2570">
        <v>24.86</v>
      </c>
      <c r="AH2570">
        <v>7.8100000000000003E-2</v>
      </c>
      <c r="AI2570">
        <v>8.43E-2</v>
      </c>
      <c r="AJ2570">
        <v>1.1499999999999999</v>
      </c>
      <c r="AK2570">
        <v>1.5</v>
      </c>
    </row>
    <row r="2571" spans="1:37" x14ac:dyDescent="0.25">
      <c r="A2571" s="18">
        <v>43989</v>
      </c>
      <c r="B2571" t="s">
        <v>236</v>
      </c>
      <c r="C2571" t="s">
        <v>169</v>
      </c>
      <c r="D2571">
        <v>1</v>
      </c>
      <c r="E2571">
        <v>0</v>
      </c>
      <c r="F2571">
        <v>10</v>
      </c>
      <c r="G2571">
        <v>-9</v>
      </c>
      <c r="H2571">
        <v>492</v>
      </c>
      <c r="I2571">
        <v>25</v>
      </c>
      <c r="J2571">
        <v>160</v>
      </c>
      <c r="K2571">
        <v>307</v>
      </c>
      <c r="L2571" t="s">
        <v>13</v>
      </c>
      <c r="N2571" t="s">
        <v>169</v>
      </c>
      <c r="O2571" t="s">
        <v>39</v>
      </c>
      <c r="P2571" t="s">
        <v>40</v>
      </c>
      <c r="Q2571" t="s">
        <v>222</v>
      </c>
      <c r="R2571" t="s">
        <v>215</v>
      </c>
      <c r="T2571">
        <v>13</v>
      </c>
      <c r="U2571">
        <v>1</v>
      </c>
      <c r="V2571">
        <v>136</v>
      </c>
      <c r="W2571">
        <v>139</v>
      </c>
      <c r="X2571">
        <v>1432</v>
      </c>
      <c r="Y2571">
        <v>153565</v>
      </c>
      <c r="Z2571">
        <v>2570289</v>
      </c>
      <c r="AA2571">
        <v>16.739999999999998</v>
      </c>
      <c r="AB2571">
        <v>113.41765359999999</v>
      </c>
      <c r="AC2571">
        <v>-1.6024846530000001</v>
      </c>
      <c r="AD2571">
        <v>0.39</v>
      </c>
      <c r="AE2571">
        <v>191.42</v>
      </c>
      <c r="AF2571">
        <v>0</v>
      </c>
      <c r="AG2571">
        <v>9.73</v>
      </c>
      <c r="AH2571">
        <v>5.0799999999999998E-2</v>
      </c>
      <c r="AI2571">
        <v>0.32519999999999999</v>
      </c>
      <c r="AJ2571">
        <v>7.0000000000000007E-2</v>
      </c>
      <c r="AK2571">
        <v>1</v>
      </c>
    </row>
    <row r="2572" spans="1:37" x14ac:dyDescent="0.25">
      <c r="A2572" s="18">
        <v>43989</v>
      </c>
      <c r="B2572" t="s">
        <v>221</v>
      </c>
      <c r="C2572" t="s">
        <v>170</v>
      </c>
      <c r="D2572">
        <v>2</v>
      </c>
      <c r="E2572">
        <v>0</v>
      </c>
      <c r="F2572">
        <v>4</v>
      </c>
      <c r="G2572">
        <v>-2</v>
      </c>
      <c r="H2572">
        <v>326</v>
      </c>
      <c r="I2572">
        <v>3</v>
      </c>
      <c r="J2572">
        <v>208</v>
      </c>
      <c r="K2572">
        <v>115</v>
      </c>
      <c r="L2572" t="s">
        <v>13</v>
      </c>
      <c r="N2572" t="s">
        <v>170</v>
      </c>
      <c r="O2572" t="s">
        <v>39</v>
      </c>
      <c r="P2572" t="s">
        <v>40</v>
      </c>
      <c r="Q2572" t="s">
        <v>222</v>
      </c>
      <c r="R2572" t="s">
        <v>42</v>
      </c>
      <c r="T2572">
        <v>7</v>
      </c>
      <c r="U2572">
        <v>3</v>
      </c>
      <c r="V2572">
        <v>103</v>
      </c>
      <c r="W2572">
        <v>197</v>
      </c>
      <c r="X2572">
        <v>841</v>
      </c>
      <c r="Y2572">
        <v>129067</v>
      </c>
      <c r="Z2572">
        <v>3552191</v>
      </c>
      <c r="AA2572">
        <v>27.52</v>
      </c>
      <c r="AB2572">
        <v>116.4684405</v>
      </c>
      <c r="AC2572">
        <v>0.45385803000000002</v>
      </c>
      <c r="AD2572">
        <v>0.56000000000000005</v>
      </c>
      <c r="AE2572">
        <v>91.77</v>
      </c>
      <c r="AF2572">
        <v>0</v>
      </c>
      <c r="AG2572">
        <v>0.84</v>
      </c>
      <c r="AH2572">
        <v>9.1999999999999998E-3</v>
      </c>
      <c r="AI2572">
        <v>0.63800000000000001</v>
      </c>
      <c r="AJ2572">
        <v>0.2</v>
      </c>
      <c r="AK2572">
        <v>1</v>
      </c>
    </row>
    <row r="2573" spans="1:37" x14ac:dyDescent="0.25">
      <c r="A2573" s="18">
        <v>43989</v>
      </c>
      <c r="B2573" t="s">
        <v>241</v>
      </c>
      <c r="C2573" t="s">
        <v>171</v>
      </c>
      <c r="D2573">
        <v>1</v>
      </c>
      <c r="E2573">
        <v>0</v>
      </c>
      <c r="F2573">
        <v>11</v>
      </c>
      <c r="G2573">
        <v>-10</v>
      </c>
      <c r="H2573">
        <v>169</v>
      </c>
      <c r="I2573">
        <v>2</v>
      </c>
      <c r="J2573">
        <v>119</v>
      </c>
      <c r="K2573">
        <v>48</v>
      </c>
      <c r="L2573" t="s">
        <v>13</v>
      </c>
      <c r="N2573" t="s">
        <v>171</v>
      </c>
      <c r="O2573" t="s">
        <v>39</v>
      </c>
      <c r="P2573" t="s">
        <v>40</v>
      </c>
      <c r="Q2573" t="s">
        <v>222</v>
      </c>
      <c r="R2573" t="s">
        <v>42</v>
      </c>
      <c r="T2573">
        <v>4</v>
      </c>
      <c r="U2573">
        <v>1</v>
      </c>
      <c r="V2573">
        <v>53</v>
      </c>
      <c r="W2573">
        <v>35</v>
      </c>
      <c r="X2573">
        <v>447</v>
      </c>
      <c r="Y2573">
        <v>75468</v>
      </c>
      <c r="Z2573">
        <v>648407</v>
      </c>
      <c r="AA2573">
        <v>8.59</v>
      </c>
      <c r="AB2573">
        <v>116.2188791</v>
      </c>
      <c r="AC2573">
        <v>2.8910126209999998</v>
      </c>
      <c r="AD2573">
        <v>1.54</v>
      </c>
      <c r="AE2573">
        <v>260.64</v>
      </c>
      <c r="AF2573">
        <v>0</v>
      </c>
      <c r="AG2573">
        <v>3.08</v>
      </c>
      <c r="AH2573">
        <v>1.18E-2</v>
      </c>
      <c r="AI2573">
        <v>0.70409999999999995</v>
      </c>
      <c r="AJ2573">
        <v>1</v>
      </c>
      <c r="AK2573">
        <v>1</v>
      </c>
    </row>
    <row r="2574" spans="1:37" x14ac:dyDescent="0.25">
      <c r="A2574" s="18">
        <v>43989</v>
      </c>
      <c r="B2574" t="s">
        <v>248</v>
      </c>
      <c r="C2574" t="s">
        <v>172</v>
      </c>
      <c r="D2574">
        <v>4</v>
      </c>
      <c r="E2574">
        <v>0</v>
      </c>
      <c r="F2574">
        <v>1</v>
      </c>
      <c r="G2574">
        <v>3</v>
      </c>
      <c r="H2574">
        <v>102</v>
      </c>
      <c r="I2574">
        <v>1</v>
      </c>
      <c r="J2574">
        <v>36</v>
      </c>
      <c r="K2574">
        <v>65</v>
      </c>
      <c r="L2574" t="s">
        <v>13</v>
      </c>
      <c r="N2574" t="s">
        <v>172</v>
      </c>
      <c r="O2574" t="s">
        <v>39</v>
      </c>
      <c r="P2574" t="s">
        <v>40</v>
      </c>
      <c r="Q2574" t="s">
        <v>226</v>
      </c>
      <c r="R2574" t="s">
        <v>215</v>
      </c>
      <c r="T2574">
        <v>6</v>
      </c>
      <c r="U2574">
        <v>1</v>
      </c>
      <c r="V2574">
        <v>47</v>
      </c>
      <c r="W2574">
        <v>82</v>
      </c>
      <c r="X2574">
        <v>309</v>
      </c>
      <c r="Y2574">
        <v>16424</v>
      </c>
      <c r="Z2574">
        <v>1379767</v>
      </c>
      <c r="AA2574">
        <v>84.01</v>
      </c>
      <c r="AB2574">
        <v>106.5499324</v>
      </c>
      <c r="AC2574">
        <v>-2.4474441269999998</v>
      </c>
      <c r="AD2574">
        <v>2.9</v>
      </c>
      <c r="AE2574">
        <v>73.930000000000007</v>
      </c>
      <c r="AF2574">
        <v>0</v>
      </c>
      <c r="AG2574">
        <v>0.72</v>
      </c>
      <c r="AH2574">
        <v>9.7999999999999997E-3</v>
      </c>
      <c r="AI2574">
        <v>0.35289999999999999</v>
      </c>
      <c r="AJ2574">
        <v>0.24</v>
      </c>
      <c r="AK2574">
        <v>1</v>
      </c>
    </row>
    <row r="2575" spans="1:37" x14ac:dyDescent="0.25">
      <c r="A2575" s="18">
        <v>43989</v>
      </c>
      <c r="B2575" t="s">
        <v>249</v>
      </c>
      <c r="C2575" t="s">
        <v>173</v>
      </c>
      <c r="D2575">
        <v>1</v>
      </c>
      <c r="E2575">
        <v>0</v>
      </c>
      <c r="F2575">
        <v>0</v>
      </c>
      <c r="G2575">
        <v>1</v>
      </c>
      <c r="H2575">
        <v>221</v>
      </c>
      <c r="I2575">
        <v>15</v>
      </c>
      <c r="J2575">
        <v>119</v>
      </c>
      <c r="K2575">
        <v>87</v>
      </c>
      <c r="L2575" t="s">
        <v>13</v>
      </c>
      <c r="N2575" t="s">
        <v>173</v>
      </c>
      <c r="O2575" t="s">
        <v>39</v>
      </c>
      <c r="P2575" t="s">
        <v>40</v>
      </c>
      <c r="Q2575" t="s">
        <v>226</v>
      </c>
      <c r="R2575" t="s">
        <v>215</v>
      </c>
      <c r="T2575">
        <v>5</v>
      </c>
      <c r="U2575">
        <v>2</v>
      </c>
      <c r="V2575">
        <v>75</v>
      </c>
      <c r="W2575">
        <v>142</v>
      </c>
      <c r="X2575">
        <v>275</v>
      </c>
      <c r="Y2575">
        <v>8202</v>
      </c>
      <c r="Z2575">
        <v>1929400</v>
      </c>
      <c r="AA2575">
        <v>235.24</v>
      </c>
      <c r="AB2575">
        <v>108.261746</v>
      </c>
      <c r="AC2575">
        <v>3.9163459999999999</v>
      </c>
      <c r="AD2575">
        <v>0.52</v>
      </c>
      <c r="AE2575">
        <v>114.54</v>
      </c>
      <c r="AF2575">
        <v>0</v>
      </c>
      <c r="AG2575">
        <v>7.77</v>
      </c>
      <c r="AH2575">
        <v>6.7900000000000002E-2</v>
      </c>
      <c r="AI2575">
        <v>0.53849999999999998</v>
      </c>
      <c r="AJ2575">
        <v>0.25</v>
      </c>
      <c r="AK2575">
        <v>1</v>
      </c>
    </row>
    <row r="2576" spans="1:37" x14ac:dyDescent="0.25">
      <c r="A2576" s="18">
        <v>43989</v>
      </c>
      <c r="B2576" t="s">
        <v>237</v>
      </c>
      <c r="C2576" t="s">
        <v>174</v>
      </c>
      <c r="D2576">
        <v>1</v>
      </c>
      <c r="E2576">
        <v>0</v>
      </c>
      <c r="F2576">
        <v>1</v>
      </c>
      <c r="G2576">
        <v>0</v>
      </c>
      <c r="H2576">
        <v>143</v>
      </c>
      <c r="I2576">
        <v>11</v>
      </c>
      <c r="J2576">
        <v>95</v>
      </c>
      <c r="K2576">
        <v>37</v>
      </c>
      <c r="L2576" t="s">
        <v>13</v>
      </c>
      <c r="N2576" t="s">
        <v>174</v>
      </c>
      <c r="O2576" t="s">
        <v>39</v>
      </c>
      <c r="P2576" t="s">
        <v>40</v>
      </c>
      <c r="Q2576" t="s">
        <v>226</v>
      </c>
      <c r="R2576" t="s">
        <v>215</v>
      </c>
      <c r="T2576">
        <v>13</v>
      </c>
      <c r="U2576">
        <v>2</v>
      </c>
      <c r="V2576">
        <v>228</v>
      </c>
      <c r="W2576">
        <v>205</v>
      </c>
      <c r="X2576">
        <v>2435</v>
      </c>
      <c r="Y2576">
        <v>34624</v>
      </c>
      <c r="Z2576">
        <v>9095591</v>
      </c>
      <c r="AA2576">
        <v>262.7</v>
      </c>
      <c r="AB2576">
        <v>105.0214366</v>
      </c>
      <c r="AC2576">
        <v>-4.9167929749999999</v>
      </c>
      <c r="AD2576">
        <v>0.11</v>
      </c>
      <c r="AE2576">
        <v>15.72</v>
      </c>
      <c r="AF2576">
        <v>0</v>
      </c>
      <c r="AG2576">
        <v>1.21</v>
      </c>
      <c r="AH2576">
        <v>7.6899999999999996E-2</v>
      </c>
      <c r="AI2576">
        <v>0.6643</v>
      </c>
      <c r="AJ2576">
        <v>0.5</v>
      </c>
      <c r="AK2576">
        <v>1</v>
      </c>
    </row>
    <row r="2577" spans="1:37" x14ac:dyDescent="0.25">
      <c r="A2577" s="18">
        <v>43989</v>
      </c>
      <c r="B2577" t="s">
        <v>230</v>
      </c>
      <c r="C2577" t="s">
        <v>175</v>
      </c>
      <c r="D2577">
        <v>8</v>
      </c>
      <c r="E2577">
        <v>0</v>
      </c>
      <c r="F2577">
        <v>0</v>
      </c>
      <c r="G2577">
        <v>8</v>
      </c>
      <c r="H2577">
        <v>269</v>
      </c>
      <c r="I2577">
        <v>8</v>
      </c>
      <c r="J2577">
        <v>66</v>
      </c>
      <c r="K2577">
        <v>195</v>
      </c>
      <c r="L2577" t="s">
        <v>13</v>
      </c>
      <c r="N2577" t="s">
        <v>175</v>
      </c>
      <c r="O2577" t="s">
        <v>39</v>
      </c>
      <c r="P2577" t="s">
        <v>40</v>
      </c>
      <c r="Q2577" t="s">
        <v>175</v>
      </c>
      <c r="R2577" t="s">
        <v>231</v>
      </c>
      <c r="T2577">
        <v>9</v>
      </c>
      <c r="U2577">
        <v>2</v>
      </c>
      <c r="V2577">
        <v>118</v>
      </c>
      <c r="W2577">
        <v>35</v>
      </c>
      <c r="X2577">
        <v>1198</v>
      </c>
      <c r="Y2577">
        <v>46914</v>
      </c>
      <c r="Z2577">
        <v>1847097</v>
      </c>
      <c r="AA2577">
        <v>39.369999999999997</v>
      </c>
      <c r="AB2577">
        <v>129.57679200000001</v>
      </c>
      <c r="AC2577">
        <v>-3.1925720000000002</v>
      </c>
      <c r="AD2577">
        <v>4.33</v>
      </c>
      <c r="AE2577">
        <v>145.63</v>
      </c>
      <c r="AF2577">
        <v>0</v>
      </c>
      <c r="AG2577">
        <v>4.33</v>
      </c>
      <c r="AH2577">
        <v>2.9700000000000001E-2</v>
      </c>
      <c r="AI2577">
        <v>0.24540000000000001</v>
      </c>
      <c r="AJ2577">
        <v>1.1399999999999999</v>
      </c>
      <c r="AK2577">
        <v>1</v>
      </c>
    </row>
    <row r="2578" spans="1:37" x14ac:dyDescent="0.25">
      <c r="A2578" s="18">
        <v>43989</v>
      </c>
      <c r="B2578" t="s">
        <v>234</v>
      </c>
      <c r="C2578" t="s">
        <v>176</v>
      </c>
      <c r="D2578">
        <v>1</v>
      </c>
      <c r="E2578">
        <v>0</v>
      </c>
      <c r="F2578">
        <v>0</v>
      </c>
      <c r="G2578">
        <v>1</v>
      </c>
      <c r="H2578">
        <v>186</v>
      </c>
      <c r="I2578">
        <v>18</v>
      </c>
      <c r="J2578">
        <v>33</v>
      </c>
      <c r="K2578">
        <v>135</v>
      </c>
      <c r="L2578" t="s">
        <v>13</v>
      </c>
      <c r="N2578" t="s">
        <v>176</v>
      </c>
      <c r="O2578" t="s">
        <v>39</v>
      </c>
      <c r="P2578" t="s">
        <v>40</v>
      </c>
      <c r="Q2578" t="s">
        <v>175</v>
      </c>
      <c r="R2578" t="s">
        <v>231</v>
      </c>
      <c r="T2578">
        <v>8</v>
      </c>
      <c r="U2578">
        <v>2</v>
      </c>
      <c r="V2578">
        <v>116</v>
      </c>
      <c r="W2578">
        <v>118</v>
      </c>
      <c r="X2578">
        <v>1063</v>
      </c>
      <c r="Y2578">
        <v>31983</v>
      </c>
      <c r="Z2578">
        <v>1307803</v>
      </c>
      <c r="AA2578">
        <v>40.89</v>
      </c>
      <c r="AB2578">
        <v>127.5391072</v>
      </c>
      <c r="AC2578">
        <v>0.212036949</v>
      </c>
      <c r="AD2578">
        <v>0.76</v>
      </c>
      <c r="AE2578">
        <v>142.22</v>
      </c>
      <c r="AF2578">
        <v>0</v>
      </c>
      <c r="AG2578">
        <v>13.76</v>
      </c>
      <c r="AH2578">
        <v>9.6799999999999997E-2</v>
      </c>
      <c r="AI2578">
        <v>0.1774</v>
      </c>
      <c r="AJ2578">
        <v>0.14000000000000001</v>
      </c>
      <c r="AK2578">
        <v>1</v>
      </c>
    </row>
    <row r="2579" spans="1:37" x14ac:dyDescent="0.25">
      <c r="A2579" s="18">
        <v>43989</v>
      </c>
      <c r="B2579" t="s">
        <v>251</v>
      </c>
      <c r="C2579" t="s">
        <v>177</v>
      </c>
      <c r="D2579">
        <v>10</v>
      </c>
      <c r="E2579">
        <v>0</v>
      </c>
      <c r="F2579">
        <v>14</v>
      </c>
      <c r="G2579">
        <v>-4</v>
      </c>
      <c r="H2579">
        <v>806</v>
      </c>
      <c r="I2579">
        <v>21</v>
      </c>
      <c r="J2579">
        <v>325</v>
      </c>
      <c r="K2579">
        <v>460</v>
      </c>
      <c r="L2579" t="s">
        <v>13</v>
      </c>
      <c r="N2579" t="s">
        <v>177</v>
      </c>
      <c r="O2579" t="s">
        <v>39</v>
      </c>
      <c r="P2579" t="s">
        <v>40</v>
      </c>
      <c r="Q2579" t="s">
        <v>41</v>
      </c>
      <c r="R2579" t="s">
        <v>42</v>
      </c>
      <c r="T2579">
        <v>8</v>
      </c>
      <c r="U2579">
        <v>2</v>
      </c>
      <c r="V2579">
        <v>117</v>
      </c>
      <c r="W2579">
        <v>145</v>
      </c>
      <c r="X2579">
        <v>995</v>
      </c>
      <c r="Y2579">
        <v>18572</v>
      </c>
      <c r="Z2579">
        <v>5270247</v>
      </c>
      <c r="AA2579">
        <v>283.77</v>
      </c>
      <c r="AB2579">
        <v>117.5086257</v>
      </c>
      <c r="AC2579">
        <v>-8.6069988659999996</v>
      </c>
      <c r="AD2579">
        <v>1.9</v>
      </c>
      <c r="AE2579">
        <v>152.93</v>
      </c>
      <c r="AF2579">
        <v>0</v>
      </c>
      <c r="AG2579">
        <v>3.98</v>
      </c>
      <c r="AH2579">
        <v>2.6100000000000002E-2</v>
      </c>
      <c r="AI2579">
        <v>0.4032</v>
      </c>
      <c r="AJ2579">
        <v>0.24</v>
      </c>
      <c r="AK2579">
        <v>0</v>
      </c>
    </row>
    <row r="2580" spans="1:37" x14ac:dyDescent="0.25">
      <c r="A2580" s="18">
        <v>43989</v>
      </c>
      <c r="B2580" t="s">
        <v>253</v>
      </c>
      <c r="C2580" t="s">
        <v>178</v>
      </c>
      <c r="D2580">
        <v>0</v>
      </c>
      <c r="E2580">
        <v>0</v>
      </c>
      <c r="F2580">
        <v>0</v>
      </c>
      <c r="G2580">
        <v>0</v>
      </c>
      <c r="H2580">
        <v>97</v>
      </c>
      <c r="I2580">
        <v>1</v>
      </c>
      <c r="J2580">
        <v>14</v>
      </c>
      <c r="K2580">
        <v>82</v>
      </c>
      <c r="L2580" t="s">
        <v>13</v>
      </c>
      <c r="N2580" t="s">
        <v>178</v>
      </c>
      <c r="O2580" t="s">
        <v>39</v>
      </c>
      <c r="P2580" t="s">
        <v>40</v>
      </c>
      <c r="Q2580" t="s">
        <v>41</v>
      </c>
      <c r="R2580" t="s">
        <v>42</v>
      </c>
      <c r="T2580">
        <v>21</v>
      </c>
      <c r="U2580">
        <v>1</v>
      </c>
      <c r="V2580">
        <v>309</v>
      </c>
      <c r="W2580">
        <v>327</v>
      </c>
      <c r="X2580">
        <v>3026</v>
      </c>
      <c r="Y2580">
        <v>48718</v>
      </c>
      <c r="Z2580">
        <v>5411321</v>
      </c>
      <c r="AA2580">
        <v>111.07</v>
      </c>
      <c r="AB2580">
        <v>121.592271</v>
      </c>
      <c r="AC2580">
        <v>-8.6822049999999997</v>
      </c>
      <c r="AD2580">
        <v>0</v>
      </c>
      <c r="AE2580">
        <v>17.93</v>
      </c>
      <c r="AF2580">
        <v>0</v>
      </c>
      <c r="AG2580">
        <v>0.18</v>
      </c>
      <c r="AH2580">
        <v>1.03E-2</v>
      </c>
      <c r="AI2580">
        <v>0.14430000000000001</v>
      </c>
      <c r="AJ2580">
        <v>1</v>
      </c>
      <c r="AK2580">
        <v>1</v>
      </c>
    </row>
    <row r="2581" spans="1:37" x14ac:dyDescent="0.25">
      <c r="A2581" s="18">
        <v>43989</v>
      </c>
      <c r="B2581" t="s">
        <v>232</v>
      </c>
      <c r="C2581" t="s">
        <v>179</v>
      </c>
      <c r="D2581">
        <v>58</v>
      </c>
      <c r="E2581">
        <v>0</v>
      </c>
      <c r="F2581">
        <v>0</v>
      </c>
      <c r="G2581">
        <v>58</v>
      </c>
      <c r="H2581">
        <v>1062</v>
      </c>
      <c r="I2581">
        <v>7</v>
      </c>
      <c r="J2581">
        <v>78</v>
      </c>
      <c r="K2581">
        <v>977</v>
      </c>
      <c r="L2581" t="s">
        <v>13</v>
      </c>
      <c r="N2581" t="s">
        <v>179</v>
      </c>
      <c r="O2581" t="s">
        <v>39</v>
      </c>
      <c r="P2581" t="s">
        <v>40</v>
      </c>
      <c r="Q2581" t="s">
        <v>179</v>
      </c>
      <c r="R2581" t="s">
        <v>231</v>
      </c>
      <c r="S2581" t="s">
        <v>233</v>
      </c>
      <c r="T2581">
        <v>28</v>
      </c>
      <c r="U2581">
        <v>1</v>
      </c>
      <c r="V2581">
        <v>560</v>
      </c>
      <c r="W2581">
        <v>110</v>
      </c>
      <c r="X2581">
        <v>5411</v>
      </c>
      <c r="Y2581">
        <v>319036</v>
      </c>
      <c r="Z2581">
        <v>4340348</v>
      </c>
      <c r="AA2581">
        <v>13.6</v>
      </c>
      <c r="AB2581">
        <v>138.69603000000001</v>
      </c>
      <c r="AC2581">
        <v>-4.6662095299999997</v>
      </c>
      <c r="AD2581">
        <v>13.36</v>
      </c>
      <c r="AE2581">
        <v>244.68</v>
      </c>
      <c r="AF2581">
        <v>0</v>
      </c>
      <c r="AG2581">
        <v>1.61</v>
      </c>
      <c r="AH2581">
        <v>6.6E-3</v>
      </c>
      <c r="AI2581">
        <v>7.3400000000000007E-2</v>
      </c>
      <c r="AJ2581">
        <v>0.67</v>
      </c>
      <c r="AK2581">
        <v>1</v>
      </c>
    </row>
    <row r="2582" spans="1:37" x14ac:dyDescent="0.25">
      <c r="A2582" s="18">
        <v>43989</v>
      </c>
      <c r="B2582" t="s">
        <v>240</v>
      </c>
      <c r="C2582" t="s">
        <v>180</v>
      </c>
      <c r="D2582">
        <v>1</v>
      </c>
      <c r="E2582">
        <v>0</v>
      </c>
      <c r="F2582">
        <v>0</v>
      </c>
      <c r="G2582">
        <v>1</v>
      </c>
      <c r="H2582">
        <v>179</v>
      </c>
      <c r="I2582">
        <v>1</v>
      </c>
      <c r="J2582">
        <v>74</v>
      </c>
      <c r="K2582">
        <v>104</v>
      </c>
      <c r="L2582" t="s">
        <v>13</v>
      </c>
      <c r="N2582" t="s">
        <v>180</v>
      </c>
      <c r="O2582" t="s">
        <v>39</v>
      </c>
      <c r="P2582" t="s">
        <v>40</v>
      </c>
      <c r="Q2582" t="s">
        <v>179</v>
      </c>
      <c r="R2582" t="s">
        <v>231</v>
      </c>
      <c r="S2582" t="s">
        <v>233</v>
      </c>
      <c r="T2582">
        <v>12</v>
      </c>
      <c r="U2582">
        <v>1</v>
      </c>
      <c r="V2582">
        <v>218</v>
      </c>
      <c r="W2582">
        <v>95</v>
      </c>
      <c r="X2582">
        <v>1742</v>
      </c>
      <c r="Y2582">
        <v>102955</v>
      </c>
      <c r="Z2582">
        <v>1140701</v>
      </c>
      <c r="AA2582">
        <v>11.08</v>
      </c>
      <c r="AB2582">
        <v>132.9762624</v>
      </c>
      <c r="AC2582">
        <v>-2.045160182</v>
      </c>
      <c r="AD2582">
        <v>0.88</v>
      </c>
      <c r="AE2582">
        <v>156.91999999999999</v>
      </c>
      <c r="AF2582">
        <v>0</v>
      </c>
      <c r="AG2582">
        <v>0.88</v>
      </c>
      <c r="AH2582">
        <v>5.5999999999999999E-3</v>
      </c>
      <c r="AI2582">
        <v>0.41339999999999999</v>
      </c>
      <c r="AJ2582">
        <v>0.33</v>
      </c>
      <c r="AK2582">
        <v>1</v>
      </c>
    </row>
    <row r="2583" spans="1:37" x14ac:dyDescent="0.25">
      <c r="A2583" s="18">
        <v>43989</v>
      </c>
      <c r="B2583" t="s">
        <v>245</v>
      </c>
      <c r="C2583" t="s">
        <v>181</v>
      </c>
      <c r="D2583">
        <v>0</v>
      </c>
      <c r="E2583">
        <v>0</v>
      </c>
      <c r="F2583">
        <v>0</v>
      </c>
      <c r="G2583">
        <v>0</v>
      </c>
      <c r="H2583">
        <v>117</v>
      </c>
      <c r="I2583">
        <v>6</v>
      </c>
      <c r="J2583">
        <v>101</v>
      </c>
      <c r="K2583">
        <v>10</v>
      </c>
      <c r="L2583" t="s">
        <v>13</v>
      </c>
      <c r="N2583" t="s">
        <v>181</v>
      </c>
      <c r="O2583" t="s">
        <v>39</v>
      </c>
      <c r="P2583" t="s">
        <v>40</v>
      </c>
      <c r="Q2583" t="s">
        <v>226</v>
      </c>
      <c r="R2583" t="s">
        <v>215</v>
      </c>
      <c r="T2583">
        <v>10</v>
      </c>
      <c r="U2583">
        <v>2</v>
      </c>
      <c r="V2583">
        <v>169</v>
      </c>
      <c r="W2583">
        <v>268</v>
      </c>
      <c r="X2583">
        <v>1591</v>
      </c>
      <c r="Y2583">
        <v>87024</v>
      </c>
      <c r="Z2583">
        <v>6074100</v>
      </c>
      <c r="AA2583">
        <v>69.8</v>
      </c>
      <c r="AB2583">
        <v>101.8051092</v>
      </c>
      <c r="AC2583">
        <v>0.51164785099999999</v>
      </c>
      <c r="AD2583">
        <v>0</v>
      </c>
      <c r="AE2583">
        <v>19.260000000000002</v>
      </c>
      <c r="AF2583">
        <v>0</v>
      </c>
      <c r="AG2583">
        <v>0.99</v>
      </c>
      <c r="AH2583">
        <v>5.1299999999999998E-2</v>
      </c>
      <c r="AI2583">
        <v>0.86319999999999997</v>
      </c>
      <c r="AJ2583">
        <v>0</v>
      </c>
      <c r="AK2583">
        <v>1</v>
      </c>
    </row>
    <row r="2584" spans="1:37" x14ac:dyDescent="0.25">
      <c r="A2584" s="18">
        <v>43989</v>
      </c>
      <c r="B2584" t="s">
        <v>242</v>
      </c>
      <c r="C2584" t="s">
        <v>182</v>
      </c>
      <c r="D2584">
        <v>2</v>
      </c>
      <c r="E2584">
        <v>0</v>
      </c>
      <c r="F2584">
        <v>3</v>
      </c>
      <c r="G2584">
        <v>-1</v>
      </c>
      <c r="H2584">
        <v>94</v>
      </c>
      <c r="I2584">
        <v>2</v>
      </c>
      <c r="J2584">
        <v>61</v>
      </c>
      <c r="K2584">
        <v>31</v>
      </c>
      <c r="L2584" t="s">
        <v>13</v>
      </c>
      <c r="N2584" t="s">
        <v>182</v>
      </c>
      <c r="O2584" t="s">
        <v>39</v>
      </c>
      <c r="P2584" t="s">
        <v>40</v>
      </c>
      <c r="Q2584" t="s">
        <v>220</v>
      </c>
      <c r="R2584" t="s">
        <v>42</v>
      </c>
      <c r="T2584">
        <v>6</v>
      </c>
      <c r="V2584">
        <v>69</v>
      </c>
      <c r="W2584">
        <v>73</v>
      </c>
      <c r="X2584">
        <v>575</v>
      </c>
      <c r="Y2584">
        <v>16787</v>
      </c>
      <c r="Z2584">
        <v>1559984</v>
      </c>
      <c r="AA2584">
        <v>92.93</v>
      </c>
      <c r="AB2584">
        <v>119.3450194</v>
      </c>
      <c r="AC2584">
        <v>-2.4617460530000002</v>
      </c>
      <c r="AD2584">
        <v>1.28</v>
      </c>
      <c r="AE2584">
        <v>60.26</v>
      </c>
      <c r="AF2584">
        <v>0</v>
      </c>
      <c r="AG2584">
        <v>1.28</v>
      </c>
      <c r="AH2584">
        <v>2.1299999999999999E-2</v>
      </c>
      <c r="AI2584">
        <v>0.64890000000000003</v>
      </c>
      <c r="AK2584">
        <v>1</v>
      </c>
    </row>
    <row r="2585" spans="1:37" x14ac:dyDescent="0.25">
      <c r="A2585" s="18">
        <v>43989</v>
      </c>
      <c r="B2585" t="s">
        <v>229</v>
      </c>
      <c r="C2585" t="s">
        <v>183</v>
      </c>
      <c r="D2585">
        <v>64</v>
      </c>
      <c r="E2585">
        <v>0</v>
      </c>
      <c r="F2585">
        <v>0</v>
      </c>
      <c r="G2585">
        <v>64</v>
      </c>
      <c r="H2585">
        <v>1898</v>
      </c>
      <c r="I2585">
        <v>92</v>
      </c>
      <c r="J2585">
        <v>672</v>
      </c>
      <c r="K2585">
        <v>1134</v>
      </c>
      <c r="L2585" t="s">
        <v>13</v>
      </c>
      <c r="N2585" t="s">
        <v>183</v>
      </c>
      <c r="O2585" t="s">
        <v>39</v>
      </c>
      <c r="P2585" t="s">
        <v>40</v>
      </c>
      <c r="Q2585" t="s">
        <v>220</v>
      </c>
      <c r="R2585" t="s">
        <v>42</v>
      </c>
      <c r="T2585">
        <v>21</v>
      </c>
      <c r="U2585">
        <v>3</v>
      </c>
      <c r="V2585">
        <v>311</v>
      </c>
      <c r="W2585">
        <v>792</v>
      </c>
      <c r="X2585">
        <v>2255</v>
      </c>
      <c r="Y2585">
        <v>46717</v>
      </c>
      <c r="Z2585">
        <v>9426885</v>
      </c>
      <c r="AA2585">
        <v>201.78</v>
      </c>
      <c r="AB2585">
        <v>120.1620559</v>
      </c>
      <c r="AC2585">
        <v>-3.731080714</v>
      </c>
      <c r="AD2585">
        <v>6.79</v>
      </c>
      <c r="AE2585">
        <v>201.34</v>
      </c>
      <c r="AF2585">
        <v>0</v>
      </c>
      <c r="AG2585">
        <v>9.76</v>
      </c>
      <c r="AH2585">
        <v>4.8500000000000001E-2</v>
      </c>
      <c r="AI2585">
        <v>0.35410000000000003</v>
      </c>
      <c r="AJ2585">
        <v>0.98</v>
      </c>
      <c r="AK2585">
        <v>1</v>
      </c>
    </row>
    <row r="2586" spans="1:37" x14ac:dyDescent="0.25">
      <c r="A2586" s="18">
        <v>43989</v>
      </c>
      <c r="B2586" t="s">
        <v>238</v>
      </c>
      <c r="C2586" t="s">
        <v>184</v>
      </c>
      <c r="D2586">
        <v>20</v>
      </c>
      <c r="E2586">
        <v>0</v>
      </c>
      <c r="F2586">
        <v>7</v>
      </c>
      <c r="G2586">
        <v>13</v>
      </c>
      <c r="H2586">
        <v>159</v>
      </c>
      <c r="I2586">
        <v>4</v>
      </c>
      <c r="J2586">
        <v>94</v>
      </c>
      <c r="K2586">
        <v>61</v>
      </c>
      <c r="L2586" t="s">
        <v>13</v>
      </c>
      <c r="N2586" t="s">
        <v>184</v>
      </c>
      <c r="O2586" t="s">
        <v>39</v>
      </c>
      <c r="P2586" t="s">
        <v>40</v>
      </c>
      <c r="Q2586" t="s">
        <v>220</v>
      </c>
      <c r="R2586" t="s">
        <v>42</v>
      </c>
      <c r="T2586">
        <v>12</v>
      </c>
      <c r="U2586">
        <v>1</v>
      </c>
      <c r="V2586">
        <v>175</v>
      </c>
      <c r="W2586">
        <v>175</v>
      </c>
      <c r="X2586">
        <v>1842</v>
      </c>
      <c r="Y2586">
        <v>61841</v>
      </c>
      <c r="Z2586">
        <v>2955567</v>
      </c>
      <c r="AA2586">
        <v>47.79</v>
      </c>
      <c r="AB2586">
        <v>121.2010927</v>
      </c>
      <c r="AC2586">
        <v>-1.00413668</v>
      </c>
      <c r="AD2586">
        <v>6.77</v>
      </c>
      <c r="AE2586">
        <v>53.8</v>
      </c>
      <c r="AF2586">
        <v>0</v>
      </c>
      <c r="AG2586">
        <v>1.35</v>
      </c>
      <c r="AH2586">
        <v>2.52E-2</v>
      </c>
      <c r="AI2586">
        <v>0.59119999999999995</v>
      </c>
      <c r="AJ2586">
        <v>6.67</v>
      </c>
      <c r="AK2586">
        <v>1</v>
      </c>
    </row>
    <row r="2587" spans="1:37" x14ac:dyDescent="0.25">
      <c r="A2587" s="18">
        <v>43989</v>
      </c>
      <c r="B2587" t="s">
        <v>219</v>
      </c>
      <c r="C2587" t="s">
        <v>185</v>
      </c>
      <c r="D2587">
        <v>2</v>
      </c>
      <c r="E2587">
        <v>0</v>
      </c>
      <c r="F2587">
        <v>10</v>
      </c>
      <c r="G2587">
        <v>-8</v>
      </c>
      <c r="H2587">
        <v>259</v>
      </c>
      <c r="I2587">
        <v>5</v>
      </c>
      <c r="J2587">
        <v>154</v>
      </c>
      <c r="K2587">
        <v>100</v>
      </c>
      <c r="L2587" t="s">
        <v>13</v>
      </c>
      <c r="N2587" t="s">
        <v>185</v>
      </c>
      <c r="O2587" t="s">
        <v>39</v>
      </c>
      <c r="P2587" t="s">
        <v>40</v>
      </c>
      <c r="Q2587" t="s">
        <v>220</v>
      </c>
      <c r="R2587" t="s">
        <v>42</v>
      </c>
      <c r="T2587">
        <v>15</v>
      </c>
      <c r="U2587">
        <v>2</v>
      </c>
      <c r="V2587">
        <v>219</v>
      </c>
      <c r="W2587">
        <v>377</v>
      </c>
      <c r="X2587">
        <v>1911</v>
      </c>
      <c r="Y2587">
        <v>38068</v>
      </c>
      <c r="Z2587">
        <v>2635461</v>
      </c>
      <c r="AA2587">
        <v>69.23</v>
      </c>
      <c r="AB2587">
        <v>122.070311</v>
      </c>
      <c r="AC2587">
        <v>-4.1246887929999998</v>
      </c>
      <c r="AD2587">
        <v>0.76</v>
      </c>
      <c r="AE2587">
        <v>98.28</v>
      </c>
      <c r="AF2587">
        <v>0</v>
      </c>
      <c r="AG2587">
        <v>1.9</v>
      </c>
      <c r="AH2587">
        <v>1.9300000000000001E-2</v>
      </c>
      <c r="AI2587">
        <v>0.59460000000000002</v>
      </c>
      <c r="AK2587">
        <v>1</v>
      </c>
    </row>
    <row r="2588" spans="1:37" x14ac:dyDescent="0.25">
      <c r="A2588" s="18">
        <v>43989</v>
      </c>
      <c r="B2588" t="s">
        <v>252</v>
      </c>
      <c r="C2588" t="s">
        <v>186</v>
      </c>
      <c r="D2588">
        <v>25</v>
      </c>
      <c r="E2588">
        <v>5</v>
      </c>
      <c r="F2588">
        <v>2</v>
      </c>
      <c r="G2588">
        <v>18</v>
      </c>
      <c r="H2588">
        <v>493</v>
      </c>
      <c r="I2588">
        <v>51</v>
      </c>
      <c r="J2588">
        <v>63</v>
      </c>
      <c r="K2588">
        <v>379</v>
      </c>
      <c r="L2588" t="s">
        <v>13</v>
      </c>
      <c r="N2588" t="s">
        <v>186</v>
      </c>
      <c r="O2588" t="s">
        <v>39</v>
      </c>
      <c r="P2588" t="s">
        <v>40</v>
      </c>
      <c r="Q2588" t="s">
        <v>220</v>
      </c>
      <c r="R2588" t="s">
        <v>42</v>
      </c>
      <c r="T2588">
        <v>11</v>
      </c>
      <c r="U2588">
        <v>4</v>
      </c>
      <c r="V2588">
        <v>171</v>
      </c>
      <c r="W2588">
        <v>332</v>
      </c>
      <c r="X2588">
        <v>1507</v>
      </c>
      <c r="Y2588">
        <v>13892</v>
      </c>
      <c r="Z2588">
        <v>2641884</v>
      </c>
      <c r="AA2588">
        <v>190.17</v>
      </c>
      <c r="AB2588">
        <v>124.5212396</v>
      </c>
      <c r="AC2588">
        <v>1.259638212</v>
      </c>
      <c r="AD2588">
        <v>9.4600000000000009</v>
      </c>
      <c r="AE2588">
        <v>186.61</v>
      </c>
      <c r="AF2588">
        <v>1.89</v>
      </c>
      <c r="AG2588">
        <v>19.3</v>
      </c>
      <c r="AH2588">
        <v>0.10340000000000001</v>
      </c>
      <c r="AI2588">
        <v>0.1278</v>
      </c>
      <c r="AJ2588">
        <v>0.32</v>
      </c>
      <c r="AK2588">
        <v>5</v>
      </c>
    </row>
    <row r="2589" spans="1:37" x14ac:dyDescent="0.25">
      <c r="A2589" s="18">
        <v>43989</v>
      </c>
      <c r="B2589" t="s">
        <v>239</v>
      </c>
      <c r="C2589" t="s">
        <v>56</v>
      </c>
      <c r="D2589">
        <v>8</v>
      </c>
      <c r="E2589">
        <v>0</v>
      </c>
      <c r="F2589">
        <v>4</v>
      </c>
      <c r="G2589">
        <v>4</v>
      </c>
      <c r="H2589">
        <v>626</v>
      </c>
      <c r="I2589">
        <v>27</v>
      </c>
      <c r="J2589">
        <v>340</v>
      </c>
      <c r="K2589">
        <v>259</v>
      </c>
      <c r="L2589" t="s">
        <v>13</v>
      </c>
      <c r="N2589" t="s">
        <v>56</v>
      </c>
      <c r="O2589" t="s">
        <v>39</v>
      </c>
      <c r="P2589" t="s">
        <v>40</v>
      </c>
      <c r="Q2589" t="s">
        <v>226</v>
      </c>
      <c r="R2589" t="s">
        <v>215</v>
      </c>
      <c r="T2589">
        <v>12</v>
      </c>
      <c r="U2589">
        <v>7</v>
      </c>
      <c r="V2589">
        <v>179</v>
      </c>
      <c r="W2589">
        <v>230</v>
      </c>
      <c r="X2589">
        <v>928</v>
      </c>
      <c r="Y2589">
        <v>42013</v>
      </c>
      <c r="Z2589">
        <v>5519245</v>
      </c>
      <c r="AA2589">
        <v>131.37</v>
      </c>
      <c r="AB2589">
        <v>100.46506239999999</v>
      </c>
      <c r="AC2589">
        <v>-0.850253225</v>
      </c>
      <c r="AD2589">
        <v>1.45</v>
      </c>
      <c r="AE2589">
        <v>113.42</v>
      </c>
      <c r="AF2589">
        <v>0</v>
      </c>
      <c r="AG2589">
        <v>4.8899999999999997</v>
      </c>
      <c r="AH2589">
        <v>4.3099999999999999E-2</v>
      </c>
      <c r="AI2589">
        <v>0.54310000000000003</v>
      </c>
      <c r="AJ2589">
        <v>0.73</v>
      </c>
      <c r="AK2589">
        <v>1</v>
      </c>
    </row>
    <row r="2590" spans="1:37" x14ac:dyDescent="0.25">
      <c r="A2590" s="18">
        <v>43989</v>
      </c>
      <c r="B2590" t="s">
        <v>243</v>
      </c>
      <c r="C2590" t="s">
        <v>156</v>
      </c>
      <c r="D2590">
        <v>25</v>
      </c>
      <c r="E2590">
        <v>0</v>
      </c>
      <c r="F2590">
        <v>48</v>
      </c>
      <c r="G2590">
        <v>-23</v>
      </c>
      <c r="H2590">
        <v>1125</v>
      </c>
      <c r="I2590">
        <v>41</v>
      </c>
      <c r="J2590">
        <v>343</v>
      </c>
      <c r="K2590">
        <v>741</v>
      </c>
      <c r="L2590" t="s">
        <v>13</v>
      </c>
      <c r="N2590" t="s">
        <v>156</v>
      </c>
      <c r="O2590" t="s">
        <v>39</v>
      </c>
      <c r="P2590" t="s">
        <v>40</v>
      </c>
      <c r="Q2590" t="s">
        <v>226</v>
      </c>
      <c r="R2590" t="s">
        <v>215</v>
      </c>
      <c r="T2590">
        <v>13</v>
      </c>
      <c r="U2590">
        <v>4</v>
      </c>
      <c r="V2590">
        <v>241</v>
      </c>
      <c r="W2590">
        <v>387</v>
      </c>
      <c r="X2590">
        <v>2853</v>
      </c>
      <c r="Y2590">
        <v>91592</v>
      </c>
      <c r="Z2590">
        <v>8217551</v>
      </c>
      <c r="AA2590">
        <v>89.72</v>
      </c>
      <c r="AB2590">
        <v>104.16946470000001</v>
      </c>
      <c r="AC2590">
        <v>-3.2162118080000002</v>
      </c>
      <c r="AD2590">
        <v>3.04</v>
      </c>
      <c r="AE2590">
        <v>136.9</v>
      </c>
      <c r="AF2590">
        <v>0</v>
      </c>
      <c r="AG2590">
        <v>4.99</v>
      </c>
      <c r="AH2590">
        <v>3.6400000000000002E-2</v>
      </c>
      <c r="AI2590">
        <v>0.3049</v>
      </c>
      <c r="AJ2590">
        <v>0.89</v>
      </c>
      <c r="AK2590">
        <v>0</v>
      </c>
    </row>
    <row r="2591" spans="1:37" x14ac:dyDescent="0.25">
      <c r="A2591" s="18">
        <v>43989</v>
      </c>
      <c r="B2591" t="s">
        <v>225</v>
      </c>
      <c r="C2591" t="s">
        <v>187</v>
      </c>
      <c r="D2591">
        <v>0</v>
      </c>
      <c r="E2591">
        <v>0</v>
      </c>
      <c r="F2591">
        <v>0</v>
      </c>
      <c r="G2591">
        <v>0</v>
      </c>
      <c r="H2591">
        <v>596</v>
      </c>
      <c r="I2591">
        <v>46</v>
      </c>
      <c r="J2591">
        <v>179</v>
      </c>
      <c r="K2591">
        <v>371</v>
      </c>
      <c r="L2591" t="s">
        <v>13</v>
      </c>
      <c r="N2591" t="s">
        <v>187</v>
      </c>
      <c r="O2591" t="s">
        <v>39</v>
      </c>
      <c r="P2591" t="s">
        <v>40</v>
      </c>
      <c r="Q2591" t="s">
        <v>226</v>
      </c>
      <c r="R2591" t="s">
        <v>215</v>
      </c>
      <c r="T2591">
        <v>25</v>
      </c>
      <c r="U2591">
        <v>8</v>
      </c>
      <c r="V2591">
        <v>450</v>
      </c>
      <c r="W2591">
        <v>693</v>
      </c>
      <c r="X2591">
        <v>5417</v>
      </c>
      <c r="Y2591">
        <v>72981</v>
      </c>
      <c r="Z2591">
        <v>14874889</v>
      </c>
      <c r="AA2591">
        <v>203.82</v>
      </c>
      <c r="AB2591">
        <v>99.051964420000004</v>
      </c>
      <c r="AC2591">
        <v>2.1918944530000002</v>
      </c>
      <c r="AD2591">
        <v>0</v>
      </c>
      <c r="AE2591">
        <v>40.07</v>
      </c>
      <c r="AF2591">
        <v>0</v>
      </c>
      <c r="AG2591">
        <v>3.09</v>
      </c>
      <c r="AH2591">
        <v>7.7200000000000005E-2</v>
      </c>
      <c r="AI2591">
        <v>0.30030000000000001</v>
      </c>
      <c r="AJ2591">
        <v>0</v>
      </c>
      <c r="AK2591">
        <v>1</v>
      </c>
    </row>
    <row r="2592" spans="1:37" x14ac:dyDescent="0.25">
      <c r="A2592" s="18">
        <v>43990</v>
      </c>
      <c r="B2592" t="s">
        <v>235</v>
      </c>
      <c r="C2592" t="s">
        <v>157</v>
      </c>
      <c r="D2592">
        <v>0</v>
      </c>
      <c r="E2592">
        <v>0</v>
      </c>
      <c r="F2592">
        <v>0</v>
      </c>
      <c r="G2592">
        <v>0</v>
      </c>
      <c r="H2592">
        <v>20</v>
      </c>
      <c r="I2592">
        <v>1</v>
      </c>
      <c r="J2592">
        <v>18</v>
      </c>
      <c r="K2592">
        <v>1</v>
      </c>
      <c r="L2592" t="s">
        <v>13</v>
      </c>
      <c r="N2592" t="s">
        <v>157</v>
      </c>
      <c r="O2592" t="s">
        <v>39</v>
      </c>
      <c r="P2592" t="s">
        <v>40</v>
      </c>
      <c r="Q2592" t="s">
        <v>226</v>
      </c>
      <c r="R2592" t="s">
        <v>215</v>
      </c>
      <c r="S2592" t="s">
        <v>233</v>
      </c>
      <c r="T2592">
        <v>18</v>
      </c>
      <c r="U2592">
        <v>5</v>
      </c>
      <c r="V2592">
        <v>289</v>
      </c>
      <c r="X2592">
        <v>6497</v>
      </c>
      <c r="Y2592">
        <v>57956</v>
      </c>
      <c r="Z2592">
        <v>5247257</v>
      </c>
      <c r="AA2592">
        <v>90.54</v>
      </c>
      <c r="AB2592">
        <v>96.910521739999993</v>
      </c>
      <c r="AC2592">
        <v>4.2256146279999998</v>
      </c>
      <c r="AD2592">
        <v>0</v>
      </c>
      <c r="AE2592">
        <v>3.81</v>
      </c>
      <c r="AF2592">
        <v>0</v>
      </c>
      <c r="AG2592">
        <v>0.19</v>
      </c>
      <c r="AH2592">
        <v>0.05</v>
      </c>
      <c r="AI2592">
        <v>0.9</v>
      </c>
      <c r="AJ2592">
        <v>1</v>
      </c>
      <c r="AK2592">
        <v>1</v>
      </c>
    </row>
    <row r="2593" spans="1:37" x14ac:dyDescent="0.25">
      <c r="A2593" s="18">
        <v>43990</v>
      </c>
      <c r="B2593" t="s">
        <v>37</v>
      </c>
      <c r="C2593" t="s">
        <v>38</v>
      </c>
      <c r="D2593">
        <v>12</v>
      </c>
      <c r="E2593">
        <v>0</v>
      </c>
      <c r="F2593">
        <v>4</v>
      </c>
      <c r="G2593">
        <v>8</v>
      </c>
      <c r="H2593">
        <v>585</v>
      </c>
      <c r="I2593">
        <v>3</v>
      </c>
      <c r="J2593">
        <v>370</v>
      </c>
      <c r="K2593">
        <v>212</v>
      </c>
      <c r="L2593" t="s">
        <v>13</v>
      </c>
      <c r="N2593" t="s">
        <v>38</v>
      </c>
      <c r="O2593" t="s">
        <v>39</v>
      </c>
      <c r="P2593" t="s">
        <v>40</v>
      </c>
      <c r="Q2593" t="s">
        <v>41</v>
      </c>
      <c r="R2593" t="s">
        <v>42</v>
      </c>
      <c r="T2593">
        <v>8</v>
      </c>
      <c r="U2593">
        <v>1</v>
      </c>
      <c r="V2593">
        <v>57</v>
      </c>
      <c r="W2593">
        <v>80</v>
      </c>
      <c r="X2593">
        <v>636</v>
      </c>
      <c r="Y2593">
        <v>5780</v>
      </c>
      <c r="Z2593">
        <v>4216171</v>
      </c>
      <c r="AA2593">
        <v>729.43</v>
      </c>
      <c r="AB2593">
        <v>115.1317136</v>
      </c>
      <c r="AC2593">
        <v>-8.3694716880000009</v>
      </c>
      <c r="AD2593">
        <v>2.85</v>
      </c>
      <c r="AE2593">
        <v>138.75</v>
      </c>
      <c r="AF2593">
        <v>0</v>
      </c>
      <c r="AG2593">
        <v>0.71</v>
      </c>
      <c r="AH2593">
        <v>5.1000000000000004E-3</v>
      </c>
      <c r="AI2593">
        <v>0.63249999999999995</v>
      </c>
      <c r="AJ2593">
        <v>0.48</v>
      </c>
      <c r="AK2593">
        <v>1</v>
      </c>
    </row>
    <row r="2594" spans="1:37" x14ac:dyDescent="0.25">
      <c r="A2594" s="18">
        <v>43990</v>
      </c>
      <c r="B2594" t="s">
        <v>218</v>
      </c>
      <c r="C2594" t="s">
        <v>158</v>
      </c>
      <c r="D2594">
        <v>11</v>
      </c>
      <c r="E2594">
        <v>0</v>
      </c>
      <c r="F2594">
        <v>2</v>
      </c>
      <c r="G2594">
        <v>9</v>
      </c>
      <c r="H2594">
        <v>986</v>
      </c>
      <c r="I2594">
        <v>70</v>
      </c>
      <c r="J2594">
        <v>372</v>
      </c>
      <c r="K2594">
        <v>544</v>
      </c>
      <c r="L2594" t="s">
        <v>13</v>
      </c>
      <c r="N2594" t="s">
        <v>158</v>
      </c>
      <c r="O2594" t="s">
        <v>39</v>
      </c>
      <c r="P2594" t="s">
        <v>40</v>
      </c>
      <c r="Q2594" t="s">
        <v>214</v>
      </c>
      <c r="R2594" t="s">
        <v>215</v>
      </c>
      <c r="T2594">
        <v>4</v>
      </c>
      <c r="U2594">
        <v>4</v>
      </c>
      <c r="V2594">
        <v>155</v>
      </c>
      <c r="W2594">
        <v>313</v>
      </c>
      <c r="X2594">
        <v>1238</v>
      </c>
      <c r="Y2594">
        <v>9663</v>
      </c>
      <c r="Z2594">
        <v>10722374</v>
      </c>
      <c r="AA2594">
        <v>1109.6400000000001</v>
      </c>
      <c r="AB2594">
        <v>106.1090043</v>
      </c>
      <c r="AC2594">
        <v>-6.4567363880000004</v>
      </c>
      <c r="AD2594">
        <v>1.03</v>
      </c>
      <c r="AE2594">
        <v>91.96</v>
      </c>
      <c r="AF2594">
        <v>0</v>
      </c>
      <c r="AG2594">
        <v>6.53</v>
      </c>
      <c r="AH2594">
        <v>7.0999999999999994E-2</v>
      </c>
      <c r="AI2594">
        <v>0.37730000000000002</v>
      </c>
      <c r="AJ2594">
        <v>1.1000000000000001</v>
      </c>
      <c r="AK2594">
        <v>1</v>
      </c>
    </row>
    <row r="2595" spans="1:37" x14ac:dyDescent="0.25">
      <c r="A2595" s="18">
        <v>43990</v>
      </c>
      <c r="B2595" t="s">
        <v>250</v>
      </c>
      <c r="C2595" t="s">
        <v>159</v>
      </c>
      <c r="D2595">
        <v>0</v>
      </c>
      <c r="E2595">
        <v>0</v>
      </c>
      <c r="F2595">
        <v>0</v>
      </c>
      <c r="G2595">
        <v>0</v>
      </c>
      <c r="H2595">
        <v>92</v>
      </c>
      <c r="I2595">
        <v>4</v>
      </c>
      <c r="J2595">
        <v>40</v>
      </c>
      <c r="K2595">
        <v>48</v>
      </c>
      <c r="L2595" t="s">
        <v>13</v>
      </c>
      <c r="N2595" t="s">
        <v>159</v>
      </c>
      <c r="O2595" t="s">
        <v>39</v>
      </c>
      <c r="P2595" t="s">
        <v>40</v>
      </c>
      <c r="Q2595" t="s">
        <v>226</v>
      </c>
      <c r="R2595" t="s">
        <v>215</v>
      </c>
      <c r="T2595">
        <v>9</v>
      </c>
      <c r="U2595">
        <v>1</v>
      </c>
      <c r="V2595">
        <v>129</v>
      </c>
      <c r="W2595">
        <v>172</v>
      </c>
      <c r="X2595">
        <v>1341</v>
      </c>
      <c r="Y2595">
        <v>19919</v>
      </c>
      <c r="Z2595">
        <v>1999539</v>
      </c>
      <c r="AA2595">
        <v>100.38</v>
      </c>
      <c r="AB2595">
        <v>102.33842129999999</v>
      </c>
      <c r="AC2595">
        <v>-3.5335836270000001</v>
      </c>
      <c r="AD2595">
        <v>0</v>
      </c>
      <c r="AE2595">
        <v>46.01</v>
      </c>
      <c r="AF2595">
        <v>0</v>
      </c>
      <c r="AG2595">
        <v>2</v>
      </c>
      <c r="AH2595">
        <v>4.3499999999999997E-2</v>
      </c>
      <c r="AI2595">
        <v>0.43480000000000002</v>
      </c>
      <c r="AJ2595">
        <v>1</v>
      </c>
      <c r="AK2595">
        <v>1</v>
      </c>
    </row>
    <row r="2596" spans="1:37" x14ac:dyDescent="0.25">
      <c r="A2596" s="18">
        <v>43990</v>
      </c>
      <c r="B2596" t="s">
        <v>213</v>
      </c>
      <c r="C2596" t="s">
        <v>161</v>
      </c>
      <c r="D2596">
        <v>88</v>
      </c>
      <c r="E2596">
        <v>0</v>
      </c>
      <c r="F2596">
        <v>76</v>
      </c>
      <c r="G2596">
        <v>12</v>
      </c>
      <c r="H2596">
        <v>7574</v>
      </c>
      <c r="I2596">
        <v>494</v>
      </c>
      <c r="J2596">
        <v>3154</v>
      </c>
      <c r="K2596">
        <v>3926</v>
      </c>
      <c r="L2596" t="s">
        <v>13</v>
      </c>
      <c r="N2596" t="s">
        <v>161</v>
      </c>
      <c r="O2596" t="s">
        <v>39</v>
      </c>
      <c r="P2596" t="s">
        <v>40</v>
      </c>
      <c r="Q2596" t="s">
        <v>214</v>
      </c>
      <c r="R2596" t="s">
        <v>215</v>
      </c>
      <c r="S2596" t="s">
        <v>216</v>
      </c>
      <c r="T2596">
        <v>1</v>
      </c>
      <c r="U2596">
        <v>5</v>
      </c>
      <c r="V2596">
        <v>44</v>
      </c>
      <c r="W2596">
        <v>267</v>
      </c>
      <c r="Y2596">
        <v>664</v>
      </c>
      <c r="Z2596">
        <v>10846145</v>
      </c>
      <c r="AA2596">
        <v>16334.31</v>
      </c>
      <c r="AB2596">
        <v>106.8361183</v>
      </c>
      <c r="AC2596">
        <v>-6.2046989909999999</v>
      </c>
      <c r="AD2596">
        <v>8.11</v>
      </c>
      <c r="AE2596">
        <v>698.31</v>
      </c>
      <c r="AF2596">
        <v>0</v>
      </c>
      <c r="AG2596">
        <v>45.55</v>
      </c>
      <c r="AH2596">
        <v>6.5199999999999994E-2</v>
      </c>
      <c r="AI2596">
        <v>0.41639999999999999</v>
      </c>
      <c r="AJ2596">
        <v>0.54</v>
      </c>
      <c r="AK2596">
        <v>0</v>
      </c>
    </row>
    <row r="2597" spans="1:37" x14ac:dyDescent="0.25">
      <c r="A2597" s="18">
        <v>43990</v>
      </c>
      <c r="B2597" t="s">
        <v>223</v>
      </c>
      <c r="C2597" t="s">
        <v>160</v>
      </c>
      <c r="D2597">
        <v>3</v>
      </c>
      <c r="E2597">
        <v>0</v>
      </c>
      <c r="F2597">
        <v>7</v>
      </c>
      <c r="G2597">
        <v>-4</v>
      </c>
      <c r="H2597">
        <v>232</v>
      </c>
      <c r="I2597">
        <v>8</v>
      </c>
      <c r="J2597">
        <v>194</v>
      </c>
      <c r="K2597">
        <v>30</v>
      </c>
      <c r="L2597" t="s">
        <v>13</v>
      </c>
      <c r="N2597" t="s">
        <v>160</v>
      </c>
      <c r="O2597" t="s">
        <v>39</v>
      </c>
      <c r="P2597" t="s">
        <v>40</v>
      </c>
      <c r="Q2597" t="s">
        <v>214</v>
      </c>
      <c r="R2597" t="s">
        <v>215</v>
      </c>
      <c r="S2597" t="s">
        <v>224</v>
      </c>
      <c r="T2597">
        <v>4</v>
      </c>
      <c r="U2597">
        <v>1</v>
      </c>
      <c r="V2597">
        <v>78</v>
      </c>
      <c r="W2597">
        <v>46</v>
      </c>
      <c r="X2597">
        <v>392</v>
      </c>
      <c r="Y2597">
        <v>3133</v>
      </c>
      <c r="Z2597">
        <v>3631015</v>
      </c>
      <c r="AA2597">
        <v>1158.9000000000001</v>
      </c>
      <c r="AB2597">
        <v>110.4448783</v>
      </c>
      <c r="AC2597">
        <v>-7.8945018500000002</v>
      </c>
      <c r="AD2597">
        <v>0.83</v>
      </c>
      <c r="AE2597">
        <v>63.89</v>
      </c>
      <c r="AF2597">
        <v>0</v>
      </c>
      <c r="AG2597">
        <v>2.2000000000000002</v>
      </c>
      <c r="AH2597">
        <v>3.4500000000000003E-2</v>
      </c>
      <c r="AI2597">
        <v>0.83620000000000005</v>
      </c>
      <c r="AJ2597">
        <v>1.5</v>
      </c>
      <c r="AK2597">
        <v>1</v>
      </c>
    </row>
    <row r="2598" spans="1:37" x14ac:dyDescent="0.25">
      <c r="A2598" s="18">
        <v>43990</v>
      </c>
      <c r="B2598" t="s">
        <v>254</v>
      </c>
      <c r="C2598" t="s">
        <v>162</v>
      </c>
      <c r="D2598">
        <v>0</v>
      </c>
      <c r="E2598">
        <v>1</v>
      </c>
      <c r="F2598">
        <v>4</v>
      </c>
      <c r="G2598">
        <v>-5</v>
      </c>
      <c r="H2598">
        <v>134</v>
      </c>
      <c r="I2598">
        <v>7</v>
      </c>
      <c r="J2598">
        <v>63</v>
      </c>
      <c r="K2598">
        <v>64</v>
      </c>
      <c r="L2598" t="s">
        <v>13</v>
      </c>
      <c r="N2598" t="s">
        <v>162</v>
      </c>
      <c r="O2598" t="s">
        <v>39</v>
      </c>
      <c r="P2598" t="s">
        <v>40</v>
      </c>
      <c r="Q2598" t="s">
        <v>220</v>
      </c>
      <c r="R2598" t="s">
        <v>42</v>
      </c>
      <c r="T2598">
        <v>5</v>
      </c>
      <c r="U2598">
        <v>1</v>
      </c>
      <c r="V2598">
        <v>77</v>
      </c>
      <c r="W2598">
        <v>72</v>
      </c>
      <c r="X2598">
        <v>657</v>
      </c>
      <c r="Y2598">
        <v>11257</v>
      </c>
      <c r="Z2598">
        <v>1180651</v>
      </c>
      <c r="AA2598">
        <v>104.88</v>
      </c>
      <c r="AB2598">
        <v>122.37605809999999</v>
      </c>
      <c r="AC2598">
        <v>0.68700260400000002</v>
      </c>
      <c r="AD2598">
        <v>0</v>
      </c>
      <c r="AE2598">
        <v>113.5</v>
      </c>
      <c r="AF2598">
        <v>0.85</v>
      </c>
      <c r="AG2598">
        <v>5.93</v>
      </c>
      <c r="AH2598">
        <v>5.2200000000000003E-2</v>
      </c>
      <c r="AI2598">
        <v>0.47010000000000002</v>
      </c>
      <c r="AJ2598">
        <v>0</v>
      </c>
    </row>
    <row r="2599" spans="1:37" x14ac:dyDescent="0.25">
      <c r="A2599" s="18">
        <v>43990</v>
      </c>
      <c r="B2599" t="s">
        <v>246</v>
      </c>
      <c r="C2599" t="s">
        <v>163</v>
      </c>
      <c r="D2599">
        <v>0</v>
      </c>
      <c r="E2599">
        <v>0</v>
      </c>
      <c r="F2599">
        <v>0</v>
      </c>
      <c r="G2599">
        <v>0</v>
      </c>
      <c r="H2599">
        <v>102</v>
      </c>
      <c r="I2599">
        <v>0</v>
      </c>
      <c r="J2599">
        <v>27</v>
      </c>
      <c r="K2599">
        <v>75</v>
      </c>
      <c r="L2599" t="s">
        <v>13</v>
      </c>
      <c r="N2599" t="s">
        <v>163</v>
      </c>
      <c r="O2599" t="s">
        <v>39</v>
      </c>
      <c r="P2599" t="s">
        <v>40</v>
      </c>
      <c r="Q2599" t="s">
        <v>226</v>
      </c>
      <c r="R2599" t="s">
        <v>215</v>
      </c>
      <c r="T2599">
        <v>9</v>
      </c>
      <c r="U2599">
        <v>2</v>
      </c>
      <c r="V2599">
        <v>141</v>
      </c>
      <c r="W2599">
        <v>163</v>
      </c>
      <c r="X2599">
        <v>1399</v>
      </c>
      <c r="Y2599">
        <v>50058</v>
      </c>
      <c r="Z2599">
        <v>3493357</v>
      </c>
      <c r="AA2599">
        <v>69.790000000000006</v>
      </c>
      <c r="AB2599">
        <v>102.72364039999999</v>
      </c>
      <c r="AC2599">
        <v>-1.69769766</v>
      </c>
      <c r="AD2599">
        <v>0</v>
      </c>
      <c r="AE2599">
        <v>29.2</v>
      </c>
      <c r="AF2599">
        <v>0</v>
      </c>
      <c r="AG2599">
        <v>0</v>
      </c>
      <c r="AH2599">
        <v>0</v>
      </c>
      <c r="AI2599">
        <v>0.26469999999999999</v>
      </c>
      <c r="AJ2599">
        <v>1</v>
      </c>
      <c r="AK2599">
        <v>1</v>
      </c>
    </row>
    <row r="2600" spans="1:37" x14ac:dyDescent="0.25">
      <c r="A2600" s="18">
        <v>43990</v>
      </c>
      <c r="B2600" t="s">
        <v>217</v>
      </c>
      <c r="C2600" t="s">
        <v>164</v>
      </c>
      <c r="D2600">
        <v>23</v>
      </c>
      <c r="E2600">
        <v>3</v>
      </c>
      <c r="F2600">
        <v>74</v>
      </c>
      <c r="G2600">
        <v>-54</v>
      </c>
      <c r="H2600">
        <v>2416</v>
      </c>
      <c r="I2600">
        <v>156</v>
      </c>
      <c r="J2600">
        <v>948</v>
      </c>
      <c r="K2600">
        <v>1312</v>
      </c>
      <c r="L2600" t="s">
        <v>13</v>
      </c>
      <c r="N2600" t="s">
        <v>164</v>
      </c>
      <c r="O2600" t="s">
        <v>39</v>
      </c>
      <c r="P2600" t="s">
        <v>40</v>
      </c>
      <c r="Q2600" t="s">
        <v>214</v>
      </c>
      <c r="R2600" t="s">
        <v>215</v>
      </c>
      <c r="T2600">
        <v>18</v>
      </c>
      <c r="U2600">
        <v>9</v>
      </c>
      <c r="V2600">
        <v>627</v>
      </c>
      <c r="W2600">
        <v>645</v>
      </c>
      <c r="X2600">
        <v>5312</v>
      </c>
      <c r="Y2600">
        <v>35378</v>
      </c>
      <c r="Z2600">
        <v>45161325</v>
      </c>
      <c r="AA2600">
        <v>1276.55</v>
      </c>
      <c r="AB2600">
        <v>107.60370829999999</v>
      </c>
      <c r="AC2600">
        <v>-6.9204320829999997</v>
      </c>
      <c r="AD2600">
        <v>0.51</v>
      </c>
      <c r="AE2600">
        <v>53.5</v>
      </c>
      <c r="AF2600">
        <v>7.0000000000000007E-2</v>
      </c>
      <c r="AG2600">
        <v>3.45</v>
      </c>
      <c r="AH2600">
        <v>6.4600000000000005E-2</v>
      </c>
      <c r="AI2600">
        <v>0.39240000000000003</v>
      </c>
      <c r="AJ2600">
        <v>0.66</v>
      </c>
    </row>
    <row r="2601" spans="1:37" x14ac:dyDescent="0.25">
      <c r="A2601" s="18">
        <v>43990</v>
      </c>
      <c r="B2601" t="s">
        <v>227</v>
      </c>
      <c r="C2601" t="s">
        <v>165</v>
      </c>
      <c r="D2601">
        <v>27</v>
      </c>
      <c r="E2601">
        <v>0</v>
      </c>
      <c r="F2601">
        <v>10</v>
      </c>
      <c r="G2601">
        <v>17</v>
      </c>
      <c r="H2601">
        <v>1630</v>
      </c>
      <c r="I2601">
        <v>90</v>
      </c>
      <c r="J2601">
        <v>426</v>
      </c>
      <c r="K2601">
        <v>1114</v>
      </c>
      <c r="L2601" t="s">
        <v>13</v>
      </c>
      <c r="N2601" t="s">
        <v>165</v>
      </c>
      <c r="O2601" t="s">
        <v>39</v>
      </c>
      <c r="P2601" t="s">
        <v>40</v>
      </c>
      <c r="Q2601" t="s">
        <v>214</v>
      </c>
      <c r="R2601" t="s">
        <v>215</v>
      </c>
      <c r="T2601">
        <v>29</v>
      </c>
      <c r="U2601">
        <v>6</v>
      </c>
      <c r="V2601">
        <v>576</v>
      </c>
      <c r="W2601">
        <v>753</v>
      </c>
      <c r="X2601">
        <v>7809</v>
      </c>
      <c r="Y2601">
        <v>32801</v>
      </c>
      <c r="Z2601">
        <v>36364072</v>
      </c>
      <c r="AA2601">
        <v>1108.6400000000001</v>
      </c>
      <c r="AB2601">
        <v>110.20111489999999</v>
      </c>
      <c r="AC2601">
        <v>-7.2590971770000001</v>
      </c>
      <c r="AD2601">
        <v>0.74</v>
      </c>
      <c r="AE2601">
        <v>44.82</v>
      </c>
      <c r="AF2601">
        <v>0</v>
      </c>
      <c r="AG2601">
        <v>2.4700000000000002</v>
      </c>
      <c r="AH2601">
        <v>5.5199999999999999E-2</v>
      </c>
      <c r="AI2601">
        <v>0.26129999999999998</v>
      </c>
      <c r="AJ2601">
        <v>0.53</v>
      </c>
      <c r="AK2601">
        <v>0</v>
      </c>
    </row>
    <row r="2602" spans="1:37" x14ac:dyDescent="0.25">
      <c r="A2602" s="18">
        <v>43990</v>
      </c>
      <c r="B2602" t="s">
        <v>228</v>
      </c>
      <c r="C2602" t="s">
        <v>166</v>
      </c>
      <c r="D2602">
        <v>359</v>
      </c>
      <c r="E2602">
        <v>19</v>
      </c>
      <c r="F2602">
        <v>90</v>
      </c>
      <c r="G2602">
        <v>250</v>
      </c>
      <c r="H2602">
        <v>6209</v>
      </c>
      <c r="I2602">
        <v>500</v>
      </c>
      <c r="J2602">
        <v>1487</v>
      </c>
      <c r="K2602">
        <v>4222</v>
      </c>
      <c r="L2602" t="s">
        <v>13</v>
      </c>
      <c r="N2602" t="s">
        <v>166</v>
      </c>
      <c r="O2602" t="s">
        <v>39</v>
      </c>
      <c r="P2602" t="s">
        <v>40</v>
      </c>
      <c r="Q2602" t="s">
        <v>214</v>
      </c>
      <c r="R2602" t="s">
        <v>215</v>
      </c>
      <c r="T2602">
        <v>29</v>
      </c>
      <c r="U2602">
        <v>9</v>
      </c>
      <c r="V2602">
        <v>666</v>
      </c>
      <c r="W2602">
        <v>777</v>
      </c>
      <c r="X2602">
        <v>7724</v>
      </c>
      <c r="Y2602">
        <v>47803</v>
      </c>
      <c r="Z2602">
        <v>40479023</v>
      </c>
      <c r="AA2602">
        <v>846.78</v>
      </c>
      <c r="AB2602">
        <v>112.7329414</v>
      </c>
      <c r="AC2602">
        <v>-7.7233455790000001</v>
      </c>
      <c r="AD2602">
        <v>8.8699999999999992</v>
      </c>
      <c r="AE2602">
        <v>153.38999999999999</v>
      </c>
      <c r="AF2602">
        <v>0.47</v>
      </c>
      <c r="AG2602">
        <v>12.35</v>
      </c>
      <c r="AH2602">
        <v>8.0500000000000002E-2</v>
      </c>
      <c r="AI2602">
        <v>0.23949999999999999</v>
      </c>
      <c r="AJ2602">
        <v>3.49</v>
      </c>
      <c r="AK2602">
        <v>0.95</v>
      </c>
    </row>
    <row r="2603" spans="1:37" x14ac:dyDescent="0.25">
      <c r="A2603" s="18">
        <v>43990</v>
      </c>
      <c r="B2603" t="s">
        <v>244</v>
      </c>
      <c r="C2603" t="s">
        <v>167</v>
      </c>
      <c r="D2603">
        <v>0</v>
      </c>
      <c r="E2603">
        <v>0</v>
      </c>
      <c r="F2603">
        <v>3</v>
      </c>
      <c r="G2603">
        <v>-3</v>
      </c>
      <c r="H2603">
        <v>207</v>
      </c>
      <c r="I2603">
        <v>2</v>
      </c>
      <c r="J2603">
        <v>116</v>
      </c>
      <c r="K2603">
        <v>89</v>
      </c>
      <c r="L2603" t="s">
        <v>13</v>
      </c>
      <c r="N2603" t="s">
        <v>167</v>
      </c>
      <c r="O2603" t="s">
        <v>39</v>
      </c>
      <c r="P2603" t="s">
        <v>40</v>
      </c>
      <c r="Q2603" t="s">
        <v>222</v>
      </c>
      <c r="R2603" t="s">
        <v>215</v>
      </c>
      <c r="T2603">
        <v>12</v>
      </c>
      <c r="U2603">
        <v>2</v>
      </c>
      <c r="V2603">
        <v>174</v>
      </c>
      <c r="W2603">
        <v>99</v>
      </c>
      <c r="X2603">
        <v>2031</v>
      </c>
      <c r="Y2603">
        <v>147307</v>
      </c>
      <c r="Z2603">
        <v>5422814</v>
      </c>
      <c r="AA2603">
        <v>36.81</v>
      </c>
      <c r="AB2603">
        <v>111.1211776</v>
      </c>
      <c r="AC2603">
        <v>-8.6474572E-2</v>
      </c>
      <c r="AD2603">
        <v>0</v>
      </c>
      <c r="AE2603">
        <v>38.17</v>
      </c>
      <c r="AF2603">
        <v>0</v>
      </c>
      <c r="AG2603">
        <v>0.37</v>
      </c>
      <c r="AH2603">
        <v>9.7000000000000003E-3</v>
      </c>
      <c r="AI2603">
        <v>0.56040000000000001</v>
      </c>
      <c r="AJ2603">
        <v>1</v>
      </c>
      <c r="AK2603">
        <v>1</v>
      </c>
    </row>
    <row r="2604" spans="1:37" x14ac:dyDescent="0.25">
      <c r="A2604" s="18">
        <v>43990</v>
      </c>
      <c r="B2604" t="s">
        <v>247</v>
      </c>
      <c r="C2604" t="s">
        <v>168</v>
      </c>
      <c r="D2604">
        <v>62</v>
      </c>
      <c r="E2604">
        <v>0</v>
      </c>
      <c r="F2604">
        <v>9</v>
      </c>
      <c r="G2604">
        <v>53</v>
      </c>
      <c r="H2604">
        <v>1343</v>
      </c>
      <c r="I2604">
        <v>100</v>
      </c>
      <c r="J2604">
        <v>117</v>
      </c>
      <c r="K2604">
        <v>1126</v>
      </c>
      <c r="L2604" t="s">
        <v>13</v>
      </c>
      <c r="N2604" t="s">
        <v>168</v>
      </c>
      <c r="O2604" t="s">
        <v>39</v>
      </c>
      <c r="P2604" t="s">
        <v>40</v>
      </c>
      <c r="Q2604" t="s">
        <v>222</v>
      </c>
      <c r="R2604" t="s">
        <v>42</v>
      </c>
      <c r="T2604">
        <v>11</v>
      </c>
      <c r="U2604">
        <v>2</v>
      </c>
      <c r="V2604">
        <v>153</v>
      </c>
      <c r="W2604">
        <v>144</v>
      </c>
      <c r="X2604">
        <v>1864</v>
      </c>
      <c r="Y2604">
        <v>38744</v>
      </c>
      <c r="Z2604">
        <v>4023049</v>
      </c>
      <c r="AA2604">
        <v>103.84</v>
      </c>
      <c r="AB2604">
        <v>115.4385783</v>
      </c>
      <c r="AC2604">
        <v>-2.993594979</v>
      </c>
      <c r="AD2604">
        <v>15.41</v>
      </c>
      <c r="AE2604">
        <v>333.83</v>
      </c>
      <c r="AF2604">
        <v>0</v>
      </c>
      <c r="AG2604">
        <v>24.86</v>
      </c>
      <c r="AH2604">
        <v>7.4499999999999997E-2</v>
      </c>
      <c r="AI2604">
        <v>8.7099999999999997E-2</v>
      </c>
      <c r="AJ2604">
        <v>1.63</v>
      </c>
      <c r="AK2604">
        <v>0</v>
      </c>
    </row>
    <row r="2605" spans="1:37" x14ac:dyDescent="0.25">
      <c r="A2605" s="18">
        <v>43990</v>
      </c>
      <c r="B2605" t="s">
        <v>236</v>
      </c>
      <c r="C2605" t="s">
        <v>169</v>
      </c>
      <c r="D2605">
        <v>8</v>
      </c>
      <c r="E2605">
        <v>2</v>
      </c>
      <c r="F2605">
        <v>2</v>
      </c>
      <c r="G2605">
        <v>4</v>
      </c>
      <c r="H2605">
        <v>500</v>
      </c>
      <c r="I2605">
        <v>27</v>
      </c>
      <c r="J2605">
        <v>162</v>
      </c>
      <c r="K2605">
        <v>311</v>
      </c>
      <c r="L2605" t="s">
        <v>13</v>
      </c>
      <c r="N2605" t="s">
        <v>169</v>
      </c>
      <c r="O2605" t="s">
        <v>39</v>
      </c>
      <c r="P2605" t="s">
        <v>40</v>
      </c>
      <c r="Q2605" t="s">
        <v>222</v>
      </c>
      <c r="R2605" t="s">
        <v>215</v>
      </c>
      <c r="T2605">
        <v>13</v>
      </c>
      <c r="U2605">
        <v>1</v>
      </c>
      <c r="V2605">
        <v>136</v>
      </c>
      <c r="W2605">
        <v>139</v>
      </c>
      <c r="X2605">
        <v>1432</v>
      </c>
      <c r="Y2605">
        <v>153565</v>
      </c>
      <c r="Z2605">
        <v>2570289</v>
      </c>
      <c r="AA2605">
        <v>16.739999999999998</v>
      </c>
      <c r="AB2605">
        <v>113.41765359999999</v>
      </c>
      <c r="AC2605">
        <v>-1.6024846530000001</v>
      </c>
      <c r="AD2605">
        <v>3.11</v>
      </c>
      <c r="AE2605">
        <v>194.53</v>
      </c>
      <c r="AF2605">
        <v>0.78</v>
      </c>
      <c r="AG2605">
        <v>10.5</v>
      </c>
      <c r="AH2605">
        <v>5.3999999999999999E-2</v>
      </c>
      <c r="AI2605">
        <v>0.32400000000000001</v>
      </c>
      <c r="AJ2605">
        <v>8</v>
      </c>
    </row>
    <row r="2606" spans="1:37" x14ac:dyDescent="0.25">
      <c r="A2606" s="18">
        <v>43990</v>
      </c>
      <c r="B2606" t="s">
        <v>221</v>
      </c>
      <c r="C2606" t="s">
        <v>170</v>
      </c>
      <c r="D2606">
        <v>9</v>
      </c>
      <c r="E2606">
        <v>0</v>
      </c>
      <c r="F2606">
        <v>3</v>
      </c>
      <c r="G2606">
        <v>6</v>
      </c>
      <c r="H2606">
        <v>335</v>
      </c>
      <c r="I2606">
        <v>3</v>
      </c>
      <c r="J2606">
        <v>211</v>
      </c>
      <c r="K2606">
        <v>121</v>
      </c>
      <c r="L2606" t="s">
        <v>13</v>
      </c>
      <c r="N2606" t="s">
        <v>170</v>
      </c>
      <c r="O2606" t="s">
        <v>39</v>
      </c>
      <c r="P2606" t="s">
        <v>40</v>
      </c>
      <c r="Q2606" t="s">
        <v>222</v>
      </c>
      <c r="R2606" t="s">
        <v>42</v>
      </c>
      <c r="T2606">
        <v>7</v>
      </c>
      <c r="U2606">
        <v>3</v>
      </c>
      <c r="V2606">
        <v>103</v>
      </c>
      <c r="W2606">
        <v>197</v>
      </c>
      <c r="X2606">
        <v>841</v>
      </c>
      <c r="Y2606">
        <v>129067</v>
      </c>
      <c r="Z2606">
        <v>3552191</v>
      </c>
      <c r="AA2606">
        <v>27.52</v>
      </c>
      <c r="AB2606">
        <v>116.4684405</v>
      </c>
      <c r="AC2606">
        <v>0.45385803000000002</v>
      </c>
      <c r="AD2606">
        <v>2.5299999999999998</v>
      </c>
      <c r="AE2606">
        <v>94.31</v>
      </c>
      <c r="AF2606">
        <v>0</v>
      </c>
      <c r="AG2606">
        <v>0.84</v>
      </c>
      <c r="AH2606">
        <v>8.9999999999999993E-3</v>
      </c>
      <c r="AI2606">
        <v>0.62990000000000002</v>
      </c>
      <c r="AJ2606">
        <v>4.5</v>
      </c>
      <c r="AK2606">
        <v>1</v>
      </c>
    </row>
    <row r="2607" spans="1:37" x14ac:dyDescent="0.25">
      <c r="A2607" s="18">
        <v>43990</v>
      </c>
      <c r="B2607" t="s">
        <v>241</v>
      </c>
      <c r="C2607" t="s">
        <v>171</v>
      </c>
      <c r="D2607">
        <v>0</v>
      </c>
      <c r="E2607">
        <v>0</v>
      </c>
      <c r="F2607">
        <v>10</v>
      </c>
      <c r="G2607">
        <v>-10</v>
      </c>
      <c r="H2607">
        <v>169</v>
      </c>
      <c r="I2607">
        <v>2</v>
      </c>
      <c r="J2607">
        <v>129</v>
      </c>
      <c r="K2607">
        <v>38</v>
      </c>
      <c r="L2607" t="s">
        <v>13</v>
      </c>
      <c r="N2607" t="s">
        <v>171</v>
      </c>
      <c r="O2607" t="s">
        <v>39</v>
      </c>
      <c r="P2607" t="s">
        <v>40</v>
      </c>
      <c r="Q2607" t="s">
        <v>222</v>
      </c>
      <c r="R2607" t="s">
        <v>42</v>
      </c>
      <c r="T2607">
        <v>4</v>
      </c>
      <c r="U2607">
        <v>1</v>
      </c>
      <c r="V2607">
        <v>53</v>
      </c>
      <c r="W2607">
        <v>35</v>
      </c>
      <c r="X2607">
        <v>447</v>
      </c>
      <c r="Y2607">
        <v>75468</v>
      </c>
      <c r="Z2607">
        <v>648407</v>
      </c>
      <c r="AA2607">
        <v>8.59</v>
      </c>
      <c r="AB2607">
        <v>116.2188791</v>
      </c>
      <c r="AC2607">
        <v>2.8910126209999998</v>
      </c>
      <c r="AD2607">
        <v>0</v>
      </c>
      <c r="AE2607">
        <v>260.64</v>
      </c>
      <c r="AF2607">
        <v>0</v>
      </c>
      <c r="AG2607">
        <v>3.08</v>
      </c>
      <c r="AH2607">
        <v>1.18E-2</v>
      </c>
      <c r="AI2607">
        <v>0.76329999999999998</v>
      </c>
      <c r="AJ2607">
        <v>0</v>
      </c>
      <c r="AK2607">
        <v>1</v>
      </c>
    </row>
    <row r="2608" spans="1:37" x14ac:dyDescent="0.25">
      <c r="A2608" s="18">
        <v>43990</v>
      </c>
      <c r="B2608" t="s">
        <v>248</v>
      </c>
      <c r="C2608" t="s">
        <v>172</v>
      </c>
      <c r="D2608">
        <v>0</v>
      </c>
      <c r="E2608">
        <v>0</v>
      </c>
      <c r="F2608">
        <v>1</v>
      </c>
      <c r="G2608">
        <v>-1</v>
      </c>
      <c r="H2608">
        <v>102</v>
      </c>
      <c r="I2608">
        <v>1</v>
      </c>
      <c r="J2608">
        <v>37</v>
      </c>
      <c r="K2608">
        <v>64</v>
      </c>
      <c r="L2608" t="s">
        <v>13</v>
      </c>
      <c r="N2608" t="s">
        <v>172</v>
      </c>
      <c r="O2608" t="s">
        <v>39</v>
      </c>
      <c r="P2608" t="s">
        <v>40</v>
      </c>
      <c r="Q2608" t="s">
        <v>226</v>
      </c>
      <c r="R2608" t="s">
        <v>215</v>
      </c>
      <c r="T2608">
        <v>6</v>
      </c>
      <c r="U2608">
        <v>1</v>
      </c>
      <c r="V2608">
        <v>47</v>
      </c>
      <c r="W2608">
        <v>82</v>
      </c>
      <c r="X2608">
        <v>309</v>
      </c>
      <c r="Y2608">
        <v>16424</v>
      </c>
      <c r="Z2608">
        <v>1379767</v>
      </c>
      <c r="AA2608">
        <v>84.01</v>
      </c>
      <c r="AB2608">
        <v>106.5499324</v>
      </c>
      <c r="AC2608">
        <v>-2.4474441269999998</v>
      </c>
      <c r="AD2608">
        <v>0</v>
      </c>
      <c r="AE2608">
        <v>73.930000000000007</v>
      </c>
      <c r="AF2608">
        <v>0</v>
      </c>
      <c r="AG2608">
        <v>0.72</v>
      </c>
      <c r="AH2608">
        <v>9.7999999999999997E-3</v>
      </c>
      <c r="AI2608">
        <v>0.36270000000000002</v>
      </c>
      <c r="AJ2608">
        <v>0</v>
      </c>
      <c r="AK2608">
        <v>1</v>
      </c>
    </row>
    <row r="2609" spans="1:37" x14ac:dyDescent="0.25">
      <c r="A2609" s="18">
        <v>43990</v>
      </c>
      <c r="B2609" t="s">
        <v>249</v>
      </c>
      <c r="C2609" t="s">
        <v>173</v>
      </c>
      <c r="D2609">
        <v>1</v>
      </c>
      <c r="E2609">
        <v>0</v>
      </c>
      <c r="F2609">
        <v>2</v>
      </c>
      <c r="G2609">
        <v>-1</v>
      </c>
      <c r="H2609">
        <v>222</v>
      </c>
      <c r="I2609">
        <v>15</v>
      </c>
      <c r="J2609">
        <v>121</v>
      </c>
      <c r="K2609">
        <v>86</v>
      </c>
      <c r="L2609" t="s">
        <v>13</v>
      </c>
      <c r="N2609" t="s">
        <v>173</v>
      </c>
      <c r="O2609" t="s">
        <v>39</v>
      </c>
      <c r="P2609" t="s">
        <v>40</v>
      </c>
      <c r="Q2609" t="s">
        <v>226</v>
      </c>
      <c r="R2609" t="s">
        <v>215</v>
      </c>
      <c r="T2609">
        <v>5</v>
      </c>
      <c r="U2609">
        <v>2</v>
      </c>
      <c r="V2609">
        <v>75</v>
      </c>
      <c r="W2609">
        <v>142</v>
      </c>
      <c r="X2609">
        <v>275</v>
      </c>
      <c r="Y2609">
        <v>8202</v>
      </c>
      <c r="Z2609">
        <v>1929400</v>
      </c>
      <c r="AA2609">
        <v>235.24</v>
      </c>
      <c r="AB2609">
        <v>108.261746</v>
      </c>
      <c r="AC2609">
        <v>3.9163459999999999</v>
      </c>
      <c r="AD2609">
        <v>0.52</v>
      </c>
      <c r="AE2609">
        <v>115.06</v>
      </c>
      <c r="AF2609">
        <v>0</v>
      </c>
      <c r="AG2609">
        <v>7.77</v>
      </c>
      <c r="AH2609">
        <v>6.7599999999999993E-2</v>
      </c>
      <c r="AI2609">
        <v>0.54500000000000004</v>
      </c>
      <c r="AJ2609">
        <v>1</v>
      </c>
      <c r="AK2609">
        <v>1</v>
      </c>
    </row>
    <row r="2610" spans="1:37" x14ac:dyDescent="0.25">
      <c r="A2610" s="18">
        <v>43990</v>
      </c>
      <c r="B2610" t="s">
        <v>237</v>
      </c>
      <c r="C2610" t="s">
        <v>174</v>
      </c>
      <c r="D2610">
        <v>1</v>
      </c>
      <c r="E2610">
        <v>0</v>
      </c>
      <c r="F2610">
        <v>3</v>
      </c>
      <c r="G2610">
        <v>-2</v>
      </c>
      <c r="H2610">
        <v>144</v>
      </c>
      <c r="I2610">
        <v>11</v>
      </c>
      <c r="J2610">
        <v>98</v>
      </c>
      <c r="K2610">
        <v>35</v>
      </c>
      <c r="L2610" t="s">
        <v>13</v>
      </c>
      <c r="N2610" t="s">
        <v>174</v>
      </c>
      <c r="O2610" t="s">
        <v>39</v>
      </c>
      <c r="P2610" t="s">
        <v>40</v>
      </c>
      <c r="Q2610" t="s">
        <v>226</v>
      </c>
      <c r="R2610" t="s">
        <v>215</v>
      </c>
      <c r="T2610">
        <v>13</v>
      </c>
      <c r="U2610">
        <v>2</v>
      </c>
      <c r="V2610">
        <v>228</v>
      </c>
      <c r="W2610">
        <v>205</v>
      </c>
      <c r="X2610">
        <v>2435</v>
      </c>
      <c r="Y2610">
        <v>34624</v>
      </c>
      <c r="Z2610">
        <v>9095591</v>
      </c>
      <c r="AA2610">
        <v>262.7</v>
      </c>
      <c r="AB2610">
        <v>105.0214366</v>
      </c>
      <c r="AC2610">
        <v>-4.9167929749999999</v>
      </c>
      <c r="AD2610">
        <v>0.11</v>
      </c>
      <c r="AE2610">
        <v>15.83</v>
      </c>
      <c r="AF2610">
        <v>0</v>
      </c>
      <c r="AG2610">
        <v>1.21</v>
      </c>
      <c r="AH2610">
        <v>7.6399999999999996E-2</v>
      </c>
      <c r="AI2610">
        <v>0.68059999999999998</v>
      </c>
      <c r="AJ2610">
        <v>1</v>
      </c>
      <c r="AK2610">
        <v>1</v>
      </c>
    </row>
    <row r="2611" spans="1:37" x14ac:dyDescent="0.25">
      <c r="A2611" s="18">
        <v>43990</v>
      </c>
      <c r="B2611" t="s">
        <v>230</v>
      </c>
      <c r="C2611" t="s">
        <v>175</v>
      </c>
      <c r="D2611">
        <v>38</v>
      </c>
      <c r="E2611">
        <v>0</v>
      </c>
      <c r="F2611">
        <v>13</v>
      </c>
      <c r="G2611">
        <v>25</v>
      </c>
      <c r="H2611">
        <v>307</v>
      </c>
      <c r="I2611">
        <v>8</v>
      </c>
      <c r="J2611">
        <v>79</v>
      </c>
      <c r="K2611">
        <v>220</v>
      </c>
      <c r="L2611" t="s">
        <v>13</v>
      </c>
      <c r="N2611" t="s">
        <v>175</v>
      </c>
      <c r="O2611" t="s">
        <v>39</v>
      </c>
      <c r="P2611" t="s">
        <v>40</v>
      </c>
      <c r="Q2611" t="s">
        <v>175</v>
      </c>
      <c r="R2611" t="s">
        <v>231</v>
      </c>
      <c r="T2611">
        <v>9</v>
      </c>
      <c r="U2611">
        <v>2</v>
      </c>
      <c r="V2611">
        <v>118</v>
      </c>
      <c r="W2611">
        <v>35</v>
      </c>
      <c r="X2611">
        <v>1198</v>
      </c>
      <c r="Y2611">
        <v>46914</v>
      </c>
      <c r="Z2611">
        <v>1847097</v>
      </c>
      <c r="AA2611">
        <v>39.369999999999997</v>
      </c>
      <c r="AB2611">
        <v>129.57679200000001</v>
      </c>
      <c r="AC2611">
        <v>-3.1925720000000002</v>
      </c>
      <c r="AD2611">
        <v>20.57</v>
      </c>
      <c r="AE2611">
        <v>166.21</v>
      </c>
      <c r="AF2611">
        <v>0</v>
      </c>
      <c r="AG2611">
        <v>4.33</v>
      </c>
      <c r="AH2611">
        <v>2.6100000000000002E-2</v>
      </c>
      <c r="AI2611">
        <v>0.25729999999999997</v>
      </c>
      <c r="AJ2611">
        <v>4.75</v>
      </c>
      <c r="AK2611">
        <v>1</v>
      </c>
    </row>
    <row r="2612" spans="1:37" x14ac:dyDescent="0.25">
      <c r="A2612" s="18">
        <v>43990</v>
      </c>
      <c r="B2612" t="s">
        <v>234</v>
      </c>
      <c r="C2612" t="s">
        <v>176</v>
      </c>
      <c r="D2612">
        <v>0</v>
      </c>
      <c r="E2612">
        <v>0</v>
      </c>
      <c r="F2612">
        <v>0</v>
      </c>
      <c r="G2612">
        <v>0</v>
      </c>
      <c r="H2612">
        <v>186</v>
      </c>
      <c r="I2612">
        <v>18</v>
      </c>
      <c r="J2612">
        <v>33</v>
      </c>
      <c r="K2612">
        <v>135</v>
      </c>
      <c r="L2612" t="s">
        <v>13</v>
      </c>
      <c r="N2612" t="s">
        <v>176</v>
      </c>
      <c r="O2612" t="s">
        <v>39</v>
      </c>
      <c r="P2612" t="s">
        <v>40</v>
      </c>
      <c r="Q2612" t="s">
        <v>175</v>
      </c>
      <c r="R2612" t="s">
        <v>231</v>
      </c>
      <c r="T2612">
        <v>8</v>
      </c>
      <c r="U2612">
        <v>2</v>
      </c>
      <c r="V2612">
        <v>116</v>
      </c>
      <c r="W2612">
        <v>118</v>
      </c>
      <c r="X2612">
        <v>1063</v>
      </c>
      <c r="Y2612">
        <v>31983</v>
      </c>
      <c r="Z2612">
        <v>1307803</v>
      </c>
      <c r="AA2612">
        <v>40.89</v>
      </c>
      <c r="AB2612">
        <v>127.5391072</v>
      </c>
      <c r="AC2612">
        <v>0.212036949</v>
      </c>
      <c r="AD2612">
        <v>0</v>
      </c>
      <c r="AE2612">
        <v>142.22</v>
      </c>
      <c r="AF2612">
        <v>0</v>
      </c>
      <c r="AG2612">
        <v>13.76</v>
      </c>
      <c r="AH2612">
        <v>9.6799999999999997E-2</v>
      </c>
      <c r="AI2612">
        <v>0.1774</v>
      </c>
      <c r="AJ2612">
        <v>0</v>
      </c>
      <c r="AK2612">
        <v>1</v>
      </c>
    </row>
    <row r="2613" spans="1:37" x14ac:dyDescent="0.25">
      <c r="A2613" s="18">
        <v>43990</v>
      </c>
      <c r="B2613" t="s">
        <v>251</v>
      </c>
      <c r="C2613" t="s">
        <v>177</v>
      </c>
      <c r="D2613">
        <v>14</v>
      </c>
      <c r="E2613">
        <v>1</v>
      </c>
      <c r="F2613">
        <v>0</v>
      </c>
      <c r="G2613">
        <v>13</v>
      </c>
      <c r="H2613">
        <v>820</v>
      </c>
      <c r="I2613">
        <v>22</v>
      </c>
      <c r="J2613">
        <v>325</v>
      </c>
      <c r="K2613">
        <v>473</v>
      </c>
      <c r="L2613" t="s">
        <v>13</v>
      </c>
      <c r="N2613" t="s">
        <v>177</v>
      </c>
      <c r="O2613" t="s">
        <v>39</v>
      </c>
      <c r="P2613" t="s">
        <v>40</v>
      </c>
      <c r="Q2613" t="s">
        <v>41</v>
      </c>
      <c r="R2613" t="s">
        <v>42</v>
      </c>
      <c r="T2613">
        <v>8</v>
      </c>
      <c r="U2613">
        <v>2</v>
      </c>
      <c r="V2613">
        <v>117</v>
      </c>
      <c r="W2613">
        <v>145</v>
      </c>
      <c r="X2613">
        <v>995</v>
      </c>
      <c r="Y2613">
        <v>18572</v>
      </c>
      <c r="Z2613">
        <v>5270247</v>
      </c>
      <c r="AA2613">
        <v>283.77</v>
      </c>
      <c r="AB2613">
        <v>117.5086257</v>
      </c>
      <c r="AC2613">
        <v>-8.6069988659999996</v>
      </c>
      <c r="AD2613">
        <v>2.66</v>
      </c>
      <c r="AE2613">
        <v>155.59</v>
      </c>
      <c r="AF2613">
        <v>0.19</v>
      </c>
      <c r="AG2613">
        <v>4.17</v>
      </c>
      <c r="AH2613">
        <v>2.6800000000000001E-2</v>
      </c>
      <c r="AI2613">
        <v>0.39629999999999999</v>
      </c>
      <c r="AJ2613">
        <v>1.4</v>
      </c>
    </row>
    <row r="2614" spans="1:37" x14ac:dyDescent="0.25">
      <c r="A2614" s="18">
        <v>43990</v>
      </c>
      <c r="B2614" t="s">
        <v>253</v>
      </c>
      <c r="C2614" t="s">
        <v>178</v>
      </c>
      <c r="D2614">
        <v>6</v>
      </c>
      <c r="E2614">
        <v>0</v>
      </c>
      <c r="F2614">
        <v>16</v>
      </c>
      <c r="G2614">
        <v>-10</v>
      </c>
      <c r="H2614">
        <v>103</v>
      </c>
      <c r="I2614">
        <v>1</v>
      </c>
      <c r="J2614">
        <v>30</v>
      </c>
      <c r="K2614">
        <v>72</v>
      </c>
      <c r="L2614" t="s">
        <v>13</v>
      </c>
      <c r="N2614" t="s">
        <v>178</v>
      </c>
      <c r="O2614" t="s">
        <v>39</v>
      </c>
      <c r="P2614" t="s">
        <v>40</v>
      </c>
      <c r="Q2614" t="s">
        <v>41</v>
      </c>
      <c r="R2614" t="s">
        <v>42</v>
      </c>
      <c r="T2614">
        <v>21</v>
      </c>
      <c r="U2614">
        <v>1</v>
      </c>
      <c r="V2614">
        <v>309</v>
      </c>
      <c r="W2614">
        <v>327</v>
      </c>
      <c r="X2614">
        <v>3026</v>
      </c>
      <c r="Y2614">
        <v>48718</v>
      </c>
      <c r="Z2614">
        <v>5411321</v>
      </c>
      <c r="AA2614">
        <v>111.07</v>
      </c>
      <c r="AB2614">
        <v>121.592271</v>
      </c>
      <c r="AC2614">
        <v>-8.6822049999999997</v>
      </c>
      <c r="AD2614">
        <v>1.1100000000000001</v>
      </c>
      <c r="AE2614">
        <v>19.03</v>
      </c>
      <c r="AF2614">
        <v>0</v>
      </c>
      <c r="AG2614">
        <v>0.18</v>
      </c>
      <c r="AH2614">
        <v>9.7000000000000003E-3</v>
      </c>
      <c r="AI2614">
        <v>0.2913</v>
      </c>
      <c r="AK2614">
        <v>1</v>
      </c>
    </row>
    <row r="2615" spans="1:37" x14ac:dyDescent="0.25">
      <c r="A2615" s="18">
        <v>43990</v>
      </c>
      <c r="B2615" t="s">
        <v>232</v>
      </c>
      <c r="C2615" t="s">
        <v>179</v>
      </c>
      <c r="D2615">
        <v>27</v>
      </c>
      <c r="E2615">
        <v>0</v>
      </c>
      <c r="F2615">
        <v>0</v>
      </c>
      <c r="G2615">
        <v>27</v>
      </c>
      <c r="H2615">
        <v>1089</v>
      </c>
      <c r="I2615">
        <v>7</v>
      </c>
      <c r="J2615">
        <v>78</v>
      </c>
      <c r="K2615">
        <v>1004</v>
      </c>
      <c r="L2615" t="s">
        <v>13</v>
      </c>
      <c r="N2615" t="s">
        <v>179</v>
      </c>
      <c r="O2615" t="s">
        <v>39</v>
      </c>
      <c r="P2615" t="s">
        <v>40</v>
      </c>
      <c r="Q2615" t="s">
        <v>179</v>
      </c>
      <c r="R2615" t="s">
        <v>231</v>
      </c>
      <c r="S2615" t="s">
        <v>233</v>
      </c>
      <c r="T2615">
        <v>28</v>
      </c>
      <c r="U2615">
        <v>1</v>
      </c>
      <c r="V2615">
        <v>560</v>
      </c>
      <c r="W2615">
        <v>110</v>
      </c>
      <c r="X2615">
        <v>5411</v>
      </c>
      <c r="Y2615">
        <v>319036</v>
      </c>
      <c r="Z2615">
        <v>4340348</v>
      </c>
      <c r="AA2615">
        <v>13.6</v>
      </c>
      <c r="AB2615">
        <v>138.69603000000001</v>
      </c>
      <c r="AC2615">
        <v>-4.6662095299999997</v>
      </c>
      <c r="AD2615">
        <v>6.22</v>
      </c>
      <c r="AE2615">
        <v>250.9</v>
      </c>
      <c r="AF2615">
        <v>0</v>
      </c>
      <c r="AG2615">
        <v>1.61</v>
      </c>
      <c r="AH2615">
        <v>6.4000000000000003E-3</v>
      </c>
      <c r="AI2615">
        <v>7.1599999999999997E-2</v>
      </c>
      <c r="AJ2615">
        <v>0.47</v>
      </c>
      <c r="AK2615">
        <v>1</v>
      </c>
    </row>
    <row r="2616" spans="1:37" x14ac:dyDescent="0.25">
      <c r="A2616" s="18">
        <v>43990</v>
      </c>
      <c r="B2616" t="s">
        <v>240</v>
      </c>
      <c r="C2616" t="s">
        <v>180</v>
      </c>
      <c r="D2616">
        <v>0</v>
      </c>
      <c r="E2616">
        <v>0</v>
      </c>
      <c r="F2616">
        <v>0</v>
      </c>
      <c r="G2616">
        <v>0</v>
      </c>
      <c r="H2616">
        <v>179</v>
      </c>
      <c r="I2616">
        <v>1</v>
      </c>
      <c r="J2616">
        <v>74</v>
      </c>
      <c r="K2616">
        <v>104</v>
      </c>
      <c r="L2616" t="s">
        <v>13</v>
      </c>
      <c r="N2616" t="s">
        <v>180</v>
      </c>
      <c r="O2616" t="s">
        <v>39</v>
      </c>
      <c r="P2616" t="s">
        <v>40</v>
      </c>
      <c r="Q2616" t="s">
        <v>179</v>
      </c>
      <c r="R2616" t="s">
        <v>231</v>
      </c>
      <c r="S2616" t="s">
        <v>233</v>
      </c>
      <c r="T2616">
        <v>12</v>
      </c>
      <c r="U2616">
        <v>1</v>
      </c>
      <c r="V2616">
        <v>218</v>
      </c>
      <c r="W2616">
        <v>95</v>
      </c>
      <c r="X2616">
        <v>1742</v>
      </c>
      <c r="Y2616">
        <v>102955</v>
      </c>
      <c r="Z2616">
        <v>1140701</v>
      </c>
      <c r="AA2616">
        <v>11.08</v>
      </c>
      <c r="AB2616">
        <v>132.9762624</v>
      </c>
      <c r="AC2616">
        <v>-2.045160182</v>
      </c>
      <c r="AD2616">
        <v>0</v>
      </c>
      <c r="AE2616">
        <v>156.91999999999999</v>
      </c>
      <c r="AF2616">
        <v>0</v>
      </c>
      <c r="AG2616">
        <v>0.88</v>
      </c>
      <c r="AH2616">
        <v>5.5999999999999999E-3</v>
      </c>
      <c r="AI2616">
        <v>0.41339999999999999</v>
      </c>
      <c r="AJ2616">
        <v>0</v>
      </c>
      <c r="AK2616">
        <v>1</v>
      </c>
    </row>
    <row r="2617" spans="1:37" x14ac:dyDescent="0.25">
      <c r="A2617" s="18">
        <v>43990</v>
      </c>
      <c r="B2617" t="s">
        <v>245</v>
      </c>
      <c r="C2617" t="s">
        <v>181</v>
      </c>
      <c r="D2617">
        <v>0</v>
      </c>
      <c r="E2617">
        <v>0</v>
      </c>
      <c r="F2617">
        <v>6</v>
      </c>
      <c r="G2617">
        <v>-6</v>
      </c>
      <c r="H2617">
        <v>117</v>
      </c>
      <c r="I2617">
        <v>6</v>
      </c>
      <c r="J2617">
        <v>107</v>
      </c>
      <c r="K2617">
        <v>4</v>
      </c>
      <c r="L2617" t="s">
        <v>13</v>
      </c>
      <c r="N2617" t="s">
        <v>181</v>
      </c>
      <c r="O2617" t="s">
        <v>39</v>
      </c>
      <c r="P2617" t="s">
        <v>40</v>
      </c>
      <c r="Q2617" t="s">
        <v>226</v>
      </c>
      <c r="R2617" t="s">
        <v>215</v>
      </c>
      <c r="T2617">
        <v>10</v>
      </c>
      <c r="U2617">
        <v>2</v>
      </c>
      <c r="V2617">
        <v>169</v>
      </c>
      <c r="W2617">
        <v>268</v>
      </c>
      <c r="X2617">
        <v>1591</v>
      </c>
      <c r="Y2617">
        <v>87024</v>
      </c>
      <c r="Z2617">
        <v>6074100</v>
      </c>
      <c r="AA2617">
        <v>69.8</v>
      </c>
      <c r="AB2617">
        <v>101.8051092</v>
      </c>
      <c r="AC2617">
        <v>0.51164785099999999</v>
      </c>
      <c r="AD2617">
        <v>0</v>
      </c>
      <c r="AE2617">
        <v>19.260000000000002</v>
      </c>
      <c r="AF2617">
        <v>0</v>
      </c>
      <c r="AG2617">
        <v>0.99</v>
      </c>
      <c r="AH2617">
        <v>5.1299999999999998E-2</v>
      </c>
      <c r="AI2617">
        <v>0.91449999999999998</v>
      </c>
      <c r="AJ2617">
        <v>1</v>
      </c>
      <c r="AK2617">
        <v>1</v>
      </c>
    </row>
    <row r="2618" spans="1:37" x14ac:dyDescent="0.25">
      <c r="A2618" s="18">
        <v>43990</v>
      </c>
      <c r="B2618" t="s">
        <v>242</v>
      </c>
      <c r="C2618" t="s">
        <v>182</v>
      </c>
      <c r="D2618">
        <v>0</v>
      </c>
      <c r="E2618">
        <v>0</v>
      </c>
      <c r="F2618">
        <v>1</v>
      </c>
      <c r="G2618">
        <v>-1</v>
      </c>
      <c r="H2618">
        <v>94</v>
      </c>
      <c r="I2618">
        <v>2</v>
      </c>
      <c r="J2618">
        <v>62</v>
      </c>
      <c r="K2618">
        <v>30</v>
      </c>
      <c r="L2618" t="s">
        <v>13</v>
      </c>
      <c r="N2618" t="s">
        <v>182</v>
      </c>
      <c r="O2618" t="s">
        <v>39</v>
      </c>
      <c r="P2618" t="s">
        <v>40</v>
      </c>
      <c r="Q2618" t="s">
        <v>220</v>
      </c>
      <c r="R2618" t="s">
        <v>42</v>
      </c>
      <c r="T2618">
        <v>6</v>
      </c>
      <c r="V2618">
        <v>69</v>
      </c>
      <c r="W2618">
        <v>73</v>
      </c>
      <c r="X2618">
        <v>575</v>
      </c>
      <c r="Y2618">
        <v>16787</v>
      </c>
      <c r="Z2618">
        <v>1559984</v>
      </c>
      <c r="AA2618">
        <v>92.93</v>
      </c>
      <c r="AB2618">
        <v>119.3450194</v>
      </c>
      <c r="AC2618">
        <v>-2.4617460530000002</v>
      </c>
      <c r="AD2618">
        <v>0</v>
      </c>
      <c r="AE2618">
        <v>60.26</v>
      </c>
      <c r="AF2618">
        <v>0</v>
      </c>
      <c r="AG2618">
        <v>1.28</v>
      </c>
      <c r="AH2618">
        <v>2.1299999999999999E-2</v>
      </c>
      <c r="AI2618">
        <v>0.65959999999999996</v>
      </c>
      <c r="AJ2618">
        <v>0</v>
      </c>
      <c r="AK2618">
        <v>1</v>
      </c>
    </row>
    <row r="2619" spans="1:37" x14ac:dyDescent="0.25">
      <c r="A2619" s="18">
        <v>43990</v>
      </c>
      <c r="B2619" t="s">
        <v>229</v>
      </c>
      <c r="C2619" t="s">
        <v>183</v>
      </c>
      <c r="D2619">
        <v>109</v>
      </c>
      <c r="E2619">
        <v>0</v>
      </c>
      <c r="F2619">
        <v>0</v>
      </c>
      <c r="G2619">
        <v>109</v>
      </c>
      <c r="H2619">
        <v>2007</v>
      </c>
      <c r="I2619">
        <v>92</v>
      </c>
      <c r="J2619">
        <v>672</v>
      </c>
      <c r="K2619">
        <v>1243</v>
      </c>
      <c r="L2619" t="s">
        <v>13</v>
      </c>
      <c r="N2619" t="s">
        <v>183</v>
      </c>
      <c r="O2619" t="s">
        <v>39</v>
      </c>
      <c r="P2619" t="s">
        <v>40</v>
      </c>
      <c r="Q2619" t="s">
        <v>220</v>
      </c>
      <c r="R2619" t="s">
        <v>42</v>
      </c>
      <c r="T2619">
        <v>21</v>
      </c>
      <c r="U2619">
        <v>3</v>
      </c>
      <c r="V2619">
        <v>311</v>
      </c>
      <c r="W2619">
        <v>792</v>
      </c>
      <c r="X2619">
        <v>2255</v>
      </c>
      <c r="Y2619">
        <v>46717</v>
      </c>
      <c r="Z2619">
        <v>9426885</v>
      </c>
      <c r="AA2619">
        <v>201.78</v>
      </c>
      <c r="AB2619">
        <v>120.1620559</v>
      </c>
      <c r="AC2619">
        <v>-3.731080714</v>
      </c>
      <c r="AD2619">
        <v>11.56</v>
      </c>
      <c r="AE2619">
        <v>212.9</v>
      </c>
      <c r="AF2619">
        <v>0</v>
      </c>
      <c r="AG2619">
        <v>9.76</v>
      </c>
      <c r="AH2619">
        <v>4.58E-2</v>
      </c>
      <c r="AI2619">
        <v>0.33479999999999999</v>
      </c>
      <c r="AJ2619">
        <v>1.7</v>
      </c>
      <c r="AK2619">
        <v>1</v>
      </c>
    </row>
    <row r="2620" spans="1:37" x14ac:dyDescent="0.25">
      <c r="A2620" s="18">
        <v>43990</v>
      </c>
      <c r="B2620" t="s">
        <v>238</v>
      </c>
      <c r="C2620" t="s">
        <v>184</v>
      </c>
      <c r="D2620">
        <v>0</v>
      </c>
      <c r="E2620">
        <v>0</v>
      </c>
      <c r="F2620">
        <v>0</v>
      </c>
      <c r="G2620">
        <v>0</v>
      </c>
      <c r="H2620">
        <v>159</v>
      </c>
      <c r="I2620">
        <v>4</v>
      </c>
      <c r="J2620">
        <v>94</v>
      </c>
      <c r="K2620">
        <v>61</v>
      </c>
      <c r="L2620" t="s">
        <v>13</v>
      </c>
      <c r="N2620" t="s">
        <v>184</v>
      </c>
      <c r="O2620" t="s">
        <v>39</v>
      </c>
      <c r="P2620" t="s">
        <v>40</v>
      </c>
      <c r="Q2620" t="s">
        <v>220</v>
      </c>
      <c r="R2620" t="s">
        <v>42</v>
      </c>
      <c r="T2620">
        <v>12</v>
      </c>
      <c r="U2620">
        <v>1</v>
      </c>
      <c r="V2620">
        <v>175</v>
      </c>
      <c r="W2620">
        <v>175</v>
      </c>
      <c r="X2620">
        <v>1842</v>
      </c>
      <c r="Y2620">
        <v>61841</v>
      </c>
      <c r="Z2620">
        <v>2955567</v>
      </c>
      <c r="AA2620">
        <v>47.79</v>
      </c>
      <c r="AB2620">
        <v>121.2010927</v>
      </c>
      <c r="AC2620">
        <v>-1.00413668</v>
      </c>
      <c r="AD2620">
        <v>0</v>
      </c>
      <c r="AE2620">
        <v>53.8</v>
      </c>
      <c r="AF2620">
        <v>0</v>
      </c>
      <c r="AG2620">
        <v>1.35</v>
      </c>
      <c r="AH2620">
        <v>2.52E-2</v>
      </c>
      <c r="AI2620">
        <v>0.59119999999999995</v>
      </c>
      <c r="AJ2620">
        <v>0</v>
      </c>
      <c r="AK2620">
        <v>1</v>
      </c>
    </row>
    <row r="2621" spans="1:37" x14ac:dyDescent="0.25">
      <c r="A2621" s="18">
        <v>43990</v>
      </c>
      <c r="B2621" t="s">
        <v>219</v>
      </c>
      <c r="C2621" t="s">
        <v>185</v>
      </c>
      <c r="D2621">
        <v>0</v>
      </c>
      <c r="E2621">
        <v>0</v>
      </c>
      <c r="F2621">
        <v>1</v>
      </c>
      <c r="G2621">
        <v>-1</v>
      </c>
      <c r="H2621">
        <v>259</v>
      </c>
      <c r="I2621">
        <v>5</v>
      </c>
      <c r="J2621">
        <v>155</v>
      </c>
      <c r="K2621">
        <v>99</v>
      </c>
      <c r="L2621" t="s">
        <v>13</v>
      </c>
      <c r="N2621" t="s">
        <v>185</v>
      </c>
      <c r="O2621" t="s">
        <v>39</v>
      </c>
      <c r="P2621" t="s">
        <v>40</v>
      </c>
      <c r="Q2621" t="s">
        <v>220</v>
      </c>
      <c r="R2621" t="s">
        <v>42</v>
      </c>
      <c r="T2621">
        <v>15</v>
      </c>
      <c r="U2621">
        <v>2</v>
      </c>
      <c r="V2621">
        <v>219</v>
      </c>
      <c r="W2621">
        <v>377</v>
      </c>
      <c r="X2621">
        <v>1911</v>
      </c>
      <c r="Y2621">
        <v>38068</v>
      </c>
      <c r="Z2621">
        <v>2635461</v>
      </c>
      <c r="AA2621">
        <v>69.23</v>
      </c>
      <c r="AB2621">
        <v>122.070311</v>
      </c>
      <c r="AC2621">
        <v>-4.1246887929999998</v>
      </c>
      <c r="AD2621">
        <v>0</v>
      </c>
      <c r="AE2621">
        <v>98.28</v>
      </c>
      <c r="AF2621">
        <v>0</v>
      </c>
      <c r="AG2621">
        <v>1.9</v>
      </c>
      <c r="AH2621">
        <v>1.9300000000000001E-2</v>
      </c>
      <c r="AI2621">
        <v>0.59850000000000003</v>
      </c>
      <c r="AJ2621">
        <v>0</v>
      </c>
      <c r="AK2621">
        <v>1</v>
      </c>
    </row>
    <row r="2622" spans="1:37" x14ac:dyDescent="0.25">
      <c r="A2622" s="18">
        <v>43990</v>
      </c>
      <c r="B2622" t="s">
        <v>252</v>
      </c>
      <c r="C2622" t="s">
        <v>186</v>
      </c>
      <c r="D2622">
        <v>15</v>
      </c>
      <c r="E2622">
        <v>3</v>
      </c>
      <c r="F2622">
        <v>9</v>
      </c>
      <c r="G2622">
        <v>3</v>
      </c>
      <c r="H2622">
        <v>508</v>
      </c>
      <c r="I2622">
        <v>54</v>
      </c>
      <c r="J2622">
        <v>72</v>
      </c>
      <c r="K2622">
        <v>382</v>
      </c>
      <c r="L2622" t="s">
        <v>13</v>
      </c>
      <c r="N2622" t="s">
        <v>186</v>
      </c>
      <c r="O2622" t="s">
        <v>39</v>
      </c>
      <c r="P2622" t="s">
        <v>40</v>
      </c>
      <c r="Q2622" t="s">
        <v>220</v>
      </c>
      <c r="R2622" t="s">
        <v>42</v>
      </c>
      <c r="T2622">
        <v>11</v>
      </c>
      <c r="U2622">
        <v>4</v>
      </c>
      <c r="V2622">
        <v>171</v>
      </c>
      <c r="W2622">
        <v>332</v>
      </c>
      <c r="X2622">
        <v>1507</v>
      </c>
      <c r="Y2622">
        <v>13892</v>
      </c>
      <c r="Z2622">
        <v>2641884</v>
      </c>
      <c r="AA2622">
        <v>190.17</v>
      </c>
      <c r="AB2622">
        <v>124.5212396</v>
      </c>
      <c r="AC2622">
        <v>1.259638212</v>
      </c>
      <c r="AD2622">
        <v>5.68</v>
      </c>
      <c r="AE2622">
        <v>192.29</v>
      </c>
      <c r="AF2622">
        <v>1.1399999999999999</v>
      </c>
      <c r="AG2622">
        <v>20.440000000000001</v>
      </c>
      <c r="AH2622">
        <v>0.10630000000000001</v>
      </c>
      <c r="AI2622">
        <v>0.14169999999999999</v>
      </c>
      <c r="AJ2622">
        <v>0.6</v>
      </c>
      <c r="AK2622">
        <v>0.6</v>
      </c>
    </row>
    <row r="2623" spans="1:37" x14ac:dyDescent="0.25">
      <c r="A2623" s="18">
        <v>43990</v>
      </c>
      <c r="B2623" t="s">
        <v>239</v>
      </c>
      <c r="C2623" t="s">
        <v>56</v>
      </c>
      <c r="D2623">
        <v>0</v>
      </c>
      <c r="E2623">
        <v>0</v>
      </c>
      <c r="F2623">
        <v>11</v>
      </c>
      <c r="G2623">
        <v>-11</v>
      </c>
      <c r="H2623">
        <v>626</v>
      </c>
      <c r="I2623">
        <v>27</v>
      </c>
      <c r="J2623">
        <v>351</v>
      </c>
      <c r="K2623">
        <v>248</v>
      </c>
      <c r="L2623" t="s">
        <v>13</v>
      </c>
      <c r="N2623" t="s">
        <v>56</v>
      </c>
      <c r="O2623" t="s">
        <v>39</v>
      </c>
      <c r="P2623" t="s">
        <v>40</v>
      </c>
      <c r="Q2623" t="s">
        <v>226</v>
      </c>
      <c r="R2623" t="s">
        <v>215</v>
      </c>
      <c r="T2623">
        <v>12</v>
      </c>
      <c r="U2623">
        <v>7</v>
      </c>
      <c r="V2623">
        <v>179</v>
      </c>
      <c r="W2623">
        <v>230</v>
      </c>
      <c r="X2623">
        <v>928</v>
      </c>
      <c r="Y2623">
        <v>42013</v>
      </c>
      <c r="Z2623">
        <v>5519245</v>
      </c>
      <c r="AA2623">
        <v>131.37</v>
      </c>
      <c r="AB2623">
        <v>100.46506239999999</v>
      </c>
      <c r="AC2623">
        <v>-0.850253225</v>
      </c>
      <c r="AD2623">
        <v>0</v>
      </c>
      <c r="AE2623">
        <v>113.42</v>
      </c>
      <c r="AF2623">
        <v>0</v>
      </c>
      <c r="AG2623">
        <v>4.8899999999999997</v>
      </c>
      <c r="AH2623">
        <v>4.3099999999999999E-2</v>
      </c>
      <c r="AI2623">
        <v>0.56069999999999998</v>
      </c>
      <c r="AJ2623">
        <v>0</v>
      </c>
      <c r="AK2623">
        <v>1</v>
      </c>
    </row>
    <row r="2624" spans="1:37" x14ac:dyDescent="0.25">
      <c r="A2624" s="18">
        <v>43990</v>
      </c>
      <c r="B2624" t="s">
        <v>243</v>
      </c>
      <c r="C2624" t="s">
        <v>156</v>
      </c>
      <c r="D2624">
        <v>27</v>
      </c>
      <c r="E2624">
        <v>0</v>
      </c>
      <c r="F2624">
        <v>47</v>
      </c>
      <c r="G2624">
        <v>-20</v>
      </c>
      <c r="H2624">
        <v>1152</v>
      </c>
      <c r="I2624">
        <v>41</v>
      </c>
      <c r="J2624">
        <v>390</v>
      </c>
      <c r="K2624">
        <v>721</v>
      </c>
      <c r="L2624" t="s">
        <v>13</v>
      </c>
      <c r="N2624" t="s">
        <v>156</v>
      </c>
      <c r="O2624" t="s">
        <v>39</v>
      </c>
      <c r="P2624" t="s">
        <v>40</v>
      </c>
      <c r="Q2624" t="s">
        <v>226</v>
      </c>
      <c r="R2624" t="s">
        <v>215</v>
      </c>
      <c r="T2624">
        <v>13</v>
      </c>
      <c r="U2624">
        <v>4</v>
      </c>
      <c r="V2624">
        <v>241</v>
      </c>
      <c r="W2624">
        <v>387</v>
      </c>
      <c r="X2624">
        <v>2853</v>
      </c>
      <c r="Y2624">
        <v>91592</v>
      </c>
      <c r="Z2624">
        <v>8217551</v>
      </c>
      <c r="AA2624">
        <v>89.72</v>
      </c>
      <c r="AB2624">
        <v>104.16946470000001</v>
      </c>
      <c r="AC2624">
        <v>-3.2162118080000002</v>
      </c>
      <c r="AD2624">
        <v>3.29</v>
      </c>
      <c r="AE2624">
        <v>140.19</v>
      </c>
      <c r="AF2624">
        <v>0</v>
      </c>
      <c r="AG2624">
        <v>4.99</v>
      </c>
      <c r="AH2624">
        <v>3.56E-2</v>
      </c>
      <c r="AI2624">
        <v>0.33850000000000002</v>
      </c>
      <c r="AJ2624">
        <v>1.08</v>
      </c>
      <c r="AK2624">
        <v>1</v>
      </c>
    </row>
    <row r="2625" spans="1:37" x14ac:dyDescent="0.25">
      <c r="A2625" s="18">
        <v>43990</v>
      </c>
      <c r="B2625" t="s">
        <v>225</v>
      </c>
      <c r="C2625" t="s">
        <v>187</v>
      </c>
      <c r="D2625">
        <v>2</v>
      </c>
      <c r="E2625">
        <v>2</v>
      </c>
      <c r="F2625">
        <v>10</v>
      </c>
      <c r="G2625">
        <v>-10</v>
      </c>
      <c r="H2625">
        <v>598</v>
      </c>
      <c r="I2625">
        <v>48</v>
      </c>
      <c r="J2625">
        <v>189</v>
      </c>
      <c r="K2625">
        <v>361</v>
      </c>
      <c r="L2625" t="s">
        <v>13</v>
      </c>
      <c r="N2625" t="s">
        <v>187</v>
      </c>
      <c r="O2625" t="s">
        <v>39</v>
      </c>
      <c r="P2625" t="s">
        <v>40</v>
      </c>
      <c r="Q2625" t="s">
        <v>226</v>
      </c>
      <c r="R2625" t="s">
        <v>215</v>
      </c>
      <c r="T2625">
        <v>25</v>
      </c>
      <c r="U2625">
        <v>8</v>
      </c>
      <c r="V2625">
        <v>450</v>
      </c>
      <c r="W2625">
        <v>693</v>
      </c>
      <c r="X2625">
        <v>5417</v>
      </c>
      <c r="Y2625">
        <v>72981</v>
      </c>
      <c r="Z2625">
        <v>14874889</v>
      </c>
      <c r="AA2625">
        <v>203.82</v>
      </c>
      <c r="AB2625">
        <v>99.051964420000004</v>
      </c>
      <c r="AC2625">
        <v>2.1918944530000002</v>
      </c>
      <c r="AD2625">
        <v>0.13</v>
      </c>
      <c r="AE2625">
        <v>40.200000000000003</v>
      </c>
      <c r="AF2625">
        <v>0.13</v>
      </c>
      <c r="AG2625">
        <v>3.23</v>
      </c>
      <c r="AH2625">
        <v>8.0299999999999996E-2</v>
      </c>
      <c r="AI2625">
        <v>0.31609999999999999</v>
      </c>
    </row>
    <row r="2626" spans="1:37" x14ac:dyDescent="0.25">
      <c r="A2626" s="18">
        <v>43991</v>
      </c>
      <c r="B2626" t="s">
        <v>235</v>
      </c>
      <c r="C2626" t="s">
        <v>157</v>
      </c>
      <c r="D2626">
        <v>0</v>
      </c>
      <c r="E2626">
        <v>0</v>
      </c>
      <c r="F2626">
        <v>0</v>
      </c>
      <c r="G2626">
        <v>0</v>
      </c>
      <c r="H2626">
        <v>20</v>
      </c>
      <c r="I2626">
        <v>1</v>
      </c>
      <c r="J2626">
        <v>18</v>
      </c>
      <c r="K2626">
        <v>1</v>
      </c>
      <c r="L2626" t="s">
        <v>13</v>
      </c>
      <c r="N2626" t="s">
        <v>157</v>
      </c>
      <c r="O2626" t="s">
        <v>39</v>
      </c>
      <c r="P2626" t="s">
        <v>40</v>
      </c>
      <c r="Q2626" t="s">
        <v>226</v>
      </c>
      <c r="R2626" t="s">
        <v>215</v>
      </c>
      <c r="S2626" t="s">
        <v>233</v>
      </c>
      <c r="T2626">
        <v>18</v>
      </c>
      <c r="U2626">
        <v>5</v>
      </c>
      <c r="V2626">
        <v>289</v>
      </c>
      <c r="X2626">
        <v>6497</v>
      </c>
      <c r="Y2626">
        <v>57956</v>
      </c>
      <c r="Z2626">
        <v>5247257</v>
      </c>
      <c r="AA2626">
        <v>90.54</v>
      </c>
      <c r="AB2626">
        <v>96.910521739999993</v>
      </c>
      <c r="AC2626">
        <v>4.2256146279999998</v>
      </c>
      <c r="AD2626">
        <v>0</v>
      </c>
      <c r="AE2626">
        <v>3.81</v>
      </c>
      <c r="AF2626">
        <v>0</v>
      </c>
      <c r="AG2626">
        <v>0.19</v>
      </c>
      <c r="AH2626">
        <v>0.05</v>
      </c>
      <c r="AI2626">
        <v>0.9</v>
      </c>
      <c r="AJ2626">
        <v>1</v>
      </c>
      <c r="AK2626">
        <v>1</v>
      </c>
    </row>
    <row r="2627" spans="1:37" x14ac:dyDescent="0.25">
      <c r="A2627" s="18">
        <v>43991</v>
      </c>
      <c r="B2627" t="s">
        <v>37</v>
      </c>
      <c r="C2627" t="s">
        <v>38</v>
      </c>
      <c r="D2627">
        <v>14</v>
      </c>
      <c r="E2627">
        <v>0</v>
      </c>
      <c r="F2627">
        <v>32</v>
      </c>
      <c r="G2627">
        <v>-18</v>
      </c>
      <c r="H2627">
        <v>599</v>
      </c>
      <c r="I2627">
        <v>3</v>
      </c>
      <c r="J2627">
        <v>402</v>
      </c>
      <c r="K2627">
        <v>194</v>
      </c>
      <c r="L2627" t="s">
        <v>13</v>
      </c>
      <c r="N2627" t="s">
        <v>38</v>
      </c>
      <c r="O2627" t="s">
        <v>39</v>
      </c>
      <c r="P2627" t="s">
        <v>40</v>
      </c>
      <c r="Q2627" t="s">
        <v>41</v>
      </c>
      <c r="R2627" t="s">
        <v>42</v>
      </c>
      <c r="T2627">
        <v>8</v>
      </c>
      <c r="U2627">
        <v>1</v>
      </c>
      <c r="V2627">
        <v>57</v>
      </c>
      <c r="W2627">
        <v>80</v>
      </c>
      <c r="X2627">
        <v>636</v>
      </c>
      <c r="Y2627">
        <v>5780</v>
      </c>
      <c r="Z2627">
        <v>4216171</v>
      </c>
      <c r="AA2627">
        <v>729.43</v>
      </c>
      <c r="AB2627">
        <v>115.1317136</v>
      </c>
      <c r="AC2627">
        <v>-8.3694716880000009</v>
      </c>
      <c r="AD2627">
        <v>3.32</v>
      </c>
      <c r="AE2627">
        <v>142.07</v>
      </c>
      <c r="AF2627">
        <v>0</v>
      </c>
      <c r="AG2627">
        <v>0.71</v>
      </c>
      <c r="AH2627">
        <v>5.0000000000000001E-3</v>
      </c>
      <c r="AI2627">
        <v>0.67110000000000003</v>
      </c>
      <c r="AJ2627">
        <v>1.17</v>
      </c>
      <c r="AK2627">
        <v>1</v>
      </c>
    </row>
    <row r="2628" spans="1:37" x14ac:dyDescent="0.25">
      <c r="A2628" s="18">
        <v>43991</v>
      </c>
      <c r="B2628" t="s">
        <v>218</v>
      </c>
      <c r="C2628" t="s">
        <v>158</v>
      </c>
      <c r="D2628">
        <v>16</v>
      </c>
      <c r="E2628">
        <v>1</v>
      </c>
      <c r="F2628">
        <v>19</v>
      </c>
      <c r="G2628">
        <v>-4</v>
      </c>
      <c r="H2628">
        <v>1002</v>
      </c>
      <c r="I2628">
        <v>71</v>
      </c>
      <c r="J2628">
        <v>391</v>
      </c>
      <c r="K2628">
        <v>540</v>
      </c>
      <c r="L2628" t="s">
        <v>13</v>
      </c>
      <c r="N2628" t="s">
        <v>158</v>
      </c>
      <c r="O2628" t="s">
        <v>39</v>
      </c>
      <c r="P2628" t="s">
        <v>40</v>
      </c>
      <c r="Q2628" t="s">
        <v>214</v>
      </c>
      <c r="R2628" t="s">
        <v>215</v>
      </c>
      <c r="T2628">
        <v>4</v>
      </c>
      <c r="U2628">
        <v>4</v>
      </c>
      <c r="V2628">
        <v>155</v>
      </c>
      <c r="W2628">
        <v>313</v>
      </c>
      <c r="X2628">
        <v>1238</v>
      </c>
      <c r="Y2628">
        <v>9663</v>
      </c>
      <c r="Z2628">
        <v>10722374</v>
      </c>
      <c r="AA2628">
        <v>1109.6400000000001</v>
      </c>
      <c r="AB2628">
        <v>106.1090043</v>
      </c>
      <c r="AC2628">
        <v>-6.4567363880000004</v>
      </c>
      <c r="AD2628">
        <v>1.49</v>
      </c>
      <c r="AE2628">
        <v>93.45</v>
      </c>
      <c r="AF2628">
        <v>0.09</v>
      </c>
      <c r="AG2628">
        <v>6.62</v>
      </c>
      <c r="AH2628">
        <v>7.0900000000000005E-2</v>
      </c>
      <c r="AI2628">
        <v>0.39019999999999999</v>
      </c>
      <c r="AJ2628">
        <v>1.45</v>
      </c>
    </row>
    <row r="2629" spans="1:37" x14ac:dyDescent="0.25">
      <c r="A2629" s="18">
        <v>43991</v>
      </c>
      <c r="B2629" t="s">
        <v>250</v>
      </c>
      <c r="C2629" t="s">
        <v>159</v>
      </c>
      <c r="D2629">
        <v>0</v>
      </c>
      <c r="E2629">
        <v>0</v>
      </c>
      <c r="F2629">
        <v>6</v>
      </c>
      <c r="G2629">
        <v>-6</v>
      </c>
      <c r="H2629">
        <v>92</v>
      </c>
      <c r="I2629">
        <v>4</v>
      </c>
      <c r="J2629">
        <v>46</v>
      </c>
      <c r="K2629">
        <v>42</v>
      </c>
      <c r="L2629" t="s">
        <v>13</v>
      </c>
      <c r="N2629" t="s">
        <v>159</v>
      </c>
      <c r="O2629" t="s">
        <v>39</v>
      </c>
      <c r="P2629" t="s">
        <v>40</v>
      </c>
      <c r="Q2629" t="s">
        <v>226</v>
      </c>
      <c r="R2629" t="s">
        <v>215</v>
      </c>
      <c r="T2629">
        <v>9</v>
      </c>
      <c r="U2629">
        <v>1</v>
      </c>
      <c r="V2629">
        <v>129</v>
      </c>
      <c r="W2629">
        <v>172</v>
      </c>
      <c r="X2629">
        <v>1341</v>
      </c>
      <c r="Y2629">
        <v>19919</v>
      </c>
      <c r="Z2629">
        <v>1999539</v>
      </c>
      <c r="AA2629">
        <v>100.38</v>
      </c>
      <c r="AB2629">
        <v>102.33842129999999</v>
      </c>
      <c r="AC2629">
        <v>-3.5335836270000001</v>
      </c>
      <c r="AD2629">
        <v>0</v>
      </c>
      <c r="AE2629">
        <v>46.01</v>
      </c>
      <c r="AF2629">
        <v>0</v>
      </c>
      <c r="AG2629">
        <v>2</v>
      </c>
      <c r="AH2629">
        <v>4.3499999999999997E-2</v>
      </c>
      <c r="AI2629">
        <v>0.5</v>
      </c>
      <c r="AJ2629">
        <v>1</v>
      </c>
      <c r="AK2629">
        <v>1</v>
      </c>
    </row>
    <row r="2630" spans="1:37" x14ac:dyDescent="0.25">
      <c r="A2630" s="18">
        <v>43991</v>
      </c>
      <c r="B2630" t="s">
        <v>213</v>
      </c>
      <c r="C2630" t="s">
        <v>161</v>
      </c>
      <c r="D2630">
        <v>240</v>
      </c>
      <c r="E2630">
        <v>4</v>
      </c>
      <c r="F2630">
        <v>166</v>
      </c>
      <c r="G2630">
        <v>70</v>
      </c>
      <c r="H2630">
        <v>7814</v>
      </c>
      <c r="I2630">
        <v>498</v>
      </c>
      <c r="J2630">
        <v>3320</v>
      </c>
      <c r="K2630">
        <v>3996</v>
      </c>
      <c r="L2630" t="s">
        <v>13</v>
      </c>
      <c r="N2630" t="s">
        <v>161</v>
      </c>
      <c r="O2630" t="s">
        <v>39</v>
      </c>
      <c r="P2630" t="s">
        <v>40</v>
      </c>
      <c r="Q2630" t="s">
        <v>214</v>
      </c>
      <c r="R2630" t="s">
        <v>215</v>
      </c>
      <c r="S2630" t="s">
        <v>216</v>
      </c>
      <c r="T2630">
        <v>1</v>
      </c>
      <c r="U2630">
        <v>5</v>
      </c>
      <c r="V2630">
        <v>44</v>
      </c>
      <c r="W2630">
        <v>267</v>
      </c>
      <c r="Y2630">
        <v>664</v>
      </c>
      <c r="Z2630">
        <v>10846145</v>
      </c>
      <c r="AA2630">
        <v>16334.31</v>
      </c>
      <c r="AB2630">
        <v>106.8361183</v>
      </c>
      <c r="AC2630">
        <v>-6.2046989909999999</v>
      </c>
      <c r="AD2630">
        <v>22.13</v>
      </c>
      <c r="AE2630">
        <v>720.44</v>
      </c>
      <c r="AF2630">
        <v>0.37</v>
      </c>
      <c r="AG2630">
        <v>45.91</v>
      </c>
      <c r="AH2630">
        <v>6.3700000000000007E-2</v>
      </c>
      <c r="AI2630">
        <v>0.4249</v>
      </c>
      <c r="AJ2630">
        <v>2.73</v>
      </c>
    </row>
    <row r="2631" spans="1:37" x14ac:dyDescent="0.25">
      <c r="A2631" s="18">
        <v>43991</v>
      </c>
      <c r="B2631" t="s">
        <v>223</v>
      </c>
      <c r="C2631" t="s">
        <v>160</v>
      </c>
      <c r="D2631">
        <v>2</v>
      </c>
      <c r="E2631">
        <v>0</v>
      </c>
      <c r="F2631">
        <v>0</v>
      </c>
      <c r="G2631">
        <v>2</v>
      </c>
      <c r="H2631">
        <v>234</v>
      </c>
      <c r="I2631">
        <v>8</v>
      </c>
      <c r="J2631">
        <v>194</v>
      </c>
      <c r="K2631">
        <v>32</v>
      </c>
      <c r="L2631" t="s">
        <v>13</v>
      </c>
      <c r="N2631" t="s">
        <v>160</v>
      </c>
      <c r="O2631" t="s">
        <v>39</v>
      </c>
      <c r="P2631" t="s">
        <v>40</v>
      </c>
      <c r="Q2631" t="s">
        <v>214</v>
      </c>
      <c r="R2631" t="s">
        <v>215</v>
      </c>
      <c r="S2631" t="s">
        <v>224</v>
      </c>
      <c r="T2631">
        <v>4</v>
      </c>
      <c r="U2631">
        <v>1</v>
      </c>
      <c r="V2631">
        <v>78</v>
      </c>
      <c r="W2631">
        <v>46</v>
      </c>
      <c r="X2631">
        <v>392</v>
      </c>
      <c r="Y2631">
        <v>3133</v>
      </c>
      <c r="Z2631">
        <v>3631015</v>
      </c>
      <c r="AA2631">
        <v>1158.9000000000001</v>
      </c>
      <c r="AB2631">
        <v>110.4448783</v>
      </c>
      <c r="AC2631">
        <v>-7.8945018500000002</v>
      </c>
      <c r="AD2631">
        <v>0.55000000000000004</v>
      </c>
      <c r="AE2631">
        <v>64.44</v>
      </c>
      <c r="AF2631">
        <v>0</v>
      </c>
      <c r="AG2631">
        <v>2.2000000000000002</v>
      </c>
      <c r="AH2631">
        <v>3.4200000000000001E-2</v>
      </c>
      <c r="AI2631">
        <v>0.82909999999999995</v>
      </c>
      <c r="AJ2631">
        <v>0.67</v>
      </c>
      <c r="AK2631">
        <v>1</v>
      </c>
    </row>
    <row r="2632" spans="1:37" x14ac:dyDescent="0.25">
      <c r="A2632" s="18">
        <v>43991</v>
      </c>
      <c r="B2632" t="s">
        <v>254</v>
      </c>
      <c r="C2632" t="s">
        <v>162</v>
      </c>
      <c r="D2632">
        <v>5</v>
      </c>
      <c r="E2632">
        <v>0</v>
      </c>
      <c r="F2632">
        <v>7</v>
      </c>
      <c r="G2632">
        <v>-2</v>
      </c>
      <c r="H2632">
        <v>139</v>
      </c>
      <c r="I2632">
        <v>7</v>
      </c>
      <c r="J2632">
        <v>70</v>
      </c>
      <c r="K2632">
        <v>62</v>
      </c>
      <c r="L2632" t="s">
        <v>13</v>
      </c>
      <c r="N2632" t="s">
        <v>162</v>
      </c>
      <c r="O2632" t="s">
        <v>39</v>
      </c>
      <c r="P2632" t="s">
        <v>40</v>
      </c>
      <c r="Q2632" t="s">
        <v>220</v>
      </c>
      <c r="R2632" t="s">
        <v>42</v>
      </c>
      <c r="T2632">
        <v>5</v>
      </c>
      <c r="U2632">
        <v>1</v>
      </c>
      <c r="V2632">
        <v>77</v>
      </c>
      <c r="W2632">
        <v>72</v>
      </c>
      <c r="X2632">
        <v>657</v>
      </c>
      <c r="Y2632">
        <v>11257</v>
      </c>
      <c r="Z2632">
        <v>1180651</v>
      </c>
      <c r="AA2632">
        <v>104.88</v>
      </c>
      <c r="AB2632">
        <v>122.37605809999999</v>
      </c>
      <c r="AC2632">
        <v>0.68700260400000002</v>
      </c>
      <c r="AD2632">
        <v>4.2300000000000004</v>
      </c>
      <c r="AE2632">
        <v>117.73</v>
      </c>
      <c r="AF2632">
        <v>0</v>
      </c>
      <c r="AG2632">
        <v>5.93</v>
      </c>
      <c r="AH2632">
        <v>5.04E-2</v>
      </c>
      <c r="AI2632">
        <v>0.50360000000000005</v>
      </c>
      <c r="AK2632">
        <v>0</v>
      </c>
    </row>
    <row r="2633" spans="1:37" x14ac:dyDescent="0.25">
      <c r="A2633" s="18">
        <v>43991</v>
      </c>
      <c r="B2633" t="s">
        <v>246</v>
      </c>
      <c r="C2633" t="s">
        <v>163</v>
      </c>
      <c r="D2633">
        <v>0</v>
      </c>
      <c r="E2633">
        <v>0</v>
      </c>
      <c r="F2633">
        <v>0</v>
      </c>
      <c r="G2633">
        <v>0</v>
      </c>
      <c r="H2633">
        <v>102</v>
      </c>
      <c r="I2633">
        <v>0</v>
      </c>
      <c r="J2633">
        <v>27</v>
      </c>
      <c r="K2633">
        <v>75</v>
      </c>
      <c r="L2633" t="s">
        <v>13</v>
      </c>
      <c r="N2633" t="s">
        <v>163</v>
      </c>
      <c r="O2633" t="s">
        <v>39</v>
      </c>
      <c r="P2633" t="s">
        <v>40</v>
      </c>
      <c r="Q2633" t="s">
        <v>226</v>
      </c>
      <c r="R2633" t="s">
        <v>215</v>
      </c>
      <c r="T2633">
        <v>9</v>
      </c>
      <c r="U2633">
        <v>2</v>
      </c>
      <c r="V2633">
        <v>141</v>
      </c>
      <c r="W2633">
        <v>163</v>
      </c>
      <c r="X2633">
        <v>1399</v>
      </c>
      <c r="Y2633">
        <v>50058</v>
      </c>
      <c r="Z2633">
        <v>3493357</v>
      </c>
      <c r="AA2633">
        <v>69.790000000000006</v>
      </c>
      <c r="AB2633">
        <v>102.72364039999999</v>
      </c>
      <c r="AC2633">
        <v>-1.69769766</v>
      </c>
      <c r="AD2633">
        <v>0</v>
      </c>
      <c r="AE2633">
        <v>29.2</v>
      </c>
      <c r="AF2633">
        <v>0</v>
      </c>
      <c r="AG2633">
        <v>0</v>
      </c>
      <c r="AH2633">
        <v>0</v>
      </c>
      <c r="AI2633">
        <v>0.26469999999999999</v>
      </c>
      <c r="AJ2633">
        <v>1</v>
      </c>
      <c r="AK2633">
        <v>1</v>
      </c>
    </row>
    <row r="2634" spans="1:37" x14ac:dyDescent="0.25">
      <c r="A2634" s="18">
        <v>43991</v>
      </c>
      <c r="B2634" t="s">
        <v>217</v>
      </c>
      <c r="C2634" t="s">
        <v>164</v>
      </c>
      <c r="D2634">
        <v>29</v>
      </c>
      <c r="E2634">
        <v>0</v>
      </c>
      <c r="F2634">
        <v>11</v>
      </c>
      <c r="G2634">
        <v>18</v>
      </c>
      <c r="H2634">
        <v>2445</v>
      </c>
      <c r="I2634">
        <v>156</v>
      </c>
      <c r="J2634">
        <v>959</v>
      </c>
      <c r="K2634">
        <v>1330</v>
      </c>
      <c r="L2634" t="s">
        <v>13</v>
      </c>
      <c r="N2634" t="s">
        <v>164</v>
      </c>
      <c r="O2634" t="s">
        <v>39</v>
      </c>
      <c r="P2634" t="s">
        <v>40</v>
      </c>
      <c r="Q2634" t="s">
        <v>214</v>
      </c>
      <c r="R2634" t="s">
        <v>215</v>
      </c>
      <c r="T2634">
        <v>18</v>
      </c>
      <c r="U2634">
        <v>9</v>
      </c>
      <c r="V2634">
        <v>627</v>
      </c>
      <c r="W2634">
        <v>645</v>
      </c>
      <c r="X2634">
        <v>5312</v>
      </c>
      <c r="Y2634">
        <v>35378</v>
      </c>
      <c r="Z2634">
        <v>45161325</v>
      </c>
      <c r="AA2634">
        <v>1276.55</v>
      </c>
      <c r="AB2634">
        <v>107.60370829999999</v>
      </c>
      <c r="AC2634">
        <v>-6.9204320829999997</v>
      </c>
      <c r="AD2634">
        <v>0.64</v>
      </c>
      <c r="AE2634">
        <v>54.14</v>
      </c>
      <c r="AF2634">
        <v>0</v>
      </c>
      <c r="AG2634">
        <v>3.45</v>
      </c>
      <c r="AH2634">
        <v>6.3799999999999996E-2</v>
      </c>
      <c r="AI2634">
        <v>0.39219999999999999</v>
      </c>
      <c r="AJ2634">
        <v>1.26</v>
      </c>
      <c r="AK2634">
        <v>0</v>
      </c>
    </row>
    <row r="2635" spans="1:37" x14ac:dyDescent="0.25">
      <c r="A2635" s="18">
        <v>43991</v>
      </c>
      <c r="B2635" t="s">
        <v>227</v>
      </c>
      <c r="C2635" t="s">
        <v>165</v>
      </c>
      <c r="D2635">
        <v>32</v>
      </c>
      <c r="E2635">
        <v>5</v>
      </c>
      <c r="F2635">
        <v>81</v>
      </c>
      <c r="G2635">
        <v>-54</v>
      </c>
      <c r="H2635">
        <v>1662</v>
      </c>
      <c r="I2635">
        <v>95</v>
      </c>
      <c r="J2635">
        <v>507</v>
      </c>
      <c r="K2635">
        <v>1060</v>
      </c>
      <c r="L2635" t="s">
        <v>13</v>
      </c>
      <c r="N2635" t="s">
        <v>165</v>
      </c>
      <c r="O2635" t="s">
        <v>39</v>
      </c>
      <c r="P2635" t="s">
        <v>40</v>
      </c>
      <c r="Q2635" t="s">
        <v>214</v>
      </c>
      <c r="R2635" t="s">
        <v>215</v>
      </c>
      <c r="T2635">
        <v>29</v>
      </c>
      <c r="U2635">
        <v>6</v>
      </c>
      <c r="V2635">
        <v>576</v>
      </c>
      <c r="W2635">
        <v>753</v>
      </c>
      <c r="X2635">
        <v>7809</v>
      </c>
      <c r="Y2635">
        <v>32801</v>
      </c>
      <c r="Z2635">
        <v>36364072</v>
      </c>
      <c r="AA2635">
        <v>1108.6400000000001</v>
      </c>
      <c r="AB2635">
        <v>110.20111489999999</v>
      </c>
      <c r="AC2635">
        <v>-7.2590971770000001</v>
      </c>
      <c r="AD2635">
        <v>0.88</v>
      </c>
      <c r="AE2635">
        <v>45.7</v>
      </c>
      <c r="AF2635">
        <v>0.14000000000000001</v>
      </c>
      <c r="AG2635">
        <v>2.61</v>
      </c>
      <c r="AH2635">
        <v>5.7200000000000001E-2</v>
      </c>
      <c r="AI2635">
        <v>0.30509999999999998</v>
      </c>
      <c r="AJ2635">
        <v>1.19</v>
      </c>
    </row>
    <row r="2636" spans="1:37" x14ac:dyDescent="0.25">
      <c r="A2636" s="18">
        <v>43991</v>
      </c>
      <c r="B2636" t="s">
        <v>228</v>
      </c>
      <c r="C2636" t="s">
        <v>166</v>
      </c>
      <c r="D2636">
        <v>200</v>
      </c>
      <c r="E2636">
        <v>12</v>
      </c>
      <c r="F2636">
        <v>84</v>
      </c>
      <c r="G2636">
        <v>104</v>
      </c>
      <c r="H2636">
        <v>6409</v>
      </c>
      <c r="I2636">
        <v>512</v>
      </c>
      <c r="J2636">
        <v>1571</v>
      </c>
      <c r="K2636">
        <v>4326</v>
      </c>
      <c r="L2636" t="s">
        <v>13</v>
      </c>
      <c r="N2636" t="s">
        <v>166</v>
      </c>
      <c r="O2636" t="s">
        <v>39</v>
      </c>
      <c r="P2636" t="s">
        <v>40</v>
      </c>
      <c r="Q2636" t="s">
        <v>214</v>
      </c>
      <c r="R2636" t="s">
        <v>215</v>
      </c>
      <c r="T2636">
        <v>29</v>
      </c>
      <c r="U2636">
        <v>9</v>
      </c>
      <c r="V2636">
        <v>666</v>
      </c>
      <c r="W2636">
        <v>777</v>
      </c>
      <c r="X2636">
        <v>7724</v>
      </c>
      <c r="Y2636">
        <v>47803</v>
      </c>
      <c r="Z2636">
        <v>40479023</v>
      </c>
      <c r="AA2636">
        <v>846.78</v>
      </c>
      <c r="AB2636">
        <v>112.7329414</v>
      </c>
      <c r="AC2636">
        <v>-7.7233455790000001</v>
      </c>
      <c r="AD2636">
        <v>4.9400000000000004</v>
      </c>
      <c r="AE2636">
        <v>158.33000000000001</v>
      </c>
      <c r="AF2636">
        <v>0.3</v>
      </c>
      <c r="AG2636">
        <v>12.65</v>
      </c>
      <c r="AH2636">
        <v>7.9899999999999999E-2</v>
      </c>
      <c r="AI2636">
        <v>0.24510000000000001</v>
      </c>
      <c r="AJ2636">
        <v>0.56000000000000005</v>
      </c>
      <c r="AK2636">
        <v>0.63</v>
      </c>
    </row>
    <row r="2637" spans="1:37" x14ac:dyDescent="0.25">
      <c r="A2637" s="18">
        <v>43991</v>
      </c>
      <c r="B2637" t="s">
        <v>244</v>
      </c>
      <c r="C2637" t="s">
        <v>167</v>
      </c>
      <c r="D2637">
        <v>24</v>
      </c>
      <c r="E2637">
        <v>0</v>
      </c>
      <c r="F2637">
        <v>1</v>
      </c>
      <c r="G2637">
        <v>23</v>
      </c>
      <c r="H2637">
        <v>231</v>
      </c>
      <c r="I2637">
        <v>2</v>
      </c>
      <c r="J2637">
        <v>117</v>
      </c>
      <c r="K2637">
        <v>112</v>
      </c>
      <c r="L2637" t="s">
        <v>13</v>
      </c>
      <c r="N2637" t="s">
        <v>167</v>
      </c>
      <c r="O2637" t="s">
        <v>39</v>
      </c>
      <c r="P2637" t="s">
        <v>40</v>
      </c>
      <c r="Q2637" t="s">
        <v>222</v>
      </c>
      <c r="R2637" t="s">
        <v>215</v>
      </c>
      <c r="T2637">
        <v>12</v>
      </c>
      <c r="U2637">
        <v>2</v>
      </c>
      <c r="V2637">
        <v>174</v>
      </c>
      <c r="W2637">
        <v>99</v>
      </c>
      <c r="X2637">
        <v>2031</v>
      </c>
      <c r="Y2637">
        <v>147307</v>
      </c>
      <c r="Z2637">
        <v>5422814</v>
      </c>
      <c r="AA2637">
        <v>36.81</v>
      </c>
      <c r="AB2637">
        <v>111.1211776</v>
      </c>
      <c r="AC2637">
        <v>-8.6474572E-2</v>
      </c>
      <c r="AD2637">
        <v>4.43</v>
      </c>
      <c r="AE2637">
        <v>42.6</v>
      </c>
      <c r="AF2637">
        <v>0</v>
      </c>
      <c r="AG2637">
        <v>0.37</v>
      </c>
      <c r="AH2637">
        <v>8.6999999999999994E-3</v>
      </c>
      <c r="AI2637">
        <v>0.50649999999999995</v>
      </c>
      <c r="AK2637">
        <v>1</v>
      </c>
    </row>
    <row r="2638" spans="1:37" x14ac:dyDescent="0.25">
      <c r="A2638" s="18">
        <v>43991</v>
      </c>
      <c r="B2638" t="s">
        <v>247</v>
      </c>
      <c r="C2638" t="s">
        <v>168</v>
      </c>
      <c r="D2638">
        <v>91</v>
      </c>
      <c r="E2638">
        <v>8</v>
      </c>
      <c r="F2638">
        <v>1</v>
      </c>
      <c r="G2638">
        <v>82</v>
      </c>
      <c r="H2638">
        <v>1434</v>
      </c>
      <c r="I2638">
        <v>108</v>
      </c>
      <c r="J2638">
        <v>118</v>
      </c>
      <c r="K2638">
        <v>1208</v>
      </c>
      <c r="L2638" t="s">
        <v>13</v>
      </c>
      <c r="N2638" t="s">
        <v>168</v>
      </c>
      <c r="O2638" t="s">
        <v>39</v>
      </c>
      <c r="P2638" t="s">
        <v>40</v>
      </c>
      <c r="Q2638" t="s">
        <v>222</v>
      </c>
      <c r="R2638" t="s">
        <v>42</v>
      </c>
      <c r="T2638">
        <v>11</v>
      </c>
      <c r="U2638">
        <v>2</v>
      </c>
      <c r="V2638">
        <v>153</v>
      </c>
      <c r="W2638">
        <v>144</v>
      </c>
      <c r="X2638">
        <v>1864</v>
      </c>
      <c r="Y2638">
        <v>38744</v>
      </c>
      <c r="Z2638">
        <v>4023049</v>
      </c>
      <c r="AA2638">
        <v>103.84</v>
      </c>
      <c r="AB2638">
        <v>115.4385783</v>
      </c>
      <c r="AC2638">
        <v>-2.993594979</v>
      </c>
      <c r="AD2638">
        <v>22.62</v>
      </c>
      <c r="AE2638">
        <v>356.45</v>
      </c>
      <c r="AF2638">
        <v>1.99</v>
      </c>
      <c r="AG2638">
        <v>26.85</v>
      </c>
      <c r="AH2638">
        <v>7.5300000000000006E-2</v>
      </c>
      <c r="AI2638">
        <v>8.2299999999999998E-2</v>
      </c>
      <c r="AJ2638">
        <v>1.47</v>
      </c>
    </row>
    <row r="2639" spans="1:37" x14ac:dyDescent="0.25">
      <c r="A2639" s="18">
        <v>43991</v>
      </c>
      <c r="B2639" t="s">
        <v>236</v>
      </c>
      <c r="C2639" t="s">
        <v>169</v>
      </c>
      <c r="D2639">
        <v>18</v>
      </c>
      <c r="E2639">
        <v>0</v>
      </c>
      <c r="F2639">
        <v>0</v>
      </c>
      <c r="G2639">
        <v>18</v>
      </c>
      <c r="H2639">
        <v>518</v>
      </c>
      <c r="I2639">
        <v>27</v>
      </c>
      <c r="J2639">
        <v>162</v>
      </c>
      <c r="K2639">
        <v>329</v>
      </c>
      <c r="L2639" t="s">
        <v>13</v>
      </c>
      <c r="N2639" t="s">
        <v>169</v>
      </c>
      <c r="O2639" t="s">
        <v>39</v>
      </c>
      <c r="P2639" t="s">
        <v>40</v>
      </c>
      <c r="Q2639" t="s">
        <v>222</v>
      </c>
      <c r="R2639" t="s">
        <v>215</v>
      </c>
      <c r="T2639">
        <v>13</v>
      </c>
      <c r="U2639">
        <v>1</v>
      </c>
      <c r="V2639">
        <v>136</v>
      </c>
      <c r="W2639">
        <v>139</v>
      </c>
      <c r="X2639">
        <v>1432</v>
      </c>
      <c r="Y2639">
        <v>153565</v>
      </c>
      <c r="Z2639">
        <v>2570289</v>
      </c>
      <c r="AA2639">
        <v>16.739999999999998</v>
      </c>
      <c r="AB2639">
        <v>113.41765359999999</v>
      </c>
      <c r="AC2639">
        <v>-1.6024846530000001</v>
      </c>
      <c r="AD2639">
        <v>7</v>
      </c>
      <c r="AE2639">
        <v>201.53</v>
      </c>
      <c r="AF2639">
        <v>0</v>
      </c>
      <c r="AG2639">
        <v>10.5</v>
      </c>
      <c r="AH2639">
        <v>5.21E-2</v>
      </c>
      <c r="AI2639">
        <v>0.31269999999999998</v>
      </c>
      <c r="AJ2639">
        <v>2.25</v>
      </c>
      <c r="AK2639">
        <v>0</v>
      </c>
    </row>
    <row r="2640" spans="1:37" x14ac:dyDescent="0.25">
      <c r="A2640" s="18">
        <v>43991</v>
      </c>
      <c r="B2640" t="s">
        <v>221</v>
      </c>
      <c r="C2640" t="s">
        <v>170</v>
      </c>
      <c r="D2640">
        <v>13</v>
      </c>
      <c r="E2640">
        <v>0</v>
      </c>
      <c r="F2640">
        <v>3</v>
      </c>
      <c r="G2640">
        <v>10</v>
      </c>
      <c r="H2640">
        <v>348</v>
      </c>
      <c r="I2640">
        <v>3</v>
      </c>
      <c r="J2640">
        <v>214</v>
      </c>
      <c r="K2640">
        <v>131</v>
      </c>
      <c r="L2640" t="s">
        <v>13</v>
      </c>
      <c r="N2640" t="s">
        <v>170</v>
      </c>
      <c r="O2640" t="s">
        <v>39</v>
      </c>
      <c r="P2640" t="s">
        <v>40</v>
      </c>
      <c r="Q2640" t="s">
        <v>222</v>
      </c>
      <c r="R2640" t="s">
        <v>42</v>
      </c>
      <c r="T2640">
        <v>7</v>
      </c>
      <c r="U2640">
        <v>3</v>
      </c>
      <c r="V2640">
        <v>103</v>
      </c>
      <c r="W2640">
        <v>197</v>
      </c>
      <c r="X2640">
        <v>841</v>
      </c>
      <c r="Y2640">
        <v>129067</v>
      </c>
      <c r="Z2640">
        <v>3552191</v>
      </c>
      <c r="AA2640">
        <v>27.52</v>
      </c>
      <c r="AB2640">
        <v>116.4684405</v>
      </c>
      <c r="AC2640">
        <v>0.45385803000000002</v>
      </c>
      <c r="AD2640">
        <v>3.66</v>
      </c>
      <c r="AE2640">
        <v>97.97</v>
      </c>
      <c r="AF2640">
        <v>0</v>
      </c>
      <c r="AG2640">
        <v>0.84</v>
      </c>
      <c r="AH2640">
        <v>8.6E-3</v>
      </c>
      <c r="AI2640">
        <v>0.6149</v>
      </c>
      <c r="AJ2640">
        <v>1.44</v>
      </c>
      <c r="AK2640">
        <v>1</v>
      </c>
    </row>
    <row r="2641" spans="1:37" x14ac:dyDescent="0.25">
      <c r="A2641" s="18">
        <v>43991</v>
      </c>
      <c r="B2641" t="s">
        <v>241</v>
      </c>
      <c r="C2641" t="s">
        <v>171</v>
      </c>
      <c r="D2641">
        <v>1</v>
      </c>
      <c r="E2641">
        <v>0</v>
      </c>
      <c r="F2641">
        <v>1</v>
      </c>
      <c r="G2641">
        <v>0</v>
      </c>
      <c r="H2641">
        <v>170</v>
      </c>
      <c r="I2641">
        <v>2</v>
      </c>
      <c r="J2641">
        <v>130</v>
      </c>
      <c r="K2641">
        <v>38</v>
      </c>
      <c r="L2641" t="s">
        <v>13</v>
      </c>
      <c r="N2641" t="s">
        <v>171</v>
      </c>
      <c r="O2641" t="s">
        <v>39</v>
      </c>
      <c r="P2641" t="s">
        <v>40</v>
      </c>
      <c r="Q2641" t="s">
        <v>222</v>
      </c>
      <c r="R2641" t="s">
        <v>42</v>
      </c>
      <c r="T2641">
        <v>4</v>
      </c>
      <c r="U2641">
        <v>1</v>
      </c>
      <c r="V2641">
        <v>53</v>
      </c>
      <c r="W2641">
        <v>35</v>
      </c>
      <c r="X2641">
        <v>447</v>
      </c>
      <c r="Y2641">
        <v>75468</v>
      </c>
      <c r="Z2641">
        <v>648407</v>
      </c>
      <c r="AA2641">
        <v>8.59</v>
      </c>
      <c r="AB2641">
        <v>116.2188791</v>
      </c>
      <c r="AC2641">
        <v>2.8910126209999998</v>
      </c>
      <c r="AD2641">
        <v>1.54</v>
      </c>
      <c r="AE2641">
        <v>262.18</v>
      </c>
      <c r="AF2641">
        <v>0</v>
      </c>
      <c r="AG2641">
        <v>3.08</v>
      </c>
      <c r="AH2641">
        <v>1.18E-2</v>
      </c>
      <c r="AI2641">
        <v>0.76470000000000005</v>
      </c>
      <c r="AK2641">
        <v>1</v>
      </c>
    </row>
    <row r="2642" spans="1:37" x14ac:dyDescent="0.25">
      <c r="A2642" s="18">
        <v>43991</v>
      </c>
      <c r="B2642" t="s">
        <v>248</v>
      </c>
      <c r="C2642" t="s">
        <v>172</v>
      </c>
      <c r="D2642">
        <v>19</v>
      </c>
      <c r="E2642">
        <v>0</v>
      </c>
      <c r="F2642">
        <v>5</v>
      </c>
      <c r="G2642">
        <v>14</v>
      </c>
      <c r="H2642">
        <v>121</v>
      </c>
      <c r="I2642">
        <v>1</v>
      </c>
      <c r="J2642">
        <v>42</v>
      </c>
      <c r="K2642">
        <v>78</v>
      </c>
      <c r="L2642" t="s">
        <v>13</v>
      </c>
      <c r="N2642" t="s">
        <v>172</v>
      </c>
      <c r="O2642" t="s">
        <v>39</v>
      </c>
      <c r="P2642" t="s">
        <v>40</v>
      </c>
      <c r="Q2642" t="s">
        <v>226</v>
      </c>
      <c r="R2642" t="s">
        <v>215</v>
      </c>
      <c r="T2642">
        <v>6</v>
      </c>
      <c r="U2642">
        <v>1</v>
      </c>
      <c r="V2642">
        <v>47</v>
      </c>
      <c r="W2642">
        <v>82</v>
      </c>
      <c r="X2642">
        <v>309</v>
      </c>
      <c r="Y2642">
        <v>16424</v>
      </c>
      <c r="Z2642">
        <v>1379767</v>
      </c>
      <c r="AA2642">
        <v>84.01</v>
      </c>
      <c r="AB2642">
        <v>106.5499324</v>
      </c>
      <c r="AC2642">
        <v>-2.4474441269999998</v>
      </c>
      <c r="AD2642">
        <v>13.77</v>
      </c>
      <c r="AE2642">
        <v>87.7</v>
      </c>
      <c r="AF2642">
        <v>0</v>
      </c>
      <c r="AG2642">
        <v>0.72</v>
      </c>
      <c r="AH2642">
        <v>8.3000000000000001E-3</v>
      </c>
      <c r="AI2642">
        <v>0.34710000000000002</v>
      </c>
      <c r="AK2642">
        <v>1</v>
      </c>
    </row>
    <row r="2643" spans="1:37" x14ac:dyDescent="0.25">
      <c r="A2643" s="18">
        <v>43991</v>
      </c>
      <c r="B2643" t="s">
        <v>249</v>
      </c>
      <c r="C2643" t="s">
        <v>173</v>
      </c>
      <c r="D2643">
        <v>0</v>
      </c>
      <c r="E2643">
        <v>0</v>
      </c>
      <c r="F2643">
        <v>1</v>
      </c>
      <c r="G2643">
        <v>-1</v>
      </c>
      <c r="H2643">
        <v>222</v>
      </c>
      <c r="I2643">
        <v>15</v>
      </c>
      <c r="J2643">
        <v>122</v>
      </c>
      <c r="K2643">
        <v>85</v>
      </c>
      <c r="L2643" t="s">
        <v>13</v>
      </c>
      <c r="N2643" t="s">
        <v>173</v>
      </c>
      <c r="O2643" t="s">
        <v>39</v>
      </c>
      <c r="P2643" t="s">
        <v>40</v>
      </c>
      <c r="Q2643" t="s">
        <v>226</v>
      </c>
      <c r="R2643" t="s">
        <v>215</v>
      </c>
      <c r="T2643">
        <v>5</v>
      </c>
      <c r="U2643">
        <v>2</v>
      </c>
      <c r="V2643">
        <v>75</v>
      </c>
      <c r="W2643">
        <v>142</v>
      </c>
      <c r="X2643">
        <v>275</v>
      </c>
      <c r="Y2643">
        <v>8202</v>
      </c>
      <c r="Z2643">
        <v>1929400</v>
      </c>
      <c r="AA2643">
        <v>235.24</v>
      </c>
      <c r="AB2643">
        <v>108.261746</v>
      </c>
      <c r="AC2643">
        <v>3.9163459999999999</v>
      </c>
      <c r="AD2643">
        <v>0</v>
      </c>
      <c r="AE2643">
        <v>115.06</v>
      </c>
      <c r="AF2643">
        <v>0</v>
      </c>
      <c r="AG2643">
        <v>7.77</v>
      </c>
      <c r="AH2643">
        <v>6.7599999999999993E-2</v>
      </c>
      <c r="AI2643">
        <v>0.54949999999999999</v>
      </c>
      <c r="AJ2643">
        <v>0</v>
      </c>
      <c r="AK2643">
        <v>1</v>
      </c>
    </row>
    <row r="2644" spans="1:37" x14ac:dyDescent="0.25">
      <c r="A2644" s="18">
        <v>43991</v>
      </c>
      <c r="B2644" t="s">
        <v>237</v>
      </c>
      <c r="C2644" t="s">
        <v>174</v>
      </c>
      <c r="D2644">
        <v>3</v>
      </c>
      <c r="E2644">
        <v>0</v>
      </c>
      <c r="F2644">
        <v>3</v>
      </c>
      <c r="G2644">
        <v>0</v>
      </c>
      <c r="H2644">
        <v>147</v>
      </c>
      <c r="I2644">
        <v>11</v>
      </c>
      <c r="J2644">
        <v>101</v>
      </c>
      <c r="K2644">
        <v>35</v>
      </c>
      <c r="L2644" t="s">
        <v>13</v>
      </c>
      <c r="N2644" t="s">
        <v>174</v>
      </c>
      <c r="O2644" t="s">
        <v>39</v>
      </c>
      <c r="P2644" t="s">
        <v>40</v>
      </c>
      <c r="Q2644" t="s">
        <v>226</v>
      </c>
      <c r="R2644" t="s">
        <v>215</v>
      </c>
      <c r="T2644">
        <v>13</v>
      </c>
      <c r="U2644">
        <v>2</v>
      </c>
      <c r="V2644">
        <v>228</v>
      </c>
      <c r="W2644">
        <v>205</v>
      </c>
      <c r="X2644">
        <v>2435</v>
      </c>
      <c r="Y2644">
        <v>34624</v>
      </c>
      <c r="Z2644">
        <v>9095591</v>
      </c>
      <c r="AA2644">
        <v>262.7</v>
      </c>
      <c r="AB2644">
        <v>105.0214366</v>
      </c>
      <c r="AC2644">
        <v>-4.9167929749999999</v>
      </c>
      <c r="AD2644">
        <v>0.33</v>
      </c>
      <c r="AE2644">
        <v>16.16</v>
      </c>
      <c r="AF2644">
        <v>0</v>
      </c>
      <c r="AG2644">
        <v>1.21</v>
      </c>
      <c r="AH2644">
        <v>7.4800000000000005E-2</v>
      </c>
      <c r="AI2644">
        <v>0.68710000000000004</v>
      </c>
      <c r="AJ2644">
        <v>3</v>
      </c>
      <c r="AK2644">
        <v>1</v>
      </c>
    </row>
    <row r="2645" spans="1:37" x14ac:dyDescent="0.25">
      <c r="A2645" s="18">
        <v>43991</v>
      </c>
      <c r="B2645" t="s">
        <v>230</v>
      </c>
      <c r="C2645" t="s">
        <v>175</v>
      </c>
      <c r="D2645">
        <v>8</v>
      </c>
      <c r="E2645">
        <v>0</v>
      </c>
      <c r="F2645">
        <v>9</v>
      </c>
      <c r="G2645">
        <v>-1</v>
      </c>
      <c r="H2645">
        <v>315</v>
      </c>
      <c r="I2645">
        <v>8</v>
      </c>
      <c r="J2645">
        <v>88</v>
      </c>
      <c r="K2645">
        <v>219</v>
      </c>
      <c r="L2645" t="s">
        <v>13</v>
      </c>
      <c r="N2645" t="s">
        <v>175</v>
      </c>
      <c r="O2645" t="s">
        <v>39</v>
      </c>
      <c r="P2645" t="s">
        <v>40</v>
      </c>
      <c r="Q2645" t="s">
        <v>175</v>
      </c>
      <c r="R2645" t="s">
        <v>231</v>
      </c>
      <c r="T2645">
        <v>9</v>
      </c>
      <c r="U2645">
        <v>2</v>
      </c>
      <c r="V2645">
        <v>118</v>
      </c>
      <c r="W2645">
        <v>35</v>
      </c>
      <c r="X2645">
        <v>1198</v>
      </c>
      <c r="Y2645">
        <v>46914</v>
      </c>
      <c r="Z2645">
        <v>1847097</v>
      </c>
      <c r="AA2645">
        <v>39.369999999999997</v>
      </c>
      <c r="AB2645">
        <v>129.57679200000001</v>
      </c>
      <c r="AC2645">
        <v>-3.1925720000000002</v>
      </c>
      <c r="AD2645">
        <v>4.33</v>
      </c>
      <c r="AE2645">
        <v>170.54</v>
      </c>
      <c r="AF2645">
        <v>0</v>
      </c>
      <c r="AG2645">
        <v>4.33</v>
      </c>
      <c r="AH2645">
        <v>2.5399999999999999E-2</v>
      </c>
      <c r="AI2645">
        <v>0.27939999999999998</v>
      </c>
      <c r="AJ2645">
        <v>0.21</v>
      </c>
      <c r="AK2645">
        <v>1</v>
      </c>
    </row>
    <row r="2646" spans="1:37" x14ac:dyDescent="0.25">
      <c r="A2646" s="18">
        <v>43991</v>
      </c>
      <c r="B2646" t="s">
        <v>234</v>
      </c>
      <c r="C2646" t="s">
        <v>176</v>
      </c>
      <c r="D2646">
        <v>28</v>
      </c>
      <c r="E2646">
        <v>0</v>
      </c>
      <c r="F2646">
        <v>0</v>
      </c>
      <c r="G2646">
        <v>28</v>
      </c>
      <c r="H2646">
        <v>214</v>
      </c>
      <c r="I2646">
        <v>18</v>
      </c>
      <c r="J2646">
        <v>33</v>
      </c>
      <c r="K2646">
        <v>163</v>
      </c>
      <c r="L2646" t="s">
        <v>13</v>
      </c>
      <c r="N2646" t="s">
        <v>176</v>
      </c>
      <c r="O2646" t="s">
        <v>39</v>
      </c>
      <c r="P2646" t="s">
        <v>40</v>
      </c>
      <c r="Q2646" t="s">
        <v>175</v>
      </c>
      <c r="R2646" t="s">
        <v>231</v>
      </c>
      <c r="T2646">
        <v>8</v>
      </c>
      <c r="U2646">
        <v>2</v>
      </c>
      <c r="V2646">
        <v>116</v>
      </c>
      <c r="W2646">
        <v>118</v>
      </c>
      <c r="X2646">
        <v>1063</v>
      </c>
      <c r="Y2646">
        <v>31983</v>
      </c>
      <c r="Z2646">
        <v>1307803</v>
      </c>
      <c r="AA2646">
        <v>40.89</v>
      </c>
      <c r="AB2646">
        <v>127.5391072</v>
      </c>
      <c r="AC2646">
        <v>0.212036949</v>
      </c>
      <c r="AD2646">
        <v>21.41</v>
      </c>
      <c r="AE2646">
        <v>163.63</v>
      </c>
      <c r="AF2646">
        <v>0</v>
      </c>
      <c r="AG2646">
        <v>13.76</v>
      </c>
      <c r="AH2646">
        <v>8.4099999999999994E-2</v>
      </c>
      <c r="AI2646">
        <v>0.1542</v>
      </c>
      <c r="AK2646">
        <v>1</v>
      </c>
    </row>
    <row r="2647" spans="1:37" x14ac:dyDescent="0.25">
      <c r="A2647" s="18">
        <v>43991</v>
      </c>
      <c r="B2647" t="s">
        <v>251</v>
      </c>
      <c r="C2647" t="s">
        <v>177</v>
      </c>
      <c r="D2647">
        <v>8</v>
      </c>
      <c r="E2647">
        <v>3</v>
      </c>
      <c r="F2647">
        <v>0</v>
      </c>
      <c r="G2647">
        <v>5</v>
      </c>
      <c r="H2647">
        <v>828</v>
      </c>
      <c r="I2647">
        <v>25</v>
      </c>
      <c r="J2647">
        <v>325</v>
      </c>
      <c r="K2647">
        <v>478</v>
      </c>
      <c r="L2647" t="s">
        <v>13</v>
      </c>
      <c r="N2647" t="s">
        <v>177</v>
      </c>
      <c r="O2647" t="s">
        <v>39</v>
      </c>
      <c r="P2647" t="s">
        <v>40</v>
      </c>
      <c r="Q2647" t="s">
        <v>41</v>
      </c>
      <c r="R2647" t="s">
        <v>42</v>
      </c>
      <c r="T2647">
        <v>8</v>
      </c>
      <c r="U2647">
        <v>2</v>
      </c>
      <c r="V2647">
        <v>117</v>
      </c>
      <c r="W2647">
        <v>145</v>
      </c>
      <c r="X2647">
        <v>995</v>
      </c>
      <c r="Y2647">
        <v>18572</v>
      </c>
      <c r="Z2647">
        <v>5270247</v>
      </c>
      <c r="AA2647">
        <v>283.77</v>
      </c>
      <c r="AB2647">
        <v>117.5086257</v>
      </c>
      <c r="AC2647">
        <v>-8.6069988659999996</v>
      </c>
      <c r="AD2647">
        <v>1.52</v>
      </c>
      <c r="AE2647">
        <v>157.11000000000001</v>
      </c>
      <c r="AF2647">
        <v>0.56999999999999995</v>
      </c>
      <c r="AG2647">
        <v>4.74</v>
      </c>
      <c r="AH2647">
        <v>3.0200000000000001E-2</v>
      </c>
      <c r="AI2647">
        <v>0.39250000000000002</v>
      </c>
      <c r="AJ2647">
        <v>0.56999999999999995</v>
      </c>
      <c r="AK2647">
        <v>3</v>
      </c>
    </row>
    <row r="2648" spans="1:37" x14ac:dyDescent="0.25">
      <c r="A2648" s="18">
        <v>43991</v>
      </c>
      <c r="B2648" t="s">
        <v>253</v>
      </c>
      <c r="C2648" t="s">
        <v>178</v>
      </c>
      <c r="D2648">
        <v>0</v>
      </c>
      <c r="E2648">
        <v>0</v>
      </c>
      <c r="F2648">
        <v>0</v>
      </c>
      <c r="G2648">
        <v>0</v>
      </c>
      <c r="H2648">
        <v>103</v>
      </c>
      <c r="I2648">
        <v>1</v>
      </c>
      <c r="J2648">
        <v>30</v>
      </c>
      <c r="K2648">
        <v>72</v>
      </c>
      <c r="L2648" t="s">
        <v>13</v>
      </c>
      <c r="N2648" t="s">
        <v>178</v>
      </c>
      <c r="O2648" t="s">
        <v>39</v>
      </c>
      <c r="P2648" t="s">
        <v>40</v>
      </c>
      <c r="Q2648" t="s">
        <v>41</v>
      </c>
      <c r="R2648" t="s">
        <v>42</v>
      </c>
      <c r="T2648">
        <v>21</v>
      </c>
      <c r="U2648">
        <v>1</v>
      </c>
      <c r="V2648">
        <v>309</v>
      </c>
      <c r="W2648">
        <v>327</v>
      </c>
      <c r="X2648">
        <v>3026</v>
      </c>
      <c r="Y2648">
        <v>48718</v>
      </c>
      <c r="Z2648">
        <v>5411321</v>
      </c>
      <c r="AA2648">
        <v>111.07</v>
      </c>
      <c r="AB2648">
        <v>121.592271</v>
      </c>
      <c r="AC2648">
        <v>-8.6822049999999997</v>
      </c>
      <c r="AD2648">
        <v>0</v>
      </c>
      <c r="AE2648">
        <v>19.03</v>
      </c>
      <c r="AF2648">
        <v>0</v>
      </c>
      <c r="AG2648">
        <v>0.18</v>
      </c>
      <c r="AH2648">
        <v>9.7000000000000003E-3</v>
      </c>
      <c r="AI2648">
        <v>0.2913</v>
      </c>
      <c r="AJ2648">
        <v>0</v>
      </c>
      <c r="AK2648">
        <v>1</v>
      </c>
    </row>
    <row r="2649" spans="1:37" x14ac:dyDescent="0.25">
      <c r="A2649" s="18">
        <v>43991</v>
      </c>
      <c r="B2649" t="s">
        <v>232</v>
      </c>
      <c r="C2649" t="s">
        <v>179</v>
      </c>
      <c r="D2649">
        <v>18</v>
      </c>
      <c r="E2649">
        <v>0</v>
      </c>
      <c r="F2649">
        <v>0</v>
      </c>
      <c r="G2649">
        <v>18</v>
      </c>
      <c r="H2649">
        <v>1107</v>
      </c>
      <c r="I2649">
        <v>7</v>
      </c>
      <c r="J2649">
        <v>78</v>
      </c>
      <c r="K2649">
        <v>1022</v>
      </c>
      <c r="L2649" t="s">
        <v>13</v>
      </c>
      <c r="N2649" t="s">
        <v>179</v>
      </c>
      <c r="O2649" t="s">
        <v>39</v>
      </c>
      <c r="P2649" t="s">
        <v>40</v>
      </c>
      <c r="Q2649" t="s">
        <v>179</v>
      </c>
      <c r="R2649" t="s">
        <v>231</v>
      </c>
      <c r="S2649" t="s">
        <v>233</v>
      </c>
      <c r="T2649">
        <v>28</v>
      </c>
      <c r="U2649">
        <v>1</v>
      </c>
      <c r="V2649">
        <v>560</v>
      </c>
      <c r="W2649">
        <v>110</v>
      </c>
      <c r="X2649">
        <v>5411</v>
      </c>
      <c r="Y2649">
        <v>319036</v>
      </c>
      <c r="Z2649">
        <v>4340348</v>
      </c>
      <c r="AA2649">
        <v>13.6</v>
      </c>
      <c r="AB2649">
        <v>138.69603000000001</v>
      </c>
      <c r="AC2649">
        <v>-4.6662095299999997</v>
      </c>
      <c r="AD2649">
        <v>4.1500000000000004</v>
      </c>
      <c r="AE2649">
        <v>255.05</v>
      </c>
      <c r="AF2649">
        <v>0</v>
      </c>
      <c r="AG2649">
        <v>1.61</v>
      </c>
      <c r="AH2649">
        <v>6.3E-3</v>
      </c>
      <c r="AI2649">
        <v>7.0499999999999993E-2</v>
      </c>
      <c r="AJ2649">
        <v>0.67</v>
      </c>
      <c r="AK2649">
        <v>1</v>
      </c>
    </row>
    <row r="2650" spans="1:37" x14ac:dyDescent="0.25">
      <c r="A2650" s="18">
        <v>43991</v>
      </c>
      <c r="B2650" t="s">
        <v>240</v>
      </c>
      <c r="C2650" t="s">
        <v>180</v>
      </c>
      <c r="D2650">
        <v>4</v>
      </c>
      <c r="E2650">
        <v>0</v>
      </c>
      <c r="F2650">
        <v>1</v>
      </c>
      <c r="G2650">
        <v>3</v>
      </c>
      <c r="H2650">
        <v>183</v>
      </c>
      <c r="I2650">
        <v>1</v>
      </c>
      <c r="J2650">
        <v>75</v>
      </c>
      <c r="K2650">
        <v>107</v>
      </c>
      <c r="L2650" t="s">
        <v>13</v>
      </c>
      <c r="N2650" t="s">
        <v>180</v>
      </c>
      <c r="O2650" t="s">
        <v>39</v>
      </c>
      <c r="P2650" t="s">
        <v>40</v>
      </c>
      <c r="Q2650" t="s">
        <v>179</v>
      </c>
      <c r="R2650" t="s">
        <v>231</v>
      </c>
      <c r="S2650" t="s">
        <v>233</v>
      </c>
      <c r="T2650">
        <v>12</v>
      </c>
      <c r="U2650">
        <v>1</v>
      </c>
      <c r="V2650">
        <v>218</v>
      </c>
      <c r="W2650">
        <v>95</v>
      </c>
      <c r="X2650">
        <v>1742</v>
      </c>
      <c r="Y2650">
        <v>102955</v>
      </c>
      <c r="Z2650">
        <v>1140701</v>
      </c>
      <c r="AA2650">
        <v>11.08</v>
      </c>
      <c r="AB2650">
        <v>132.9762624</v>
      </c>
      <c r="AC2650">
        <v>-2.045160182</v>
      </c>
      <c r="AD2650">
        <v>3.51</v>
      </c>
      <c r="AE2650">
        <v>160.43</v>
      </c>
      <c r="AF2650">
        <v>0</v>
      </c>
      <c r="AG2650">
        <v>0.88</v>
      </c>
      <c r="AH2650">
        <v>5.4999999999999997E-3</v>
      </c>
      <c r="AI2650">
        <v>0.4098</v>
      </c>
      <c r="AK2650">
        <v>1</v>
      </c>
    </row>
    <row r="2651" spans="1:37" x14ac:dyDescent="0.25">
      <c r="A2651" s="18">
        <v>43991</v>
      </c>
      <c r="B2651" t="s">
        <v>245</v>
      </c>
      <c r="C2651" t="s">
        <v>181</v>
      </c>
      <c r="D2651">
        <v>2</v>
      </c>
      <c r="E2651">
        <v>0</v>
      </c>
      <c r="F2651">
        <v>0</v>
      </c>
      <c r="G2651">
        <v>2</v>
      </c>
      <c r="H2651">
        <v>119</v>
      </c>
      <c r="I2651">
        <v>6</v>
      </c>
      <c r="J2651">
        <v>107</v>
      </c>
      <c r="K2651">
        <v>6</v>
      </c>
      <c r="L2651" t="s">
        <v>13</v>
      </c>
      <c r="N2651" t="s">
        <v>181</v>
      </c>
      <c r="O2651" t="s">
        <v>39</v>
      </c>
      <c r="P2651" t="s">
        <v>40</v>
      </c>
      <c r="Q2651" t="s">
        <v>226</v>
      </c>
      <c r="R2651" t="s">
        <v>215</v>
      </c>
      <c r="T2651">
        <v>10</v>
      </c>
      <c r="U2651">
        <v>2</v>
      </c>
      <c r="V2651">
        <v>169</v>
      </c>
      <c r="W2651">
        <v>268</v>
      </c>
      <c r="X2651">
        <v>1591</v>
      </c>
      <c r="Y2651">
        <v>87024</v>
      </c>
      <c r="Z2651">
        <v>6074100</v>
      </c>
      <c r="AA2651">
        <v>69.8</v>
      </c>
      <c r="AB2651">
        <v>101.8051092</v>
      </c>
      <c r="AC2651">
        <v>0.51164785099999999</v>
      </c>
      <c r="AD2651">
        <v>0.33</v>
      </c>
      <c r="AE2651">
        <v>19.59</v>
      </c>
      <c r="AF2651">
        <v>0</v>
      </c>
      <c r="AG2651">
        <v>0.99</v>
      </c>
      <c r="AH2651">
        <v>5.04E-2</v>
      </c>
      <c r="AI2651">
        <v>0.8992</v>
      </c>
      <c r="AK2651">
        <v>1</v>
      </c>
    </row>
    <row r="2652" spans="1:37" x14ac:dyDescent="0.25">
      <c r="A2652" s="18">
        <v>43991</v>
      </c>
      <c r="B2652" t="s">
        <v>242</v>
      </c>
      <c r="C2652" t="s">
        <v>182</v>
      </c>
      <c r="D2652">
        <v>0</v>
      </c>
      <c r="E2652">
        <v>0</v>
      </c>
      <c r="F2652">
        <v>1</v>
      </c>
      <c r="G2652">
        <v>-1</v>
      </c>
      <c r="H2652">
        <v>94</v>
      </c>
      <c r="I2652">
        <v>2</v>
      </c>
      <c r="J2652">
        <v>63</v>
      </c>
      <c r="K2652">
        <v>29</v>
      </c>
      <c r="L2652" t="s">
        <v>13</v>
      </c>
      <c r="N2652" t="s">
        <v>182</v>
      </c>
      <c r="O2652" t="s">
        <v>39</v>
      </c>
      <c r="P2652" t="s">
        <v>40</v>
      </c>
      <c r="Q2652" t="s">
        <v>220</v>
      </c>
      <c r="R2652" t="s">
        <v>42</v>
      </c>
      <c r="T2652">
        <v>6</v>
      </c>
      <c r="V2652">
        <v>69</v>
      </c>
      <c r="W2652">
        <v>73</v>
      </c>
      <c r="X2652">
        <v>575</v>
      </c>
      <c r="Y2652">
        <v>16787</v>
      </c>
      <c r="Z2652">
        <v>1559984</v>
      </c>
      <c r="AA2652">
        <v>92.93</v>
      </c>
      <c r="AB2652">
        <v>119.3450194</v>
      </c>
      <c r="AC2652">
        <v>-2.4617460530000002</v>
      </c>
      <c r="AD2652">
        <v>0</v>
      </c>
      <c r="AE2652">
        <v>60.26</v>
      </c>
      <c r="AF2652">
        <v>0</v>
      </c>
      <c r="AG2652">
        <v>1.28</v>
      </c>
      <c r="AH2652">
        <v>2.1299999999999999E-2</v>
      </c>
      <c r="AI2652">
        <v>0.67020000000000002</v>
      </c>
      <c r="AJ2652">
        <v>1</v>
      </c>
      <c r="AK2652">
        <v>1</v>
      </c>
    </row>
    <row r="2653" spans="1:37" x14ac:dyDescent="0.25">
      <c r="A2653" s="18">
        <v>43991</v>
      </c>
      <c r="B2653" t="s">
        <v>229</v>
      </c>
      <c r="C2653" t="s">
        <v>183</v>
      </c>
      <c r="D2653">
        <v>177</v>
      </c>
      <c r="E2653">
        <v>3</v>
      </c>
      <c r="F2653">
        <v>30</v>
      </c>
      <c r="G2653">
        <v>144</v>
      </c>
      <c r="H2653">
        <v>2184</v>
      </c>
      <c r="I2653">
        <v>95</v>
      </c>
      <c r="J2653">
        <v>702</v>
      </c>
      <c r="K2653">
        <v>1387</v>
      </c>
      <c r="L2653" t="s">
        <v>13</v>
      </c>
      <c r="N2653" t="s">
        <v>183</v>
      </c>
      <c r="O2653" t="s">
        <v>39</v>
      </c>
      <c r="P2653" t="s">
        <v>40</v>
      </c>
      <c r="Q2653" t="s">
        <v>220</v>
      </c>
      <c r="R2653" t="s">
        <v>42</v>
      </c>
      <c r="T2653">
        <v>21</v>
      </c>
      <c r="U2653">
        <v>3</v>
      </c>
      <c r="V2653">
        <v>311</v>
      </c>
      <c r="W2653">
        <v>792</v>
      </c>
      <c r="X2653">
        <v>2255</v>
      </c>
      <c r="Y2653">
        <v>46717</v>
      </c>
      <c r="Z2653">
        <v>9426885</v>
      </c>
      <c r="AA2653">
        <v>201.78</v>
      </c>
      <c r="AB2653">
        <v>120.1620559</v>
      </c>
      <c r="AC2653">
        <v>-3.731080714</v>
      </c>
      <c r="AD2653">
        <v>18.78</v>
      </c>
      <c r="AE2653">
        <v>231.68</v>
      </c>
      <c r="AF2653">
        <v>0.32</v>
      </c>
      <c r="AG2653">
        <v>10.08</v>
      </c>
      <c r="AH2653">
        <v>4.3499999999999997E-2</v>
      </c>
      <c r="AI2653">
        <v>0.32140000000000002</v>
      </c>
      <c r="AJ2653">
        <v>1.62</v>
      </c>
    </row>
    <row r="2654" spans="1:37" x14ac:dyDescent="0.25">
      <c r="A2654" s="18">
        <v>43991</v>
      </c>
      <c r="B2654" t="s">
        <v>238</v>
      </c>
      <c r="C2654" t="s">
        <v>184</v>
      </c>
      <c r="D2654">
        <v>0</v>
      </c>
      <c r="E2654">
        <v>0</v>
      </c>
      <c r="F2654">
        <v>0</v>
      </c>
      <c r="G2654">
        <v>0</v>
      </c>
      <c r="H2654">
        <v>159</v>
      </c>
      <c r="I2654">
        <v>4</v>
      </c>
      <c r="J2654">
        <v>94</v>
      </c>
      <c r="K2654">
        <v>61</v>
      </c>
      <c r="L2654" t="s">
        <v>13</v>
      </c>
      <c r="N2654" t="s">
        <v>184</v>
      </c>
      <c r="O2654" t="s">
        <v>39</v>
      </c>
      <c r="P2654" t="s">
        <v>40</v>
      </c>
      <c r="Q2654" t="s">
        <v>220</v>
      </c>
      <c r="R2654" t="s">
        <v>42</v>
      </c>
      <c r="T2654">
        <v>12</v>
      </c>
      <c r="U2654">
        <v>1</v>
      </c>
      <c r="V2654">
        <v>175</v>
      </c>
      <c r="W2654">
        <v>175</v>
      </c>
      <c r="X2654">
        <v>1842</v>
      </c>
      <c r="Y2654">
        <v>61841</v>
      </c>
      <c r="Z2654">
        <v>2955567</v>
      </c>
      <c r="AA2654">
        <v>47.79</v>
      </c>
      <c r="AB2654">
        <v>121.2010927</v>
      </c>
      <c r="AC2654">
        <v>-1.00413668</v>
      </c>
      <c r="AD2654">
        <v>0</v>
      </c>
      <c r="AE2654">
        <v>53.8</v>
      </c>
      <c r="AF2654">
        <v>0</v>
      </c>
      <c r="AG2654">
        <v>1.35</v>
      </c>
      <c r="AH2654">
        <v>2.52E-2</v>
      </c>
      <c r="AI2654">
        <v>0.59119999999999995</v>
      </c>
      <c r="AJ2654">
        <v>1</v>
      </c>
      <c r="AK2654">
        <v>1</v>
      </c>
    </row>
    <row r="2655" spans="1:37" x14ac:dyDescent="0.25">
      <c r="A2655" s="18">
        <v>43991</v>
      </c>
      <c r="B2655" t="s">
        <v>219</v>
      </c>
      <c r="C2655" t="s">
        <v>185</v>
      </c>
      <c r="D2655">
        <v>4</v>
      </c>
      <c r="E2655">
        <v>0</v>
      </c>
      <c r="F2655">
        <v>17</v>
      </c>
      <c r="G2655">
        <v>-13</v>
      </c>
      <c r="H2655">
        <v>263</v>
      </c>
      <c r="I2655">
        <v>5</v>
      </c>
      <c r="J2655">
        <v>172</v>
      </c>
      <c r="K2655">
        <v>86</v>
      </c>
      <c r="L2655" t="s">
        <v>13</v>
      </c>
      <c r="N2655" t="s">
        <v>185</v>
      </c>
      <c r="O2655" t="s">
        <v>39</v>
      </c>
      <c r="P2655" t="s">
        <v>40</v>
      </c>
      <c r="Q2655" t="s">
        <v>220</v>
      </c>
      <c r="R2655" t="s">
        <v>42</v>
      </c>
      <c r="T2655">
        <v>15</v>
      </c>
      <c r="U2655">
        <v>2</v>
      </c>
      <c r="V2655">
        <v>219</v>
      </c>
      <c r="W2655">
        <v>377</v>
      </c>
      <c r="X2655">
        <v>1911</v>
      </c>
      <c r="Y2655">
        <v>38068</v>
      </c>
      <c r="Z2655">
        <v>2635461</v>
      </c>
      <c r="AA2655">
        <v>69.23</v>
      </c>
      <c r="AB2655">
        <v>122.070311</v>
      </c>
      <c r="AC2655">
        <v>-4.1246887929999998</v>
      </c>
      <c r="AD2655">
        <v>1.52</v>
      </c>
      <c r="AE2655">
        <v>99.79</v>
      </c>
      <c r="AF2655">
        <v>0</v>
      </c>
      <c r="AG2655">
        <v>1.9</v>
      </c>
      <c r="AH2655">
        <v>1.9E-2</v>
      </c>
      <c r="AI2655">
        <v>0.65400000000000003</v>
      </c>
      <c r="AK2655">
        <v>1</v>
      </c>
    </row>
    <row r="2656" spans="1:37" x14ac:dyDescent="0.25">
      <c r="A2656" s="18">
        <v>43991</v>
      </c>
      <c r="B2656" t="s">
        <v>252</v>
      </c>
      <c r="C2656" t="s">
        <v>186</v>
      </c>
      <c r="D2656">
        <v>17</v>
      </c>
      <c r="E2656">
        <v>0</v>
      </c>
      <c r="F2656">
        <v>0</v>
      </c>
      <c r="G2656">
        <v>17</v>
      </c>
      <c r="H2656">
        <v>525</v>
      </c>
      <c r="I2656">
        <v>54</v>
      </c>
      <c r="J2656">
        <v>72</v>
      </c>
      <c r="K2656">
        <v>399</v>
      </c>
      <c r="L2656" t="s">
        <v>13</v>
      </c>
      <c r="N2656" t="s">
        <v>186</v>
      </c>
      <c r="O2656" t="s">
        <v>39</v>
      </c>
      <c r="P2656" t="s">
        <v>40</v>
      </c>
      <c r="Q2656" t="s">
        <v>220</v>
      </c>
      <c r="R2656" t="s">
        <v>42</v>
      </c>
      <c r="T2656">
        <v>11</v>
      </c>
      <c r="U2656">
        <v>4</v>
      </c>
      <c r="V2656">
        <v>171</v>
      </c>
      <c r="W2656">
        <v>332</v>
      </c>
      <c r="X2656">
        <v>1507</v>
      </c>
      <c r="Y2656">
        <v>13892</v>
      </c>
      <c r="Z2656">
        <v>2641884</v>
      </c>
      <c r="AA2656">
        <v>190.17</v>
      </c>
      <c r="AB2656">
        <v>124.5212396</v>
      </c>
      <c r="AC2656">
        <v>1.259638212</v>
      </c>
      <c r="AD2656">
        <v>6.43</v>
      </c>
      <c r="AE2656">
        <v>198.72</v>
      </c>
      <c r="AF2656">
        <v>0</v>
      </c>
      <c r="AG2656">
        <v>20.440000000000001</v>
      </c>
      <c r="AH2656">
        <v>0.10290000000000001</v>
      </c>
      <c r="AI2656">
        <v>0.1371</v>
      </c>
      <c r="AJ2656">
        <v>1.1299999999999999</v>
      </c>
      <c r="AK2656">
        <v>0</v>
      </c>
    </row>
    <row r="2657" spans="1:37" x14ac:dyDescent="0.25">
      <c r="A2657" s="18">
        <v>43991</v>
      </c>
      <c r="B2657" t="s">
        <v>239</v>
      </c>
      <c r="C2657" t="s">
        <v>56</v>
      </c>
      <c r="D2657">
        <v>19</v>
      </c>
      <c r="E2657">
        <v>2</v>
      </c>
      <c r="F2657">
        <v>10</v>
      </c>
      <c r="G2657">
        <v>7</v>
      </c>
      <c r="H2657">
        <v>645</v>
      </c>
      <c r="I2657">
        <v>29</v>
      </c>
      <c r="J2657">
        <v>361</v>
      </c>
      <c r="K2657">
        <v>255</v>
      </c>
      <c r="L2657" t="s">
        <v>13</v>
      </c>
      <c r="N2657" t="s">
        <v>56</v>
      </c>
      <c r="O2657" t="s">
        <v>39</v>
      </c>
      <c r="P2657" t="s">
        <v>40</v>
      </c>
      <c r="Q2657" t="s">
        <v>226</v>
      </c>
      <c r="R2657" t="s">
        <v>215</v>
      </c>
      <c r="T2657">
        <v>12</v>
      </c>
      <c r="U2657">
        <v>7</v>
      </c>
      <c r="V2657">
        <v>179</v>
      </c>
      <c r="W2657">
        <v>230</v>
      </c>
      <c r="X2657">
        <v>928</v>
      </c>
      <c r="Y2657">
        <v>42013</v>
      </c>
      <c r="Z2657">
        <v>5519245</v>
      </c>
      <c r="AA2657">
        <v>131.37</v>
      </c>
      <c r="AB2657">
        <v>100.46506239999999</v>
      </c>
      <c r="AC2657">
        <v>-0.850253225</v>
      </c>
      <c r="AD2657">
        <v>3.44</v>
      </c>
      <c r="AE2657">
        <v>116.86</v>
      </c>
      <c r="AF2657">
        <v>0.36</v>
      </c>
      <c r="AG2657">
        <v>5.25</v>
      </c>
      <c r="AH2657">
        <v>4.4999999999999998E-2</v>
      </c>
      <c r="AI2657">
        <v>0.55969999999999998</v>
      </c>
    </row>
    <row r="2658" spans="1:37" x14ac:dyDescent="0.25">
      <c r="A2658" s="18">
        <v>43991</v>
      </c>
      <c r="B2658" t="s">
        <v>243</v>
      </c>
      <c r="C2658" t="s">
        <v>156</v>
      </c>
      <c r="D2658">
        <v>30</v>
      </c>
      <c r="E2658">
        <v>1</v>
      </c>
      <c r="F2658">
        <v>11</v>
      </c>
      <c r="G2658">
        <v>18</v>
      </c>
      <c r="H2658">
        <v>1182</v>
      </c>
      <c r="I2658">
        <v>42</v>
      </c>
      <c r="J2658">
        <v>401</v>
      </c>
      <c r="K2658">
        <v>739</v>
      </c>
      <c r="L2658" t="s">
        <v>13</v>
      </c>
      <c r="N2658" t="s">
        <v>156</v>
      </c>
      <c r="O2658" t="s">
        <v>39</v>
      </c>
      <c r="P2658" t="s">
        <v>40</v>
      </c>
      <c r="Q2658" t="s">
        <v>226</v>
      </c>
      <c r="R2658" t="s">
        <v>215</v>
      </c>
      <c r="T2658">
        <v>13</v>
      </c>
      <c r="U2658">
        <v>4</v>
      </c>
      <c r="V2658">
        <v>241</v>
      </c>
      <c r="W2658">
        <v>387</v>
      </c>
      <c r="X2658">
        <v>2853</v>
      </c>
      <c r="Y2658">
        <v>91592</v>
      </c>
      <c r="Z2658">
        <v>8217551</v>
      </c>
      <c r="AA2658">
        <v>89.72</v>
      </c>
      <c r="AB2658">
        <v>104.16946470000001</v>
      </c>
      <c r="AC2658">
        <v>-3.2162118080000002</v>
      </c>
      <c r="AD2658">
        <v>3.65</v>
      </c>
      <c r="AE2658">
        <v>143.84</v>
      </c>
      <c r="AF2658">
        <v>0.12</v>
      </c>
      <c r="AG2658">
        <v>5.1100000000000003</v>
      </c>
      <c r="AH2658">
        <v>3.5499999999999997E-2</v>
      </c>
      <c r="AI2658">
        <v>0.33929999999999999</v>
      </c>
      <c r="AJ2658">
        <v>1.1100000000000001</v>
      </c>
    </row>
    <row r="2659" spans="1:37" x14ac:dyDescent="0.25">
      <c r="A2659" s="18">
        <v>43991</v>
      </c>
      <c r="B2659" t="s">
        <v>225</v>
      </c>
      <c r="C2659" t="s">
        <v>187</v>
      </c>
      <c r="D2659">
        <v>12</v>
      </c>
      <c r="E2659">
        <v>4</v>
      </c>
      <c r="F2659">
        <v>0</v>
      </c>
      <c r="G2659">
        <v>8</v>
      </c>
      <c r="H2659">
        <v>610</v>
      </c>
      <c r="I2659">
        <v>52</v>
      </c>
      <c r="J2659">
        <v>189</v>
      </c>
      <c r="K2659">
        <v>369</v>
      </c>
      <c r="L2659" t="s">
        <v>13</v>
      </c>
      <c r="N2659" t="s">
        <v>187</v>
      </c>
      <c r="O2659" t="s">
        <v>39</v>
      </c>
      <c r="P2659" t="s">
        <v>40</v>
      </c>
      <c r="Q2659" t="s">
        <v>226</v>
      </c>
      <c r="R2659" t="s">
        <v>215</v>
      </c>
      <c r="T2659">
        <v>25</v>
      </c>
      <c r="U2659">
        <v>8</v>
      </c>
      <c r="V2659">
        <v>450</v>
      </c>
      <c r="W2659">
        <v>693</v>
      </c>
      <c r="X2659">
        <v>5417</v>
      </c>
      <c r="Y2659">
        <v>72981</v>
      </c>
      <c r="Z2659">
        <v>14874889</v>
      </c>
      <c r="AA2659">
        <v>203.82</v>
      </c>
      <c r="AB2659">
        <v>99.051964420000004</v>
      </c>
      <c r="AC2659">
        <v>2.1918944530000002</v>
      </c>
      <c r="AD2659">
        <v>0.81</v>
      </c>
      <c r="AE2659">
        <v>41.01</v>
      </c>
      <c r="AF2659">
        <v>0.27</v>
      </c>
      <c r="AG2659">
        <v>3.5</v>
      </c>
      <c r="AH2659">
        <v>8.5199999999999998E-2</v>
      </c>
      <c r="AI2659">
        <v>0.30980000000000002</v>
      </c>
      <c r="AJ2659">
        <v>6</v>
      </c>
      <c r="AK2659">
        <v>2</v>
      </c>
    </row>
    <row r="2660" spans="1:37" x14ac:dyDescent="0.25">
      <c r="A2660" s="18">
        <v>43992</v>
      </c>
      <c r="B2660" t="s">
        <v>235</v>
      </c>
      <c r="C2660" t="s">
        <v>157</v>
      </c>
      <c r="D2660">
        <v>2</v>
      </c>
      <c r="E2660">
        <v>0</v>
      </c>
      <c r="F2660">
        <v>0</v>
      </c>
      <c r="G2660">
        <v>2</v>
      </c>
      <c r="H2660">
        <v>22</v>
      </c>
      <c r="I2660">
        <v>1</v>
      </c>
      <c r="J2660">
        <v>18</v>
      </c>
      <c r="K2660">
        <v>3</v>
      </c>
      <c r="L2660" t="s">
        <v>13</v>
      </c>
      <c r="N2660" t="s">
        <v>157</v>
      </c>
      <c r="O2660" t="s">
        <v>39</v>
      </c>
      <c r="P2660" t="s">
        <v>40</v>
      </c>
      <c r="Q2660" t="s">
        <v>226</v>
      </c>
      <c r="R2660" t="s">
        <v>215</v>
      </c>
      <c r="S2660" t="s">
        <v>233</v>
      </c>
      <c r="T2660">
        <v>18</v>
      </c>
      <c r="U2660">
        <v>5</v>
      </c>
      <c r="V2660">
        <v>289</v>
      </c>
      <c r="X2660">
        <v>6497</v>
      </c>
      <c r="Y2660">
        <v>57956</v>
      </c>
      <c r="Z2660">
        <v>5247257</v>
      </c>
      <c r="AA2660">
        <v>90.54</v>
      </c>
      <c r="AB2660">
        <v>96.910521739999993</v>
      </c>
      <c r="AC2660">
        <v>4.2256146279999998</v>
      </c>
      <c r="AD2660">
        <v>0.38</v>
      </c>
      <c r="AE2660">
        <v>4.1900000000000004</v>
      </c>
      <c r="AF2660">
        <v>0</v>
      </c>
      <c r="AG2660">
        <v>0.19</v>
      </c>
      <c r="AH2660">
        <v>4.5499999999999999E-2</v>
      </c>
      <c r="AI2660">
        <v>0.81820000000000004</v>
      </c>
      <c r="AK2660">
        <v>1</v>
      </c>
    </row>
    <row r="2661" spans="1:37" x14ac:dyDescent="0.25">
      <c r="A2661" s="18">
        <v>43992</v>
      </c>
      <c r="B2661" t="s">
        <v>37</v>
      </c>
      <c r="C2661" t="s">
        <v>38</v>
      </c>
      <c r="D2661">
        <v>32</v>
      </c>
      <c r="E2661">
        <v>0</v>
      </c>
      <c r="F2661">
        <v>3</v>
      </c>
      <c r="G2661">
        <v>29</v>
      </c>
      <c r="H2661">
        <v>631</v>
      </c>
      <c r="I2661">
        <v>3</v>
      </c>
      <c r="J2661">
        <v>405</v>
      </c>
      <c r="K2661">
        <v>223</v>
      </c>
      <c r="L2661" t="s">
        <v>13</v>
      </c>
      <c r="N2661" t="s">
        <v>38</v>
      </c>
      <c r="O2661" t="s">
        <v>39</v>
      </c>
      <c r="P2661" t="s">
        <v>40</v>
      </c>
      <c r="Q2661" t="s">
        <v>41</v>
      </c>
      <c r="R2661" t="s">
        <v>42</v>
      </c>
      <c r="T2661">
        <v>8</v>
      </c>
      <c r="U2661">
        <v>1</v>
      </c>
      <c r="V2661">
        <v>57</v>
      </c>
      <c r="W2661">
        <v>80</v>
      </c>
      <c r="X2661">
        <v>636</v>
      </c>
      <c r="Y2661">
        <v>5780</v>
      </c>
      <c r="Z2661">
        <v>4216171</v>
      </c>
      <c r="AA2661">
        <v>729.43</v>
      </c>
      <c r="AB2661">
        <v>115.1317136</v>
      </c>
      <c r="AC2661">
        <v>-8.3694716880000009</v>
      </c>
      <c r="AD2661">
        <v>7.59</v>
      </c>
      <c r="AE2661">
        <v>149.66</v>
      </c>
      <c r="AF2661">
        <v>0</v>
      </c>
      <c r="AG2661">
        <v>0.71</v>
      </c>
      <c r="AH2661">
        <v>4.7999999999999996E-3</v>
      </c>
      <c r="AI2661">
        <v>0.64180000000000004</v>
      </c>
      <c r="AJ2661">
        <v>2.29</v>
      </c>
      <c r="AK2661">
        <v>1</v>
      </c>
    </row>
    <row r="2662" spans="1:37" x14ac:dyDescent="0.25">
      <c r="A2662" s="18">
        <v>43992</v>
      </c>
      <c r="B2662" t="s">
        <v>218</v>
      </c>
      <c r="C2662" t="s">
        <v>158</v>
      </c>
      <c r="D2662">
        <v>34</v>
      </c>
      <c r="E2662">
        <v>1</v>
      </c>
      <c r="F2662">
        <v>10</v>
      </c>
      <c r="G2662">
        <v>23</v>
      </c>
      <c r="H2662">
        <v>1036</v>
      </c>
      <c r="I2662">
        <v>72</v>
      </c>
      <c r="J2662">
        <v>401</v>
      </c>
      <c r="K2662">
        <v>563</v>
      </c>
      <c r="L2662" t="s">
        <v>13</v>
      </c>
      <c r="N2662" t="s">
        <v>158</v>
      </c>
      <c r="O2662" t="s">
        <v>39</v>
      </c>
      <c r="P2662" t="s">
        <v>40</v>
      </c>
      <c r="Q2662" t="s">
        <v>214</v>
      </c>
      <c r="R2662" t="s">
        <v>215</v>
      </c>
      <c r="T2662">
        <v>4</v>
      </c>
      <c r="U2662">
        <v>4</v>
      </c>
      <c r="V2662">
        <v>155</v>
      </c>
      <c r="W2662">
        <v>313</v>
      </c>
      <c r="X2662">
        <v>1238</v>
      </c>
      <c r="Y2662">
        <v>9663</v>
      </c>
      <c r="Z2662">
        <v>10722374</v>
      </c>
      <c r="AA2662">
        <v>1109.6400000000001</v>
      </c>
      <c r="AB2662">
        <v>106.1090043</v>
      </c>
      <c r="AC2662">
        <v>-6.4567363880000004</v>
      </c>
      <c r="AD2662">
        <v>3.17</v>
      </c>
      <c r="AE2662">
        <v>96.62</v>
      </c>
      <c r="AF2662">
        <v>0.09</v>
      </c>
      <c r="AG2662">
        <v>6.71</v>
      </c>
      <c r="AH2662">
        <v>6.9500000000000006E-2</v>
      </c>
      <c r="AI2662">
        <v>0.3871</v>
      </c>
      <c r="AJ2662">
        <v>2.13</v>
      </c>
      <c r="AK2662">
        <v>1</v>
      </c>
    </row>
    <row r="2663" spans="1:37" x14ac:dyDescent="0.25">
      <c r="A2663" s="18">
        <v>43992</v>
      </c>
      <c r="B2663" t="s">
        <v>250</v>
      </c>
      <c r="C2663" t="s">
        <v>159</v>
      </c>
      <c r="D2663">
        <v>0</v>
      </c>
      <c r="E2663">
        <v>0</v>
      </c>
      <c r="F2663">
        <v>1</v>
      </c>
      <c r="G2663">
        <v>-1</v>
      </c>
      <c r="H2663">
        <v>92</v>
      </c>
      <c r="I2663">
        <v>4</v>
      </c>
      <c r="J2663">
        <v>47</v>
      </c>
      <c r="K2663">
        <v>41</v>
      </c>
      <c r="L2663" t="s">
        <v>13</v>
      </c>
      <c r="N2663" t="s">
        <v>159</v>
      </c>
      <c r="O2663" t="s">
        <v>39</v>
      </c>
      <c r="P2663" t="s">
        <v>40</v>
      </c>
      <c r="Q2663" t="s">
        <v>226</v>
      </c>
      <c r="R2663" t="s">
        <v>215</v>
      </c>
      <c r="T2663">
        <v>9</v>
      </c>
      <c r="U2663">
        <v>1</v>
      </c>
      <c r="V2663">
        <v>129</v>
      </c>
      <c r="W2663">
        <v>172</v>
      </c>
      <c r="X2663">
        <v>1341</v>
      </c>
      <c r="Y2663">
        <v>19919</v>
      </c>
      <c r="Z2663">
        <v>1999539</v>
      </c>
      <c r="AA2663">
        <v>100.38</v>
      </c>
      <c r="AB2663">
        <v>102.33842129999999</v>
      </c>
      <c r="AC2663">
        <v>-3.5335836270000001</v>
      </c>
      <c r="AD2663">
        <v>0</v>
      </c>
      <c r="AE2663">
        <v>46.01</v>
      </c>
      <c r="AF2663">
        <v>0</v>
      </c>
      <c r="AG2663">
        <v>2</v>
      </c>
      <c r="AH2663">
        <v>4.3499999999999997E-2</v>
      </c>
      <c r="AI2663">
        <v>0.51090000000000002</v>
      </c>
      <c r="AJ2663">
        <v>1</v>
      </c>
      <c r="AK2663">
        <v>1</v>
      </c>
    </row>
    <row r="2664" spans="1:37" x14ac:dyDescent="0.25">
      <c r="A2664" s="18">
        <v>43992</v>
      </c>
      <c r="B2664" t="s">
        <v>213</v>
      </c>
      <c r="C2664" t="s">
        <v>161</v>
      </c>
      <c r="D2664">
        <v>166</v>
      </c>
      <c r="E2664">
        <v>2</v>
      </c>
      <c r="F2664">
        <v>145</v>
      </c>
      <c r="G2664">
        <v>19</v>
      </c>
      <c r="H2664">
        <v>7980</v>
      </c>
      <c r="I2664">
        <v>500</v>
      </c>
      <c r="J2664">
        <v>3465</v>
      </c>
      <c r="K2664">
        <v>4015</v>
      </c>
      <c r="L2664" t="s">
        <v>13</v>
      </c>
      <c r="N2664" t="s">
        <v>161</v>
      </c>
      <c r="O2664" t="s">
        <v>39</v>
      </c>
      <c r="P2664" t="s">
        <v>40</v>
      </c>
      <c r="Q2664" t="s">
        <v>214</v>
      </c>
      <c r="R2664" t="s">
        <v>215</v>
      </c>
      <c r="S2664" t="s">
        <v>216</v>
      </c>
      <c r="T2664">
        <v>1</v>
      </c>
      <c r="U2664">
        <v>5</v>
      </c>
      <c r="V2664">
        <v>44</v>
      </c>
      <c r="W2664">
        <v>267</v>
      </c>
      <c r="Y2664">
        <v>664</v>
      </c>
      <c r="Z2664">
        <v>10846145</v>
      </c>
      <c r="AA2664">
        <v>16334.31</v>
      </c>
      <c r="AB2664">
        <v>106.8361183</v>
      </c>
      <c r="AC2664">
        <v>-6.2046989909999999</v>
      </c>
      <c r="AD2664">
        <v>15.3</v>
      </c>
      <c r="AE2664">
        <v>735.75</v>
      </c>
      <c r="AF2664">
        <v>0.18</v>
      </c>
      <c r="AG2664">
        <v>46.1</v>
      </c>
      <c r="AH2664">
        <v>6.2700000000000006E-2</v>
      </c>
      <c r="AI2664">
        <v>0.43419999999999997</v>
      </c>
      <c r="AJ2664">
        <v>0.69</v>
      </c>
      <c r="AK2664">
        <v>0.5</v>
      </c>
    </row>
    <row r="2665" spans="1:37" x14ac:dyDescent="0.25">
      <c r="A2665" s="18">
        <v>43992</v>
      </c>
      <c r="B2665" t="s">
        <v>223</v>
      </c>
      <c r="C2665" t="s">
        <v>160</v>
      </c>
      <c r="D2665">
        <v>1</v>
      </c>
      <c r="E2665">
        <v>0</v>
      </c>
      <c r="F2665">
        <v>1</v>
      </c>
      <c r="G2665">
        <v>0</v>
      </c>
      <c r="H2665">
        <v>235</v>
      </c>
      <c r="I2665">
        <v>8</v>
      </c>
      <c r="J2665">
        <v>195</v>
      </c>
      <c r="K2665">
        <v>32</v>
      </c>
      <c r="L2665" t="s">
        <v>13</v>
      </c>
      <c r="N2665" t="s">
        <v>160</v>
      </c>
      <c r="O2665" t="s">
        <v>39</v>
      </c>
      <c r="P2665" t="s">
        <v>40</v>
      </c>
      <c r="Q2665" t="s">
        <v>214</v>
      </c>
      <c r="R2665" t="s">
        <v>215</v>
      </c>
      <c r="S2665" t="s">
        <v>224</v>
      </c>
      <c r="T2665">
        <v>4</v>
      </c>
      <c r="U2665">
        <v>1</v>
      </c>
      <c r="V2665">
        <v>78</v>
      </c>
      <c r="W2665">
        <v>46</v>
      </c>
      <c r="X2665">
        <v>392</v>
      </c>
      <c r="Y2665">
        <v>3133</v>
      </c>
      <c r="Z2665">
        <v>3631015</v>
      </c>
      <c r="AA2665">
        <v>1158.9000000000001</v>
      </c>
      <c r="AB2665">
        <v>110.4448783</v>
      </c>
      <c r="AC2665">
        <v>-7.8945018500000002</v>
      </c>
      <c r="AD2665">
        <v>0.28000000000000003</v>
      </c>
      <c r="AE2665">
        <v>64.72</v>
      </c>
      <c r="AF2665">
        <v>0</v>
      </c>
      <c r="AG2665">
        <v>2.2000000000000002</v>
      </c>
      <c r="AH2665">
        <v>3.4000000000000002E-2</v>
      </c>
      <c r="AI2665">
        <v>0.82979999999999998</v>
      </c>
      <c r="AJ2665">
        <v>0.5</v>
      </c>
      <c r="AK2665">
        <v>1</v>
      </c>
    </row>
    <row r="2666" spans="1:37" x14ac:dyDescent="0.25">
      <c r="A2666" s="18">
        <v>43992</v>
      </c>
      <c r="B2666" t="s">
        <v>254</v>
      </c>
      <c r="C2666" t="s">
        <v>162</v>
      </c>
      <c r="D2666">
        <v>6</v>
      </c>
      <c r="E2666">
        <v>0</v>
      </c>
      <c r="F2666">
        <v>2</v>
      </c>
      <c r="G2666">
        <v>4</v>
      </c>
      <c r="H2666">
        <v>145</v>
      </c>
      <c r="I2666">
        <v>7</v>
      </c>
      <c r="J2666">
        <v>72</v>
      </c>
      <c r="K2666">
        <v>66</v>
      </c>
      <c r="L2666" t="s">
        <v>13</v>
      </c>
      <c r="N2666" t="s">
        <v>162</v>
      </c>
      <c r="O2666" t="s">
        <v>39</v>
      </c>
      <c r="P2666" t="s">
        <v>40</v>
      </c>
      <c r="Q2666" t="s">
        <v>220</v>
      </c>
      <c r="R2666" t="s">
        <v>42</v>
      </c>
      <c r="T2666">
        <v>5</v>
      </c>
      <c r="U2666">
        <v>1</v>
      </c>
      <c r="V2666">
        <v>77</v>
      </c>
      <c r="W2666">
        <v>72</v>
      </c>
      <c r="X2666">
        <v>657</v>
      </c>
      <c r="Y2666">
        <v>11257</v>
      </c>
      <c r="Z2666">
        <v>1180651</v>
      </c>
      <c r="AA2666">
        <v>104.88</v>
      </c>
      <c r="AB2666">
        <v>122.37605809999999</v>
      </c>
      <c r="AC2666">
        <v>0.68700260400000002</v>
      </c>
      <c r="AD2666">
        <v>5.08</v>
      </c>
      <c r="AE2666">
        <v>122.81</v>
      </c>
      <c r="AF2666">
        <v>0</v>
      </c>
      <c r="AG2666">
        <v>5.93</v>
      </c>
      <c r="AH2666">
        <v>4.8300000000000003E-2</v>
      </c>
      <c r="AI2666">
        <v>0.49659999999999999</v>
      </c>
      <c r="AJ2666">
        <v>1.2</v>
      </c>
      <c r="AK2666">
        <v>1</v>
      </c>
    </row>
    <row r="2667" spans="1:37" x14ac:dyDescent="0.25">
      <c r="A2667" s="18">
        <v>43992</v>
      </c>
      <c r="B2667" t="s">
        <v>246</v>
      </c>
      <c r="C2667" t="s">
        <v>163</v>
      </c>
      <c r="D2667">
        <v>2</v>
      </c>
      <c r="E2667">
        <v>0</v>
      </c>
      <c r="F2667">
        <v>0</v>
      </c>
      <c r="G2667">
        <v>2</v>
      </c>
      <c r="H2667">
        <v>104</v>
      </c>
      <c r="I2667">
        <v>0</v>
      </c>
      <c r="J2667">
        <v>27</v>
      </c>
      <c r="K2667">
        <v>77</v>
      </c>
      <c r="L2667" t="s">
        <v>13</v>
      </c>
      <c r="N2667" t="s">
        <v>163</v>
      </c>
      <c r="O2667" t="s">
        <v>39</v>
      </c>
      <c r="P2667" t="s">
        <v>40</v>
      </c>
      <c r="Q2667" t="s">
        <v>226</v>
      </c>
      <c r="R2667" t="s">
        <v>215</v>
      </c>
      <c r="T2667">
        <v>9</v>
      </c>
      <c r="U2667">
        <v>2</v>
      </c>
      <c r="V2667">
        <v>141</v>
      </c>
      <c r="W2667">
        <v>163</v>
      </c>
      <c r="X2667">
        <v>1399</v>
      </c>
      <c r="Y2667">
        <v>50058</v>
      </c>
      <c r="Z2667">
        <v>3493357</v>
      </c>
      <c r="AA2667">
        <v>69.790000000000006</v>
      </c>
      <c r="AB2667">
        <v>102.72364039999999</v>
      </c>
      <c r="AC2667">
        <v>-1.69769766</v>
      </c>
      <c r="AD2667">
        <v>0.56999999999999995</v>
      </c>
      <c r="AE2667">
        <v>29.77</v>
      </c>
      <c r="AF2667">
        <v>0</v>
      </c>
      <c r="AG2667">
        <v>0</v>
      </c>
      <c r="AH2667">
        <v>0</v>
      </c>
      <c r="AI2667">
        <v>0.2596</v>
      </c>
      <c r="AK2667">
        <v>1</v>
      </c>
    </row>
    <row r="2668" spans="1:37" x14ac:dyDescent="0.25">
      <c r="A2668" s="18">
        <v>43992</v>
      </c>
      <c r="B2668" t="s">
        <v>217</v>
      </c>
      <c r="C2668" t="s">
        <v>164</v>
      </c>
      <c r="D2668">
        <v>52</v>
      </c>
      <c r="E2668">
        <v>0</v>
      </c>
      <c r="F2668">
        <v>33</v>
      </c>
      <c r="G2668">
        <v>19</v>
      </c>
      <c r="H2668">
        <v>2497</v>
      </c>
      <c r="I2668">
        <v>156</v>
      </c>
      <c r="J2668">
        <v>992</v>
      </c>
      <c r="K2668">
        <v>1349</v>
      </c>
      <c r="L2668" t="s">
        <v>13</v>
      </c>
      <c r="N2668" t="s">
        <v>164</v>
      </c>
      <c r="O2668" t="s">
        <v>39</v>
      </c>
      <c r="P2668" t="s">
        <v>40</v>
      </c>
      <c r="Q2668" t="s">
        <v>214</v>
      </c>
      <c r="R2668" t="s">
        <v>215</v>
      </c>
      <c r="T2668">
        <v>18</v>
      </c>
      <c r="U2668">
        <v>9</v>
      </c>
      <c r="V2668">
        <v>627</v>
      </c>
      <c r="W2668">
        <v>645</v>
      </c>
      <c r="X2668">
        <v>5312</v>
      </c>
      <c r="Y2668">
        <v>35378</v>
      </c>
      <c r="Z2668">
        <v>45161325</v>
      </c>
      <c r="AA2668">
        <v>1276.55</v>
      </c>
      <c r="AB2668">
        <v>107.60370829999999</v>
      </c>
      <c r="AC2668">
        <v>-6.9204320829999997</v>
      </c>
      <c r="AD2668">
        <v>1.1499999999999999</v>
      </c>
      <c r="AE2668">
        <v>55.29</v>
      </c>
      <c r="AF2668">
        <v>0</v>
      </c>
      <c r="AG2668">
        <v>3.45</v>
      </c>
      <c r="AH2668">
        <v>6.25E-2</v>
      </c>
      <c r="AI2668">
        <v>0.39729999999999999</v>
      </c>
      <c r="AJ2668">
        <v>1.79</v>
      </c>
      <c r="AK2668">
        <v>1</v>
      </c>
    </row>
    <row r="2669" spans="1:37" x14ac:dyDescent="0.25">
      <c r="A2669" s="18">
        <v>43992</v>
      </c>
      <c r="B2669" t="s">
        <v>227</v>
      </c>
      <c r="C2669" t="s">
        <v>165</v>
      </c>
      <c r="D2669">
        <v>139</v>
      </c>
      <c r="E2669">
        <v>0</v>
      </c>
      <c r="F2669">
        <v>117</v>
      </c>
      <c r="G2669">
        <v>22</v>
      </c>
      <c r="H2669">
        <v>1801</v>
      </c>
      <c r="I2669">
        <v>95</v>
      </c>
      <c r="J2669">
        <v>624</v>
      </c>
      <c r="K2669">
        <v>1082</v>
      </c>
      <c r="L2669" t="s">
        <v>13</v>
      </c>
      <c r="N2669" t="s">
        <v>165</v>
      </c>
      <c r="O2669" t="s">
        <v>39</v>
      </c>
      <c r="P2669" t="s">
        <v>40</v>
      </c>
      <c r="Q2669" t="s">
        <v>214</v>
      </c>
      <c r="R2669" t="s">
        <v>215</v>
      </c>
      <c r="T2669">
        <v>29</v>
      </c>
      <c r="U2669">
        <v>6</v>
      </c>
      <c r="V2669">
        <v>576</v>
      </c>
      <c r="W2669">
        <v>753</v>
      </c>
      <c r="X2669">
        <v>7809</v>
      </c>
      <c r="Y2669">
        <v>32801</v>
      </c>
      <c r="Z2669">
        <v>36364072</v>
      </c>
      <c r="AA2669">
        <v>1108.6400000000001</v>
      </c>
      <c r="AB2669">
        <v>110.20111489999999</v>
      </c>
      <c r="AC2669">
        <v>-7.2590971770000001</v>
      </c>
      <c r="AD2669">
        <v>3.82</v>
      </c>
      <c r="AE2669">
        <v>49.53</v>
      </c>
      <c r="AF2669">
        <v>0</v>
      </c>
      <c r="AG2669">
        <v>2.61</v>
      </c>
      <c r="AH2669">
        <v>5.2699999999999997E-2</v>
      </c>
      <c r="AI2669">
        <v>0.34649999999999997</v>
      </c>
      <c r="AJ2669">
        <v>4.34</v>
      </c>
      <c r="AK2669">
        <v>0</v>
      </c>
    </row>
    <row r="2670" spans="1:37" x14ac:dyDescent="0.25">
      <c r="A2670" s="18">
        <v>43992</v>
      </c>
      <c r="B2670" t="s">
        <v>228</v>
      </c>
      <c r="C2670" t="s">
        <v>166</v>
      </c>
      <c r="D2670">
        <v>265</v>
      </c>
      <c r="E2670">
        <v>15</v>
      </c>
      <c r="F2670">
        <v>98</v>
      </c>
      <c r="G2670">
        <v>152</v>
      </c>
      <c r="H2670">
        <v>6674</v>
      </c>
      <c r="I2670">
        <v>527</v>
      </c>
      <c r="J2670">
        <v>1669</v>
      </c>
      <c r="K2670">
        <v>4478</v>
      </c>
      <c r="L2670" t="s">
        <v>13</v>
      </c>
      <c r="N2670" t="s">
        <v>166</v>
      </c>
      <c r="O2670" t="s">
        <v>39</v>
      </c>
      <c r="P2670" t="s">
        <v>40</v>
      </c>
      <c r="Q2670" t="s">
        <v>214</v>
      </c>
      <c r="R2670" t="s">
        <v>215</v>
      </c>
      <c r="T2670">
        <v>29</v>
      </c>
      <c r="U2670">
        <v>9</v>
      </c>
      <c r="V2670">
        <v>666</v>
      </c>
      <c r="W2670">
        <v>777</v>
      </c>
      <c r="X2670">
        <v>7724</v>
      </c>
      <c r="Y2670">
        <v>47803</v>
      </c>
      <c r="Z2670">
        <v>40479023</v>
      </c>
      <c r="AA2670">
        <v>846.78</v>
      </c>
      <c r="AB2670">
        <v>112.7329414</v>
      </c>
      <c r="AC2670">
        <v>-7.7233455790000001</v>
      </c>
      <c r="AD2670">
        <v>6.55</v>
      </c>
      <c r="AE2670">
        <v>164.88</v>
      </c>
      <c r="AF2670">
        <v>0.37</v>
      </c>
      <c r="AG2670">
        <v>13.02</v>
      </c>
      <c r="AH2670">
        <v>7.9000000000000001E-2</v>
      </c>
      <c r="AI2670">
        <v>0.25009999999999999</v>
      </c>
      <c r="AJ2670">
        <v>1.33</v>
      </c>
      <c r="AK2670">
        <v>1.25</v>
      </c>
    </row>
    <row r="2671" spans="1:37" x14ac:dyDescent="0.25">
      <c r="A2671" s="18">
        <v>43992</v>
      </c>
      <c r="B2671" t="s">
        <v>244</v>
      </c>
      <c r="C2671" t="s">
        <v>167</v>
      </c>
      <c r="D2671">
        <v>11</v>
      </c>
      <c r="E2671">
        <v>0</v>
      </c>
      <c r="F2671">
        <v>20</v>
      </c>
      <c r="G2671">
        <v>-9</v>
      </c>
      <c r="H2671">
        <v>242</v>
      </c>
      <c r="I2671">
        <v>2</v>
      </c>
      <c r="J2671">
        <v>137</v>
      </c>
      <c r="K2671">
        <v>103</v>
      </c>
      <c r="L2671" t="s">
        <v>13</v>
      </c>
      <c r="N2671" t="s">
        <v>167</v>
      </c>
      <c r="O2671" t="s">
        <v>39</v>
      </c>
      <c r="P2671" t="s">
        <v>40</v>
      </c>
      <c r="Q2671" t="s">
        <v>222</v>
      </c>
      <c r="R2671" t="s">
        <v>215</v>
      </c>
      <c r="T2671">
        <v>12</v>
      </c>
      <c r="U2671">
        <v>2</v>
      </c>
      <c r="V2671">
        <v>174</v>
      </c>
      <c r="W2671">
        <v>99</v>
      </c>
      <c r="X2671">
        <v>2031</v>
      </c>
      <c r="Y2671">
        <v>147307</v>
      </c>
      <c r="Z2671">
        <v>5422814</v>
      </c>
      <c r="AA2671">
        <v>36.81</v>
      </c>
      <c r="AB2671">
        <v>111.1211776</v>
      </c>
      <c r="AC2671">
        <v>-8.6474572E-2</v>
      </c>
      <c r="AD2671">
        <v>2.0299999999999998</v>
      </c>
      <c r="AE2671">
        <v>44.63</v>
      </c>
      <c r="AF2671">
        <v>0</v>
      </c>
      <c r="AG2671">
        <v>0.37</v>
      </c>
      <c r="AH2671">
        <v>8.3000000000000001E-3</v>
      </c>
      <c r="AI2671">
        <v>0.56610000000000005</v>
      </c>
      <c r="AJ2671">
        <v>0.46</v>
      </c>
      <c r="AK2671">
        <v>1</v>
      </c>
    </row>
    <row r="2672" spans="1:37" x14ac:dyDescent="0.25">
      <c r="A2672" s="18">
        <v>43992</v>
      </c>
      <c r="B2672" t="s">
        <v>247</v>
      </c>
      <c r="C2672" t="s">
        <v>168</v>
      </c>
      <c r="D2672">
        <v>127</v>
      </c>
      <c r="E2672">
        <v>4</v>
      </c>
      <c r="F2672">
        <v>10</v>
      </c>
      <c r="G2672">
        <v>113</v>
      </c>
      <c r="H2672">
        <v>1561</v>
      </c>
      <c r="I2672">
        <v>112</v>
      </c>
      <c r="J2672">
        <v>128</v>
      </c>
      <c r="K2672">
        <v>1321</v>
      </c>
      <c r="L2672" t="s">
        <v>13</v>
      </c>
      <c r="N2672" t="s">
        <v>168</v>
      </c>
      <c r="O2672" t="s">
        <v>39</v>
      </c>
      <c r="P2672" t="s">
        <v>40</v>
      </c>
      <c r="Q2672" t="s">
        <v>222</v>
      </c>
      <c r="R2672" t="s">
        <v>42</v>
      </c>
      <c r="T2672">
        <v>11</v>
      </c>
      <c r="U2672">
        <v>2</v>
      </c>
      <c r="V2672">
        <v>153</v>
      </c>
      <c r="W2672">
        <v>144</v>
      </c>
      <c r="X2672">
        <v>1864</v>
      </c>
      <c r="Y2672">
        <v>38744</v>
      </c>
      <c r="Z2672">
        <v>4023049</v>
      </c>
      <c r="AA2672">
        <v>103.84</v>
      </c>
      <c r="AB2672">
        <v>115.4385783</v>
      </c>
      <c r="AC2672">
        <v>-2.993594979</v>
      </c>
      <c r="AD2672">
        <v>31.57</v>
      </c>
      <c r="AE2672">
        <v>388.01</v>
      </c>
      <c r="AF2672">
        <v>0.99</v>
      </c>
      <c r="AG2672">
        <v>27.84</v>
      </c>
      <c r="AH2672">
        <v>7.17E-2</v>
      </c>
      <c r="AI2672">
        <v>8.2000000000000003E-2</v>
      </c>
      <c r="AJ2672">
        <v>1.4</v>
      </c>
      <c r="AK2672">
        <v>0.5</v>
      </c>
    </row>
    <row r="2673" spans="1:37" x14ac:dyDescent="0.25">
      <c r="A2673" s="18">
        <v>43992</v>
      </c>
      <c r="B2673" t="s">
        <v>236</v>
      </c>
      <c r="C2673" t="s">
        <v>169</v>
      </c>
      <c r="D2673">
        <v>15</v>
      </c>
      <c r="E2673">
        <v>1</v>
      </c>
      <c r="F2673">
        <v>11</v>
      </c>
      <c r="G2673">
        <v>3</v>
      </c>
      <c r="H2673">
        <v>533</v>
      </c>
      <c r="I2673">
        <v>28</v>
      </c>
      <c r="J2673">
        <v>173</v>
      </c>
      <c r="K2673">
        <v>332</v>
      </c>
      <c r="L2673" t="s">
        <v>13</v>
      </c>
      <c r="N2673" t="s">
        <v>169</v>
      </c>
      <c r="O2673" t="s">
        <v>39</v>
      </c>
      <c r="P2673" t="s">
        <v>40</v>
      </c>
      <c r="Q2673" t="s">
        <v>222</v>
      </c>
      <c r="R2673" t="s">
        <v>215</v>
      </c>
      <c r="T2673">
        <v>13</v>
      </c>
      <c r="U2673">
        <v>1</v>
      </c>
      <c r="V2673">
        <v>136</v>
      </c>
      <c r="W2673">
        <v>139</v>
      </c>
      <c r="X2673">
        <v>1432</v>
      </c>
      <c r="Y2673">
        <v>153565</v>
      </c>
      <c r="Z2673">
        <v>2570289</v>
      </c>
      <c r="AA2673">
        <v>16.739999999999998</v>
      </c>
      <c r="AB2673">
        <v>113.41765359999999</v>
      </c>
      <c r="AC2673">
        <v>-1.6024846530000001</v>
      </c>
      <c r="AD2673">
        <v>5.84</v>
      </c>
      <c r="AE2673">
        <v>207.37</v>
      </c>
      <c r="AF2673">
        <v>0.39</v>
      </c>
      <c r="AG2673">
        <v>10.89</v>
      </c>
      <c r="AH2673">
        <v>5.2499999999999998E-2</v>
      </c>
      <c r="AI2673">
        <v>0.3246</v>
      </c>
      <c r="AJ2673">
        <v>0.83</v>
      </c>
    </row>
    <row r="2674" spans="1:37" x14ac:dyDescent="0.25">
      <c r="A2674" s="18">
        <v>43992</v>
      </c>
      <c r="B2674" t="s">
        <v>221</v>
      </c>
      <c r="C2674" t="s">
        <v>170</v>
      </c>
      <c r="D2674">
        <v>11</v>
      </c>
      <c r="E2674">
        <v>0</v>
      </c>
      <c r="F2674">
        <v>5</v>
      </c>
      <c r="G2674">
        <v>6</v>
      </c>
      <c r="H2674">
        <v>359</v>
      </c>
      <c r="I2674">
        <v>3</v>
      </c>
      <c r="J2674">
        <v>219</v>
      </c>
      <c r="K2674">
        <v>137</v>
      </c>
      <c r="L2674" t="s">
        <v>13</v>
      </c>
      <c r="N2674" t="s">
        <v>170</v>
      </c>
      <c r="O2674" t="s">
        <v>39</v>
      </c>
      <c r="P2674" t="s">
        <v>40</v>
      </c>
      <c r="Q2674" t="s">
        <v>222</v>
      </c>
      <c r="R2674" t="s">
        <v>42</v>
      </c>
      <c r="T2674">
        <v>7</v>
      </c>
      <c r="U2674">
        <v>3</v>
      </c>
      <c r="V2674">
        <v>103</v>
      </c>
      <c r="W2674">
        <v>197</v>
      </c>
      <c r="X2674">
        <v>841</v>
      </c>
      <c r="Y2674">
        <v>129067</v>
      </c>
      <c r="Z2674">
        <v>3552191</v>
      </c>
      <c r="AA2674">
        <v>27.52</v>
      </c>
      <c r="AB2674">
        <v>116.4684405</v>
      </c>
      <c r="AC2674">
        <v>0.45385803000000002</v>
      </c>
      <c r="AD2674">
        <v>3.1</v>
      </c>
      <c r="AE2674">
        <v>101.06</v>
      </c>
      <c r="AF2674">
        <v>0</v>
      </c>
      <c r="AG2674">
        <v>0.84</v>
      </c>
      <c r="AH2674">
        <v>8.3999999999999995E-3</v>
      </c>
      <c r="AI2674">
        <v>0.61</v>
      </c>
      <c r="AJ2674">
        <v>0.85</v>
      </c>
      <c r="AK2674">
        <v>1</v>
      </c>
    </row>
    <row r="2675" spans="1:37" x14ac:dyDescent="0.25">
      <c r="A2675" s="18">
        <v>43992</v>
      </c>
      <c r="B2675" t="s">
        <v>241</v>
      </c>
      <c r="C2675" t="s">
        <v>171</v>
      </c>
      <c r="D2675">
        <v>0</v>
      </c>
      <c r="E2675">
        <v>0</v>
      </c>
      <c r="F2675">
        <v>3</v>
      </c>
      <c r="G2675">
        <v>-3</v>
      </c>
      <c r="H2675">
        <v>170</v>
      </c>
      <c r="I2675">
        <v>2</v>
      </c>
      <c r="J2675">
        <v>133</v>
      </c>
      <c r="K2675">
        <v>35</v>
      </c>
      <c r="L2675" t="s">
        <v>13</v>
      </c>
      <c r="N2675" t="s">
        <v>171</v>
      </c>
      <c r="O2675" t="s">
        <v>39</v>
      </c>
      <c r="P2675" t="s">
        <v>40</v>
      </c>
      <c r="Q2675" t="s">
        <v>222</v>
      </c>
      <c r="R2675" t="s">
        <v>42</v>
      </c>
      <c r="T2675">
        <v>4</v>
      </c>
      <c r="U2675">
        <v>1</v>
      </c>
      <c r="V2675">
        <v>53</v>
      </c>
      <c r="W2675">
        <v>35</v>
      </c>
      <c r="X2675">
        <v>447</v>
      </c>
      <c r="Y2675">
        <v>75468</v>
      </c>
      <c r="Z2675">
        <v>648407</v>
      </c>
      <c r="AA2675">
        <v>8.59</v>
      </c>
      <c r="AB2675">
        <v>116.2188791</v>
      </c>
      <c r="AC2675">
        <v>2.8910126209999998</v>
      </c>
      <c r="AD2675">
        <v>0</v>
      </c>
      <c r="AE2675">
        <v>262.18</v>
      </c>
      <c r="AF2675">
        <v>0</v>
      </c>
      <c r="AG2675">
        <v>3.08</v>
      </c>
      <c r="AH2675">
        <v>1.18E-2</v>
      </c>
      <c r="AI2675">
        <v>0.78239999999999998</v>
      </c>
      <c r="AJ2675">
        <v>0</v>
      </c>
      <c r="AK2675">
        <v>1</v>
      </c>
    </row>
    <row r="2676" spans="1:37" x14ac:dyDescent="0.25">
      <c r="A2676" s="18">
        <v>43992</v>
      </c>
      <c r="B2676" t="s">
        <v>248</v>
      </c>
      <c r="C2676" t="s">
        <v>172</v>
      </c>
      <c r="D2676">
        <v>2</v>
      </c>
      <c r="E2676">
        <v>0</v>
      </c>
      <c r="F2676">
        <v>1</v>
      </c>
      <c r="G2676">
        <v>1</v>
      </c>
      <c r="H2676">
        <v>123</v>
      </c>
      <c r="I2676">
        <v>1</v>
      </c>
      <c r="J2676">
        <v>43</v>
      </c>
      <c r="K2676">
        <v>79</v>
      </c>
      <c r="L2676" t="s">
        <v>13</v>
      </c>
      <c r="N2676" t="s">
        <v>172</v>
      </c>
      <c r="O2676" t="s">
        <v>39</v>
      </c>
      <c r="P2676" t="s">
        <v>40</v>
      </c>
      <c r="Q2676" t="s">
        <v>226</v>
      </c>
      <c r="R2676" t="s">
        <v>215</v>
      </c>
      <c r="T2676">
        <v>6</v>
      </c>
      <c r="U2676">
        <v>1</v>
      </c>
      <c r="V2676">
        <v>47</v>
      </c>
      <c r="W2676">
        <v>82</v>
      </c>
      <c r="X2676">
        <v>309</v>
      </c>
      <c r="Y2676">
        <v>16424</v>
      </c>
      <c r="Z2676">
        <v>1379767</v>
      </c>
      <c r="AA2676">
        <v>84.01</v>
      </c>
      <c r="AB2676">
        <v>106.5499324</v>
      </c>
      <c r="AC2676">
        <v>-2.4474441269999998</v>
      </c>
      <c r="AD2676">
        <v>1.45</v>
      </c>
      <c r="AE2676">
        <v>89.15</v>
      </c>
      <c r="AF2676">
        <v>0</v>
      </c>
      <c r="AG2676">
        <v>0.72</v>
      </c>
      <c r="AH2676">
        <v>8.0999999999999996E-3</v>
      </c>
      <c r="AI2676">
        <v>0.34960000000000002</v>
      </c>
      <c r="AJ2676">
        <v>0.11</v>
      </c>
      <c r="AK2676">
        <v>1</v>
      </c>
    </row>
    <row r="2677" spans="1:37" x14ac:dyDescent="0.25">
      <c r="A2677" s="18">
        <v>43992</v>
      </c>
      <c r="B2677" t="s">
        <v>249</v>
      </c>
      <c r="C2677" t="s">
        <v>173</v>
      </c>
      <c r="D2677">
        <v>0</v>
      </c>
      <c r="E2677">
        <v>0</v>
      </c>
      <c r="F2677">
        <v>5</v>
      </c>
      <c r="G2677">
        <v>-5</v>
      </c>
      <c r="H2677">
        <v>222</v>
      </c>
      <c r="I2677">
        <v>15</v>
      </c>
      <c r="J2677">
        <v>127</v>
      </c>
      <c r="K2677">
        <v>80</v>
      </c>
      <c r="L2677" t="s">
        <v>13</v>
      </c>
      <c r="N2677" t="s">
        <v>173</v>
      </c>
      <c r="O2677" t="s">
        <v>39</v>
      </c>
      <c r="P2677" t="s">
        <v>40</v>
      </c>
      <c r="Q2677" t="s">
        <v>226</v>
      </c>
      <c r="R2677" t="s">
        <v>215</v>
      </c>
      <c r="T2677">
        <v>5</v>
      </c>
      <c r="U2677">
        <v>2</v>
      </c>
      <c r="V2677">
        <v>75</v>
      </c>
      <c r="W2677">
        <v>142</v>
      </c>
      <c r="X2677">
        <v>275</v>
      </c>
      <c r="Y2677">
        <v>8202</v>
      </c>
      <c r="Z2677">
        <v>1929400</v>
      </c>
      <c r="AA2677">
        <v>235.24</v>
      </c>
      <c r="AB2677">
        <v>108.261746</v>
      </c>
      <c r="AC2677">
        <v>3.9163459999999999</v>
      </c>
      <c r="AD2677">
        <v>0</v>
      </c>
      <c r="AE2677">
        <v>115.06</v>
      </c>
      <c r="AF2677">
        <v>0</v>
      </c>
      <c r="AG2677">
        <v>7.77</v>
      </c>
      <c r="AH2677">
        <v>6.7599999999999993E-2</v>
      </c>
      <c r="AI2677">
        <v>0.57210000000000005</v>
      </c>
      <c r="AJ2677">
        <v>1</v>
      </c>
      <c r="AK2677">
        <v>1</v>
      </c>
    </row>
    <row r="2678" spans="1:37" x14ac:dyDescent="0.25">
      <c r="A2678" s="18">
        <v>43992</v>
      </c>
      <c r="B2678" t="s">
        <v>237</v>
      </c>
      <c r="C2678" t="s">
        <v>174</v>
      </c>
      <c r="D2678">
        <v>2</v>
      </c>
      <c r="E2678">
        <v>0</v>
      </c>
      <c r="F2678">
        <v>1</v>
      </c>
      <c r="G2678">
        <v>1</v>
      </c>
      <c r="H2678">
        <v>149</v>
      </c>
      <c r="I2678">
        <v>11</v>
      </c>
      <c r="J2678">
        <v>102</v>
      </c>
      <c r="K2678">
        <v>36</v>
      </c>
      <c r="L2678" t="s">
        <v>13</v>
      </c>
      <c r="N2678" t="s">
        <v>174</v>
      </c>
      <c r="O2678" t="s">
        <v>39</v>
      </c>
      <c r="P2678" t="s">
        <v>40</v>
      </c>
      <c r="Q2678" t="s">
        <v>226</v>
      </c>
      <c r="R2678" t="s">
        <v>215</v>
      </c>
      <c r="T2678">
        <v>13</v>
      </c>
      <c r="U2678">
        <v>2</v>
      </c>
      <c r="V2678">
        <v>228</v>
      </c>
      <c r="W2678">
        <v>205</v>
      </c>
      <c r="X2678">
        <v>2435</v>
      </c>
      <c r="Y2678">
        <v>34624</v>
      </c>
      <c r="Z2678">
        <v>9095591</v>
      </c>
      <c r="AA2678">
        <v>262.7</v>
      </c>
      <c r="AB2678">
        <v>105.0214366</v>
      </c>
      <c r="AC2678">
        <v>-4.9167929749999999</v>
      </c>
      <c r="AD2678">
        <v>0.22</v>
      </c>
      <c r="AE2678">
        <v>16.38</v>
      </c>
      <c r="AF2678">
        <v>0</v>
      </c>
      <c r="AG2678">
        <v>1.21</v>
      </c>
      <c r="AH2678">
        <v>7.3800000000000004E-2</v>
      </c>
      <c r="AI2678">
        <v>0.68459999999999999</v>
      </c>
      <c r="AJ2678">
        <v>0.67</v>
      </c>
      <c r="AK2678">
        <v>1</v>
      </c>
    </row>
    <row r="2679" spans="1:37" x14ac:dyDescent="0.25">
      <c r="A2679" s="18">
        <v>43992</v>
      </c>
      <c r="B2679" t="s">
        <v>230</v>
      </c>
      <c r="C2679" t="s">
        <v>175</v>
      </c>
      <c r="D2679">
        <v>13</v>
      </c>
      <c r="E2679">
        <v>0</v>
      </c>
      <c r="F2679">
        <v>0</v>
      </c>
      <c r="G2679">
        <v>13</v>
      </c>
      <c r="H2679">
        <v>328</v>
      </c>
      <c r="I2679">
        <v>8</v>
      </c>
      <c r="J2679">
        <v>88</v>
      </c>
      <c r="K2679">
        <v>232</v>
      </c>
      <c r="L2679" t="s">
        <v>13</v>
      </c>
      <c r="N2679" t="s">
        <v>175</v>
      </c>
      <c r="O2679" t="s">
        <v>39</v>
      </c>
      <c r="P2679" t="s">
        <v>40</v>
      </c>
      <c r="Q2679" t="s">
        <v>175</v>
      </c>
      <c r="R2679" t="s">
        <v>231</v>
      </c>
      <c r="T2679">
        <v>9</v>
      </c>
      <c r="U2679">
        <v>2</v>
      </c>
      <c r="V2679">
        <v>118</v>
      </c>
      <c r="W2679">
        <v>35</v>
      </c>
      <c r="X2679">
        <v>1198</v>
      </c>
      <c r="Y2679">
        <v>46914</v>
      </c>
      <c r="Z2679">
        <v>1847097</v>
      </c>
      <c r="AA2679">
        <v>39.369999999999997</v>
      </c>
      <c r="AB2679">
        <v>129.57679200000001</v>
      </c>
      <c r="AC2679">
        <v>-3.1925720000000002</v>
      </c>
      <c r="AD2679">
        <v>7.04</v>
      </c>
      <c r="AE2679">
        <v>177.58</v>
      </c>
      <c r="AF2679">
        <v>0</v>
      </c>
      <c r="AG2679">
        <v>4.33</v>
      </c>
      <c r="AH2679">
        <v>2.4400000000000002E-2</v>
      </c>
      <c r="AI2679">
        <v>0.26829999999999998</v>
      </c>
      <c r="AJ2679">
        <v>1.63</v>
      </c>
      <c r="AK2679">
        <v>1</v>
      </c>
    </row>
    <row r="2680" spans="1:37" x14ac:dyDescent="0.25">
      <c r="A2680" s="18">
        <v>43992</v>
      </c>
      <c r="B2680" t="s">
        <v>234</v>
      </c>
      <c r="C2680" t="s">
        <v>176</v>
      </c>
      <c r="D2680">
        <v>13</v>
      </c>
      <c r="E2680">
        <v>0</v>
      </c>
      <c r="F2680">
        <v>4</v>
      </c>
      <c r="G2680">
        <v>9</v>
      </c>
      <c r="H2680">
        <v>227</v>
      </c>
      <c r="I2680">
        <v>18</v>
      </c>
      <c r="J2680">
        <v>37</v>
      </c>
      <c r="K2680">
        <v>172</v>
      </c>
      <c r="L2680" t="s">
        <v>13</v>
      </c>
      <c r="N2680" t="s">
        <v>176</v>
      </c>
      <c r="O2680" t="s">
        <v>39</v>
      </c>
      <c r="P2680" t="s">
        <v>40</v>
      </c>
      <c r="Q2680" t="s">
        <v>175</v>
      </c>
      <c r="R2680" t="s">
        <v>231</v>
      </c>
      <c r="T2680">
        <v>8</v>
      </c>
      <c r="U2680">
        <v>2</v>
      </c>
      <c r="V2680">
        <v>116</v>
      </c>
      <c r="W2680">
        <v>118</v>
      </c>
      <c r="X2680">
        <v>1063</v>
      </c>
      <c r="Y2680">
        <v>31983</v>
      </c>
      <c r="Z2680">
        <v>1307803</v>
      </c>
      <c r="AA2680">
        <v>40.89</v>
      </c>
      <c r="AB2680">
        <v>127.5391072</v>
      </c>
      <c r="AC2680">
        <v>0.212036949</v>
      </c>
      <c r="AD2680">
        <v>9.94</v>
      </c>
      <c r="AE2680">
        <v>173.57</v>
      </c>
      <c r="AF2680">
        <v>0</v>
      </c>
      <c r="AG2680">
        <v>13.76</v>
      </c>
      <c r="AH2680">
        <v>7.9299999999999995E-2</v>
      </c>
      <c r="AI2680">
        <v>0.16300000000000001</v>
      </c>
      <c r="AJ2680">
        <v>0.46</v>
      </c>
      <c r="AK2680">
        <v>1</v>
      </c>
    </row>
    <row r="2681" spans="1:37" x14ac:dyDescent="0.25">
      <c r="A2681" s="18">
        <v>43992</v>
      </c>
      <c r="B2681" t="s">
        <v>251</v>
      </c>
      <c r="C2681" t="s">
        <v>177</v>
      </c>
      <c r="D2681">
        <v>27</v>
      </c>
      <c r="E2681">
        <v>3</v>
      </c>
      <c r="F2681">
        <v>79</v>
      </c>
      <c r="G2681">
        <v>-55</v>
      </c>
      <c r="H2681">
        <v>855</v>
      </c>
      <c r="I2681">
        <v>28</v>
      </c>
      <c r="J2681">
        <v>404</v>
      </c>
      <c r="K2681">
        <v>423</v>
      </c>
      <c r="L2681" t="s">
        <v>13</v>
      </c>
      <c r="N2681" t="s">
        <v>177</v>
      </c>
      <c r="O2681" t="s">
        <v>39</v>
      </c>
      <c r="P2681" t="s">
        <v>40</v>
      </c>
      <c r="Q2681" t="s">
        <v>41</v>
      </c>
      <c r="R2681" t="s">
        <v>42</v>
      </c>
      <c r="T2681">
        <v>8</v>
      </c>
      <c r="U2681">
        <v>2</v>
      </c>
      <c r="V2681">
        <v>117</v>
      </c>
      <c r="W2681">
        <v>145</v>
      </c>
      <c r="X2681">
        <v>995</v>
      </c>
      <c r="Y2681">
        <v>18572</v>
      </c>
      <c r="Z2681">
        <v>5270247</v>
      </c>
      <c r="AA2681">
        <v>283.77</v>
      </c>
      <c r="AB2681">
        <v>117.5086257</v>
      </c>
      <c r="AC2681">
        <v>-8.6069988659999996</v>
      </c>
      <c r="AD2681">
        <v>5.12</v>
      </c>
      <c r="AE2681">
        <v>162.22999999999999</v>
      </c>
      <c r="AF2681">
        <v>0.56999999999999995</v>
      </c>
      <c r="AG2681">
        <v>5.31</v>
      </c>
      <c r="AH2681">
        <v>3.27E-2</v>
      </c>
      <c r="AI2681">
        <v>0.47249999999999998</v>
      </c>
      <c r="AJ2681">
        <v>3.38</v>
      </c>
      <c r="AK2681">
        <v>1</v>
      </c>
    </row>
    <row r="2682" spans="1:37" x14ac:dyDescent="0.25">
      <c r="A2682" s="18">
        <v>43992</v>
      </c>
      <c r="B2682" t="s">
        <v>253</v>
      </c>
      <c r="C2682" t="s">
        <v>178</v>
      </c>
      <c r="D2682">
        <v>2</v>
      </c>
      <c r="E2682">
        <v>0</v>
      </c>
      <c r="F2682">
        <v>7</v>
      </c>
      <c r="G2682">
        <v>-5</v>
      </c>
      <c r="H2682">
        <v>105</v>
      </c>
      <c r="I2682">
        <v>1</v>
      </c>
      <c r="J2682">
        <v>37</v>
      </c>
      <c r="K2682">
        <v>67</v>
      </c>
      <c r="L2682" t="s">
        <v>13</v>
      </c>
      <c r="N2682" t="s">
        <v>178</v>
      </c>
      <c r="O2682" t="s">
        <v>39</v>
      </c>
      <c r="P2682" t="s">
        <v>40</v>
      </c>
      <c r="Q2682" t="s">
        <v>41</v>
      </c>
      <c r="R2682" t="s">
        <v>42</v>
      </c>
      <c r="T2682">
        <v>21</v>
      </c>
      <c r="U2682">
        <v>1</v>
      </c>
      <c r="V2682">
        <v>309</v>
      </c>
      <c r="W2682">
        <v>327</v>
      </c>
      <c r="X2682">
        <v>3026</v>
      </c>
      <c r="Y2682">
        <v>48718</v>
      </c>
      <c r="Z2682">
        <v>5411321</v>
      </c>
      <c r="AA2682">
        <v>111.07</v>
      </c>
      <c r="AB2682">
        <v>121.592271</v>
      </c>
      <c r="AC2682">
        <v>-8.6822049999999997</v>
      </c>
      <c r="AD2682">
        <v>0.37</v>
      </c>
      <c r="AE2682">
        <v>19.399999999999999</v>
      </c>
      <c r="AF2682">
        <v>0</v>
      </c>
      <c r="AG2682">
        <v>0.18</v>
      </c>
      <c r="AH2682">
        <v>9.4999999999999998E-3</v>
      </c>
      <c r="AI2682">
        <v>0.35239999999999999</v>
      </c>
      <c r="AK2682">
        <v>1</v>
      </c>
    </row>
    <row r="2683" spans="1:37" x14ac:dyDescent="0.25">
      <c r="A2683" s="18">
        <v>43992</v>
      </c>
      <c r="B2683" t="s">
        <v>232</v>
      </c>
      <c r="C2683" t="s">
        <v>179</v>
      </c>
      <c r="D2683">
        <v>29</v>
      </c>
      <c r="E2683">
        <v>0</v>
      </c>
      <c r="F2683">
        <v>0</v>
      </c>
      <c r="G2683">
        <v>29</v>
      </c>
      <c r="H2683">
        <v>1136</v>
      </c>
      <c r="I2683">
        <v>7</v>
      </c>
      <c r="J2683">
        <v>78</v>
      </c>
      <c r="K2683">
        <v>1051</v>
      </c>
      <c r="L2683" t="s">
        <v>13</v>
      </c>
      <c r="N2683" t="s">
        <v>179</v>
      </c>
      <c r="O2683" t="s">
        <v>39</v>
      </c>
      <c r="P2683" t="s">
        <v>40</v>
      </c>
      <c r="Q2683" t="s">
        <v>179</v>
      </c>
      <c r="R2683" t="s">
        <v>231</v>
      </c>
      <c r="S2683" t="s">
        <v>233</v>
      </c>
      <c r="T2683">
        <v>28</v>
      </c>
      <c r="U2683">
        <v>1</v>
      </c>
      <c r="V2683">
        <v>560</v>
      </c>
      <c r="W2683">
        <v>110</v>
      </c>
      <c r="X2683">
        <v>5411</v>
      </c>
      <c r="Y2683">
        <v>319036</v>
      </c>
      <c r="Z2683">
        <v>4340348</v>
      </c>
      <c r="AA2683">
        <v>13.6</v>
      </c>
      <c r="AB2683">
        <v>138.69603000000001</v>
      </c>
      <c r="AC2683">
        <v>-4.6662095299999997</v>
      </c>
      <c r="AD2683">
        <v>6.68</v>
      </c>
      <c r="AE2683">
        <v>261.73</v>
      </c>
      <c r="AF2683">
        <v>0</v>
      </c>
      <c r="AG2683">
        <v>1.61</v>
      </c>
      <c r="AH2683">
        <v>6.1999999999999998E-3</v>
      </c>
      <c r="AI2683">
        <v>6.8699999999999997E-2</v>
      </c>
      <c r="AJ2683">
        <v>1.61</v>
      </c>
      <c r="AK2683">
        <v>1</v>
      </c>
    </row>
    <row r="2684" spans="1:37" x14ac:dyDescent="0.25">
      <c r="A2684" s="18">
        <v>43992</v>
      </c>
      <c r="B2684" t="s">
        <v>240</v>
      </c>
      <c r="C2684" t="s">
        <v>180</v>
      </c>
      <c r="D2684">
        <v>8</v>
      </c>
      <c r="E2684">
        <v>0</v>
      </c>
      <c r="F2684">
        <v>9</v>
      </c>
      <c r="G2684">
        <v>-1</v>
      </c>
      <c r="H2684">
        <v>191</v>
      </c>
      <c r="I2684">
        <v>1</v>
      </c>
      <c r="J2684">
        <v>84</v>
      </c>
      <c r="K2684">
        <v>106</v>
      </c>
      <c r="L2684" t="s">
        <v>13</v>
      </c>
      <c r="N2684" t="s">
        <v>180</v>
      </c>
      <c r="O2684" t="s">
        <v>39</v>
      </c>
      <c r="P2684" t="s">
        <v>40</v>
      </c>
      <c r="Q2684" t="s">
        <v>179</v>
      </c>
      <c r="R2684" t="s">
        <v>231</v>
      </c>
      <c r="S2684" t="s">
        <v>233</v>
      </c>
      <c r="T2684">
        <v>12</v>
      </c>
      <c r="U2684">
        <v>1</v>
      </c>
      <c r="V2684">
        <v>218</v>
      </c>
      <c r="W2684">
        <v>95</v>
      </c>
      <c r="X2684">
        <v>1742</v>
      </c>
      <c r="Y2684">
        <v>102955</v>
      </c>
      <c r="Z2684">
        <v>1140701</v>
      </c>
      <c r="AA2684">
        <v>11.08</v>
      </c>
      <c r="AB2684">
        <v>132.9762624</v>
      </c>
      <c r="AC2684">
        <v>-2.045160182</v>
      </c>
      <c r="AD2684">
        <v>7.01</v>
      </c>
      <c r="AE2684">
        <v>167.44</v>
      </c>
      <c r="AF2684">
        <v>0</v>
      </c>
      <c r="AG2684">
        <v>0.88</v>
      </c>
      <c r="AH2684">
        <v>5.1999999999999998E-3</v>
      </c>
      <c r="AI2684">
        <v>0.43980000000000002</v>
      </c>
      <c r="AJ2684">
        <v>2</v>
      </c>
      <c r="AK2684">
        <v>1</v>
      </c>
    </row>
    <row r="2685" spans="1:37" x14ac:dyDescent="0.25">
      <c r="A2685" s="18">
        <v>43992</v>
      </c>
      <c r="B2685" t="s">
        <v>245</v>
      </c>
      <c r="C2685" t="s">
        <v>181</v>
      </c>
      <c r="D2685">
        <v>0</v>
      </c>
      <c r="E2685">
        <v>0</v>
      </c>
      <c r="F2685">
        <v>0</v>
      </c>
      <c r="G2685">
        <v>0</v>
      </c>
      <c r="H2685">
        <v>119</v>
      </c>
      <c r="I2685">
        <v>6</v>
      </c>
      <c r="J2685">
        <v>107</v>
      </c>
      <c r="K2685">
        <v>6</v>
      </c>
      <c r="L2685" t="s">
        <v>13</v>
      </c>
      <c r="N2685" t="s">
        <v>181</v>
      </c>
      <c r="O2685" t="s">
        <v>39</v>
      </c>
      <c r="P2685" t="s">
        <v>40</v>
      </c>
      <c r="Q2685" t="s">
        <v>226</v>
      </c>
      <c r="R2685" t="s">
        <v>215</v>
      </c>
      <c r="T2685">
        <v>10</v>
      </c>
      <c r="U2685">
        <v>2</v>
      </c>
      <c r="V2685">
        <v>169</v>
      </c>
      <c r="W2685">
        <v>268</v>
      </c>
      <c r="X2685">
        <v>1591</v>
      </c>
      <c r="Y2685">
        <v>87024</v>
      </c>
      <c r="Z2685">
        <v>6074100</v>
      </c>
      <c r="AA2685">
        <v>69.8</v>
      </c>
      <c r="AB2685">
        <v>101.8051092</v>
      </c>
      <c r="AC2685">
        <v>0.51164785099999999</v>
      </c>
      <c r="AD2685">
        <v>0</v>
      </c>
      <c r="AE2685">
        <v>19.59</v>
      </c>
      <c r="AF2685">
        <v>0</v>
      </c>
      <c r="AG2685">
        <v>0.99</v>
      </c>
      <c r="AH2685">
        <v>5.04E-2</v>
      </c>
      <c r="AI2685">
        <v>0.8992</v>
      </c>
      <c r="AJ2685">
        <v>0</v>
      </c>
      <c r="AK2685">
        <v>1</v>
      </c>
    </row>
    <row r="2686" spans="1:37" x14ac:dyDescent="0.25">
      <c r="A2686" s="18">
        <v>43992</v>
      </c>
      <c r="B2686" t="s">
        <v>242</v>
      </c>
      <c r="C2686" t="s">
        <v>182</v>
      </c>
      <c r="D2686">
        <v>1</v>
      </c>
      <c r="E2686">
        <v>0</v>
      </c>
      <c r="F2686">
        <v>0</v>
      </c>
      <c r="G2686">
        <v>1</v>
      </c>
      <c r="H2686">
        <v>95</v>
      </c>
      <c r="I2686">
        <v>2</v>
      </c>
      <c r="J2686">
        <v>63</v>
      </c>
      <c r="K2686">
        <v>30</v>
      </c>
      <c r="L2686" t="s">
        <v>13</v>
      </c>
      <c r="N2686" t="s">
        <v>182</v>
      </c>
      <c r="O2686" t="s">
        <v>39</v>
      </c>
      <c r="P2686" t="s">
        <v>40</v>
      </c>
      <c r="Q2686" t="s">
        <v>220</v>
      </c>
      <c r="R2686" t="s">
        <v>42</v>
      </c>
      <c r="T2686">
        <v>6</v>
      </c>
      <c r="V2686">
        <v>69</v>
      </c>
      <c r="W2686">
        <v>73</v>
      </c>
      <c r="X2686">
        <v>575</v>
      </c>
      <c r="Y2686">
        <v>16787</v>
      </c>
      <c r="Z2686">
        <v>1559984</v>
      </c>
      <c r="AA2686">
        <v>92.93</v>
      </c>
      <c r="AB2686">
        <v>119.3450194</v>
      </c>
      <c r="AC2686">
        <v>-2.4617460530000002</v>
      </c>
      <c r="AD2686">
        <v>0.64</v>
      </c>
      <c r="AE2686">
        <v>60.9</v>
      </c>
      <c r="AF2686">
        <v>0</v>
      </c>
      <c r="AG2686">
        <v>1.28</v>
      </c>
      <c r="AH2686">
        <v>2.1100000000000001E-2</v>
      </c>
      <c r="AI2686">
        <v>0.66320000000000001</v>
      </c>
      <c r="AK2686">
        <v>1</v>
      </c>
    </row>
    <row r="2687" spans="1:37" x14ac:dyDescent="0.25">
      <c r="A2687" s="18">
        <v>43992</v>
      </c>
      <c r="B2687" t="s">
        <v>229</v>
      </c>
      <c r="C2687" t="s">
        <v>183</v>
      </c>
      <c r="D2687">
        <v>186</v>
      </c>
      <c r="E2687">
        <v>1</v>
      </c>
      <c r="F2687">
        <v>53</v>
      </c>
      <c r="G2687">
        <v>132</v>
      </c>
      <c r="H2687">
        <v>2370</v>
      </c>
      <c r="I2687">
        <v>96</v>
      </c>
      <c r="J2687">
        <v>755</v>
      </c>
      <c r="K2687">
        <v>1519</v>
      </c>
      <c r="L2687" t="s">
        <v>13</v>
      </c>
      <c r="N2687" t="s">
        <v>183</v>
      </c>
      <c r="O2687" t="s">
        <v>39</v>
      </c>
      <c r="P2687" t="s">
        <v>40</v>
      </c>
      <c r="Q2687" t="s">
        <v>220</v>
      </c>
      <c r="R2687" t="s">
        <v>42</v>
      </c>
      <c r="T2687">
        <v>21</v>
      </c>
      <c r="U2687">
        <v>3</v>
      </c>
      <c r="V2687">
        <v>311</v>
      </c>
      <c r="W2687">
        <v>792</v>
      </c>
      <c r="X2687">
        <v>2255</v>
      </c>
      <c r="Y2687">
        <v>46717</v>
      </c>
      <c r="Z2687">
        <v>9426885</v>
      </c>
      <c r="AA2687">
        <v>201.78</v>
      </c>
      <c r="AB2687">
        <v>120.1620559</v>
      </c>
      <c r="AC2687">
        <v>-3.731080714</v>
      </c>
      <c r="AD2687">
        <v>19.73</v>
      </c>
      <c r="AE2687">
        <v>251.41</v>
      </c>
      <c r="AF2687">
        <v>0.11</v>
      </c>
      <c r="AG2687">
        <v>10.18</v>
      </c>
      <c r="AH2687">
        <v>4.0500000000000001E-2</v>
      </c>
      <c r="AI2687">
        <v>0.31859999999999999</v>
      </c>
      <c r="AJ2687">
        <v>1.05</v>
      </c>
      <c r="AK2687">
        <v>0.33</v>
      </c>
    </row>
    <row r="2688" spans="1:37" x14ac:dyDescent="0.25">
      <c r="A2688" s="18">
        <v>43992</v>
      </c>
      <c r="B2688" t="s">
        <v>238</v>
      </c>
      <c r="C2688" t="s">
        <v>184</v>
      </c>
      <c r="D2688">
        <v>0</v>
      </c>
      <c r="E2688">
        <v>0</v>
      </c>
      <c r="F2688">
        <v>1</v>
      </c>
      <c r="G2688">
        <v>-1</v>
      </c>
      <c r="H2688">
        <v>159</v>
      </c>
      <c r="I2688">
        <v>4</v>
      </c>
      <c r="J2688">
        <v>95</v>
      </c>
      <c r="K2688">
        <v>60</v>
      </c>
      <c r="L2688" t="s">
        <v>13</v>
      </c>
      <c r="N2688" t="s">
        <v>184</v>
      </c>
      <c r="O2688" t="s">
        <v>39</v>
      </c>
      <c r="P2688" t="s">
        <v>40</v>
      </c>
      <c r="Q2688" t="s">
        <v>220</v>
      </c>
      <c r="R2688" t="s">
        <v>42</v>
      </c>
      <c r="T2688">
        <v>12</v>
      </c>
      <c r="U2688">
        <v>1</v>
      </c>
      <c r="V2688">
        <v>175</v>
      </c>
      <c r="W2688">
        <v>175</v>
      </c>
      <c r="X2688">
        <v>1842</v>
      </c>
      <c r="Y2688">
        <v>61841</v>
      </c>
      <c r="Z2688">
        <v>2955567</v>
      </c>
      <c r="AA2688">
        <v>47.79</v>
      </c>
      <c r="AB2688">
        <v>121.2010927</v>
      </c>
      <c r="AC2688">
        <v>-1.00413668</v>
      </c>
      <c r="AD2688">
        <v>0</v>
      </c>
      <c r="AE2688">
        <v>53.8</v>
      </c>
      <c r="AF2688">
        <v>0</v>
      </c>
      <c r="AG2688">
        <v>1.35</v>
      </c>
      <c r="AH2688">
        <v>2.52E-2</v>
      </c>
      <c r="AI2688">
        <v>0.59750000000000003</v>
      </c>
      <c r="AJ2688">
        <v>1</v>
      </c>
      <c r="AK2688">
        <v>1</v>
      </c>
    </row>
    <row r="2689" spans="1:37" x14ac:dyDescent="0.25">
      <c r="A2689" s="18">
        <v>43992</v>
      </c>
      <c r="B2689" t="s">
        <v>219</v>
      </c>
      <c r="C2689" t="s">
        <v>185</v>
      </c>
      <c r="D2689">
        <v>3</v>
      </c>
      <c r="E2689">
        <v>0</v>
      </c>
      <c r="F2689">
        <v>2</v>
      </c>
      <c r="G2689">
        <v>1</v>
      </c>
      <c r="H2689">
        <v>266</v>
      </c>
      <c r="I2689">
        <v>5</v>
      </c>
      <c r="J2689">
        <v>174</v>
      </c>
      <c r="K2689">
        <v>87</v>
      </c>
      <c r="L2689" t="s">
        <v>13</v>
      </c>
      <c r="N2689" t="s">
        <v>185</v>
      </c>
      <c r="O2689" t="s">
        <v>39</v>
      </c>
      <c r="P2689" t="s">
        <v>40</v>
      </c>
      <c r="Q2689" t="s">
        <v>220</v>
      </c>
      <c r="R2689" t="s">
        <v>42</v>
      </c>
      <c r="T2689">
        <v>15</v>
      </c>
      <c r="U2689">
        <v>2</v>
      </c>
      <c r="V2689">
        <v>219</v>
      </c>
      <c r="W2689">
        <v>377</v>
      </c>
      <c r="X2689">
        <v>1911</v>
      </c>
      <c r="Y2689">
        <v>38068</v>
      </c>
      <c r="Z2689">
        <v>2635461</v>
      </c>
      <c r="AA2689">
        <v>69.23</v>
      </c>
      <c r="AB2689">
        <v>122.070311</v>
      </c>
      <c r="AC2689">
        <v>-4.1246887929999998</v>
      </c>
      <c r="AD2689">
        <v>1.1399999999999999</v>
      </c>
      <c r="AE2689">
        <v>100.93</v>
      </c>
      <c r="AF2689">
        <v>0</v>
      </c>
      <c r="AG2689">
        <v>1.9</v>
      </c>
      <c r="AH2689">
        <v>1.8800000000000001E-2</v>
      </c>
      <c r="AI2689">
        <v>0.65410000000000001</v>
      </c>
      <c r="AJ2689">
        <v>0.75</v>
      </c>
      <c r="AK2689">
        <v>1</v>
      </c>
    </row>
    <row r="2690" spans="1:37" x14ac:dyDescent="0.25">
      <c r="A2690" s="18">
        <v>43992</v>
      </c>
      <c r="B2690" t="s">
        <v>252</v>
      </c>
      <c r="C2690" t="s">
        <v>186</v>
      </c>
      <c r="D2690">
        <v>18</v>
      </c>
      <c r="E2690">
        <v>0</v>
      </c>
      <c r="F2690">
        <v>7</v>
      </c>
      <c r="G2690">
        <v>11</v>
      </c>
      <c r="H2690">
        <v>543</v>
      </c>
      <c r="I2690">
        <v>54</v>
      </c>
      <c r="J2690">
        <v>79</v>
      </c>
      <c r="K2690">
        <v>410</v>
      </c>
      <c r="L2690" t="s">
        <v>13</v>
      </c>
      <c r="N2690" t="s">
        <v>186</v>
      </c>
      <c r="O2690" t="s">
        <v>39</v>
      </c>
      <c r="P2690" t="s">
        <v>40</v>
      </c>
      <c r="Q2690" t="s">
        <v>220</v>
      </c>
      <c r="R2690" t="s">
        <v>42</v>
      </c>
      <c r="T2690">
        <v>11</v>
      </c>
      <c r="U2690">
        <v>4</v>
      </c>
      <c r="V2690">
        <v>171</v>
      </c>
      <c r="W2690">
        <v>332</v>
      </c>
      <c r="X2690">
        <v>1507</v>
      </c>
      <c r="Y2690">
        <v>13892</v>
      </c>
      <c r="Z2690">
        <v>2641884</v>
      </c>
      <c r="AA2690">
        <v>190.17</v>
      </c>
      <c r="AB2690">
        <v>124.5212396</v>
      </c>
      <c r="AC2690">
        <v>1.259638212</v>
      </c>
      <c r="AD2690">
        <v>6.81</v>
      </c>
      <c r="AE2690">
        <v>205.54</v>
      </c>
      <c r="AF2690">
        <v>0</v>
      </c>
      <c r="AG2690">
        <v>20.440000000000001</v>
      </c>
      <c r="AH2690">
        <v>9.9400000000000002E-2</v>
      </c>
      <c r="AI2690">
        <v>0.14549999999999999</v>
      </c>
      <c r="AJ2690">
        <v>1.06</v>
      </c>
      <c r="AK2690">
        <v>1</v>
      </c>
    </row>
    <row r="2691" spans="1:37" x14ac:dyDescent="0.25">
      <c r="A2691" s="18">
        <v>43992</v>
      </c>
      <c r="B2691" t="s">
        <v>239</v>
      </c>
      <c r="C2691" t="s">
        <v>56</v>
      </c>
      <c r="D2691">
        <v>14</v>
      </c>
      <c r="E2691">
        <v>0</v>
      </c>
      <c r="F2691">
        <v>28</v>
      </c>
      <c r="G2691">
        <v>-14</v>
      </c>
      <c r="H2691">
        <v>659</v>
      </c>
      <c r="I2691">
        <v>29</v>
      </c>
      <c r="J2691">
        <v>389</v>
      </c>
      <c r="K2691">
        <v>241</v>
      </c>
      <c r="L2691" t="s">
        <v>13</v>
      </c>
      <c r="N2691" t="s">
        <v>56</v>
      </c>
      <c r="O2691" t="s">
        <v>39</v>
      </c>
      <c r="P2691" t="s">
        <v>40</v>
      </c>
      <c r="Q2691" t="s">
        <v>226</v>
      </c>
      <c r="R2691" t="s">
        <v>215</v>
      </c>
      <c r="T2691">
        <v>12</v>
      </c>
      <c r="U2691">
        <v>7</v>
      </c>
      <c r="V2691">
        <v>179</v>
      </c>
      <c r="W2691">
        <v>230</v>
      </c>
      <c r="X2691">
        <v>928</v>
      </c>
      <c r="Y2691">
        <v>42013</v>
      </c>
      <c r="Z2691">
        <v>5519245</v>
      </c>
      <c r="AA2691">
        <v>131.37</v>
      </c>
      <c r="AB2691">
        <v>100.46506239999999</v>
      </c>
      <c r="AC2691">
        <v>-0.850253225</v>
      </c>
      <c r="AD2691">
        <v>2.54</v>
      </c>
      <c r="AE2691">
        <v>119.4</v>
      </c>
      <c r="AF2691">
        <v>0</v>
      </c>
      <c r="AG2691">
        <v>5.25</v>
      </c>
      <c r="AH2691">
        <v>4.3999999999999997E-2</v>
      </c>
      <c r="AI2691">
        <v>0.59030000000000005</v>
      </c>
      <c r="AJ2691">
        <v>0.74</v>
      </c>
      <c r="AK2691">
        <v>0</v>
      </c>
    </row>
    <row r="2692" spans="1:37" x14ac:dyDescent="0.25">
      <c r="A2692" s="18">
        <v>43992</v>
      </c>
      <c r="B2692" t="s">
        <v>243</v>
      </c>
      <c r="C2692" t="s">
        <v>156</v>
      </c>
      <c r="D2692">
        <v>40</v>
      </c>
      <c r="E2692">
        <v>3</v>
      </c>
      <c r="F2692">
        <v>48</v>
      </c>
      <c r="G2692">
        <v>-11</v>
      </c>
      <c r="H2692">
        <v>1222</v>
      </c>
      <c r="I2692">
        <v>45</v>
      </c>
      <c r="J2692">
        <v>449</v>
      </c>
      <c r="K2692">
        <v>728</v>
      </c>
      <c r="L2692" t="s">
        <v>13</v>
      </c>
      <c r="N2692" t="s">
        <v>156</v>
      </c>
      <c r="O2692" t="s">
        <v>39</v>
      </c>
      <c r="P2692" t="s">
        <v>40</v>
      </c>
      <c r="Q2692" t="s">
        <v>226</v>
      </c>
      <c r="R2692" t="s">
        <v>215</v>
      </c>
      <c r="T2692">
        <v>13</v>
      </c>
      <c r="U2692">
        <v>4</v>
      </c>
      <c r="V2692">
        <v>241</v>
      </c>
      <c r="W2692">
        <v>387</v>
      </c>
      <c r="X2692">
        <v>2853</v>
      </c>
      <c r="Y2692">
        <v>91592</v>
      </c>
      <c r="Z2692">
        <v>8217551</v>
      </c>
      <c r="AA2692">
        <v>89.72</v>
      </c>
      <c r="AB2692">
        <v>104.16946470000001</v>
      </c>
      <c r="AC2692">
        <v>-3.2162118080000002</v>
      </c>
      <c r="AD2692">
        <v>4.87</v>
      </c>
      <c r="AE2692">
        <v>148.71</v>
      </c>
      <c r="AF2692">
        <v>0.37</v>
      </c>
      <c r="AG2692">
        <v>5.48</v>
      </c>
      <c r="AH2692">
        <v>3.6799999999999999E-2</v>
      </c>
      <c r="AI2692">
        <v>0.3674</v>
      </c>
      <c r="AJ2692">
        <v>1.33</v>
      </c>
      <c r="AK2692">
        <v>3</v>
      </c>
    </row>
    <row r="2693" spans="1:37" x14ac:dyDescent="0.25">
      <c r="A2693" s="18">
        <v>43992</v>
      </c>
      <c r="B2693" t="s">
        <v>225</v>
      </c>
      <c r="C2693" t="s">
        <v>187</v>
      </c>
      <c r="D2693">
        <v>18</v>
      </c>
      <c r="E2693">
        <v>1</v>
      </c>
      <c r="F2693">
        <v>4</v>
      </c>
      <c r="G2693">
        <v>13</v>
      </c>
      <c r="H2693">
        <v>628</v>
      </c>
      <c r="I2693">
        <v>53</v>
      </c>
      <c r="J2693">
        <v>193</v>
      </c>
      <c r="K2693">
        <v>382</v>
      </c>
      <c r="L2693" t="s">
        <v>13</v>
      </c>
      <c r="N2693" t="s">
        <v>187</v>
      </c>
      <c r="O2693" t="s">
        <v>39</v>
      </c>
      <c r="P2693" t="s">
        <v>40</v>
      </c>
      <c r="Q2693" t="s">
        <v>226</v>
      </c>
      <c r="R2693" t="s">
        <v>215</v>
      </c>
      <c r="T2693">
        <v>25</v>
      </c>
      <c r="U2693">
        <v>8</v>
      </c>
      <c r="V2693">
        <v>450</v>
      </c>
      <c r="W2693">
        <v>693</v>
      </c>
      <c r="X2693">
        <v>5417</v>
      </c>
      <c r="Y2693">
        <v>72981</v>
      </c>
      <c r="Z2693">
        <v>14874889</v>
      </c>
      <c r="AA2693">
        <v>203.82</v>
      </c>
      <c r="AB2693">
        <v>99.051964420000004</v>
      </c>
      <c r="AC2693">
        <v>2.1918944530000002</v>
      </c>
      <c r="AD2693">
        <v>1.21</v>
      </c>
      <c r="AE2693">
        <v>42.22</v>
      </c>
      <c r="AF2693">
        <v>7.0000000000000007E-2</v>
      </c>
      <c r="AG2693">
        <v>3.56</v>
      </c>
      <c r="AH2693">
        <v>8.4400000000000003E-2</v>
      </c>
      <c r="AI2693">
        <v>0.30730000000000002</v>
      </c>
      <c r="AJ2693">
        <v>1.5</v>
      </c>
      <c r="AK2693">
        <v>0.25</v>
      </c>
    </row>
    <row r="2694" spans="1:37" x14ac:dyDescent="0.25">
      <c r="A2694" s="18">
        <v>43993</v>
      </c>
      <c r="B2694" t="s">
        <v>235</v>
      </c>
      <c r="C2694" t="s">
        <v>157</v>
      </c>
      <c r="D2694">
        <v>0</v>
      </c>
      <c r="E2694">
        <v>0</v>
      </c>
      <c r="F2694">
        <v>0</v>
      </c>
      <c r="G2694">
        <v>0</v>
      </c>
      <c r="H2694">
        <v>22</v>
      </c>
      <c r="I2694">
        <v>1</v>
      </c>
      <c r="J2694">
        <v>18</v>
      </c>
      <c r="K2694">
        <v>3</v>
      </c>
      <c r="L2694" t="s">
        <v>13</v>
      </c>
      <c r="N2694" t="s">
        <v>157</v>
      </c>
      <c r="O2694" t="s">
        <v>39</v>
      </c>
      <c r="P2694" t="s">
        <v>40</v>
      </c>
      <c r="Q2694" t="s">
        <v>226</v>
      </c>
      <c r="R2694" t="s">
        <v>215</v>
      </c>
      <c r="S2694" t="s">
        <v>233</v>
      </c>
      <c r="T2694">
        <v>18</v>
      </c>
      <c r="U2694">
        <v>5</v>
      </c>
      <c r="V2694">
        <v>289</v>
      </c>
      <c r="X2694">
        <v>6497</v>
      </c>
      <c r="Y2694">
        <v>57956</v>
      </c>
      <c r="Z2694">
        <v>5247257</v>
      </c>
      <c r="AA2694">
        <v>90.54</v>
      </c>
      <c r="AB2694">
        <v>96.910521739999993</v>
      </c>
      <c r="AC2694">
        <v>4.2256146279999998</v>
      </c>
      <c r="AD2694">
        <v>0</v>
      </c>
      <c r="AE2694">
        <v>4.1900000000000004</v>
      </c>
      <c r="AF2694">
        <v>0</v>
      </c>
      <c r="AG2694">
        <v>0.19</v>
      </c>
      <c r="AH2694">
        <v>4.5499999999999999E-2</v>
      </c>
      <c r="AI2694">
        <v>0.81820000000000004</v>
      </c>
      <c r="AJ2694">
        <v>0</v>
      </c>
      <c r="AK2694">
        <v>1</v>
      </c>
    </row>
    <row r="2695" spans="1:37" x14ac:dyDescent="0.25">
      <c r="A2695" s="18">
        <v>43993</v>
      </c>
      <c r="B2695" t="s">
        <v>37</v>
      </c>
      <c r="C2695" t="s">
        <v>38</v>
      </c>
      <c r="D2695">
        <v>19</v>
      </c>
      <c r="E2695">
        <v>0</v>
      </c>
      <c r="F2695">
        <v>12</v>
      </c>
      <c r="G2695">
        <v>7</v>
      </c>
      <c r="H2695">
        <v>650</v>
      </c>
      <c r="I2695">
        <v>3</v>
      </c>
      <c r="J2695">
        <v>417</v>
      </c>
      <c r="K2695">
        <v>230</v>
      </c>
      <c r="L2695" t="s">
        <v>13</v>
      </c>
      <c r="N2695" t="s">
        <v>38</v>
      </c>
      <c r="O2695" t="s">
        <v>39</v>
      </c>
      <c r="P2695" t="s">
        <v>40</v>
      </c>
      <c r="Q2695" t="s">
        <v>41</v>
      </c>
      <c r="R2695" t="s">
        <v>42</v>
      </c>
      <c r="T2695">
        <v>8</v>
      </c>
      <c r="U2695">
        <v>1</v>
      </c>
      <c r="V2695">
        <v>57</v>
      </c>
      <c r="W2695">
        <v>80</v>
      </c>
      <c r="X2695">
        <v>636</v>
      </c>
      <c r="Y2695">
        <v>5780</v>
      </c>
      <c r="Z2695">
        <v>4216171</v>
      </c>
      <c r="AA2695">
        <v>729.43</v>
      </c>
      <c r="AB2695">
        <v>115.1317136</v>
      </c>
      <c r="AC2695">
        <v>-8.3694716880000009</v>
      </c>
      <c r="AD2695">
        <v>4.51</v>
      </c>
      <c r="AE2695">
        <v>154.16999999999999</v>
      </c>
      <c r="AF2695">
        <v>0</v>
      </c>
      <c r="AG2695">
        <v>0.71</v>
      </c>
      <c r="AH2695">
        <v>4.5999999999999999E-3</v>
      </c>
      <c r="AI2695">
        <v>0.64149999999999996</v>
      </c>
      <c r="AJ2695">
        <v>0.59</v>
      </c>
      <c r="AK2695">
        <v>1</v>
      </c>
    </row>
    <row r="2696" spans="1:37" x14ac:dyDescent="0.25">
      <c r="A2696" s="18">
        <v>43993</v>
      </c>
      <c r="B2696" t="s">
        <v>218</v>
      </c>
      <c r="C2696" t="s">
        <v>158</v>
      </c>
      <c r="D2696">
        <v>25</v>
      </c>
      <c r="E2696">
        <v>2</v>
      </c>
      <c r="F2696">
        <v>10</v>
      </c>
      <c r="G2696">
        <v>13</v>
      </c>
      <c r="H2696">
        <v>1061</v>
      </c>
      <c r="I2696">
        <v>74</v>
      </c>
      <c r="J2696">
        <v>411</v>
      </c>
      <c r="K2696">
        <v>576</v>
      </c>
      <c r="L2696" t="s">
        <v>13</v>
      </c>
      <c r="N2696" t="s">
        <v>158</v>
      </c>
      <c r="O2696" t="s">
        <v>39</v>
      </c>
      <c r="P2696" t="s">
        <v>40</v>
      </c>
      <c r="Q2696" t="s">
        <v>214</v>
      </c>
      <c r="R2696" t="s">
        <v>215</v>
      </c>
      <c r="T2696">
        <v>4</v>
      </c>
      <c r="U2696">
        <v>4</v>
      </c>
      <c r="V2696">
        <v>155</v>
      </c>
      <c r="W2696">
        <v>313</v>
      </c>
      <c r="X2696">
        <v>1238</v>
      </c>
      <c r="Y2696">
        <v>9663</v>
      </c>
      <c r="Z2696">
        <v>10722374</v>
      </c>
      <c r="AA2696">
        <v>1109.6400000000001</v>
      </c>
      <c r="AB2696">
        <v>106.1090043</v>
      </c>
      <c r="AC2696">
        <v>-6.4567363880000004</v>
      </c>
      <c r="AD2696">
        <v>2.33</v>
      </c>
      <c r="AE2696">
        <v>98.95</v>
      </c>
      <c r="AF2696">
        <v>0.19</v>
      </c>
      <c r="AG2696">
        <v>6.9</v>
      </c>
      <c r="AH2696">
        <v>6.9699999999999998E-2</v>
      </c>
      <c r="AI2696">
        <v>0.38740000000000002</v>
      </c>
      <c r="AJ2696">
        <v>0.74</v>
      </c>
      <c r="AK2696">
        <v>2</v>
      </c>
    </row>
    <row r="2697" spans="1:37" x14ac:dyDescent="0.25">
      <c r="A2697" s="18">
        <v>43993</v>
      </c>
      <c r="B2697" t="s">
        <v>250</v>
      </c>
      <c r="C2697" t="s">
        <v>159</v>
      </c>
      <c r="D2697">
        <v>0</v>
      </c>
      <c r="E2697">
        <v>0</v>
      </c>
      <c r="F2697">
        <v>1</v>
      </c>
      <c r="G2697">
        <v>-1</v>
      </c>
      <c r="H2697">
        <v>92</v>
      </c>
      <c r="I2697">
        <v>4</v>
      </c>
      <c r="J2697">
        <v>48</v>
      </c>
      <c r="K2697">
        <v>40</v>
      </c>
      <c r="L2697" t="s">
        <v>13</v>
      </c>
      <c r="N2697" t="s">
        <v>159</v>
      </c>
      <c r="O2697" t="s">
        <v>39</v>
      </c>
      <c r="P2697" t="s">
        <v>40</v>
      </c>
      <c r="Q2697" t="s">
        <v>226</v>
      </c>
      <c r="R2697" t="s">
        <v>215</v>
      </c>
      <c r="T2697">
        <v>9</v>
      </c>
      <c r="U2697">
        <v>1</v>
      </c>
      <c r="V2697">
        <v>129</v>
      </c>
      <c r="W2697">
        <v>172</v>
      </c>
      <c r="X2697">
        <v>1341</v>
      </c>
      <c r="Y2697">
        <v>19919</v>
      </c>
      <c r="Z2697">
        <v>1999539</v>
      </c>
      <c r="AA2697">
        <v>100.38</v>
      </c>
      <c r="AB2697">
        <v>102.33842129999999</v>
      </c>
      <c r="AC2697">
        <v>-3.5335836270000001</v>
      </c>
      <c r="AD2697">
        <v>0</v>
      </c>
      <c r="AE2697">
        <v>46.01</v>
      </c>
      <c r="AF2697">
        <v>0</v>
      </c>
      <c r="AG2697">
        <v>2</v>
      </c>
      <c r="AH2697">
        <v>4.3499999999999997E-2</v>
      </c>
      <c r="AI2697">
        <v>0.52170000000000005</v>
      </c>
      <c r="AJ2697">
        <v>1</v>
      </c>
      <c r="AK2697">
        <v>1</v>
      </c>
    </row>
    <row r="2698" spans="1:37" x14ac:dyDescent="0.25">
      <c r="A2698" s="18">
        <v>43993</v>
      </c>
      <c r="B2698" t="s">
        <v>213</v>
      </c>
      <c r="C2698" t="s">
        <v>161</v>
      </c>
      <c r="D2698">
        <v>132</v>
      </c>
      <c r="E2698">
        <v>1</v>
      </c>
      <c r="F2698">
        <v>146</v>
      </c>
      <c r="G2698">
        <v>-15</v>
      </c>
      <c r="H2698">
        <v>8112</v>
      </c>
      <c r="I2698">
        <v>501</v>
      </c>
      <c r="J2698">
        <v>3611</v>
      </c>
      <c r="K2698">
        <v>4000</v>
      </c>
      <c r="L2698" t="s">
        <v>13</v>
      </c>
      <c r="N2698" t="s">
        <v>161</v>
      </c>
      <c r="O2698" t="s">
        <v>39</v>
      </c>
      <c r="P2698" t="s">
        <v>40</v>
      </c>
      <c r="Q2698" t="s">
        <v>214</v>
      </c>
      <c r="R2698" t="s">
        <v>215</v>
      </c>
      <c r="S2698" t="s">
        <v>216</v>
      </c>
      <c r="T2698">
        <v>1</v>
      </c>
      <c r="U2698">
        <v>5</v>
      </c>
      <c r="V2698">
        <v>44</v>
      </c>
      <c r="W2698">
        <v>267</v>
      </c>
      <c r="Y2698">
        <v>664</v>
      </c>
      <c r="Z2698">
        <v>10846145</v>
      </c>
      <c r="AA2698">
        <v>16334.31</v>
      </c>
      <c r="AB2698">
        <v>106.8361183</v>
      </c>
      <c r="AC2698">
        <v>-6.2046989909999999</v>
      </c>
      <c r="AD2698">
        <v>12.17</v>
      </c>
      <c r="AE2698">
        <v>747.92</v>
      </c>
      <c r="AF2698">
        <v>0.09</v>
      </c>
      <c r="AG2698">
        <v>46.19</v>
      </c>
      <c r="AH2698">
        <v>6.1800000000000001E-2</v>
      </c>
      <c r="AI2698">
        <v>0.4451</v>
      </c>
      <c r="AJ2698">
        <v>0.8</v>
      </c>
      <c r="AK2698">
        <v>0.5</v>
      </c>
    </row>
    <row r="2699" spans="1:37" x14ac:dyDescent="0.25">
      <c r="A2699" s="18">
        <v>43993</v>
      </c>
      <c r="B2699" t="s">
        <v>223</v>
      </c>
      <c r="C2699" t="s">
        <v>160</v>
      </c>
      <c r="D2699">
        <v>2</v>
      </c>
      <c r="E2699">
        <v>0</v>
      </c>
      <c r="F2699">
        <v>5</v>
      </c>
      <c r="G2699">
        <v>-3</v>
      </c>
      <c r="H2699">
        <v>237</v>
      </c>
      <c r="I2699">
        <v>8</v>
      </c>
      <c r="J2699">
        <v>200</v>
      </c>
      <c r="K2699">
        <v>29</v>
      </c>
      <c r="L2699" t="s">
        <v>13</v>
      </c>
      <c r="N2699" t="s">
        <v>160</v>
      </c>
      <c r="O2699" t="s">
        <v>39</v>
      </c>
      <c r="P2699" t="s">
        <v>40</v>
      </c>
      <c r="Q2699" t="s">
        <v>214</v>
      </c>
      <c r="R2699" t="s">
        <v>215</v>
      </c>
      <c r="S2699" t="s">
        <v>224</v>
      </c>
      <c r="T2699">
        <v>4</v>
      </c>
      <c r="U2699">
        <v>1</v>
      </c>
      <c r="V2699">
        <v>78</v>
      </c>
      <c r="W2699">
        <v>46</v>
      </c>
      <c r="X2699">
        <v>392</v>
      </c>
      <c r="Y2699">
        <v>3133</v>
      </c>
      <c r="Z2699">
        <v>3631015</v>
      </c>
      <c r="AA2699">
        <v>1158.9000000000001</v>
      </c>
      <c r="AB2699">
        <v>110.4448783</v>
      </c>
      <c r="AC2699">
        <v>-7.8945018500000002</v>
      </c>
      <c r="AD2699">
        <v>0.55000000000000004</v>
      </c>
      <c r="AE2699">
        <v>65.27</v>
      </c>
      <c r="AF2699">
        <v>0</v>
      </c>
      <c r="AG2699">
        <v>2.2000000000000002</v>
      </c>
      <c r="AH2699">
        <v>3.3799999999999997E-2</v>
      </c>
      <c r="AI2699">
        <v>0.84389999999999998</v>
      </c>
      <c r="AJ2699">
        <v>2</v>
      </c>
      <c r="AK2699">
        <v>1</v>
      </c>
    </row>
    <row r="2700" spans="1:37" x14ac:dyDescent="0.25">
      <c r="A2700" s="18">
        <v>43993</v>
      </c>
      <c r="B2700" t="s">
        <v>254</v>
      </c>
      <c r="C2700" t="s">
        <v>162</v>
      </c>
      <c r="D2700">
        <v>3</v>
      </c>
      <c r="E2700">
        <v>0</v>
      </c>
      <c r="F2700">
        <v>10</v>
      </c>
      <c r="G2700">
        <v>-7</v>
      </c>
      <c r="H2700">
        <v>148</v>
      </c>
      <c r="I2700">
        <v>7</v>
      </c>
      <c r="J2700">
        <v>82</v>
      </c>
      <c r="K2700">
        <v>59</v>
      </c>
      <c r="L2700" t="s">
        <v>13</v>
      </c>
      <c r="N2700" t="s">
        <v>162</v>
      </c>
      <c r="O2700" t="s">
        <v>39</v>
      </c>
      <c r="P2700" t="s">
        <v>40</v>
      </c>
      <c r="Q2700" t="s">
        <v>220</v>
      </c>
      <c r="R2700" t="s">
        <v>42</v>
      </c>
      <c r="T2700">
        <v>5</v>
      </c>
      <c r="U2700">
        <v>1</v>
      </c>
      <c r="V2700">
        <v>77</v>
      </c>
      <c r="W2700">
        <v>72</v>
      </c>
      <c r="X2700">
        <v>657</v>
      </c>
      <c r="Y2700">
        <v>11257</v>
      </c>
      <c r="Z2700">
        <v>1180651</v>
      </c>
      <c r="AA2700">
        <v>104.88</v>
      </c>
      <c r="AB2700">
        <v>122.37605809999999</v>
      </c>
      <c r="AC2700">
        <v>0.68700260400000002</v>
      </c>
      <c r="AD2700">
        <v>2.54</v>
      </c>
      <c r="AE2700">
        <v>125.35</v>
      </c>
      <c r="AF2700">
        <v>0</v>
      </c>
      <c r="AG2700">
        <v>5.93</v>
      </c>
      <c r="AH2700">
        <v>4.7300000000000002E-2</v>
      </c>
      <c r="AI2700">
        <v>0.55410000000000004</v>
      </c>
      <c r="AJ2700">
        <v>0.5</v>
      </c>
      <c r="AK2700">
        <v>1</v>
      </c>
    </row>
    <row r="2701" spans="1:37" x14ac:dyDescent="0.25">
      <c r="A2701" s="18">
        <v>43993</v>
      </c>
      <c r="B2701" t="s">
        <v>246</v>
      </c>
      <c r="C2701" t="s">
        <v>163</v>
      </c>
      <c r="D2701">
        <v>0</v>
      </c>
      <c r="E2701">
        <v>0</v>
      </c>
      <c r="F2701">
        <v>0</v>
      </c>
      <c r="G2701">
        <v>0</v>
      </c>
      <c r="H2701">
        <v>104</v>
      </c>
      <c r="I2701">
        <v>0</v>
      </c>
      <c r="J2701">
        <v>27</v>
      </c>
      <c r="K2701">
        <v>77</v>
      </c>
      <c r="L2701" t="s">
        <v>13</v>
      </c>
      <c r="N2701" t="s">
        <v>163</v>
      </c>
      <c r="O2701" t="s">
        <v>39</v>
      </c>
      <c r="P2701" t="s">
        <v>40</v>
      </c>
      <c r="Q2701" t="s">
        <v>226</v>
      </c>
      <c r="R2701" t="s">
        <v>215</v>
      </c>
      <c r="T2701">
        <v>9</v>
      </c>
      <c r="U2701">
        <v>2</v>
      </c>
      <c r="V2701">
        <v>141</v>
      </c>
      <c r="W2701">
        <v>163</v>
      </c>
      <c r="X2701">
        <v>1399</v>
      </c>
      <c r="Y2701">
        <v>50058</v>
      </c>
      <c r="Z2701">
        <v>3493357</v>
      </c>
      <c r="AA2701">
        <v>69.790000000000006</v>
      </c>
      <c r="AB2701">
        <v>102.72364039999999</v>
      </c>
      <c r="AC2701">
        <v>-1.69769766</v>
      </c>
      <c r="AD2701">
        <v>0</v>
      </c>
      <c r="AE2701">
        <v>29.77</v>
      </c>
      <c r="AF2701">
        <v>0</v>
      </c>
      <c r="AG2701">
        <v>0</v>
      </c>
      <c r="AH2701">
        <v>0</v>
      </c>
      <c r="AI2701">
        <v>0.2596</v>
      </c>
      <c r="AJ2701">
        <v>0</v>
      </c>
      <c r="AK2701">
        <v>1</v>
      </c>
    </row>
    <row r="2702" spans="1:37" x14ac:dyDescent="0.25">
      <c r="A2702" s="18">
        <v>43993</v>
      </c>
      <c r="B2702" t="s">
        <v>217</v>
      </c>
      <c r="C2702" t="s">
        <v>164</v>
      </c>
      <c r="D2702">
        <v>47</v>
      </c>
      <c r="E2702">
        <v>0</v>
      </c>
      <c r="F2702">
        <v>21</v>
      </c>
      <c r="G2702">
        <v>26</v>
      </c>
      <c r="H2702">
        <v>2544</v>
      </c>
      <c r="I2702">
        <v>156</v>
      </c>
      <c r="J2702">
        <v>1013</v>
      </c>
      <c r="K2702">
        <v>1375</v>
      </c>
      <c r="L2702" t="s">
        <v>13</v>
      </c>
      <c r="N2702" t="s">
        <v>164</v>
      </c>
      <c r="O2702" t="s">
        <v>39</v>
      </c>
      <c r="P2702" t="s">
        <v>40</v>
      </c>
      <c r="Q2702" t="s">
        <v>214</v>
      </c>
      <c r="R2702" t="s">
        <v>215</v>
      </c>
      <c r="T2702">
        <v>18</v>
      </c>
      <c r="U2702">
        <v>9</v>
      </c>
      <c r="V2702">
        <v>627</v>
      </c>
      <c r="W2702">
        <v>645</v>
      </c>
      <c r="X2702">
        <v>5312</v>
      </c>
      <c r="Y2702">
        <v>35378</v>
      </c>
      <c r="Z2702">
        <v>45161325</v>
      </c>
      <c r="AA2702">
        <v>1276.55</v>
      </c>
      <c r="AB2702">
        <v>107.60370829999999</v>
      </c>
      <c r="AC2702">
        <v>-6.9204320829999997</v>
      </c>
      <c r="AD2702">
        <v>1.04</v>
      </c>
      <c r="AE2702">
        <v>56.33</v>
      </c>
      <c r="AF2702">
        <v>0</v>
      </c>
      <c r="AG2702">
        <v>3.45</v>
      </c>
      <c r="AH2702">
        <v>6.13E-2</v>
      </c>
      <c r="AI2702">
        <v>0.3982</v>
      </c>
      <c r="AJ2702">
        <v>0.9</v>
      </c>
      <c r="AK2702">
        <v>1</v>
      </c>
    </row>
    <row r="2703" spans="1:37" x14ac:dyDescent="0.25">
      <c r="A2703" s="18">
        <v>43993</v>
      </c>
      <c r="B2703" t="s">
        <v>227</v>
      </c>
      <c r="C2703" t="s">
        <v>165</v>
      </c>
      <c r="D2703">
        <v>19</v>
      </c>
      <c r="E2703">
        <v>0</v>
      </c>
      <c r="F2703">
        <v>5</v>
      </c>
      <c r="G2703">
        <v>14</v>
      </c>
      <c r="H2703">
        <v>1820</v>
      </c>
      <c r="I2703">
        <v>95</v>
      </c>
      <c r="J2703">
        <v>629</v>
      </c>
      <c r="K2703">
        <v>1096</v>
      </c>
      <c r="L2703" t="s">
        <v>13</v>
      </c>
      <c r="N2703" t="s">
        <v>165</v>
      </c>
      <c r="O2703" t="s">
        <v>39</v>
      </c>
      <c r="P2703" t="s">
        <v>40</v>
      </c>
      <c r="Q2703" t="s">
        <v>214</v>
      </c>
      <c r="R2703" t="s">
        <v>215</v>
      </c>
      <c r="T2703">
        <v>29</v>
      </c>
      <c r="U2703">
        <v>6</v>
      </c>
      <c r="V2703">
        <v>576</v>
      </c>
      <c r="W2703">
        <v>753</v>
      </c>
      <c r="X2703">
        <v>7809</v>
      </c>
      <c r="Y2703">
        <v>32801</v>
      </c>
      <c r="Z2703">
        <v>36364072</v>
      </c>
      <c r="AA2703">
        <v>1108.6400000000001</v>
      </c>
      <c r="AB2703">
        <v>110.20111489999999</v>
      </c>
      <c r="AC2703">
        <v>-7.2590971770000001</v>
      </c>
      <c r="AD2703">
        <v>0.52</v>
      </c>
      <c r="AE2703">
        <v>50.05</v>
      </c>
      <c r="AF2703">
        <v>0</v>
      </c>
      <c r="AG2703">
        <v>2.61</v>
      </c>
      <c r="AH2703">
        <v>5.2200000000000003E-2</v>
      </c>
      <c r="AI2703">
        <v>0.34560000000000002</v>
      </c>
      <c r="AJ2703">
        <v>0.14000000000000001</v>
      </c>
      <c r="AK2703">
        <v>1</v>
      </c>
    </row>
    <row r="2704" spans="1:37" x14ac:dyDescent="0.25">
      <c r="A2704" s="18">
        <v>43993</v>
      </c>
      <c r="B2704" t="s">
        <v>228</v>
      </c>
      <c r="C2704" t="s">
        <v>166</v>
      </c>
      <c r="D2704">
        <v>289</v>
      </c>
      <c r="E2704">
        <v>24</v>
      </c>
      <c r="F2704">
        <v>112</v>
      </c>
      <c r="G2704">
        <v>153</v>
      </c>
      <c r="H2704">
        <v>6963</v>
      </c>
      <c r="I2704">
        <v>551</v>
      </c>
      <c r="J2704">
        <v>1781</v>
      </c>
      <c r="K2704">
        <v>4631</v>
      </c>
      <c r="L2704" t="s">
        <v>13</v>
      </c>
      <c r="N2704" t="s">
        <v>166</v>
      </c>
      <c r="O2704" t="s">
        <v>39</v>
      </c>
      <c r="P2704" t="s">
        <v>40</v>
      </c>
      <c r="Q2704" t="s">
        <v>214</v>
      </c>
      <c r="R2704" t="s">
        <v>215</v>
      </c>
      <c r="T2704">
        <v>29</v>
      </c>
      <c r="U2704">
        <v>9</v>
      </c>
      <c r="V2704">
        <v>666</v>
      </c>
      <c r="W2704">
        <v>777</v>
      </c>
      <c r="X2704">
        <v>7724</v>
      </c>
      <c r="Y2704">
        <v>47803</v>
      </c>
      <c r="Z2704">
        <v>40479023</v>
      </c>
      <c r="AA2704">
        <v>846.78</v>
      </c>
      <c r="AB2704">
        <v>112.7329414</v>
      </c>
      <c r="AC2704">
        <v>-7.7233455790000001</v>
      </c>
      <c r="AD2704">
        <v>7.14</v>
      </c>
      <c r="AE2704">
        <v>172.02</v>
      </c>
      <c r="AF2704">
        <v>0.59</v>
      </c>
      <c r="AG2704">
        <v>13.61</v>
      </c>
      <c r="AH2704">
        <v>7.9100000000000004E-2</v>
      </c>
      <c r="AI2704">
        <v>0.25580000000000003</v>
      </c>
      <c r="AJ2704">
        <v>1.0900000000000001</v>
      </c>
      <c r="AK2704">
        <v>1.6</v>
      </c>
    </row>
    <row r="2705" spans="1:37" x14ac:dyDescent="0.25">
      <c r="A2705" s="18">
        <v>43993</v>
      </c>
      <c r="B2705" t="s">
        <v>244</v>
      </c>
      <c r="C2705" t="s">
        <v>167</v>
      </c>
      <c r="D2705">
        <v>0</v>
      </c>
      <c r="E2705">
        <v>0</v>
      </c>
      <c r="F2705">
        <v>7</v>
      </c>
      <c r="G2705">
        <v>-7</v>
      </c>
      <c r="H2705">
        <v>242</v>
      </c>
      <c r="I2705">
        <v>2</v>
      </c>
      <c r="J2705">
        <v>144</v>
      </c>
      <c r="K2705">
        <v>96</v>
      </c>
      <c r="L2705" t="s">
        <v>13</v>
      </c>
      <c r="N2705" t="s">
        <v>167</v>
      </c>
      <c r="O2705" t="s">
        <v>39</v>
      </c>
      <c r="P2705" t="s">
        <v>40</v>
      </c>
      <c r="Q2705" t="s">
        <v>222</v>
      </c>
      <c r="R2705" t="s">
        <v>215</v>
      </c>
      <c r="T2705">
        <v>12</v>
      </c>
      <c r="U2705">
        <v>2</v>
      </c>
      <c r="V2705">
        <v>174</v>
      </c>
      <c r="W2705">
        <v>99</v>
      </c>
      <c r="X2705">
        <v>2031</v>
      </c>
      <c r="Y2705">
        <v>147307</v>
      </c>
      <c r="Z2705">
        <v>5422814</v>
      </c>
      <c r="AA2705">
        <v>36.81</v>
      </c>
      <c r="AB2705">
        <v>111.1211776</v>
      </c>
      <c r="AC2705">
        <v>-8.6474572E-2</v>
      </c>
      <c r="AD2705">
        <v>0</v>
      </c>
      <c r="AE2705">
        <v>44.63</v>
      </c>
      <c r="AF2705">
        <v>0</v>
      </c>
      <c r="AG2705">
        <v>0.37</v>
      </c>
      <c r="AH2705">
        <v>8.3000000000000001E-3</v>
      </c>
      <c r="AI2705">
        <v>0.59499999999999997</v>
      </c>
      <c r="AJ2705">
        <v>0</v>
      </c>
      <c r="AK2705">
        <v>1</v>
      </c>
    </row>
    <row r="2706" spans="1:37" x14ac:dyDescent="0.25">
      <c r="A2706" s="18">
        <v>43993</v>
      </c>
      <c r="B2706" t="s">
        <v>247</v>
      </c>
      <c r="C2706" t="s">
        <v>168</v>
      </c>
      <c r="D2706">
        <v>70</v>
      </c>
      <c r="E2706">
        <v>4</v>
      </c>
      <c r="F2706">
        <v>36</v>
      </c>
      <c r="G2706">
        <v>30</v>
      </c>
      <c r="H2706">
        <v>1631</v>
      </c>
      <c r="I2706">
        <v>116</v>
      </c>
      <c r="J2706">
        <v>164</v>
      </c>
      <c r="K2706">
        <v>1351</v>
      </c>
      <c r="L2706" t="s">
        <v>13</v>
      </c>
      <c r="N2706" t="s">
        <v>168</v>
      </c>
      <c r="O2706" t="s">
        <v>39</v>
      </c>
      <c r="P2706" t="s">
        <v>40</v>
      </c>
      <c r="Q2706" t="s">
        <v>222</v>
      </c>
      <c r="R2706" t="s">
        <v>42</v>
      </c>
      <c r="T2706">
        <v>11</v>
      </c>
      <c r="U2706">
        <v>2</v>
      </c>
      <c r="V2706">
        <v>153</v>
      </c>
      <c r="W2706">
        <v>144</v>
      </c>
      <c r="X2706">
        <v>1864</v>
      </c>
      <c r="Y2706">
        <v>38744</v>
      </c>
      <c r="Z2706">
        <v>4023049</v>
      </c>
      <c r="AA2706">
        <v>103.84</v>
      </c>
      <c r="AB2706">
        <v>115.4385783</v>
      </c>
      <c r="AC2706">
        <v>-2.993594979</v>
      </c>
      <c r="AD2706">
        <v>17.399999999999999</v>
      </c>
      <c r="AE2706">
        <v>405.41</v>
      </c>
      <c r="AF2706">
        <v>0.99</v>
      </c>
      <c r="AG2706">
        <v>28.83</v>
      </c>
      <c r="AH2706">
        <v>7.1099999999999997E-2</v>
      </c>
      <c r="AI2706">
        <v>0.10059999999999999</v>
      </c>
      <c r="AJ2706">
        <v>0.55000000000000004</v>
      </c>
      <c r="AK2706">
        <v>1</v>
      </c>
    </row>
    <row r="2707" spans="1:37" x14ac:dyDescent="0.25">
      <c r="A2707" s="18">
        <v>43993</v>
      </c>
      <c r="B2707" t="s">
        <v>236</v>
      </c>
      <c r="C2707" t="s">
        <v>169</v>
      </c>
      <c r="D2707">
        <v>15</v>
      </c>
      <c r="E2707">
        <v>0</v>
      </c>
      <c r="F2707">
        <v>0</v>
      </c>
      <c r="G2707">
        <v>15</v>
      </c>
      <c r="H2707">
        <v>548</v>
      </c>
      <c r="I2707">
        <v>28</v>
      </c>
      <c r="J2707">
        <v>173</v>
      </c>
      <c r="K2707">
        <v>347</v>
      </c>
      <c r="L2707" t="s">
        <v>13</v>
      </c>
      <c r="N2707" t="s">
        <v>169</v>
      </c>
      <c r="O2707" t="s">
        <v>39</v>
      </c>
      <c r="P2707" t="s">
        <v>40</v>
      </c>
      <c r="Q2707" t="s">
        <v>222</v>
      </c>
      <c r="R2707" t="s">
        <v>215</v>
      </c>
      <c r="T2707">
        <v>13</v>
      </c>
      <c r="U2707">
        <v>1</v>
      </c>
      <c r="V2707">
        <v>136</v>
      </c>
      <c r="W2707">
        <v>139</v>
      </c>
      <c r="X2707">
        <v>1432</v>
      </c>
      <c r="Y2707">
        <v>153565</v>
      </c>
      <c r="Z2707">
        <v>2570289</v>
      </c>
      <c r="AA2707">
        <v>16.739999999999998</v>
      </c>
      <c r="AB2707">
        <v>113.41765359999999</v>
      </c>
      <c r="AC2707">
        <v>-1.6024846530000001</v>
      </c>
      <c r="AD2707">
        <v>5.84</v>
      </c>
      <c r="AE2707">
        <v>213.21</v>
      </c>
      <c r="AF2707">
        <v>0</v>
      </c>
      <c r="AG2707">
        <v>10.89</v>
      </c>
      <c r="AH2707">
        <v>5.11E-2</v>
      </c>
      <c r="AI2707">
        <v>0.31569999999999998</v>
      </c>
      <c r="AJ2707">
        <v>1</v>
      </c>
      <c r="AK2707">
        <v>0</v>
      </c>
    </row>
    <row r="2708" spans="1:37" x14ac:dyDescent="0.25">
      <c r="A2708" s="18">
        <v>43993</v>
      </c>
      <c r="B2708" t="s">
        <v>221</v>
      </c>
      <c r="C2708" t="s">
        <v>170</v>
      </c>
      <c r="D2708">
        <v>3</v>
      </c>
      <c r="E2708">
        <v>0</v>
      </c>
      <c r="F2708">
        <v>7</v>
      </c>
      <c r="G2708">
        <v>-4</v>
      </c>
      <c r="H2708">
        <v>362</v>
      </c>
      <c r="I2708">
        <v>3</v>
      </c>
      <c r="J2708">
        <v>226</v>
      </c>
      <c r="K2708">
        <v>133</v>
      </c>
      <c r="L2708" t="s">
        <v>13</v>
      </c>
      <c r="N2708" t="s">
        <v>170</v>
      </c>
      <c r="O2708" t="s">
        <v>39</v>
      </c>
      <c r="P2708" t="s">
        <v>40</v>
      </c>
      <c r="Q2708" t="s">
        <v>222</v>
      </c>
      <c r="R2708" t="s">
        <v>42</v>
      </c>
      <c r="T2708">
        <v>7</v>
      </c>
      <c r="U2708">
        <v>3</v>
      </c>
      <c r="V2708">
        <v>103</v>
      </c>
      <c r="W2708">
        <v>197</v>
      </c>
      <c r="X2708">
        <v>841</v>
      </c>
      <c r="Y2708">
        <v>129067</v>
      </c>
      <c r="Z2708">
        <v>3552191</v>
      </c>
      <c r="AA2708">
        <v>27.52</v>
      </c>
      <c r="AB2708">
        <v>116.4684405</v>
      </c>
      <c r="AC2708">
        <v>0.45385803000000002</v>
      </c>
      <c r="AD2708">
        <v>0.84</v>
      </c>
      <c r="AE2708">
        <v>101.91</v>
      </c>
      <c r="AF2708">
        <v>0</v>
      </c>
      <c r="AG2708">
        <v>0.84</v>
      </c>
      <c r="AH2708">
        <v>8.3000000000000001E-3</v>
      </c>
      <c r="AI2708">
        <v>0.62429999999999997</v>
      </c>
      <c r="AJ2708">
        <v>0.27</v>
      </c>
      <c r="AK2708">
        <v>1</v>
      </c>
    </row>
    <row r="2709" spans="1:37" x14ac:dyDescent="0.25">
      <c r="A2709" s="18">
        <v>43993</v>
      </c>
      <c r="B2709" t="s">
        <v>241</v>
      </c>
      <c r="C2709" t="s">
        <v>171</v>
      </c>
      <c r="D2709">
        <v>0</v>
      </c>
      <c r="E2709">
        <v>0</v>
      </c>
      <c r="F2709">
        <v>2</v>
      </c>
      <c r="G2709">
        <v>-2</v>
      </c>
      <c r="H2709">
        <v>170</v>
      </c>
      <c r="I2709">
        <v>2</v>
      </c>
      <c r="J2709">
        <v>135</v>
      </c>
      <c r="K2709">
        <v>33</v>
      </c>
      <c r="L2709" t="s">
        <v>13</v>
      </c>
      <c r="N2709" t="s">
        <v>171</v>
      </c>
      <c r="O2709" t="s">
        <v>39</v>
      </c>
      <c r="P2709" t="s">
        <v>40</v>
      </c>
      <c r="Q2709" t="s">
        <v>222</v>
      </c>
      <c r="R2709" t="s">
        <v>42</v>
      </c>
      <c r="T2709">
        <v>4</v>
      </c>
      <c r="U2709">
        <v>1</v>
      </c>
      <c r="V2709">
        <v>53</v>
      </c>
      <c r="W2709">
        <v>35</v>
      </c>
      <c r="X2709">
        <v>447</v>
      </c>
      <c r="Y2709">
        <v>75468</v>
      </c>
      <c r="Z2709">
        <v>648407</v>
      </c>
      <c r="AA2709">
        <v>8.59</v>
      </c>
      <c r="AB2709">
        <v>116.2188791</v>
      </c>
      <c r="AC2709">
        <v>2.8910126209999998</v>
      </c>
      <c r="AD2709">
        <v>0</v>
      </c>
      <c r="AE2709">
        <v>262.18</v>
      </c>
      <c r="AF2709">
        <v>0</v>
      </c>
      <c r="AG2709">
        <v>3.08</v>
      </c>
      <c r="AH2709">
        <v>1.18E-2</v>
      </c>
      <c r="AI2709">
        <v>0.79410000000000003</v>
      </c>
      <c r="AJ2709">
        <v>1</v>
      </c>
      <c r="AK2709">
        <v>1</v>
      </c>
    </row>
    <row r="2710" spans="1:37" x14ac:dyDescent="0.25">
      <c r="A2710" s="18">
        <v>43993</v>
      </c>
      <c r="B2710" t="s">
        <v>248</v>
      </c>
      <c r="C2710" t="s">
        <v>172</v>
      </c>
      <c r="D2710">
        <v>3</v>
      </c>
      <c r="E2710">
        <v>0</v>
      </c>
      <c r="F2710">
        <v>3</v>
      </c>
      <c r="G2710">
        <v>0</v>
      </c>
      <c r="H2710">
        <v>126</v>
      </c>
      <c r="I2710">
        <v>1</v>
      </c>
      <c r="J2710">
        <v>46</v>
      </c>
      <c r="K2710">
        <v>79</v>
      </c>
      <c r="L2710" t="s">
        <v>13</v>
      </c>
      <c r="N2710" t="s">
        <v>172</v>
      </c>
      <c r="O2710" t="s">
        <v>39</v>
      </c>
      <c r="P2710" t="s">
        <v>40</v>
      </c>
      <c r="Q2710" t="s">
        <v>226</v>
      </c>
      <c r="R2710" t="s">
        <v>215</v>
      </c>
      <c r="T2710">
        <v>6</v>
      </c>
      <c r="U2710">
        <v>1</v>
      </c>
      <c r="V2710">
        <v>47</v>
      </c>
      <c r="W2710">
        <v>82</v>
      </c>
      <c r="X2710">
        <v>309</v>
      </c>
      <c r="Y2710">
        <v>16424</v>
      </c>
      <c r="Z2710">
        <v>1379767</v>
      </c>
      <c r="AA2710">
        <v>84.01</v>
      </c>
      <c r="AB2710">
        <v>106.5499324</v>
      </c>
      <c r="AC2710">
        <v>-2.4474441269999998</v>
      </c>
      <c r="AD2710">
        <v>2.17</v>
      </c>
      <c r="AE2710">
        <v>91.32</v>
      </c>
      <c r="AF2710">
        <v>0</v>
      </c>
      <c r="AG2710">
        <v>0.72</v>
      </c>
      <c r="AH2710">
        <v>7.9000000000000008E-3</v>
      </c>
      <c r="AI2710">
        <v>0.36509999999999998</v>
      </c>
      <c r="AJ2710">
        <v>1.5</v>
      </c>
      <c r="AK2710">
        <v>1</v>
      </c>
    </row>
    <row r="2711" spans="1:37" x14ac:dyDescent="0.25">
      <c r="A2711" s="18">
        <v>43993</v>
      </c>
      <c r="B2711" t="s">
        <v>249</v>
      </c>
      <c r="C2711" t="s">
        <v>173</v>
      </c>
      <c r="D2711">
        <v>10</v>
      </c>
      <c r="E2711">
        <v>0</v>
      </c>
      <c r="F2711">
        <v>0</v>
      </c>
      <c r="G2711">
        <v>10</v>
      </c>
      <c r="H2711">
        <v>232</v>
      </c>
      <c r="I2711">
        <v>15</v>
      </c>
      <c r="J2711">
        <v>127</v>
      </c>
      <c r="K2711">
        <v>90</v>
      </c>
      <c r="L2711" t="s">
        <v>13</v>
      </c>
      <c r="N2711" t="s">
        <v>173</v>
      </c>
      <c r="O2711" t="s">
        <v>39</v>
      </c>
      <c r="P2711" t="s">
        <v>40</v>
      </c>
      <c r="Q2711" t="s">
        <v>226</v>
      </c>
      <c r="R2711" t="s">
        <v>215</v>
      </c>
      <c r="T2711">
        <v>5</v>
      </c>
      <c r="U2711">
        <v>2</v>
      </c>
      <c r="V2711">
        <v>75</v>
      </c>
      <c r="W2711">
        <v>142</v>
      </c>
      <c r="X2711">
        <v>275</v>
      </c>
      <c r="Y2711">
        <v>8202</v>
      </c>
      <c r="Z2711">
        <v>1929400</v>
      </c>
      <c r="AA2711">
        <v>235.24</v>
      </c>
      <c r="AB2711">
        <v>108.261746</v>
      </c>
      <c r="AC2711">
        <v>3.9163459999999999</v>
      </c>
      <c r="AD2711">
        <v>5.18</v>
      </c>
      <c r="AE2711">
        <v>120.24</v>
      </c>
      <c r="AF2711">
        <v>0</v>
      </c>
      <c r="AG2711">
        <v>7.77</v>
      </c>
      <c r="AH2711">
        <v>6.4699999999999994E-2</v>
      </c>
      <c r="AI2711">
        <v>0.5474</v>
      </c>
      <c r="AK2711">
        <v>1</v>
      </c>
    </row>
    <row r="2712" spans="1:37" x14ac:dyDescent="0.25">
      <c r="A2712" s="18">
        <v>43993</v>
      </c>
      <c r="B2712" t="s">
        <v>237</v>
      </c>
      <c r="C2712" t="s">
        <v>174</v>
      </c>
      <c r="D2712">
        <v>2</v>
      </c>
      <c r="E2712">
        <v>0</v>
      </c>
      <c r="F2712">
        <v>0</v>
      </c>
      <c r="G2712">
        <v>2</v>
      </c>
      <c r="H2712">
        <v>151</v>
      </c>
      <c r="I2712">
        <v>11</v>
      </c>
      <c r="J2712">
        <v>102</v>
      </c>
      <c r="K2712">
        <v>38</v>
      </c>
      <c r="L2712" t="s">
        <v>13</v>
      </c>
      <c r="N2712" t="s">
        <v>174</v>
      </c>
      <c r="O2712" t="s">
        <v>39</v>
      </c>
      <c r="P2712" t="s">
        <v>40</v>
      </c>
      <c r="Q2712" t="s">
        <v>226</v>
      </c>
      <c r="R2712" t="s">
        <v>215</v>
      </c>
      <c r="T2712">
        <v>13</v>
      </c>
      <c r="U2712">
        <v>2</v>
      </c>
      <c r="V2712">
        <v>228</v>
      </c>
      <c r="W2712">
        <v>205</v>
      </c>
      <c r="X2712">
        <v>2435</v>
      </c>
      <c r="Y2712">
        <v>34624</v>
      </c>
      <c r="Z2712">
        <v>9095591</v>
      </c>
      <c r="AA2712">
        <v>262.7</v>
      </c>
      <c r="AB2712">
        <v>105.0214366</v>
      </c>
      <c r="AC2712">
        <v>-4.9167929749999999</v>
      </c>
      <c r="AD2712">
        <v>0.22</v>
      </c>
      <c r="AE2712">
        <v>16.600000000000001</v>
      </c>
      <c r="AF2712">
        <v>0</v>
      </c>
      <c r="AG2712">
        <v>1.21</v>
      </c>
      <c r="AH2712">
        <v>7.2800000000000004E-2</v>
      </c>
      <c r="AI2712">
        <v>0.67549999999999999</v>
      </c>
      <c r="AJ2712">
        <v>1</v>
      </c>
      <c r="AK2712">
        <v>1</v>
      </c>
    </row>
    <row r="2713" spans="1:37" x14ac:dyDescent="0.25">
      <c r="A2713" s="18">
        <v>43993</v>
      </c>
      <c r="B2713" t="s">
        <v>230</v>
      </c>
      <c r="C2713" t="s">
        <v>175</v>
      </c>
      <c r="D2713">
        <v>0</v>
      </c>
      <c r="E2713">
        <v>0</v>
      </c>
      <c r="F2713">
        <v>0</v>
      </c>
      <c r="G2713">
        <v>0</v>
      </c>
      <c r="H2713">
        <v>328</v>
      </c>
      <c r="I2713">
        <v>8</v>
      </c>
      <c r="J2713">
        <v>88</v>
      </c>
      <c r="K2713">
        <v>232</v>
      </c>
      <c r="L2713" t="s">
        <v>13</v>
      </c>
      <c r="N2713" t="s">
        <v>175</v>
      </c>
      <c r="O2713" t="s">
        <v>39</v>
      </c>
      <c r="P2713" t="s">
        <v>40</v>
      </c>
      <c r="Q2713" t="s">
        <v>175</v>
      </c>
      <c r="R2713" t="s">
        <v>231</v>
      </c>
      <c r="T2713">
        <v>9</v>
      </c>
      <c r="U2713">
        <v>2</v>
      </c>
      <c r="V2713">
        <v>118</v>
      </c>
      <c r="W2713">
        <v>35</v>
      </c>
      <c r="X2713">
        <v>1198</v>
      </c>
      <c r="Y2713">
        <v>46914</v>
      </c>
      <c r="Z2713">
        <v>1847097</v>
      </c>
      <c r="AA2713">
        <v>39.369999999999997</v>
      </c>
      <c r="AB2713">
        <v>129.57679200000001</v>
      </c>
      <c r="AC2713">
        <v>-3.1925720000000002</v>
      </c>
      <c r="AD2713">
        <v>0</v>
      </c>
      <c r="AE2713">
        <v>177.58</v>
      </c>
      <c r="AF2713">
        <v>0</v>
      </c>
      <c r="AG2713">
        <v>4.33</v>
      </c>
      <c r="AH2713">
        <v>2.4400000000000002E-2</v>
      </c>
      <c r="AI2713">
        <v>0.26829999999999998</v>
      </c>
      <c r="AJ2713">
        <v>0</v>
      </c>
      <c r="AK2713">
        <v>1</v>
      </c>
    </row>
    <row r="2714" spans="1:37" x14ac:dyDescent="0.25">
      <c r="A2714" s="18">
        <v>43993</v>
      </c>
      <c r="B2714" t="s">
        <v>234</v>
      </c>
      <c r="C2714" t="s">
        <v>176</v>
      </c>
      <c r="D2714">
        <v>36</v>
      </c>
      <c r="E2714">
        <v>4</v>
      </c>
      <c r="F2714">
        <v>2</v>
      </c>
      <c r="G2714">
        <v>30</v>
      </c>
      <c r="H2714">
        <v>263</v>
      </c>
      <c r="I2714">
        <v>22</v>
      </c>
      <c r="J2714">
        <v>39</v>
      </c>
      <c r="K2714">
        <v>202</v>
      </c>
      <c r="L2714" t="s">
        <v>13</v>
      </c>
      <c r="N2714" t="s">
        <v>176</v>
      </c>
      <c r="O2714" t="s">
        <v>39</v>
      </c>
      <c r="P2714" t="s">
        <v>40</v>
      </c>
      <c r="Q2714" t="s">
        <v>175</v>
      </c>
      <c r="R2714" t="s">
        <v>231</v>
      </c>
      <c r="T2714">
        <v>8</v>
      </c>
      <c r="U2714">
        <v>2</v>
      </c>
      <c r="V2714">
        <v>116</v>
      </c>
      <c r="W2714">
        <v>118</v>
      </c>
      <c r="X2714">
        <v>1063</v>
      </c>
      <c r="Y2714">
        <v>31983</v>
      </c>
      <c r="Z2714">
        <v>1307803</v>
      </c>
      <c r="AA2714">
        <v>40.89</v>
      </c>
      <c r="AB2714">
        <v>127.5391072</v>
      </c>
      <c r="AC2714">
        <v>0.212036949</v>
      </c>
      <c r="AD2714">
        <v>27.53</v>
      </c>
      <c r="AE2714">
        <v>201.1</v>
      </c>
      <c r="AF2714">
        <v>3.06</v>
      </c>
      <c r="AG2714">
        <v>16.82</v>
      </c>
      <c r="AH2714">
        <v>8.3699999999999997E-2</v>
      </c>
      <c r="AI2714">
        <v>0.14829999999999999</v>
      </c>
      <c r="AJ2714">
        <v>2.77</v>
      </c>
    </row>
    <row r="2715" spans="1:37" x14ac:dyDescent="0.25">
      <c r="A2715" s="18">
        <v>43993</v>
      </c>
      <c r="B2715" t="s">
        <v>251</v>
      </c>
      <c r="C2715" t="s">
        <v>177</v>
      </c>
      <c r="D2715">
        <v>11</v>
      </c>
      <c r="E2715">
        <v>3</v>
      </c>
      <c r="F2715">
        <v>44</v>
      </c>
      <c r="G2715">
        <v>-36</v>
      </c>
      <c r="H2715">
        <v>866</v>
      </c>
      <c r="I2715">
        <v>31</v>
      </c>
      <c r="J2715">
        <v>448</v>
      </c>
      <c r="K2715">
        <v>387</v>
      </c>
      <c r="L2715" t="s">
        <v>13</v>
      </c>
      <c r="N2715" t="s">
        <v>177</v>
      </c>
      <c r="O2715" t="s">
        <v>39</v>
      </c>
      <c r="P2715" t="s">
        <v>40</v>
      </c>
      <c r="Q2715" t="s">
        <v>41</v>
      </c>
      <c r="R2715" t="s">
        <v>42</v>
      </c>
      <c r="T2715">
        <v>8</v>
      </c>
      <c r="U2715">
        <v>2</v>
      </c>
      <c r="V2715">
        <v>117</v>
      </c>
      <c r="W2715">
        <v>145</v>
      </c>
      <c r="X2715">
        <v>995</v>
      </c>
      <c r="Y2715">
        <v>18572</v>
      </c>
      <c r="Z2715">
        <v>5270247</v>
      </c>
      <c r="AA2715">
        <v>283.77</v>
      </c>
      <c r="AB2715">
        <v>117.5086257</v>
      </c>
      <c r="AC2715">
        <v>-8.6069988659999996</v>
      </c>
      <c r="AD2715">
        <v>2.09</v>
      </c>
      <c r="AE2715">
        <v>164.32</v>
      </c>
      <c r="AF2715">
        <v>0.56999999999999995</v>
      </c>
      <c r="AG2715">
        <v>5.88</v>
      </c>
      <c r="AH2715">
        <v>3.5799999999999998E-2</v>
      </c>
      <c r="AI2715">
        <v>0.51729999999999998</v>
      </c>
      <c r="AJ2715">
        <v>0.41</v>
      </c>
      <c r="AK2715">
        <v>1</v>
      </c>
    </row>
    <row r="2716" spans="1:37" x14ac:dyDescent="0.25">
      <c r="A2716" s="18">
        <v>43993</v>
      </c>
      <c r="B2716" t="s">
        <v>253</v>
      </c>
      <c r="C2716" t="s">
        <v>178</v>
      </c>
      <c r="D2716">
        <v>0</v>
      </c>
      <c r="E2716">
        <v>0</v>
      </c>
      <c r="F2716">
        <v>0</v>
      </c>
      <c r="G2716">
        <v>0</v>
      </c>
      <c r="H2716">
        <v>105</v>
      </c>
      <c r="I2716">
        <v>1</v>
      </c>
      <c r="J2716">
        <v>37</v>
      </c>
      <c r="K2716">
        <v>67</v>
      </c>
      <c r="L2716" t="s">
        <v>13</v>
      </c>
      <c r="N2716" t="s">
        <v>178</v>
      </c>
      <c r="O2716" t="s">
        <v>39</v>
      </c>
      <c r="P2716" t="s">
        <v>40</v>
      </c>
      <c r="Q2716" t="s">
        <v>41</v>
      </c>
      <c r="R2716" t="s">
        <v>42</v>
      </c>
      <c r="T2716">
        <v>21</v>
      </c>
      <c r="U2716">
        <v>1</v>
      </c>
      <c r="V2716">
        <v>309</v>
      </c>
      <c r="W2716">
        <v>327</v>
      </c>
      <c r="X2716">
        <v>3026</v>
      </c>
      <c r="Y2716">
        <v>48718</v>
      </c>
      <c r="Z2716">
        <v>5411321</v>
      </c>
      <c r="AA2716">
        <v>111.07</v>
      </c>
      <c r="AB2716">
        <v>121.592271</v>
      </c>
      <c r="AC2716">
        <v>-8.6822049999999997</v>
      </c>
      <c r="AD2716">
        <v>0</v>
      </c>
      <c r="AE2716">
        <v>19.399999999999999</v>
      </c>
      <c r="AF2716">
        <v>0</v>
      </c>
      <c r="AG2716">
        <v>0.18</v>
      </c>
      <c r="AH2716">
        <v>9.4999999999999998E-3</v>
      </c>
      <c r="AI2716">
        <v>0.35239999999999999</v>
      </c>
      <c r="AJ2716">
        <v>0</v>
      </c>
      <c r="AK2716">
        <v>1</v>
      </c>
    </row>
    <row r="2717" spans="1:37" x14ac:dyDescent="0.25">
      <c r="A2717" s="18">
        <v>43993</v>
      </c>
      <c r="B2717" t="s">
        <v>232</v>
      </c>
      <c r="C2717" t="s">
        <v>179</v>
      </c>
      <c r="D2717">
        <v>19</v>
      </c>
      <c r="E2717">
        <v>0</v>
      </c>
      <c r="F2717">
        <v>0</v>
      </c>
      <c r="G2717">
        <v>19</v>
      </c>
      <c r="H2717">
        <v>1155</v>
      </c>
      <c r="I2717">
        <v>7</v>
      </c>
      <c r="J2717">
        <v>78</v>
      </c>
      <c r="K2717">
        <v>1070</v>
      </c>
      <c r="L2717" t="s">
        <v>13</v>
      </c>
      <c r="N2717" t="s">
        <v>179</v>
      </c>
      <c r="O2717" t="s">
        <v>39</v>
      </c>
      <c r="P2717" t="s">
        <v>40</v>
      </c>
      <c r="Q2717" t="s">
        <v>179</v>
      </c>
      <c r="R2717" t="s">
        <v>231</v>
      </c>
      <c r="S2717" t="s">
        <v>233</v>
      </c>
      <c r="T2717">
        <v>28</v>
      </c>
      <c r="U2717">
        <v>1</v>
      </c>
      <c r="V2717">
        <v>560</v>
      </c>
      <c r="W2717">
        <v>110</v>
      </c>
      <c r="X2717">
        <v>5411</v>
      </c>
      <c r="Y2717">
        <v>319036</v>
      </c>
      <c r="Z2717">
        <v>4340348</v>
      </c>
      <c r="AA2717">
        <v>13.6</v>
      </c>
      <c r="AB2717">
        <v>138.69603000000001</v>
      </c>
      <c r="AC2717">
        <v>-4.6662095299999997</v>
      </c>
      <c r="AD2717">
        <v>4.38</v>
      </c>
      <c r="AE2717">
        <v>266.11</v>
      </c>
      <c r="AF2717">
        <v>0</v>
      </c>
      <c r="AG2717">
        <v>1.61</v>
      </c>
      <c r="AH2717">
        <v>6.1000000000000004E-3</v>
      </c>
      <c r="AI2717">
        <v>6.7500000000000004E-2</v>
      </c>
      <c r="AJ2717">
        <v>0.66</v>
      </c>
      <c r="AK2717">
        <v>1</v>
      </c>
    </row>
    <row r="2718" spans="1:37" x14ac:dyDescent="0.25">
      <c r="A2718" s="18">
        <v>43993</v>
      </c>
      <c r="B2718" t="s">
        <v>240</v>
      </c>
      <c r="C2718" t="s">
        <v>180</v>
      </c>
      <c r="D2718">
        <v>4</v>
      </c>
      <c r="E2718">
        <v>0</v>
      </c>
      <c r="F2718">
        <v>1</v>
      </c>
      <c r="G2718">
        <v>3</v>
      </c>
      <c r="H2718">
        <v>195</v>
      </c>
      <c r="I2718">
        <v>1</v>
      </c>
      <c r="J2718">
        <v>85</v>
      </c>
      <c r="K2718">
        <v>109</v>
      </c>
      <c r="L2718" t="s">
        <v>13</v>
      </c>
      <c r="N2718" t="s">
        <v>180</v>
      </c>
      <c r="O2718" t="s">
        <v>39</v>
      </c>
      <c r="P2718" t="s">
        <v>40</v>
      </c>
      <c r="Q2718" t="s">
        <v>179</v>
      </c>
      <c r="R2718" t="s">
        <v>231</v>
      </c>
      <c r="S2718" t="s">
        <v>233</v>
      </c>
      <c r="T2718">
        <v>12</v>
      </c>
      <c r="U2718">
        <v>1</v>
      </c>
      <c r="V2718">
        <v>218</v>
      </c>
      <c r="W2718">
        <v>95</v>
      </c>
      <c r="X2718">
        <v>1742</v>
      </c>
      <c r="Y2718">
        <v>102955</v>
      </c>
      <c r="Z2718">
        <v>1140701</v>
      </c>
      <c r="AA2718">
        <v>11.08</v>
      </c>
      <c r="AB2718">
        <v>132.9762624</v>
      </c>
      <c r="AC2718">
        <v>-2.045160182</v>
      </c>
      <c r="AD2718">
        <v>3.51</v>
      </c>
      <c r="AE2718">
        <v>170.95</v>
      </c>
      <c r="AF2718">
        <v>0</v>
      </c>
      <c r="AG2718">
        <v>0.88</v>
      </c>
      <c r="AH2718">
        <v>5.1000000000000004E-3</v>
      </c>
      <c r="AI2718">
        <v>0.43590000000000001</v>
      </c>
      <c r="AJ2718">
        <v>0.5</v>
      </c>
      <c r="AK2718">
        <v>1</v>
      </c>
    </row>
    <row r="2719" spans="1:37" x14ac:dyDescent="0.25">
      <c r="A2719" s="18">
        <v>43993</v>
      </c>
      <c r="B2719" t="s">
        <v>245</v>
      </c>
      <c r="C2719" t="s">
        <v>181</v>
      </c>
      <c r="D2719">
        <v>0</v>
      </c>
      <c r="E2719">
        <v>0</v>
      </c>
      <c r="F2719">
        <v>1</v>
      </c>
      <c r="G2719">
        <v>-1</v>
      </c>
      <c r="H2719">
        <v>119</v>
      </c>
      <c r="I2719">
        <v>6</v>
      </c>
      <c r="J2719">
        <v>108</v>
      </c>
      <c r="K2719">
        <v>5</v>
      </c>
      <c r="L2719" t="s">
        <v>13</v>
      </c>
      <c r="N2719" t="s">
        <v>181</v>
      </c>
      <c r="O2719" t="s">
        <v>39</v>
      </c>
      <c r="P2719" t="s">
        <v>40</v>
      </c>
      <c r="Q2719" t="s">
        <v>226</v>
      </c>
      <c r="R2719" t="s">
        <v>215</v>
      </c>
      <c r="T2719">
        <v>10</v>
      </c>
      <c r="U2719">
        <v>2</v>
      </c>
      <c r="V2719">
        <v>169</v>
      </c>
      <c r="W2719">
        <v>268</v>
      </c>
      <c r="X2719">
        <v>1591</v>
      </c>
      <c r="Y2719">
        <v>87024</v>
      </c>
      <c r="Z2719">
        <v>6074100</v>
      </c>
      <c r="AA2719">
        <v>69.8</v>
      </c>
      <c r="AB2719">
        <v>101.8051092</v>
      </c>
      <c r="AC2719">
        <v>0.51164785099999999</v>
      </c>
      <c r="AD2719">
        <v>0</v>
      </c>
      <c r="AE2719">
        <v>19.59</v>
      </c>
      <c r="AF2719">
        <v>0</v>
      </c>
      <c r="AG2719">
        <v>0.99</v>
      </c>
      <c r="AH2719">
        <v>5.04E-2</v>
      </c>
      <c r="AI2719">
        <v>0.90759999999999996</v>
      </c>
      <c r="AJ2719">
        <v>1</v>
      </c>
      <c r="AK2719">
        <v>1</v>
      </c>
    </row>
    <row r="2720" spans="1:37" x14ac:dyDescent="0.25">
      <c r="A2720" s="18">
        <v>43993</v>
      </c>
      <c r="B2720" t="s">
        <v>242</v>
      </c>
      <c r="C2720" t="s">
        <v>182</v>
      </c>
      <c r="D2720">
        <v>1</v>
      </c>
      <c r="E2720">
        <v>0</v>
      </c>
      <c r="F2720">
        <v>3</v>
      </c>
      <c r="G2720">
        <v>-2</v>
      </c>
      <c r="H2720">
        <v>96</v>
      </c>
      <c r="I2720">
        <v>2</v>
      </c>
      <c r="J2720">
        <v>66</v>
      </c>
      <c r="K2720">
        <v>28</v>
      </c>
      <c r="L2720" t="s">
        <v>13</v>
      </c>
      <c r="N2720" t="s">
        <v>182</v>
      </c>
      <c r="O2720" t="s">
        <v>39</v>
      </c>
      <c r="P2720" t="s">
        <v>40</v>
      </c>
      <c r="Q2720" t="s">
        <v>220</v>
      </c>
      <c r="R2720" t="s">
        <v>42</v>
      </c>
      <c r="T2720">
        <v>6</v>
      </c>
      <c r="V2720">
        <v>69</v>
      </c>
      <c r="W2720">
        <v>73</v>
      </c>
      <c r="X2720">
        <v>575</v>
      </c>
      <c r="Y2720">
        <v>16787</v>
      </c>
      <c r="Z2720">
        <v>1559984</v>
      </c>
      <c r="AA2720">
        <v>92.93</v>
      </c>
      <c r="AB2720">
        <v>119.3450194</v>
      </c>
      <c r="AC2720">
        <v>-2.4617460530000002</v>
      </c>
      <c r="AD2720">
        <v>0.64</v>
      </c>
      <c r="AE2720">
        <v>61.54</v>
      </c>
      <c r="AF2720">
        <v>0</v>
      </c>
      <c r="AG2720">
        <v>1.28</v>
      </c>
      <c r="AH2720">
        <v>2.0799999999999999E-2</v>
      </c>
      <c r="AI2720">
        <v>0.6875</v>
      </c>
      <c r="AJ2720">
        <v>1</v>
      </c>
      <c r="AK2720">
        <v>1</v>
      </c>
    </row>
    <row r="2721" spans="1:37" x14ac:dyDescent="0.25">
      <c r="A2721" s="18">
        <v>43993</v>
      </c>
      <c r="B2721" t="s">
        <v>229</v>
      </c>
      <c r="C2721" t="s">
        <v>183</v>
      </c>
      <c r="D2721">
        <v>132</v>
      </c>
      <c r="E2721">
        <v>0</v>
      </c>
      <c r="F2721">
        <v>0</v>
      </c>
      <c r="G2721">
        <v>132</v>
      </c>
      <c r="H2721">
        <v>2502</v>
      </c>
      <c r="I2721">
        <v>96</v>
      </c>
      <c r="J2721">
        <v>755</v>
      </c>
      <c r="K2721">
        <v>1651</v>
      </c>
      <c r="L2721" t="s">
        <v>13</v>
      </c>
      <c r="N2721" t="s">
        <v>183</v>
      </c>
      <c r="O2721" t="s">
        <v>39</v>
      </c>
      <c r="P2721" t="s">
        <v>40</v>
      </c>
      <c r="Q2721" t="s">
        <v>220</v>
      </c>
      <c r="R2721" t="s">
        <v>42</v>
      </c>
      <c r="T2721">
        <v>21</v>
      </c>
      <c r="U2721">
        <v>3</v>
      </c>
      <c r="V2721">
        <v>311</v>
      </c>
      <c r="W2721">
        <v>792</v>
      </c>
      <c r="X2721">
        <v>2255</v>
      </c>
      <c r="Y2721">
        <v>46717</v>
      </c>
      <c r="Z2721">
        <v>9426885</v>
      </c>
      <c r="AA2721">
        <v>201.78</v>
      </c>
      <c r="AB2721">
        <v>120.1620559</v>
      </c>
      <c r="AC2721">
        <v>-3.731080714</v>
      </c>
      <c r="AD2721">
        <v>14</v>
      </c>
      <c r="AE2721">
        <v>265.41000000000003</v>
      </c>
      <c r="AF2721">
        <v>0</v>
      </c>
      <c r="AG2721">
        <v>10.18</v>
      </c>
      <c r="AH2721">
        <v>3.8399999999999997E-2</v>
      </c>
      <c r="AI2721">
        <v>0.30180000000000001</v>
      </c>
      <c r="AJ2721">
        <v>0.71</v>
      </c>
      <c r="AK2721">
        <v>0</v>
      </c>
    </row>
    <row r="2722" spans="1:37" x14ac:dyDescent="0.25">
      <c r="A2722" s="18">
        <v>43993</v>
      </c>
      <c r="B2722" t="s">
        <v>238</v>
      </c>
      <c r="C2722" t="s">
        <v>184</v>
      </c>
      <c r="D2722">
        <v>0</v>
      </c>
      <c r="E2722">
        <v>0</v>
      </c>
      <c r="F2722">
        <v>1</v>
      </c>
      <c r="G2722">
        <v>-1</v>
      </c>
      <c r="H2722">
        <v>159</v>
      </c>
      <c r="I2722">
        <v>4</v>
      </c>
      <c r="J2722">
        <v>96</v>
      </c>
      <c r="K2722">
        <v>59</v>
      </c>
      <c r="L2722" t="s">
        <v>13</v>
      </c>
      <c r="N2722" t="s">
        <v>184</v>
      </c>
      <c r="O2722" t="s">
        <v>39</v>
      </c>
      <c r="P2722" t="s">
        <v>40</v>
      </c>
      <c r="Q2722" t="s">
        <v>220</v>
      </c>
      <c r="R2722" t="s">
        <v>42</v>
      </c>
      <c r="T2722">
        <v>12</v>
      </c>
      <c r="U2722">
        <v>1</v>
      </c>
      <c r="V2722">
        <v>175</v>
      </c>
      <c r="W2722">
        <v>175</v>
      </c>
      <c r="X2722">
        <v>1842</v>
      </c>
      <c r="Y2722">
        <v>61841</v>
      </c>
      <c r="Z2722">
        <v>2955567</v>
      </c>
      <c r="AA2722">
        <v>47.79</v>
      </c>
      <c r="AB2722">
        <v>121.2010927</v>
      </c>
      <c r="AC2722">
        <v>-1.00413668</v>
      </c>
      <c r="AD2722">
        <v>0</v>
      </c>
      <c r="AE2722">
        <v>53.8</v>
      </c>
      <c r="AF2722">
        <v>0</v>
      </c>
      <c r="AG2722">
        <v>1.35</v>
      </c>
      <c r="AH2722">
        <v>2.52E-2</v>
      </c>
      <c r="AI2722">
        <v>0.6038</v>
      </c>
      <c r="AJ2722">
        <v>1</v>
      </c>
      <c r="AK2722">
        <v>1</v>
      </c>
    </row>
    <row r="2723" spans="1:37" x14ac:dyDescent="0.25">
      <c r="A2723" s="18">
        <v>43993</v>
      </c>
      <c r="B2723" t="s">
        <v>219</v>
      </c>
      <c r="C2723" t="s">
        <v>185</v>
      </c>
      <c r="D2723">
        <v>6</v>
      </c>
      <c r="E2723">
        <v>0</v>
      </c>
      <c r="F2723">
        <v>4</v>
      </c>
      <c r="G2723">
        <v>2</v>
      </c>
      <c r="H2723">
        <v>272</v>
      </c>
      <c r="I2723">
        <v>5</v>
      </c>
      <c r="J2723">
        <v>178</v>
      </c>
      <c r="K2723">
        <v>89</v>
      </c>
      <c r="L2723" t="s">
        <v>13</v>
      </c>
      <c r="N2723" t="s">
        <v>185</v>
      </c>
      <c r="O2723" t="s">
        <v>39</v>
      </c>
      <c r="P2723" t="s">
        <v>40</v>
      </c>
      <c r="Q2723" t="s">
        <v>220</v>
      </c>
      <c r="R2723" t="s">
        <v>42</v>
      </c>
      <c r="T2723">
        <v>15</v>
      </c>
      <c r="U2723">
        <v>2</v>
      </c>
      <c r="V2723">
        <v>219</v>
      </c>
      <c r="W2723">
        <v>377</v>
      </c>
      <c r="X2723">
        <v>1911</v>
      </c>
      <c r="Y2723">
        <v>38068</v>
      </c>
      <c r="Z2723">
        <v>2635461</v>
      </c>
      <c r="AA2723">
        <v>69.23</v>
      </c>
      <c r="AB2723">
        <v>122.070311</v>
      </c>
      <c r="AC2723">
        <v>-4.1246887929999998</v>
      </c>
      <c r="AD2723">
        <v>2.2799999999999998</v>
      </c>
      <c r="AE2723">
        <v>103.21</v>
      </c>
      <c r="AF2723">
        <v>0</v>
      </c>
      <c r="AG2723">
        <v>1.9</v>
      </c>
      <c r="AH2723">
        <v>1.84E-2</v>
      </c>
      <c r="AI2723">
        <v>0.65439999999999998</v>
      </c>
      <c r="AJ2723">
        <v>2</v>
      </c>
      <c r="AK2723">
        <v>1</v>
      </c>
    </row>
    <row r="2724" spans="1:37" x14ac:dyDescent="0.25">
      <c r="A2724" s="18">
        <v>43993</v>
      </c>
      <c r="B2724" t="s">
        <v>252</v>
      </c>
      <c r="C2724" t="s">
        <v>186</v>
      </c>
      <c r="D2724">
        <v>34</v>
      </c>
      <c r="E2724">
        <v>3</v>
      </c>
      <c r="F2724">
        <v>18</v>
      </c>
      <c r="G2724">
        <v>13</v>
      </c>
      <c r="H2724">
        <v>577</v>
      </c>
      <c r="I2724">
        <v>57</v>
      </c>
      <c r="J2724">
        <v>97</v>
      </c>
      <c r="K2724">
        <v>423</v>
      </c>
      <c r="L2724" t="s">
        <v>13</v>
      </c>
      <c r="N2724" t="s">
        <v>186</v>
      </c>
      <c r="O2724" t="s">
        <v>39</v>
      </c>
      <c r="P2724" t="s">
        <v>40</v>
      </c>
      <c r="Q2724" t="s">
        <v>220</v>
      </c>
      <c r="R2724" t="s">
        <v>42</v>
      </c>
      <c r="T2724">
        <v>11</v>
      </c>
      <c r="U2724">
        <v>4</v>
      </c>
      <c r="V2724">
        <v>171</v>
      </c>
      <c r="W2724">
        <v>332</v>
      </c>
      <c r="X2724">
        <v>1507</v>
      </c>
      <c r="Y2724">
        <v>13892</v>
      </c>
      <c r="Z2724">
        <v>2641884</v>
      </c>
      <c r="AA2724">
        <v>190.17</v>
      </c>
      <c r="AB2724">
        <v>124.5212396</v>
      </c>
      <c r="AC2724">
        <v>1.259638212</v>
      </c>
      <c r="AD2724">
        <v>12.87</v>
      </c>
      <c r="AE2724">
        <v>218.4</v>
      </c>
      <c r="AF2724">
        <v>1.1399999999999999</v>
      </c>
      <c r="AG2724">
        <v>21.58</v>
      </c>
      <c r="AH2724">
        <v>9.8799999999999999E-2</v>
      </c>
      <c r="AI2724">
        <v>0.1681</v>
      </c>
      <c r="AJ2724">
        <v>1.89</v>
      </c>
    </row>
    <row r="2725" spans="1:37" x14ac:dyDescent="0.25">
      <c r="A2725" s="18">
        <v>43993</v>
      </c>
      <c r="B2725" t="s">
        <v>239</v>
      </c>
      <c r="C2725" t="s">
        <v>56</v>
      </c>
      <c r="D2725">
        <v>2</v>
      </c>
      <c r="E2725">
        <v>0</v>
      </c>
      <c r="F2725">
        <v>3</v>
      </c>
      <c r="G2725">
        <v>-1</v>
      </c>
      <c r="H2725">
        <v>661</v>
      </c>
      <c r="I2725">
        <v>29</v>
      </c>
      <c r="J2725">
        <v>392</v>
      </c>
      <c r="K2725">
        <v>240</v>
      </c>
      <c r="L2725" t="s">
        <v>13</v>
      </c>
      <c r="N2725" t="s">
        <v>56</v>
      </c>
      <c r="O2725" t="s">
        <v>39</v>
      </c>
      <c r="P2725" t="s">
        <v>40</v>
      </c>
      <c r="Q2725" t="s">
        <v>226</v>
      </c>
      <c r="R2725" t="s">
        <v>215</v>
      </c>
      <c r="T2725">
        <v>12</v>
      </c>
      <c r="U2725">
        <v>7</v>
      </c>
      <c r="V2725">
        <v>179</v>
      </c>
      <c r="W2725">
        <v>230</v>
      </c>
      <c r="X2725">
        <v>928</v>
      </c>
      <c r="Y2725">
        <v>42013</v>
      </c>
      <c r="Z2725">
        <v>5519245</v>
      </c>
      <c r="AA2725">
        <v>131.37</v>
      </c>
      <c r="AB2725">
        <v>100.46506239999999</v>
      </c>
      <c r="AC2725">
        <v>-0.850253225</v>
      </c>
      <c r="AD2725">
        <v>0.36</v>
      </c>
      <c r="AE2725">
        <v>119.76</v>
      </c>
      <c r="AF2725">
        <v>0</v>
      </c>
      <c r="AG2725">
        <v>5.25</v>
      </c>
      <c r="AH2725">
        <v>4.3900000000000002E-2</v>
      </c>
      <c r="AI2725">
        <v>0.59299999999999997</v>
      </c>
      <c r="AJ2725">
        <v>0.14000000000000001</v>
      </c>
      <c r="AK2725">
        <v>1</v>
      </c>
    </row>
    <row r="2726" spans="1:37" x14ac:dyDescent="0.25">
      <c r="A2726" s="18">
        <v>43993</v>
      </c>
      <c r="B2726" t="s">
        <v>243</v>
      </c>
      <c r="C2726" t="s">
        <v>156</v>
      </c>
      <c r="D2726">
        <v>39</v>
      </c>
      <c r="E2726">
        <v>0</v>
      </c>
      <c r="F2726">
        <v>63</v>
      </c>
      <c r="G2726">
        <v>-24</v>
      </c>
      <c r="H2726">
        <v>1261</v>
      </c>
      <c r="I2726">
        <v>45</v>
      </c>
      <c r="J2726">
        <v>512</v>
      </c>
      <c r="K2726">
        <v>704</v>
      </c>
      <c r="L2726" t="s">
        <v>13</v>
      </c>
      <c r="N2726" t="s">
        <v>156</v>
      </c>
      <c r="O2726" t="s">
        <v>39</v>
      </c>
      <c r="P2726" t="s">
        <v>40</v>
      </c>
      <c r="Q2726" t="s">
        <v>226</v>
      </c>
      <c r="R2726" t="s">
        <v>215</v>
      </c>
      <c r="T2726">
        <v>13</v>
      </c>
      <c r="U2726">
        <v>4</v>
      </c>
      <c r="V2726">
        <v>241</v>
      </c>
      <c r="W2726">
        <v>387</v>
      </c>
      <c r="X2726">
        <v>2853</v>
      </c>
      <c r="Y2726">
        <v>91592</v>
      </c>
      <c r="Z2726">
        <v>8217551</v>
      </c>
      <c r="AA2726">
        <v>89.72</v>
      </c>
      <c r="AB2726">
        <v>104.16946470000001</v>
      </c>
      <c r="AC2726">
        <v>-3.2162118080000002</v>
      </c>
      <c r="AD2726">
        <v>4.75</v>
      </c>
      <c r="AE2726">
        <v>153.44999999999999</v>
      </c>
      <c r="AF2726">
        <v>0</v>
      </c>
      <c r="AG2726">
        <v>5.48</v>
      </c>
      <c r="AH2726">
        <v>3.5700000000000003E-2</v>
      </c>
      <c r="AI2726">
        <v>0.40600000000000003</v>
      </c>
      <c r="AJ2726">
        <v>0.98</v>
      </c>
      <c r="AK2726">
        <v>0</v>
      </c>
    </row>
    <row r="2727" spans="1:37" x14ac:dyDescent="0.25">
      <c r="A2727" s="18">
        <v>43993</v>
      </c>
      <c r="B2727" t="s">
        <v>225</v>
      </c>
      <c r="C2727" t="s">
        <v>187</v>
      </c>
      <c r="D2727">
        <v>45</v>
      </c>
      <c r="E2727">
        <v>3</v>
      </c>
      <c r="F2727">
        <v>12</v>
      </c>
      <c r="G2727">
        <v>30</v>
      </c>
      <c r="H2727">
        <v>673</v>
      </c>
      <c r="I2727">
        <v>56</v>
      </c>
      <c r="J2727">
        <v>205</v>
      </c>
      <c r="K2727">
        <v>412</v>
      </c>
      <c r="L2727" t="s">
        <v>13</v>
      </c>
      <c r="N2727" t="s">
        <v>187</v>
      </c>
      <c r="O2727" t="s">
        <v>39</v>
      </c>
      <c r="P2727" t="s">
        <v>40</v>
      </c>
      <c r="Q2727" t="s">
        <v>226</v>
      </c>
      <c r="R2727" t="s">
        <v>215</v>
      </c>
      <c r="T2727">
        <v>25</v>
      </c>
      <c r="U2727">
        <v>8</v>
      </c>
      <c r="V2727">
        <v>450</v>
      </c>
      <c r="W2727">
        <v>693</v>
      </c>
      <c r="X2727">
        <v>5417</v>
      </c>
      <c r="Y2727">
        <v>72981</v>
      </c>
      <c r="Z2727">
        <v>14874889</v>
      </c>
      <c r="AA2727">
        <v>203.82</v>
      </c>
      <c r="AB2727">
        <v>99.051964420000004</v>
      </c>
      <c r="AC2727">
        <v>2.1918944530000002</v>
      </c>
      <c r="AD2727">
        <v>3.03</v>
      </c>
      <c r="AE2727">
        <v>45.24</v>
      </c>
      <c r="AF2727">
        <v>0.2</v>
      </c>
      <c r="AG2727">
        <v>3.76</v>
      </c>
      <c r="AH2727">
        <v>8.3199999999999996E-2</v>
      </c>
      <c r="AI2727">
        <v>0.30459999999999998</v>
      </c>
      <c r="AJ2727">
        <v>2.5</v>
      </c>
      <c r="AK2727">
        <v>3</v>
      </c>
    </row>
    <row r="2728" spans="1:37" x14ac:dyDescent="0.25">
      <c r="A2728" s="18">
        <v>43994</v>
      </c>
      <c r="B2728" t="s">
        <v>235</v>
      </c>
      <c r="C2728" t="s">
        <v>157</v>
      </c>
      <c r="D2728">
        <v>0</v>
      </c>
      <c r="E2728">
        <v>0</v>
      </c>
      <c r="F2728">
        <v>0</v>
      </c>
      <c r="G2728">
        <v>0</v>
      </c>
      <c r="H2728">
        <v>22</v>
      </c>
      <c r="I2728">
        <v>1</v>
      </c>
      <c r="J2728">
        <v>18</v>
      </c>
      <c r="K2728">
        <v>3</v>
      </c>
      <c r="L2728" t="s">
        <v>13</v>
      </c>
      <c r="N2728" t="s">
        <v>157</v>
      </c>
      <c r="O2728" t="s">
        <v>39</v>
      </c>
      <c r="P2728" t="s">
        <v>40</v>
      </c>
      <c r="Q2728" t="s">
        <v>226</v>
      </c>
      <c r="R2728" t="s">
        <v>215</v>
      </c>
      <c r="S2728" t="s">
        <v>233</v>
      </c>
      <c r="T2728">
        <v>18</v>
      </c>
      <c r="U2728">
        <v>5</v>
      </c>
      <c r="V2728">
        <v>289</v>
      </c>
      <c r="X2728">
        <v>6497</v>
      </c>
      <c r="Y2728">
        <v>57956</v>
      </c>
      <c r="Z2728">
        <v>5247257</v>
      </c>
      <c r="AA2728">
        <v>90.54</v>
      </c>
      <c r="AB2728">
        <v>96.910521739999993</v>
      </c>
      <c r="AC2728">
        <v>4.2256146279999998</v>
      </c>
      <c r="AD2728">
        <v>0</v>
      </c>
      <c r="AE2728">
        <v>4.1900000000000004</v>
      </c>
      <c r="AF2728">
        <v>0</v>
      </c>
      <c r="AG2728">
        <v>0.19</v>
      </c>
      <c r="AH2728">
        <v>4.5499999999999999E-2</v>
      </c>
      <c r="AI2728">
        <v>0.81820000000000004</v>
      </c>
      <c r="AJ2728">
        <v>1</v>
      </c>
      <c r="AK2728">
        <v>1</v>
      </c>
    </row>
    <row r="2729" spans="1:37" x14ac:dyDescent="0.25">
      <c r="A2729" s="18">
        <v>43994</v>
      </c>
      <c r="B2729" t="s">
        <v>37</v>
      </c>
      <c r="C2729" t="s">
        <v>38</v>
      </c>
      <c r="D2729">
        <v>36</v>
      </c>
      <c r="E2729">
        <v>0</v>
      </c>
      <c r="F2729">
        <v>24</v>
      </c>
      <c r="G2729">
        <v>12</v>
      </c>
      <c r="H2729">
        <v>686</v>
      </c>
      <c r="I2729">
        <v>3</v>
      </c>
      <c r="J2729">
        <v>441</v>
      </c>
      <c r="K2729">
        <v>242</v>
      </c>
      <c r="L2729" t="s">
        <v>13</v>
      </c>
      <c r="N2729" t="s">
        <v>38</v>
      </c>
      <c r="O2729" t="s">
        <v>39</v>
      </c>
      <c r="P2729" t="s">
        <v>40</v>
      </c>
      <c r="Q2729" t="s">
        <v>41</v>
      </c>
      <c r="R2729" t="s">
        <v>42</v>
      </c>
      <c r="T2729">
        <v>8</v>
      </c>
      <c r="U2729">
        <v>1</v>
      </c>
      <c r="V2729">
        <v>57</v>
      </c>
      <c r="W2729">
        <v>80</v>
      </c>
      <c r="X2729">
        <v>636</v>
      </c>
      <c r="Y2729">
        <v>5780</v>
      </c>
      <c r="Z2729">
        <v>4216171</v>
      </c>
      <c r="AA2729">
        <v>729.43</v>
      </c>
      <c r="AB2729">
        <v>115.1317136</v>
      </c>
      <c r="AC2729">
        <v>-8.3694716880000009</v>
      </c>
      <c r="AD2729">
        <v>8.5399999999999991</v>
      </c>
      <c r="AE2729">
        <v>162.71</v>
      </c>
      <c r="AF2729">
        <v>0</v>
      </c>
      <c r="AG2729">
        <v>0.71</v>
      </c>
      <c r="AH2729">
        <v>4.4000000000000003E-3</v>
      </c>
      <c r="AI2729">
        <v>0.64290000000000003</v>
      </c>
      <c r="AJ2729">
        <v>1.89</v>
      </c>
      <c r="AK2729">
        <v>1</v>
      </c>
    </row>
    <row r="2730" spans="1:37" x14ac:dyDescent="0.25">
      <c r="A2730" s="18">
        <v>43994</v>
      </c>
      <c r="B2730" t="s">
        <v>218</v>
      </c>
      <c r="C2730" t="s">
        <v>158</v>
      </c>
      <c r="D2730">
        <v>35</v>
      </c>
      <c r="E2730">
        <v>1</v>
      </c>
      <c r="F2730">
        <v>6</v>
      </c>
      <c r="G2730">
        <v>28</v>
      </c>
      <c r="H2730">
        <v>1096</v>
      </c>
      <c r="I2730">
        <v>75</v>
      </c>
      <c r="J2730">
        <v>417</v>
      </c>
      <c r="K2730">
        <v>604</v>
      </c>
      <c r="L2730" t="s">
        <v>13</v>
      </c>
      <c r="N2730" t="s">
        <v>158</v>
      </c>
      <c r="O2730" t="s">
        <v>39</v>
      </c>
      <c r="P2730" t="s">
        <v>40</v>
      </c>
      <c r="Q2730" t="s">
        <v>214</v>
      </c>
      <c r="R2730" t="s">
        <v>215</v>
      </c>
      <c r="T2730">
        <v>4</v>
      </c>
      <c r="U2730">
        <v>4</v>
      </c>
      <c r="V2730">
        <v>155</v>
      </c>
      <c r="W2730">
        <v>313</v>
      </c>
      <c r="X2730">
        <v>1238</v>
      </c>
      <c r="Y2730">
        <v>9663</v>
      </c>
      <c r="Z2730">
        <v>10722374</v>
      </c>
      <c r="AA2730">
        <v>1109.6400000000001</v>
      </c>
      <c r="AB2730">
        <v>106.1090043</v>
      </c>
      <c r="AC2730">
        <v>-6.4567363880000004</v>
      </c>
      <c r="AD2730">
        <v>3.26</v>
      </c>
      <c r="AE2730">
        <v>102.22</v>
      </c>
      <c r="AF2730">
        <v>0.09</v>
      </c>
      <c r="AG2730">
        <v>6.99</v>
      </c>
      <c r="AH2730">
        <v>6.8400000000000002E-2</v>
      </c>
      <c r="AI2730">
        <v>0.3805</v>
      </c>
      <c r="AJ2730">
        <v>1.4</v>
      </c>
      <c r="AK2730">
        <v>0.5</v>
      </c>
    </row>
    <row r="2731" spans="1:37" x14ac:dyDescent="0.25">
      <c r="A2731" s="18">
        <v>43994</v>
      </c>
      <c r="B2731" t="s">
        <v>250</v>
      </c>
      <c r="C2731" t="s">
        <v>159</v>
      </c>
      <c r="D2731">
        <v>3</v>
      </c>
      <c r="E2731">
        <v>1</v>
      </c>
      <c r="F2731">
        <v>1</v>
      </c>
      <c r="G2731">
        <v>1</v>
      </c>
      <c r="H2731">
        <v>95</v>
      </c>
      <c r="I2731">
        <v>5</v>
      </c>
      <c r="J2731">
        <v>49</v>
      </c>
      <c r="K2731">
        <v>41</v>
      </c>
      <c r="L2731" t="s">
        <v>13</v>
      </c>
      <c r="N2731" t="s">
        <v>159</v>
      </c>
      <c r="O2731" t="s">
        <v>39</v>
      </c>
      <c r="P2731" t="s">
        <v>40</v>
      </c>
      <c r="Q2731" t="s">
        <v>226</v>
      </c>
      <c r="R2731" t="s">
        <v>215</v>
      </c>
      <c r="T2731">
        <v>9</v>
      </c>
      <c r="U2731">
        <v>1</v>
      </c>
      <c r="V2731">
        <v>129</v>
      </c>
      <c r="W2731">
        <v>172</v>
      </c>
      <c r="X2731">
        <v>1341</v>
      </c>
      <c r="Y2731">
        <v>19919</v>
      </c>
      <c r="Z2731">
        <v>1999539</v>
      </c>
      <c r="AA2731">
        <v>100.38</v>
      </c>
      <c r="AB2731">
        <v>102.33842129999999</v>
      </c>
      <c r="AC2731">
        <v>-3.5335836270000001</v>
      </c>
      <c r="AD2731">
        <v>1.5</v>
      </c>
      <c r="AE2731">
        <v>47.51</v>
      </c>
      <c r="AF2731">
        <v>0.5</v>
      </c>
      <c r="AG2731">
        <v>2.5</v>
      </c>
      <c r="AH2731">
        <v>5.2600000000000001E-2</v>
      </c>
      <c r="AI2731">
        <v>0.51580000000000004</v>
      </c>
    </row>
    <row r="2732" spans="1:37" x14ac:dyDescent="0.25">
      <c r="A2732" s="18">
        <v>43994</v>
      </c>
      <c r="B2732" t="s">
        <v>213</v>
      </c>
      <c r="C2732" t="s">
        <v>161</v>
      </c>
      <c r="D2732">
        <v>93</v>
      </c>
      <c r="E2732">
        <v>4</v>
      </c>
      <c r="F2732">
        <v>119</v>
      </c>
      <c r="G2732">
        <v>-30</v>
      </c>
      <c r="H2732">
        <v>8205</v>
      </c>
      <c r="I2732">
        <v>505</v>
      </c>
      <c r="J2732">
        <v>3730</v>
      </c>
      <c r="K2732">
        <v>3970</v>
      </c>
      <c r="L2732" t="s">
        <v>13</v>
      </c>
      <c r="N2732" t="s">
        <v>161</v>
      </c>
      <c r="O2732" t="s">
        <v>39</v>
      </c>
      <c r="P2732" t="s">
        <v>40</v>
      </c>
      <c r="Q2732" t="s">
        <v>214</v>
      </c>
      <c r="R2732" t="s">
        <v>215</v>
      </c>
      <c r="S2732" t="s">
        <v>216</v>
      </c>
      <c r="T2732">
        <v>1</v>
      </c>
      <c r="U2732">
        <v>5</v>
      </c>
      <c r="V2732">
        <v>44</v>
      </c>
      <c r="W2732">
        <v>267</v>
      </c>
      <c r="Y2732">
        <v>664</v>
      </c>
      <c r="Z2732">
        <v>10846145</v>
      </c>
      <c r="AA2732">
        <v>16334.31</v>
      </c>
      <c r="AB2732">
        <v>106.8361183</v>
      </c>
      <c r="AC2732">
        <v>-6.2046989909999999</v>
      </c>
      <c r="AD2732">
        <v>8.57</v>
      </c>
      <c r="AE2732">
        <v>756.49</v>
      </c>
      <c r="AF2732">
        <v>0.37</v>
      </c>
      <c r="AG2732">
        <v>46.56</v>
      </c>
      <c r="AH2732">
        <v>6.1499999999999999E-2</v>
      </c>
      <c r="AI2732">
        <v>0.4546</v>
      </c>
      <c r="AJ2732">
        <v>0.7</v>
      </c>
      <c r="AK2732">
        <v>4</v>
      </c>
    </row>
    <row r="2733" spans="1:37" x14ac:dyDescent="0.25">
      <c r="A2733" s="18">
        <v>43994</v>
      </c>
      <c r="B2733" t="s">
        <v>223</v>
      </c>
      <c r="C2733" t="s">
        <v>160</v>
      </c>
      <c r="D2733">
        <v>10</v>
      </c>
      <c r="E2733">
        <v>0</v>
      </c>
      <c r="F2733">
        <v>5</v>
      </c>
      <c r="G2733">
        <v>5</v>
      </c>
      <c r="H2733">
        <v>247</v>
      </c>
      <c r="I2733">
        <v>8</v>
      </c>
      <c r="J2733">
        <v>205</v>
      </c>
      <c r="K2733">
        <v>34</v>
      </c>
      <c r="L2733" t="s">
        <v>13</v>
      </c>
      <c r="N2733" t="s">
        <v>160</v>
      </c>
      <c r="O2733" t="s">
        <v>39</v>
      </c>
      <c r="P2733" t="s">
        <v>40</v>
      </c>
      <c r="Q2733" t="s">
        <v>214</v>
      </c>
      <c r="R2733" t="s">
        <v>215</v>
      </c>
      <c r="S2733" t="s">
        <v>224</v>
      </c>
      <c r="T2733">
        <v>4</v>
      </c>
      <c r="U2733">
        <v>1</v>
      </c>
      <c r="V2733">
        <v>78</v>
      </c>
      <c r="W2733">
        <v>46</v>
      </c>
      <c r="X2733">
        <v>392</v>
      </c>
      <c r="Y2733">
        <v>3133</v>
      </c>
      <c r="Z2733">
        <v>3631015</v>
      </c>
      <c r="AA2733">
        <v>1158.9000000000001</v>
      </c>
      <c r="AB2733">
        <v>110.4448783</v>
      </c>
      <c r="AC2733">
        <v>-7.8945018500000002</v>
      </c>
      <c r="AD2733">
        <v>2.75</v>
      </c>
      <c r="AE2733">
        <v>68.03</v>
      </c>
      <c r="AF2733">
        <v>0</v>
      </c>
      <c r="AG2733">
        <v>2.2000000000000002</v>
      </c>
      <c r="AH2733">
        <v>3.2399999999999998E-2</v>
      </c>
      <c r="AI2733">
        <v>0.83</v>
      </c>
      <c r="AJ2733">
        <v>5</v>
      </c>
      <c r="AK2733">
        <v>1</v>
      </c>
    </row>
    <row r="2734" spans="1:37" x14ac:dyDescent="0.25">
      <c r="A2734" s="18">
        <v>43994</v>
      </c>
      <c r="B2734" t="s">
        <v>254</v>
      </c>
      <c r="C2734" t="s">
        <v>162</v>
      </c>
      <c r="D2734">
        <v>33</v>
      </c>
      <c r="E2734">
        <v>0</v>
      </c>
      <c r="F2734">
        <v>1</v>
      </c>
      <c r="G2734">
        <v>32</v>
      </c>
      <c r="H2734">
        <v>181</v>
      </c>
      <c r="I2734">
        <v>7</v>
      </c>
      <c r="J2734">
        <v>83</v>
      </c>
      <c r="K2734">
        <v>91</v>
      </c>
      <c r="L2734" t="s">
        <v>13</v>
      </c>
      <c r="N2734" t="s">
        <v>162</v>
      </c>
      <c r="O2734" t="s">
        <v>39</v>
      </c>
      <c r="P2734" t="s">
        <v>40</v>
      </c>
      <c r="Q2734" t="s">
        <v>220</v>
      </c>
      <c r="R2734" t="s">
        <v>42</v>
      </c>
      <c r="T2734">
        <v>5</v>
      </c>
      <c r="U2734">
        <v>1</v>
      </c>
      <c r="V2734">
        <v>77</v>
      </c>
      <c r="W2734">
        <v>72</v>
      </c>
      <c r="X2734">
        <v>657</v>
      </c>
      <c r="Y2734">
        <v>11257</v>
      </c>
      <c r="Z2734">
        <v>1180651</v>
      </c>
      <c r="AA2734">
        <v>104.88</v>
      </c>
      <c r="AB2734">
        <v>122.37605809999999</v>
      </c>
      <c r="AC2734">
        <v>0.68700260400000002</v>
      </c>
      <c r="AD2734">
        <v>27.95</v>
      </c>
      <c r="AE2734">
        <v>153.31</v>
      </c>
      <c r="AF2734">
        <v>0</v>
      </c>
      <c r="AG2734">
        <v>5.93</v>
      </c>
      <c r="AH2734">
        <v>3.8699999999999998E-2</v>
      </c>
      <c r="AI2734">
        <v>0.45860000000000001</v>
      </c>
      <c r="AJ2734">
        <v>11</v>
      </c>
      <c r="AK2734">
        <v>1</v>
      </c>
    </row>
    <row r="2735" spans="1:37" x14ac:dyDescent="0.25">
      <c r="A2735" s="18">
        <v>43994</v>
      </c>
      <c r="B2735" t="s">
        <v>246</v>
      </c>
      <c r="C2735" t="s">
        <v>163</v>
      </c>
      <c r="D2735">
        <v>1</v>
      </c>
      <c r="E2735">
        <v>0</v>
      </c>
      <c r="F2735">
        <v>0</v>
      </c>
      <c r="G2735">
        <v>1</v>
      </c>
      <c r="H2735">
        <v>105</v>
      </c>
      <c r="I2735">
        <v>0</v>
      </c>
      <c r="J2735">
        <v>27</v>
      </c>
      <c r="K2735">
        <v>78</v>
      </c>
      <c r="L2735" t="s">
        <v>13</v>
      </c>
      <c r="N2735" t="s">
        <v>163</v>
      </c>
      <c r="O2735" t="s">
        <v>39</v>
      </c>
      <c r="P2735" t="s">
        <v>40</v>
      </c>
      <c r="Q2735" t="s">
        <v>226</v>
      </c>
      <c r="R2735" t="s">
        <v>215</v>
      </c>
      <c r="T2735">
        <v>9</v>
      </c>
      <c r="U2735">
        <v>2</v>
      </c>
      <c r="V2735">
        <v>141</v>
      </c>
      <c r="W2735">
        <v>163</v>
      </c>
      <c r="X2735">
        <v>1399</v>
      </c>
      <c r="Y2735">
        <v>50058</v>
      </c>
      <c r="Z2735">
        <v>3493357</v>
      </c>
      <c r="AA2735">
        <v>69.790000000000006</v>
      </c>
      <c r="AB2735">
        <v>102.72364039999999</v>
      </c>
      <c r="AC2735">
        <v>-1.69769766</v>
      </c>
      <c r="AD2735">
        <v>0.28999999999999998</v>
      </c>
      <c r="AE2735">
        <v>30.06</v>
      </c>
      <c r="AF2735">
        <v>0</v>
      </c>
      <c r="AG2735">
        <v>0</v>
      </c>
      <c r="AH2735">
        <v>0</v>
      </c>
      <c r="AI2735">
        <v>0.2571</v>
      </c>
      <c r="AK2735">
        <v>1</v>
      </c>
    </row>
    <row r="2736" spans="1:37" x14ac:dyDescent="0.25">
      <c r="A2736" s="18">
        <v>43994</v>
      </c>
      <c r="B2736" t="s">
        <v>217</v>
      </c>
      <c r="C2736" t="s">
        <v>164</v>
      </c>
      <c r="D2736">
        <v>17</v>
      </c>
      <c r="E2736">
        <v>0</v>
      </c>
      <c r="F2736">
        <v>41</v>
      </c>
      <c r="G2736">
        <v>-24</v>
      </c>
      <c r="H2736">
        <v>2561</v>
      </c>
      <c r="I2736">
        <v>156</v>
      </c>
      <c r="J2736">
        <v>1054</v>
      </c>
      <c r="K2736">
        <v>1351</v>
      </c>
      <c r="L2736" t="s">
        <v>13</v>
      </c>
      <c r="N2736" t="s">
        <v>164</v>
      </c>
      <c r="O2736" t="s">
        <v>39</v>
      </c>
      <c r="P2736" t="s">
        <v>40</v>
      </c>
      <c r="Q2736" t="s">
        <v>214</v>
      </c>
      <c r="R2736" t="s">
        <v>215</v>
      </c>
      <c r="T2736">
        <v>18</v>
      </c>
      <c r="U2736">
        <v>9</v>
      </c>
      <c r="V2736">
        <v>627</v>
      </c>
      <c r="W2736">
        <v>645</v>
      </c>
      <c r="X2736">
        <v>5312</v>
      </c>
      <c r="Y2736">
        <v>35378</v>
      </c>
      <c r="Z2736">
        <v>45161325</v>
      </c>
      <c r="AA2736">
        <v>1276.55</v>
      </c>
      <c r="AB2736">
        <v>107.60370829999999</v>
      </c>
      <c r="AC2736">
        <v>-6.9204320829999997</v>
      </c>
      <c r="AD2736">
        <v>0.38</v>
      </c>
      <c r="AE2736">
        <v>56.71</v>
      </c>
      <c r="AF2736">
        <v>0</v>
      </c>
      <c r="AG2736">
        <v>3.45</v>
      </c>
      <c r="AH2736">
        <v>6.0900000000000003E-2</v>
      </c>
      <c r="AI2736">
        <v>0.41160000000000002</v>
      </c>
      <c r="AJ2736">
        <v>0.36</v>
      </c>
      <c r="AK2736">
        <v>1</v>
      </c>
    </row>
    <row r="2737" spans="1:37" x14ac:dyDescent="0.25">
      <c r="A2737" s="18">
        <v>43994</v>
      </c>
      <c r="B2737" t="s">
        <v>227</v>
      </c>
      <c r="C2737" t="s">
        <v>165</v>
      </c>
      <c r="D2737">
        <v>44</v>
      </c>
      <c r="E2737">
        <v>0</v>
      </c>
      <c r="F2737">
        <v>47</v>
      </c>
      <c r="G2737">
        <v>-3</v>
      </c>
      <c r="H2737">
        <v>1864</v>
      </c>
      <c r="I2737">
        <v>95</v>
      </c>
      <c r="J2737">
        <v>676</v>
      </c>
      <c r="K2737">
        <v>1093</v>
      </c>
      <c r="L2737" t="s">
        <v>13</v>
      </c>
      <c r="N2737" t="s">
        <v>165</v>
      </c>
      <c r="O2737" t="s">
        <v>39</v>
      </c>
      <c r="P2737" t="s">
        <v>40</v>
      </c>
      <c r="Q2737" t="s">
        <v>214</v>
      </c>
      <c r="R2737" t="s">
        <v>215</v>
      </c>
      <c r="T2737">
        <v>29</v>
      </c>
      <c r="U2737">
        <v>6</v>
      </c>
      <c r="V2737">
        <v>576</v>
      </c>
      <c r="W2737">
        <v>753</v>
      </c>
      <c r="X2737">
        <v>7809</v>
      </c>
      <c r="Y2737">
        <v>32801</v>
      </c>
      <c r="Z2737">
        <v>36364072</v>
      </c>
      <c r="AA2737">
        <v>1108.6400000000001</v>
      </c>
      <c r="AB2737">
        <v>110.20111489999999</v>
      </c>
      <c r="AC2737">
        <v>-7.2590971770000001</v>
      </c>
      <c r="AD2737">
        <v>1.21</v>
      </c>
      <c r="AE2737">
        <v>51.26</v>
      </c>
      <c r="AF2737">
        <v>0</v>
      </c>
      <c r="AG2737">
        <v>2.61</v>
      </c>
      <c r="AH2737">
        <v>5.0999999999999997E-2</v>
      </c>
      <c r="AI2737">
        <v>0.36270000000000002</v>
      </c>
      <c r="AJ2737">
        <v>2.3199999999999998</v>
      </c>
      <c r="AK2737">
        <v>1</v>
      </c>
    </row>
    <row r="2738" spans="1:37" x14ac:dyDescent="0.25">
      <c r="A2738" s="18">
        <v>43994</v>
      </c>
      <c r="B2738" t="s">
        <v>228</v>
      </c>
      <c r="C2738" t="s">
        <v>166</v>
      </c>
      <c r="D2738">
        <v>311</v>
      </c>
      <c r="E2738">
        <v>22</v>
      </c>
      <c r="F2738">
        <v>72</v>
      </c>
      <c r="G2738">
        <v>217</v>
      </c>
      <c r="H2738">
        <v>7274</v>
      </c>
      <c r="I2738">
        <v>573</v>
      </c>
      <c r="J2738">
        <v>1853</v>
      </c>
      <c r="K2738">
        <v>4848</v>
      </c>
      <c r="L2738" t="s">
        <v>13</v>
      </c>
      <c r="N2738" t="s">
        <v>166</v>
      </c>
      <c r="O2738" t="s">
        <v>39</v>
      </c>
      <c r="P2738" t="s">
        <v>40</v>
      </c>
      <c r="Q2738" t="s">
        <v>214</v>
      </c>
      <c r="R2738" t="s">
        <v>215</v>
      </c>
      <c r="T2738">
        <v>29</v>
      </c>
      <c r="U2738">
        <v>9</v>
      </c>
      <c r="V2738">
        <v>666</v>
      </c>
      <c r="W2738">
        <v>777</v>
      </c>
      <c r="X2738">
        <v>7724</v>
      </c>
      <c r="Y2738">
        <v>47803</v>
      </c>
      <c r="Z2738">
        <v>40479023</v>
      </c>
      <c r="AA2738">
        <v>846.78</v>
      </c>
      <c r="AB2738">
        <v>112.7329414</v>
      </c>
      <c r="AC2738">
        <v>-7.7233455790000001</v>
      </c>
      <c r="AD2738">
        <v>7.68</v>
      </c>
      <c r="AE2738">
        <v>179.7</v>
      </c>
      <c r="AF2738">
        <v>0.54</v>
      </c>
      <c r="AG2738">
        <v>14.16</v>
      </c>
      <c r="AH2738">
        <v>7.8799999999999995E-2</v>
      </c>
      <c r="AI2738">
        <v>0.25469999999999998</v>
      </c>
      <c r="AJ2738">
        <v>1.08</v>
      </c>
      <c r="AK2738">
        <v>0.92</v>
      </c>
    </row>
    <row r="2739" spans="1:37" x14ac:dyDescent="0.25">
      <c r="A2739" s="18">
        <v>43994</v>
      </c>
      <c r="B2739" t="s">
        <v>244</v>
      </c>
      <c r="C2739" t="s">
        <v>167</v>
      </c>
      <c r="D2739">
        <v>22</v>
      </c>
      <c r="E2739">
        <v>0</v>
      </c>
      <c r="F2739">
        <v>1</v>
      </c>
      <c r="G2739">
        <v>21</v>
      </c>
      <c r="H2739">
        <v>264</v>
      </c>
      <c r="I2739">
        <v>2</v>
      </c>
      <c r="J2739">
        <v>145</v>
      </c>
      <c r="K2739">
        <v>117</v>
      </c>
      <c r="L2739" t="s">
        <v>13</v>
      </c>
      <c r="N2739" t="s">
        <v>167</v>
      </c>
      <c r="O2739" t="s">
        <v>39</v>
      </c>
      <c r="P2739" t="s">
        <v>40</v>
      </c>
      <c r="Q2739" t="s">
        <v>222</v>
      </c>
      <c r="R2739" t="s">
        <v>215</v>
      </c>
      <c r="T2739">
        <v>12</v>
      </c>
      <c r="U2739">
        <v>2</v>
      </c>
      <c r="V2739">
        <v>174</v>
      </c>
      <c r="W2739">
        <v>99</v>
      </c>
      <c r="X2739">
        <v>2031</v>
      </c>
      <c r="Y2739">
        <v>147307</v>
      </c>
      <c r="Z2739">
        <v>5422814</v>
      </c>
      <c r="AA2739">
        <v>36.81</v>
      </c>
      <c r="AB2739">
        <v>111.1211776</v>
      </c>
      <c r="AC2739">
        <v>-8.6474572E-2</v>
      </c>
      <c r="AD2739">
        <v>4.0599999999999996</v>
      </c>
      <c r="AE2739">
        <v>48.68</v>
      </c>
      <c r="AF2739">
        <v>0</v>
      </c>
      <c r="AG2739">
        <v>0.37</v>
      </c>
      <c r="AH2739">
        <v>7.6E-3</v>
      </c>
      <c r="AI2739">
        <v>0.54920000000000002</v>
      </c>
      <c r="AK2739">
        <v>1</v>
      </c>
    </row>
    <row r="2740" spans="1:37" x14ac:dyDescent="0.25">
      <c r="A2740" s="18">
        <v>43994</v>
      </c>
      <c r="B2740" t="s">
        <v>247</v>
      </c>
      <c r="C2740" t="s">
        <v>168</v>
      </c>
      <c r="D2740">
        <v>60</v>
      </c>
      <c r="E2740">
        <v>3</v>
      </c>
      <c r="F2740">
        <v>15</v>
      </c>
      <c r="G2740">
        <v>42</v>
      </c>
      <c r="H2740">
        <v>1691</v>
      </c>
      <c r="I2740">
        <v>119</v>
      </c>
      <c r="J2740">
        <v>179</v>
      </c>
      <c r="K2740">
        <v>1393</v>
      </c>
      <c r="L2740" t="s">
        <v>13</v>
      </c>
      <c r="N2740" t="s">
        <v>168</v>
      </c>
      <c r="O2740" t="s">
        <v>39</v>
      </c>
      <c r="P2740" t="s">
        <v>40</v>
      </c>
      <c r="Q2740" t="s">
        <v>222</v>
      </c>
      <c r="R2740" t="s">
        <v>42</v>
      </c>
      <c r="T2740">
        <v>11</v>
      </c>
      <c r="U2740">
        <v>2</v>
      </c>
      <c r="V2740">
        <v>153</v>
      </c>
      <c r="W2740">
        <v>144</v>
      </c>
      <c r="X2740">
        <v>1864</v>
      </c>
      <c r="Y2740">
        <v>38744</v>
      </c>
      <c r="Z2740">
        <v>4023049</v>
      </c>
      <c r="AA2740">
        <v>103.84</v>
      </c>
      <c r="AB2740">
        <v>115.4385783</v>
      </c>
      <c r="AC2740">
        <v>-2.993594979</v>
      </c>
      <c r="AD2740">
        <v>14.91</v>
      </c>
      <c r="AE2740">
        <v>420.33</v>
      </c>
      <c r="AF2740">
        <v>0.75</v>
      </c>
      <c r="AG2740">
        <v>29.58</v>
      </c>
      <c r="AH2740">
        <v>7.0400000000000004E-2</v>
      </c>
      <c r="AI2740">
        <v>0.10589999999999999</v>
      </c>
      <c r="AJ2740">
        <v>0.86</v>
      </c>
      <c r="AK2740">
        <v>0.75</v>
      </c>
    </row>
    <row r="2741" spans="1:37" x14ac:dyDescent="0.25">
      <c r="A2741" s="18">
        <v>43994</v>
      </c>
      <c r="B2741" t="s">
        <v>236</v>
      </c>
      <c r="C2741" t="s">
        <v>169</v>
      </c>
      <c r="D2741">
        <v>13</v>
      </c>
      <c r="E2741">
        <v>0</v>
      </c>
      <c r="F2741">
        <v>3</v>
      </c>
      <c r="G2741">
        <v>10</v>
      </c>
      <c r="H2741">
        <v>561</v>
      </c>
      <c r="I2741">
        <v>28</v>
      </c>
      <c r="J2741">
        <v>176</v>
      </c>
      <c r="K2741">
        <v>357</v>
      </c>
      <c r="L2741" t="s">
        <v>13</v>
      </c>
      <c r="N2741" t="s">
        <v>169</v>
      </c>
      <c r="O2741" t="s">
        <v>39</v>
      </c>
      <c r="P2741" t="s">
        <v>40</v>
      </c>
      <c r="Q2741" t="s">
        <v>222</v>
      </c>
      <c r="R2741" t="s">
        <v>215</v>
      </c>
      <c r="T2741">
        <v>13</v>
      </c>
      <c r="U2741">
        <v>1</v>
      </c>
      <c r="V2741">
        <v>136</v>
      </c>
      <c r="W2741">
        <v>139</v>
      </c>
      <c r="X2741">
        <v>1432</v>
      </c>
      <c r="Y2741">
        <v>153565</v>
      </c>
      <c r="Z2741">
        <v>2570289</v>
      </c>
      <c r="AA2741">
        <v>16.739999999999998</v>
      </c>
      <c r="AB2741">
        <v>113.41765359999999</v>
      </c>
      <c r="AC2741">
        <v>-1.6024846530000001</v>
      </c>
      <c r="AD2741">
        <v>5.0599999999999996</v>
      </c>
      <c r="AE2741">
        <v>218.26</v>
      </c>
      <c r="AF2741">
        <v>0</v>
      </c>
      <c r="AG2741">
        <v>10.89</v>
      </c>
      <c r="AH2741">
        <v>4.99E-2</v>
      </c>
      <c r="AI2741">
        <v>0.31369999999999998</v>
      </c>
      <c r="AJ2741">
        <v>0.87</v>
      </c>
      <c r="AK2741">
        <v>1</v>
      </c>
    </row>
    <row r="2742" spans="1:37" x14ac:dyDescent="0.25">
      <c r="A2742" s="18">
        <v>43994</v>
      </c>
      <c r="B2742" t="s">
        <v>221</v>
      </c>
      <c r="C2742" t="s">
        <v>170</v>
      </c>
      <c r="D2742">
        <v>8</v>
      </c>
      <c r="E2742">
        <v>1</v>
      </c>
      <c r="F2742">
        <v>11</v>
      </c>
      <c r="G2742">
        <v>-4</v>
      </c>
      <c r="H2742">
        <v>370</v>
      </c>
      <c r="I2742">
        <v>4</v>
      </c>
      <c r="J2742">
        <v>237</v>
      </c>
      <c r="K2742">
        <v>129</v>
      </c>
      <c r="L2742" t="s">
        <v>13</v>
      </c>
      <c r="N2742" t="s">
        <v>170</v>
      </c>
      <c r="O2742" t="s">
        <v>39</v>
      </c>
      <c r="P2742" t="s">
        <v>40</v>
      </c>
      <c r="Q2742" t="s">
        <v>222</v>
      </c>
      <c r="R2742" t="s">
        <v>42</v>
      </c>
      <c r="T2742">
        <v>7</v>
      </c>
      <c r="U2742">
        <v>3</v>
      </c>
      <c r="V2742">
        <v>103</v>
      </c>
      <c r="W2742">
        <v>197</v>
      </c>
      <c r="X2742">
        <v>841</v>
      </c>
      <c r="Y2742">
        <v>129067</v>
      </c>
      <c r="Z2742">
        <v>3552191</v>
      </c>
      <c r="AA2742">
        <v>27.52</v>
      </c>
      <c r="AB2742">
        <v>116.4684405</v>
      </c>
      <c r="AC2742">
        <v>0.45385803000000002</v>
      </c>
      <c r="AD2742">
        <v>2.25</v>
      </c>
      <c r="AE2742">
        <v>104.16</v>
      </c>
      <c r="AF2742">
        <v>0.28000000000000003</v>
      </c>
      <c r="AG2742">
        <v>1.1299999999999999</v>
      </c>
      <c r="AH2742">
        <v>1.0800000000000001E-2</v>
      </c>
      <c r="AI2742">
        <v>0.64049999999999996</v>
      </c>
      <c r="AJ2742">
        <v>2.67</v>
      </c>
    </row>
    <row r="2743" spans="1:37" x14ac:dyDescent="0.25">
      <c r="A2743" s="18">
        <v>43994</v>
      </c>
      <c r="B2743" t="s">
        <v>241</v>
      </c>
      <c r="C2743" t="s">
        <v>171</v>
      </c>
      <c r="D2743">
        <v>0</v>
      </c>
      <c r="E2743">
        <v>0</v>
      </c>
      <c r="F2743">
        <v>0</v>
      </c>
      <c r="G2743">
        <v>0</v>
      </c>
      <c r="H2743">
        <v>170</v>
      </c>
      <c r="I2743">
        <v>2</v>
      </c>
      <c r="J2743">
        <v>135</v>
      </c>
      <c r="K2743">
        <v>33</v>
      </c>
      <c r="L2743" t="s">
        <v>13</v>
      </c>
      <c r="N2743" t="s">
        <v>171</v>
      </c>
      <c r="O2743" t="s">
        <v>39</v>
      </c>
      <c r="P2743" t="s">
        <v>40</v>
      </c>
      <c r="Q2743" t="s">
        <v>222</v>
      </c>
      <c r="R2743" t="s">
        <v>42</v>
      </c>
      <c r="T2743">
        <v>4</v>
      </c>
      <c r="U2743">
        <v>1</v>
      </c>
      <c r="V2743">
        <v>53</v>
      </c>
      <c r="W2743">
        <v>35</v>
      </c>
      <c r="X2743">
        <v>447</v>
      </c>
      <c r="Y2743">
        <v>75468</v>
      </c>
      <c r="Z2743">
        <v>648407</v>
      </c>
      <c r="AA2743">
        <v>8.59</v>
      </c>
      <c r="AB2743">
        <v>116.2188791</v>
      </c>
      <c r="AC2743">
        <v>2.8910126209999998</v>
      </c>
      <c r="AD2743">
        <v>0</v>
      </c>
      <c r="AE2743">
        <v>262.18</v>
      </c>
      <c r="AF2743">
        <v>0</v>
      </c>
      <c r="AG2743">
        <v>3.08</v>
      </c>
      <c r="AH2743">
        <v>1.18E-2</v>
      </c>
      <c r="AI2743">
        <v>0.79410000000000003</v>
      </c>
      <c r="AJ2743">
        <v>1</v>
      </c>
      <c r="AK2743">
        <v>1</v>
      </c>
    </row>
    <row r="2744" spans="1:37" x14ac:dyDescent="0.25">
      <c r="A2744" s="18">
        <v>43994</v>
      </c>
      <c r="B2744" t="s">
        <v>248</v>
      </c>
      <c r="C2744" t="s">
        <v>172</v>
      </c>
      <c r="D2744">
        <v>6</v>
      </c>
      <c r="E2744">
        <v>0</v>
      </c>
      <c r="F2744">
        <v>8</v>
      </c>
      <c r="G2744">
        <v>-2</v>
      </c>
      <c r="H2744">
        <v>132</v>
      </c>
      <c r="I2744">
        <v>1</v>
      </c>
      <c r="J2744">
        <v>54</v>
      </c>
      <c r="K2744">
        <v>77</v>
      </c>
      <c r="L2744" t="s">
        <v>13</v>
      </c>
      <c r="N2744" t="s">
        <v>172</v>
      </c>
      <c r="O2744" t="s">
        <v>39</v>
      </c>
      <c r="P2744" t="s">
        <v>40</v>
      </c>
      <c r="Q2744" t="s">
        <v>226</v>
      </c>
      <c r="R2744" t="s">
        <v>215</v>
      </c>
      <c r="T2744">
        <v>6</v>
      </c>
      <c r="U2744">
        <v>1</v>
      </c>
      <c r="V2744">
        <v>47</v>
      </c>
      <c r="W2744">
        <v>82</v>
      </c>
      <c r="X2744">
        <v>309</v>
      </c>
      <c r="Y2744">
        <v>16424</v>
      </c>
      <c r="Z2744">
        <v>1379767</v>
      </c>
      <c r="AA2744">
        <v>84.01</v>
      </c>
      <c r="AB2744">
        <v>106.5499324</v>
      </c>
      <c r="AC2744">
        <v>-2.4474441269999998</v>
      </c>
      <c r="AD2744">
        <v>4.3499999999999996</v>
      </c>
      <c r="AE2744">
        <v>95.67</v>
      </c>
      <c r="AF2744">
        <v>0</v>
      </c>
      <c r="AG2744">
        <v>0.72</v>
      </c>
      <c r="AH2744">
        <v>7.6E-3</v>
      </c>
      <c r="AI2744">
        <v>0.40910000000000002</v>
      </c>
      <c r="AJ2744">
        <v>2</v>
      </c>
      <c r="AK2744">
        <v>1</v>
      </c>
    </row>
    <row r="2745" spans="1:37" x14ac:dyDescent="0.25">
      <c r="A2745" s="18">
        <v>43994</v>
      </c>
      <c r="B2745" t="s">
        <v>249</v>
      </c>
      <c r="C2745" t="s">
        <v>173</v>
      </c>
      <c r="D2745">
        <v>0</v>
      </c>
      <c r="E2745">
        <v>0</v>
      </c>
      <c r="F2745">
        <v>9</v>
      </c>
      <c r="G2745">
        <v>-9</v>
      </c>
      <c r="H2745">
        <v>232</v>
      </c>
      <c r="I2745">
        <v>15</v>
      </c>
      <c r="J2745">
        <v>136</v>
      </c>
      <c r="K2745">
        <v>81</v>
      </c>
      <c r="L2745" t="s">
        <v>13</v>
      </c>
      <c r="N2745" t="s">
        <v>173</v>
      </c>
      <c r="O2745" t="s">
        <v>39</v>
      </c>
      <c r="P2745" t="s">
        <v>40</v>
      </c>
      <c r="Q2745" t="s">
        <v>226</v>
      </c>
      <c r="R2745" t="s">
        <v>215</v>
      </c>
      <c r="T2745">
        <v>5</v>
      </c>
      <c r="U2745">
        <v>2</v>
      </c>
      <c r="V2745">
        <v>75</v>
      </c>
      <c r="W2745">
        <v>142</v>
      </c>
      <c r="X2745">
        <v>275</v>
      </c>
      <c r="Y2745">
        <v>8202</v>
      </c>
      <c r="Z2745">
        <v>1929400</v>
      </c>
      <c r="AA2745">
        <v>235.24</v>
      </c>
      <c r="AB2745">
        <v>108.261746</v>
      </c>
      <c r="AC2745">
        <v>3.9163459999999999</v>
      </c>
      <c r="AD2745">
        <v>0</v>
      </c>
      <c r="AE2745">
        <v>120.24</v>
      </c>
      <c r="AF2745">
        <v>0</v>
      </c>
      <c r="AG2745">
        <v>7.77</v>
      </c>
      <c r="AH2745">
        <v>6.4699999999999994E-2</v>
      </c>
      <c r="AI2745">
        <v>0.58620000000000005</v>
      </c>
      <c r="AJ2745">
        <v>0</v>
      </c>
      <c r="AK2745">
        <v>1</v>
      </c>
    </row>
    <row r="2746" spans="1:37" x14ac:dyDescent="0.25">
      <c r="A2746" s="18">
        <v>43994</v>
      </c>
      <c r="B2746" t="s">
        <v>237</v>
      </c>
      <c r="C2746" t="s">
        <v>174</v>
      </c>
      <c r="D2746">
        <v>1</v>
      </c>
      <c r="E2746">
        <v>0</v>
      </c>
      <c r="F2746">
        <v>2</v>
      </c>
      <c r="G2746">
        <v>-1</v>
      </c>
      <c r="H2746">
        <v>152</v>
      </c>
      <c r="I2746">
        <v>11</v>
      </c>
      <c r="J2746">
        <v>104</v>
      </c>
      <c r="K2746">
        <v>37</v>
      </c>
      <c r="L2746" t="s">
        <v>13</v>
      </c>
      <c r="N2746" t="s">
        <v>174</v>
      </c>
      <c r="O2746" t="s">
        <v>39</v>
      </c>
      <c r="P2746" t="s">
        <v>40</v>
      </c>
      <c r="Q2746" t="s">
        <v>226</v>
      </c>
      <c r="R2746" t="s">
        <v>215</v>
      </c>
      <c r="T2746">
        <v>13</v>
      </c>
      <c r="U2746">
        <v>2</v>
      </c>
      <c r="V2746">
        <v>228</v>
      </c>
      <c r="W2746">
        <v>205</v>
      </c>
      <c r="X2746">
        <v>2435</v>
      </c>
      <c r="Y2746">
        <v>34624</v>
      </c>
      <c r="Z2746">
        <v>9095591</v>
      </c>
      <c r="AA2746">
        <v>262.7</v>
      </c>
      <c r="AB2746">
        <v>105.0214366</v>
      </c>
      <c r="AC2746">
        <v>-4.9167929749999999</v>
      </c>
      <c r="AD2746">
        <v>0.11</v>
      </c>
      <c r="AE2746">
        <v>16.71</v>
      </c>
      <c r="AF2746">
        <v>0</v>
      </c>
      <c r="AG2746">
        <v>1.21</v>
      </c>
      <c r="AH2746">
        <v>7.2400000000000006E-2</v>
      </c>
      <c r="AI2746">
        <v>0.68420000000000003</v>
      </c>
      <c r="AJ2746">
        <v>0.5</v>
      </c>
      <c r="AK2746">
        <v>1</v>
      </c>
    </row>
    <row r="2747" spans="1:37" x14ac:dyDescent="0.25">
      <c r="A2747" s="18">
        <v>43994</v>
      </c>
      <c r="B2747" t="s">
        <v>230</v>
      </c>
      <c r="C2747" t="s">
        <v>175</v>
      </c>
      <c r="D2747">
        <v>58</v>
      </c>
      <c r="E2747">
        <v>2</v>
      </c>
      <c r="F2747">
        <v>15</v>
      </c>
      <c r="G2747">
        <v>41</v>
      </c>
      <c r="H2747">
        <v>386</v>
      </c>
      <c r="I2747">
        <v>10</v>
      </c>
      <c r="J2747">
        <v>103</v>
      </c>
      <c r="K2747">
        <v>273</v>
      </c>
      <c r="L2747" t="s">
        <v>13</v>
      </c>
      <c r="N2747" t="s">
        <v>175</v>
      </c>
      <c r="O2747" t="s">
        <v>39</v>
      </c>
      <c r="P2747" t="s">
        <v>40</v>
      </c>
      <c r="Q2747" t="s">
        <v>175</v>
      </c>
      <c r="R2747" t="s">
        <v>231</v>
      </c>
      <c r="T2747">
        <v>9</v>
      </c>
      <c r="U2747">
        <v>2</v>
      </c>
      <c r="V2747">
        <v>118</v>
      </c>
      <c r="W2747">
        <v>35</v>
      </c>
      <c r="X2747">
        <v>1198</v>
      </c>
      <c r="Y2747">
        <v>46914</v>
      </c>
      <c r="Z2747">
        <v>1847097</v>
      </c>
      <c r="AA2747">
        <v>39.369999999999997</v>
      </c>
      <c r="AB2747">
        <v>129.57679200000001</v>
      </c>
      <c r="AC2747">
        <v>-3.1925720000000002</v>
      </c>
      <c r="AD2747">
        <v>31.4</v>
      </c>
      <c r="AE2747">
        <v>208.98</v>
      </c>
      <c r="AF2747">
        <v>1.08</v>
      </c>
      <c r="AG2747">
        <v>5.41</v>
      </c>
      <c r="AH2747">
        <v>2.5899999999999999E-2</v>
      </c>
      <c r="AI2747">
        <v>0.26679999999999998</v>
      </c>
    </row>
    <row r="2748" spans="1:37" x14ac:dyDescent="0.25">
      <c r="A2748" s="18">
        <v>43994</v>
      </c>
      <c r="B2748" t="s">
        <v>234</v>
      </c>
      <c r="C2748" t="s">
        <v>176</v>
      </c>
      <c r="D2748">
        <v>22</v>
      </c>
      <c r="E2748">
        <v>0</v>
      </c>
      <c r="F2748">
        <v>1</v>
      </c>
      <c r="G2748">
        <v>21</v>
      </c>
      <c r="H2748">
        <v>285</v>
      </c>
      <c r="I2748">
        <v>22</v>
      </c>
      <c r="J2748">
        <v>40</v>
      </c>
      <c r="K2748">
        <v>223</v>
      </c>
      <c r="L2748" t="s">
        <v>13</v>
      </c>
      <c r="N2748" t="s">
        <v>176</v>
      </c>
      <c r="O2748" t="s">
        <v>39</v>
      </c>
      <c r="P2748" t="s">
        <v>40</v>
      </c>
      <c r="Q2748" t="s">
        <v>175</v>
      </c>
      <c r="R2748" t="s">
        <v>231</v>
      </c>
      <c r="T2748">
        <v>8</v>
      </c>
      <c r="U2748">
        <v>2</v>
      </c>
      <c r="V2748">
        <v>116</v>
      </c>
      <c r="W2748">
        <v>118</v>
      </c>
      <c r="X2748">
        <v>1063</v>
      </c>
      <c r="Y2748">
        <v>31983</v>
      </c>
      <c r="Z2748">
        <v>1307803</v>
      </c>
      <c r="AA2748">
        <v>40.89</v>
      </c>
      <c r="AB2748">
        <v>127.5391072</v>
      </c>
      <c r="AC2748">
        <v>0.212036949</v>
      </c>
      <c r="AD2748">
        <v>16.82</v>
      </c>
      <c r="AE2748">
        <v>217.92</v>
      </c>
      <c r="AF2748">
        <v>0</v>
      </c>
      <c r="AG2748">
        <v>16.82</v>
      </c>
      <c r="AH2748">
        <v>7.7200000000000005E-2</v>
      </c>
      <c r="AI2748">
        <v>0.1404</v>
      </c>
      <c r="AJ2748">
        <v>0.61</v>
      </c>
      <c r="AK2748">
        <v>0</v>
      </c>
    </row>
    <row r="2749" spans="1:37" x14ac:dyDescent="0.25">
      <c r="A2749" s="18">
        <v>43994</v>
      </c>
      <c r="B2749" t="s">
        <v>251</v>
      </c>
      <c r="C2749" t="s">
        <v>177</v>
      </c>
      <c r="D2749">
        <v>23</v>
      </c>
      <c r="E2749">
        <v>0</v>
      </c>
      <c r="F2749">
        <v>72</v>
      </c>
      <c r="G2749">
        <v>-49</v>
      </c>
      <c r="H2749">
        <v>889</v>
      </c>
      <c r="I2749">
        <v>31</v>
      </c>
      <c r="J2749">
        <v>520</v>
      </c>
      <c r="K2749">
        <v>338</v>
      </c>
      <c r="L2749" t="s">
        <v>13</v>
      </c>
      <c r="N2749" t="s">
        <v>177</v>
      </c>
      <c r="O2749" t="s">
        <v>39</v>
      </c>
      <c r="P2749" t="s">
        <v>40</v>
      </c>
      <c r="Q2749" t="s">
        <v>41</v>
      </c>
      <c r="R2749" t="s">
        <v>42</v>
      </c>
      <c r="T2749">
        <v>8</v>
      </c>
      <c r="U2749">
        <v>2</v>
      </c>
      <c r="V2749">
        <v>117</v>
      </c>
      <c r="W2749">
        <v>145</v>
      </c>
      <c r="X2749">
        <v>995</v>
      </c>
      <c r="Y2749">
        <v>18572</v>
      </c>
      <c r="Z2749">
        <v>5270247</v>
      </c>
      <c r="AA2749">
        <v>283.77</v>
      </c>
      <c r="AB2749">
        <v>117.5086257</v>
      </c>
      <c r="AC2749">
        <v>-8.6069988659999996</v>
      </c>
      <c r="AD2749">
        <v>4.3600000000000003</v>
      </c>
      <c r="AE2749">
        <v>168.68</v>
      </c>
      <c r="AF2749">
        <v>0</v>
      </c>
      <c r="AG2749">
        <v>5.88</v>
      </c>
      <c r="AH2749">
        <v>3.49E-2</v>
      </c>
      <c r="AI2749">
        <v>0.58489999999999998</v>
      </c>
      <c r="AJ2749">
        <v>2.09</v>
      </c>
      <c r="AK2749">
        <v>0</v>
      </c>
    </row>
    <row r="2750" spans="1:37" x14ac:dyDescent="0.25">
      <c r="A2750" s="18">
        <v>43994</v>
      </c>
      <c r="B2750" t="s">
        <v>253</v>
      </c>
      <c r="C2750" t="s">
        <v>178</v>
      </c>
      <c r="D2750">
        <v>0</v>
      </c>
      <c r="E2750">
        <v>0</v>
      </c>
      <c r="F2750">
        <v>0</v>
      </c>
      <c r="G2750">
        <v>0</v>
      </c>
      <c r="H2750">
        <v>105</v>
      </c>
      <c r="I2750">
        <v>1</v>
      </c>
      <c r="J2750">
        <v>37</v>
      </c>
      <c r="K2750">
        <v>67</v>
      </c>
      <c r="L2750" t="s">
        <v>13</v>
      </c>
      <c r="N2750" t="s">
        <v>178</v>
      </c>
      <c r="O2750" t="s">
        <v>39</v>
      </c>
      <c r="P2750" t="s">
        <v>40</v>
      </c>
      <c r="Q2750" t="s">
        <v>41</v>
      </c>
      <c r="R2750" t="s">
        <v>42</v>
      </c>
      <c r="T2750">
        <v>21</v>
      </c>
      <c r="U2750">
        <v>1</v>
      </c>
      <c r="V2750">
        <v>309</v>
      </c>
      <c r="W2750">
        <v>327</v>
      </c>
      <c r="X2750">
        <v>3026</v>
      </c>
      <c r="Y2750">
        <v>48718</v>
      </c>
      <c r="Z2750">
        <v>5411321</v>
      </c>
      <c r="AA2750">
        <v>111.07</v>
      </c>
      <c r="AB2750">
        <v>121.592271</v>
      </c>
      <c r="AC2750">
        <v>-8.6822049999999997</v>
      </c>
      <c r="AD2750">
        <v>0</v>
      </c>
      <c r="AE2750">
        <v>19.399999999999999</v>
      </c>
      <c r="AF2750">
        <v>0</v>
      </c>
      <c r="AG2750">
        <v>0.18</v>
      </c>
      <c r="AH2750">
        <v>9.4999999999999998E-3</v>
      </c>
      <c r="AI2750">
        <v>0.35239999999999999</v>
      </c>
      <c r="AJ2750">
        <v>1</v>
      </c>
      <c r="AK2750">
        <v>1</v>
      </c>
    </row>
    <row r="2751" spans="1:37" x14ac:dyDescent="0.25">
      <c r="A2751" s="18">
        <v>43994</v>
      </c>
      <c r="B2751" t="s">
        <v>232</v>
      </c>
      <c r="C2751" t="s">
        <v>179</v>
      </c>
      <c r="D2751">
        <v>31</v>
      </c>
      <c r="E2751">
        <v>0</v>
      </c>
      <c r="F2751">
        <v>0</v>
      </c>
      <c r="G2751">
        <v>31</v>
      </c>
      <c r="H2751">
        <v>1186</v>
      </c>
      <c r="I2751">
        <v>7</v>
      </c>
      <c r="J2751">
        <v>78</v>
      </c>
      <c r="K2751">
        <v>1101</v>
      </c>
      <c r="L2751" t="s">
        <v>13</v>
      </c>
      <c r="N2751" t="s">
        <v>179</v>
      </c>
      <c r="O2751" t="s">
        <v>39</v>
      </c>
      <c r="P2751" t="s">
        <v>40</v>
      </c>
      <c r="Q2751" t="s">
        <v>179</v>
      </c>
      <c r="R2751" t="s">
        <v>231</v>
      </c>
      <c r="S2751" t="s">
        <v>233</v>
      </c>
      <c r="T2751">
        <v>28</v>
      </c>
      <c r="U2751">
        <v>1</v>
      </c>
      <c r="V2751">
        <v>560</v>
      </c>
      <c r="W2751">
        <v>110</v>
      </c>
      <c r="X2751">
        <v>5411</v>
      </c>
      <c r="Y2751">
        <v>319036</v>
      </c>
      <c r="Z2751">
        <v>4340348</v>
      </c>
      <c r="AA2751">
        <v>13.6</v>
      </c>
      <c r="AB2751">
        <v>138.69603000000001</v>
      </c>
      <c r="AC2751">
        <v>-4.6662095299999997</v>
      </c>
      <c r="AD2751">
        <v>7.14</v>
      </c>
      <c r="AE2751">
        <v>273.25</v>
      </c>
      <c r="AF2751">
        <v>0</v>
      </c>
      <c r="AG2751">
        <v>1.61</v>
      </c>
      <c r="AH2751">
        <v>5.8999999999999999E-3</v>
      </c>
      <c r="AI2751">
        <v>6.5799999999999997E-2</v>
      </c>
      <c r="AJ2751">
        <v>1.63</v>
      </c>
      <c r="AK2751">
        <v>1</v>
      </c>
    </row>
    <row r="2752" spans="1:37" x14ac:dyDescent="0.25">
      <c r="A2752" s="18">
        <v>43994</v>
      </c>
      <c r="B2752" t="s">
        <v>240</v>
      </c>
      <c r="C2752" t="s">
        <v>180</v>
      </c>
      <c r="D2752">
        <v>5</v>
      </c>
      <c r="E2752">
        <v>0</v>
      </c>
      <c r="F2752">
        <v>1</v>
      </c>
      <c r="G2752">
        <v>4</v>
      </c>
      <c r="H2752">
        <v>200</v>
      </c>
      <c r="I2752">
        <v>1</v>
      </c>
      <c r="J2752">
        <v>86</v>
      </c>
      <c r="K2752">
        <v>113</v>
      </c>
      <c r="L2752" t="s">
        <v>13</v>
      </c>
      <c r="N2752" t="s">
        <v>180</v>
      </c>
      <c r="O2752" t="s">
        <v>39</v>
      </c>
      <c r="P2752" t="s">
        <v>40</v>
      </c>
      <c r="Q2752" t="s">
        <v>179</v>
      </c>
      <c r="R2752" t="s">
        <v>231</v>
      </c>
      <c r="S2752" t="s">
        <v>233</v>
      </c>
      <c r="T2752">
        <v>12</v>
      </c>
      <c r="U2752">
        <v>1</v>
      </c>
      <c r="V2752">
        <v>218</v>
      </c>
      <c r="W2752">
        <v>95</v>
      </c>
      <c r="X2752">
        <v>1742</v>
      </c>
      <c r="Y2752">
        <v>102955</v>
      </c>
      <c r="Z2752">
        <v>1140701</v>
      </c>
      <c r="AA2752">
        <v>11.08</v>
      </c>
      <c r="AB2752">
        <v>132.9762624</v>
      </c>
      <c r="AC2752">
        <v>-2.045160182</v>
      </c>
      <c r="AD2752">
        <v>4.38</v>
      </c>
      <c r="AE2752">
        <v>175.33</v>
      </c>
      <c r="AF2752">
        <v>0</v>
      </c>
      <c r="AG2752">
        <v>0.88</v>
      </c>
      <c r="AH2752">
        <v>5.0000000000000001E-3</v>
      </c>
      <c r="AI2752">
        <v>0.43</v>
      </c>
      <c r="AJ2752">
        <v>1.25</v>
      </c>
      <c r="AK2752">
        <v>1</v>
      </c>
    </row>
    <row r="2753" spans="1:37" x14ac:dyDescent="0.25">
      <c r="A2753" s="18">
        <v>43994</v>
      </c>
      <c r="B2753" t="s">
        <v>245</v>
      </c>
      <c r="C2753" t="s">
        <v>181</v>
      </c>
      <c r="D2753">
        <v>0</v>
      </c>
      <c r="E2753">
        <v>0</v>
      </c>
      <c r="F2753">
        <v>1</v>
      </c>
      <c r="G2753">
        <v>-1</v>
      </c>
      <c r="H2753">
        <v>119</v>
      </c>
      <c r="I2753">
        <v>6</v>
      </c>
      <c r="J2753">
        <v>109</v>
      </c>
      <c r="K2753">
        <v>4</v>
      </c>
      <c r="L2753" t="s">
        <v>13</v>
      </c>
      <c r="N2753" t="s">
        <v>181</v>
      </c>
      <c r="O2753" t="s">
        <v>39</v>
      </c>
      <c r="P2753" t="s">
        <v>40</v>
      </c>
      <c r="Q2753" t="s">
        <v>226</v>
      </c>
      <c r="R2753" t="s">
        <v>215</v>
      </c>
      <c r="T2753">
        <v>10</v>
      </c>
      <c r="U2753">
        <v>2</v>
      </c>
      <c r="V2753">
        <v>169</v>
      </c>
      <c r="W2753">
        <v>268</v>
      </c>
      <c r="X2753">
        <v>1591</v>
      </c>
      <c r="Y2753">
        <v>87024</v>
      </c>
      <c r="Z2753">
        <v>6074100</v>
      </c>
      <c r="AA2753">
        <v>69.8</v>
      </c>
      <c r="AB2753">
        <v>101.8051092</v>
      </c>
      <c r="AC2753">
        <v>0.51164785099999999</v>
      </c>
      <c r="AD2753">
        <v>0</v>
      </c>
      <c r="AE2753">
        <v>19.59</v>
      </c>
      <c r="AF2753">
        <v>0</v>
      </c>
      <c r="AG2753">
        <v>0.99</v>
      </c>
      <c r="AH2753">
        <v>5.04E-2</v>
      </c>
      <c r="AI2753">
        <v>0.91600000000000004</v>
      </c>
      <c r="AJ2753">
        <v>1</v>
      </c>
      <c r="AK2753">
        <v>1</v>
      </c>
    </row>
    <row r="2754" spans="1:37" x14ac:dyDescent="0.25">
      <c r="A2754" s="18">
        <v>43994</v>
      </c>
      <c r="B2754" t="s">
        <v>242</v>
      </c>
      <c r="C2754" t="s">
        <v>182</v>
      </c>
      <c r="D2754">
        <v>1</v>
      </c>
      <c r="E2754">
        <v>0</v>
      </c>
      <c r="F2754">
        <v>0</v>
      </c>
      <c r="G2754">
        <v>1</v>
      </c>
      <c r="H2754">
        <v>97</v>
      </c>
      <c r="I2754">
        <v>2</v>
      </c>
      <c r="J2754">
        <v>66</v>
      </c>
      <c r="K2754">
        <v>29</v>
      </c>
      <c r="L2754" t="s">
        <v>13</v>
      </c>
      <c r="N2754" t="s">
        <v>182</v>
      </c>
      <c r="O2754" t="s">
        <v>39</v>
      </c>
      <c r="P2754" t="s">
        <v>40</v>
      </c>
      <c r="Q2754" t="s">
        <v>220</v>
      </c>
      <c r="R2754" t="s">
        <v>42</v>
      </c>
      <c r="T2754">
        <v>6</v>
      </c>
      <c r="V2754">
        <v>69</v>
      </c>
      <c r="W2754">
        <v>73</v>
      </c>
      <c r="X2754">
        <v>575</v>
      </c>
      <c r="Y2754">
        <v>16787</v>
      </c>
      <c r="Z2754">
        <v>1559984</v>
      </c>
      <c r="AA2754">
        <v>92.93</v>
      </c>
      <c r="AB2754">
        <v>119.3450194</v>
      </c>
      <c r="AC2754">
        <v>-2.4617460530000002</v>
      </c>
      <c r="AD2754">
        <v>0.64</v>
      </c>
      <c r="AE2754">
        <v>62.18</v>
      </c>
      <c r="AF2754">
        <v>0</v>
      </c>
      <c r="AG2754">
        <v>1.28</v>
      </c>
      <c r="AH2754">
        <v>2.06E-2</v>
      </c>
      <c r="AI2754">
        <v>0.6804</v>
      </c>
      <c r="AJ2754">
        <v>1</v>
      </c>
      <c r="AK2754">
        <v>1</v>
      </c>
    </row>
    <row r="2755" spans="1:37" x14ac:dyDescent="0.25">
      <c r="A2755" s="18">
        <v>43994</v>
      </c>
      <c r="B2755" t="s">
        <v>229</v>
      </c>
      <c r="C2755" t="s">
        <v>183</v>
      </c>
      <c r="D2755">
        <v>61</v>
      </c>
      <c r="E2755">
        <v>12</v>
      </c>
      <c r="F2755">
        <v>73</v>
      </c>
      <c r="G2755">
        <v>-24</v>
      </c>
      <c r="H2755">
        <v>2563</v>
      </c>
      <c r="I2755">
        <v>108</v>
      </c>
      <c r="J2755">
        <v>828</v>
      </c>
      <c r="K2755">
        <v>1627</v>
      </c>
      <c r="L2755" t="s">
        <v>13</v>
      </c>
      <c r="N2755" t="s">
        <v>183</v>
      </c>
      <c r="O2755" t="s">
        <v>39</v>
      </c>
      <c r="P2755" t="s">
        <v>40</v>
      </c>
      <c r="Q2755" t="s">
        <v>220</v>
      </c>
      <c r="R2755" t="s">
        <v>42</v>
      </c>
      <c r="T2755">
        <v>21</v>
      </c>
      <c r="U2755">
        <v>3</v>
      </c>
      <c r="V2755">
        <v>311</v>
      </c>
      <c r="W2755">
        <v>792</v>
      </c>
      <c r="X2755">
        <v>2255</v>
      </c>
      <c r="Y2755">
        <v>46717</v>
      </c>
      <c r="Z2755">
        <v>9426885</v>
      </c>
      <c r="AA2755">
        <v>201.78</v>
      </c>
      <c r="AB2755">
        <v>120.1620559</v>
      </c>
      <c r="AC2755">
        <v>-3.731080714</v>
      </c>
      <c r="AD2755">
        <v>6.47</v>
      </c>
      <c r="AE2755">
        <v>271.88</v>
      </c>
      <c r="AF2755">
        <v>1.27</v>
      </c>
      <c r="AG2755">
        <v>11.46</v>
      </c>
      <c r="AH2755">
        <v>4.2099999999999999E-2</v>
      </c>
      <c r="AI2755">
        <v>0.3231</v>
      </c>
      <c r="AJ2755">
        <v>0.46</v>
      </c>
    </row>
    <row r="2756" spans="1:37" x14ac:dyDescent="0.25">
      <c r="A2756" s="18">
        <v>43994</v>
      </c>
      <c r="B2756" t="s">
        <v>238</v>
      </c>
      <c r="C2756" t="s">
        <v>184</v>
      </c>
      <c r="D2756">
        <v>0</v>
      </c>
      <c r="E2756">
        <v>0</v>
      </c>
      <c r="F2756">
        <v>0</v>
      </c>
      <c r="G2756">
        <v>0</v>
      </c>
      <c r="H2756">
        <v>159</v>
      </c>
      <c r="I2756">
        <v>4</v>
      </c>
      <c r="J2756">
        <v>96</v>
      </c>
      <c r="K2756">
        <v>59</v>
      </c>
      <c r="L2756" t="s">
        <v>13</v>
      </c>
      <c r="N2756" t="s">
        <v>184</v>
      </c>
      <c r="O2756" t="s">
        <v>39</v>
      </c>
      <c r="P2756" t="s">
        <v>40</v>
      </c>
      <c r="Q2756" t="s">
        <v>220</v>
      </c>
      <c r="R2756" t="s">
        <v>42</v>
      </c>
      <c r="T2756">
        <v>12</v>
      </c>
      <c r="U2756">
        <v>1</v>
      </c>
      <c r="V2756">
        <v>175</v>
      </c>
      <c r="W2756">
        <v>175</v>
      </c>
      <c r="X2756">
        <v>1842</v>
      </c>
      <c r="Y2756">
        <v>61841</v>
      </c>
      <c r="Z2756">
        <v>2955567</v>
      </c>
      <c r="AA2756">
        <v>47.79</v>
      </c>
      <c r="AB2756">
        <v>121.2010927</v>
      </c>
      <c r="AC2756">
        <v>-1.00413668</v>
      </c>
      <c r="AD2756">
        <v>0</v>
      </c>
      <c r="AE2756">
        <v>53.8</v>
      </c>
      <c r="AF2756">
        <v>0</v>
      </c>
      <c r="AG2756">
        <v>1.35</v>
      </c>
      <c r="AH2756">
        <v>2.52E-2</v>
      </c>
      <c r="AI2756">
        <v>0.6038</v>
      </c>
      <c r="AJ2756">
        <v>1</v>
      </c>
      <c r="AK2756">
        <v>1</v>
      </c>
    </row>
    <row r="2757" spans="1:37" x14ac:dyDescent="0.25">
      <c r="A2757" s="18">
        <v>43994</v>
      </c>
      <c r="B2757" t="s">
        <v>219</v>
      </c>
      <c r="C2757" t="s">
        <v>185</v>
      </c>
      <c r="D2757">
        <v>5</v>
      </c>
      <c r="E2757">
        <v>0</v>
      </c>
      <c r="F2757">
        <v>2</v>
      </c>
      <c r="G2757">
        <v>3</v>
      </c>
      <c r="H2757">
        <v>277</v>
      </c>
      <c r="I2757">
        <v>5</v>
      </c>
      <c r="J2757">
        <v>180</v>
      </c>
      <c r="K2757">
        <v>92</v>
      </c>
      <c r="L2757" t="s">
        <v>13</v>
      </c>
      <c r="N2757" t="s">
        <v>185</v>
      </c>
      <c r="O2757" t="s">
        <v>39</v>
      </c>
      <c r="P2757" t="s">
        <v>40</v>
      </c>
      <c r="Q2757" t="s">
        <v>220</v>
      </c>
      <c r="R2757" t="s">
        <v>42</v>
      </c>
      <c r="T2757">
        <v>15</v>
      </c>
      <c r="U2757">
        <v>2</v>
      </c>
      <c r="V2757">
        <v>219</v>
      </c>
      <c r="W2757">
        <v>377</v>
      </c>
      <c r="X2757">
        <v>1911</v>
      </c>
      <c r="Y2757">
        <v>38068</v>
      </c>
      <c r="Z2757">
        <v>2635461</v>
      </c>
      <c r="AA2757">
        <v>69.23</v>
      </c>
      <c r="AB2757">
        <v>122.070311</v>
      </c>
      <c r="AC2757">
        <v>-4.1246887929999998</v>
      </c>
      <c r="AD2757">
        <v>1.9</v>
      </c>
      <c r="AE2757">
        <v>105.1</v>
      </c>
      <c r="AF2757">
        <v>0</v>
      </c>
      <c r="AG2757">
        <v>1.9</v>
      </c>
      <c r="AH2757">
        <v>1.8100000000000002E-2</v>
      </c>
      <c r="AI2757">
        <v>0.64980000000000004</v>
      </c>
      <c r="AJ2757">
        <v>0.83</v>
      </c>
      <c r="AK2757">
        <v>1</v>
      </c>
    </row>
    <row r="2758" spans="1:37" x14ac:dyDescent="0.25">
      <c r="A2758" s="18">
        <v>43994</v>
      </c>
      <c r="B2758" t="s">
        <v>252</v>
      </c>
      <c r="C2758" t="s">
        <v>186</v>
      </c>
      <c r="D2758">
        <v>56</v>
      </c>
      <c r="E2758">
        <v>0</v>
      </c>
      <c r="F2758">
        <v>0</v>
      </c>
      <c r="G2758">
        <v>56</v>
      </c>
      <c r="H2758">
        <v>633</v>
      </c>
      <c r="I2758">
        <v>57</v>
      </c>
      <c r="J2758">
        <v>97</v>
      </c>
      <c r="K2758">
        <v>479</v>
      </c>
      <c r="L2758" t="s">
        <v>13</v>
      </c>
      <c r="N2758" t="s">
        <v>186</v>
      </c>
      <c r="O2758" t="s">
        <v>39</v>
      </c>
      <c r="P2758" t="s">
        <v>40</v>
      </c>
      <c r="Q2758" t="s">
        <v>220</v>
      </c>
      <c r="R2758" t="s">
        <v>42</v>
      </c>
      <c r="T2758">
        <v>11</v>
      </c>
      <c r="U2758">
        <v>4</v>
      </c>
      <c r="V2758">
        <v>171</v>
      </c>
      <c r="W2758">
        <v>332</v>
      </c>
      <c r="X2758">
        <v>1507</v>
      </c>
      <c r="Y2758">
        <v>13892</v>
      </c>
      <c r="Z2758">
        <v>2641884</v>
      </c>
      <c r="AA2758">
        <v>190.17</v>
      </c>
      <c r="AB2758">
        <v>124.5212396</v>
      </c>
      <c r="AC2758">
        <v>1.259638212</v>
      </c>
      <c r="AD2758">
        <v>21.2</v>
      </c>
      <c r="AE2758">
        <v>239.6</v>
      </c>
      <c r="AF2758">
        <v>0</v>
      </c>
      <c r="AG2758">
        <v>21.58</v>
      </c>
      <c r="AH2758">
        <v>0.09</v>
      </c>
      <c r="AI2758">
        <v>0.1532</v>
      </c>
      <c r="AJ2758">
        <v>1.65</v>
      </c>
      <c r="AK2758">
        <v>0</v>
      </c>
    </row>
    <row r="2759" spans="1:37" x14ac:dyDescent="0.25">
      <c r="A2759" s="18">
        <v>43994</v>
      </c>
      <c r="B2759" t="s">
        <v>239</v>
      </c>
      <c r="C2759" t="s">
        <v>56</v>
      </c>
      <c r="D2759">
        <v>10</v>
      </c>
      <c r="E2759">
        <v>0</v>
      </c>
      <c r="F2759">
        <v>15</v>
      </c>
      <c r="G2759">
        <v>-5</v>
      </c>
      <c r="H2759">
        <v>671</v>
      </c>
      <c r="I2759">
        <v>29</v>
      </c>
      <c r="J2759">
        <v>407</v>
      </c>
      <c r="K2759">
        <v>235</v>
      </c>
      <c r="L2759" t="s">
        <v>13</v>
      </c>
      <c r="N2759" t="s">
        <v>56</v>
      </c>
      <c r="O2759" t="s">
        <v>39</v>
      </c>
      <c r="P2759" t="s">
        <v>40</v>
      </c>
      <c r="Q2759" t="s">
        <v>226</v>
      </c>
      <c r="R2759" t="s">
        <v>215</v>
      </c>
      <c r="T2759">
        <v>12</v>
      </c>
      <c r="U2759">
        <v>7</v>
      </c>
      <c r="V2759">
        <v>179</v>
      </c>
      <c r="W2759">
        <v>230</v>
      </c>
      <c r="X2759">
        <v>928</v>
      </c>
      <c r="Y2759">
        <v>42013</v>
      </c>
      <c r="Z2759">
        <v>5519245</v>
      </c>
      <c r="AA2759">
        <v>131.37</v>
      </c>
      <c r="AB2759">
        <v>100.46506239999999</v>
      </c>
      <c r="AC2759">
        <v>-0.850253225</v>
      </c>
      <c r="AD2759">
        <v>1.81</v>
      </c>
      <c r="AE2759">
        <v>121.57</v>
      </c>
      <c r="AF2759">
        <v>0</v>
      </c>
      <c r="AG2759">
        <v>5.25</v>
      </c>
      <c r="AH2759">
        <v>4.3200000000000002E-2</v>
      </c>
      <c r="AI2759">
        <v>0.60660000000000003</v>
      </c>
      <c r="AJ2759">
        <v>5</v>
      </c>
      <c r="AK2759">
        <v>1</v>
      </c>
    </row>
    <row r="2760" spans="1:37" x14ac:dyDescent="0.25">
      <c r="A2760" s="18">
        <v>43994</v>
      </c>
      <c r="B2760" t="s">
        <v>243</v>
      </c>
      <c r="C2760" t="s">
        <v>156</v>
      </c>
      <c r="D2760">
        <v>34</v>
      </c>
      <c r="E2760">
        <v>5</v>
      </c>
      <c r="F2760">
        <v>31</v>
      </c>
      <c r="G2760">
        <v>-2</v>
      </c>
      <c r="H2760">
        <v>1295</v>
      </c>
      <c r="I2760">
        <v>50</v>
      </c>
      <c r="J2760">
        <v>543</v>
      </c>
      <c r="K2760">
        <v>702</v>
      </c>
      <c r="L2760" t="s">
        <v>13</v>
      </c>
      <c r="N2760" t="s">
        <v>156</v>
      </c>
      <c r="O2760" t="s">
        <v>39</v>
      </c>
      <c r="P2760" t="s">
        <v>40</v>
      </c>
      <c r="Q2760" t="s">
        <v>226</v>
      </c>
      <c r="R2760" t="s">
        <v>215</v>
      </c>
      <c r="T2760">
        <v>13</v>
      </c>
      <c r="U2760">
        <v>4</v>
      </c>
      <c r="V2760">
        <v>241</v>
      </c>
      <c r="W2760">
        <v>387</v>
      </c>
      <c r="X2760">
        <v>2853</v>
      </c>
      <c r="Y2760">
        <v>91592</v>
      </c>
      <c r="Z2760">
        <v>8217551</v>
      </c>
      <c r="AA2760">
        <v>89.72</v>
      </c>
      <c r="AB2760">
        <v>104.16946470000001</v>
      </c>
      <c r="AC2760">
        <v>-3.2162118080000002</v>
      </c>
      <c r="AD2760">
        <v>4.1399999999999997</v>
      </c>
      <c r="AE2760">
        <v>157.59</v>
      </c>
      <c r="AF2760">
        <v>0.61</v>
      </c>
      <c r="AG2760">
        <v>6.08</v>
      </c>
      <c r="AH2760">
        <v>3.8600000000000002E-2</v>
      </c>
      <c r="AI2760">
        <v>0.41930000000000001</v>
      </c>
      <c r="AJ2760">
        <v>0.87</v>
      </c>
    </row>
    <row r="2761" spans="1:37" x14ac:dyDescent="0.25">
      <c r="A2761" s="18">
        <v>43994</v>
      </c>
      <c r="B2761" t="s">
        <v>225</v>
      </c>
      <c r="C2761" t="s">
        <v>187</v>
      </c>
      <c r="D2761">
        <v>83</v>
      </c>
      <c r="E2761">
        <v>1</v>
      </c>
      <c r="F2761">
        <v>0</v>
      </c>
      <c r="G2761">
        <v>82</v>
      </c>
      <c r="H2761">
        <v>756</v>
      </c>
      <c r="I2761">
        <v>57</v>
      </c>
      <c r="J2761">
        <v>205</v>
      </c>
      <c r="K2761">
        <v>494</v>
      </c>
      <c r="L2761" t="s">
        <v>13</v>
      </c>
      <c r="N2761" t="s">
        <v>187</v>
      </c>
      <c r="O2761" t="s">
        <v>39</v>
      </c>
      <c r="P2761" t="s">
        <v>40</v>
      </c>
      <c r="Q2761" t="s">
        <v>226</v>
      </c>
      <c r="R2761" t="s">
        <v>215</v>
      </c>
      <c r="T2761">
        <v>25</v>
      </c>
      <c r="U2761">
        <v>8</v>
      </c>
      <c r="V2761">
        <v>450</v>
      </c>
      <c r="W2761">
        <v>693</v>
      </c>
      <c r="X2761">
        <v>5417</v>
      </c>
      <c r="Y2761">
        <v>72981</v>
      </c>
      <c r="Z2761">
        <v>14874889</v>
      </c>
      <c r="AA2761">
        <v>203.82</v>
      </c>
      <c r="AB2761">
        <v>99.051964420000004</v>
      </c>
      <c r="AC2761">
        <v>2.1918944530000002</v>
      </c>
      <c r="AD2761">
        <v>5.58</v>
      </c>
      <c r="AE2761">
        <v>50.82</v>
      </c>
      <c r="AF2761">
        <v>7.0000000000000007E-2</v>
      </c>
      <c r="AG2761">
        <v>3.83</v>
      </c>
      <c r="AH2761">
        <v>7.5399999999999995E-2</v>
      </c>
      <c r="AI2761">
        <v>0.2712</v>
      </c>
      <c r="AJ2761">
        <v>1.84</v>
      </c>
      <c r="AK2761">
        <v>0.33</v>
      </c>
    </row>
    <row r="2762" spans="1:37" x14ac:dyDescent="0.25">
      <c r="A2762" s="18">
        <v>43995</v>
      </c>
      <c r="B2762" t="s">
        <v>235</v>
      </c>
      <c r="C2762" t="s">
        <v>157</v>
      </c>
      <c r="D2762">
        <v>0</v>
      </c>
      <c r="E2762">
        <v>0</v>
      </c>
      <c r="F2762">
        <v>1</v>
      </c>
      <c r="G2762">
        <v>-1</v>
      </c>
      <c r="H2762">
        <v>22</v>
      </c>
      <c r="I2762">
        <v>1</v>
      </c>
      <c r="J2762">
        <v>19</v>
      </c>
      <c r="K2762">
        <v>2</v>
      </c>
      <c r="L2762" t="s">
        <v>13</v>
      </c>
      <c r="N2762" t="s">
        <v>157</v>
      </c>
      <c r="O2762" t="s">
        <v>39</v>
      </c>
      <c r="P2762" t="s">
        <v>40</v>
      </c>
      <c r="Q2762" t="s">
        <v>226</v>
      </c>
      <c r="R2762" t="s">
        <v>215</v>
      </c>
      <c r="S2762" t="s">
        <v>233</v>
      </c>
      <c r="T2762">
        <v>18</v>
      </c>
      <c r="U2762">
        <v>5</v>
      </c>
      <c r="V2762">
        <v>289</v>
      </c>
      <c r="X2762">
        <v>6497</v>
      </c>
      <c r="Y2762">
        <v>57956</v>
      </c>
      <c r="Z2762">
        <v>5247257</v>
      </c>
      <c r="AA2762">
        <v>90.54</v>
      </c>
      <c r="AB2762">
        <v>96.910521739999993</v>
      </c>
      <c r="AC2762">
        <v>4.2256146279999998</v>
      </c>
      <c r="AD2762">
        <v>0</v>
      </c>
      <c r="AE2762">
        <v>4.1900000000000004</v>
      </c>
      <c r="AF2762">
        <v>0</v>
      </c>
      <c r="AG2762">
        <v>0.19</v>
      </c>
      <c r="AH2762">
        <v>4.5499999999999999E-2</v>
      </c>
      <c r="AI2762">
        <v>0.86360000000000003</v>
      </c>
      <c r="AJ2762">
        <v>1</v>
      </c>
      <c r="AK2762">
        <v>1</v>
      </c>
    </row>
    <row r="2763" spans="1:37" x14ac:dyDescent="0.25">
      <c r="A2763" s="18">
        <v>43995</v>
      </c>
      <c r="B2763" t="s">
        <v>37</v>
      </c>
      <c r="C2763" t="s">
        <v>38</v>
      </c>
      <c r="D2763">
        <v>28</v>
      </c>
      <c r="E2763">
        <v>1</v>
      </c>
      <c r="F2763">
        <v>14</v>
      </c>
      <c r="G2763">
        <v>13</v>
      </c>
      <c r="H2763">
        <v>714</v>
      </c>
      <c r="I2763">
        <v>4</v>
      </c>
      <c r="J2763">
        <v>455</v>
      </c>
      <c r="K2763">
        <v>255</v>
      </c>
      <c r="L2763" t="s">
        <v>13</v>
      </c>
      <c r="N2763" t="s">
        <v>38</v>
      </c>
      <c r="O2763" t="s">
        <v>39</v>
      </c>
      <c r="P2763" t="s">
        <v>40</v>
      </c>
      <c r="Q2763" t="s">
        <v>41</v>
      </c>
      <c r="R2763" t="s">
        <v>42</v>
      </c>
      <c r="T2763">
        <v>8</v>
      </c>
      <c r="U2763">
        <v>1</v>
      </c>
      <c r="V2763">
        <v>57</v>
      </c>
      <c r="W2763">
        <v>80</v>
      </c>
      <c r="X2763">
        <v>636</v>
      </c>
      <c r="Y2763">
        <v>5780</v>
      </c>
      <c r="Z2763">
        <v>4216171</v>
      </c>
      <c r="AA2763">
        <v>729.43</v>
      </c>
      <c r="AB2763">
        <v>115.1317136</v>
      </c>
      <c r="AC2763">
        <v>-8.3694716880000009</v>
      </c>
      <c r="AD2763">
        <v>6.64</v>
      </c>
      <c r="AE2763">
        <v>169.35</v>
      </c>
      <c r="AF2763">
        <v>0.24</v>
      </c>
      <c r="AG2763">
        <v>0.95</v>
      </c>
      <c r="AH2763">
        <v>5.5999999999999999E-3</v>
      </c>
      <c r="AI2763">
        <v>0.63729999999999998</v>
      </c>
      <c r="AJ2763">
        <v>0.78</v>
      </c>
    </row>
    <row r="2764" spans="1:37" x14ac:dyDescent="0.25">
      <c r="A2764" s="18">
        <v>43995</v>
      </c>
      <c r="B2764" t="s">
        <v>218</v>
      </c>
      <c r="C2764" t="s">
        <v>158</v>
      </c>
      <c r="D2764">
        <v>74</v>
      </c>
      <c r="E2764">
        <v>3</v>
      </c>
      <c r="F2764">
        <v>1</v>
      </c>
      <c r="G2764">
        <v>70</v>
      </c>
      <c r="H2764">
        <v>1170</v>
      </c>
      <c r="I2764">
        <v>78</v>
      </c>
      <c r="J2764">
        <v>418</v>
      </c>
      <c r="K2764">
        <v>674</v>
      </c>
      <c r="L2764" t="s">
        <v>13</v>
      </c>
      <c r="N2764" t="s">
        <v>158</v>
      </c>
      <c r="O2764" t="s">
        <v>39</v>
      </c>
      <c r="P2764" t="s">
        <v>40</v>
      </c>
      <c r="Q2764" t="s">
        <v>214</v>
      </c>
      <c r="R2764" t="s">
        <v>215</v>
      </c>
      <c r="T2764">
        <v>4</v>
      </c>
      <c r="U2764">
        <v>4</v>
      </c>
      <c r="V2764">
        <v>155</v>
      </c>
      <c r="W2764">
        <v>313</v>
      </c>
      <c r="X2764">
        <v>1238</v>
      </c>
      <c r="Y2764">
        <v>9663</v>
      </c>
      <c r="Z2764">
        <v>10722374</v>
      </c>
      <c r="AA2764">
        <v>1109.6400000000001</v>
      </c>
      <c r="AB2764">
        <v>106.1090043</v>
      </c>
      <c r="AC2764">
        <v>-6.4567363880000004</v>
      </c>
      <c r="AD2764">
        <v>6.9</v>
      </c>
      <c r="AE2764">
        <v>109.12</v>
      </c>
      <c r="AF2764">
        <v>0.28000000000000003</v>
      </c>
      <c r="AG2764">
        <v>7.27</v>
      </c>
      <c r="AH2764">
        <v>6.6699999999999995E-2</v>
      </c>
      <c r="AI2764">
        <v>0.35730000000000001</v>
      </c>
      <c r="AJ2764">
        <v>2.11</v>
      </c>
      <c r="AK2764">
        <v>3</v>
      </c>
    </row>
    <row r="2765" spans="1:37" x14ac:dyDescent="0.25">
      <c r="A2765" s="18">
        <v>43995</v>
      </c>
      <c r="B2765" t="s">
        <v>250</v>
      </c>
      <c r="C2765" t="s">
        <v>159</v>
      </c>
      <c r="D2765">
        <v>3</v>
      </c>
      <c r="E2765">
        <v>1</v>
      </c>
      <c r="F2765">
        <v>9</v>
      </c>
      <c r="G2765">
        <v>-7</v>
      </c>
      <c r="H2765">
        <v>98</v>
      </c>
      <c r="I2765">
        <v>6</v>
      </c>
      <c r="J2765">
        <v>58</v>
      </c>
      <c r="K2765">
        <v>34</v>
      </c>
      <c r="L2765" t="s">
        <v>13</v>
      </c>
      <c r="N2765" t="s">
        <v>159</v>
      </c>
      <c r="O2765" t="s">
        <v>39</v>
      </c>
      <c r="P2765" t="s">
        <v>40</v>
      </c>
      <c r="Q2765" t="s">
        <v>226</v>
      </c>
      <c r="R2765" t="s">
        <v>215</v>
      </c>
      <c r="T2765">
        <v>9</v>
      </c>
      <c r="U2765">
        <v>1</v>
      </c>
      <c r="V2765">
        <v>129</v>
      </c>
      <c r="W2765">
        <v>172</v>
      </c>
      <c r="X2765">
        <v>1341</v>
      </c>
      <c r="Y2765">
        <v>19919</v>
      </c>
      <c r="Z2765">
        <v>1999539</v>
      </c>
      <c r="AA2765">
        <v>100.38</v>
      </c>
      <c r="AB2765">
        <v>102.33842129999999</v>
      </c>
      <c r="AC2765">
        <v>-3.5335836270000001</v>
      </c>
      <c r="AD2765">
        <v>1.5</v>
      </c>
      <c r="AE2765">
        <v>49.01</v>
      </c>
      <c r="AF2765">
        <v>0.5</v>
      </c>
      <c r="AG2765">
        <v>3</v>
      </c>
      <c r="AH2765">
        <v>6.1199999999999997E-2</v>
      </c>
      <c r="AI2765">
        <v>0.59179999999999999</v>
      </c>
      <c r="AJ2765">
        <v>1</v>
      </c>
      <c r="AK2765">
        <v>1</v>
      </c>
    </row>
    <row r="2766" spans="1:37" x14ac:dyDescent="0.25">
      <c r="A2766" s="18">
        <v>43995</v>
      </c>
      <c r="B2766" t="s">
        <v>213</v>
      </c>
      <c r="C2766" t="s">
        <v>161</v>
      </c>
      <c r="D2766">
        <v>123</v>
      </c>
      <c r="E2766">
        <v>8</v>
      </c>
      <c r="F2766">
        <v>58</v>
      </c>
      <c r="G2766">
        <v>57</v>
      </c>
      <c r="H2766">
        <v>8328</v>
      </c>
      <c r="I2766">
        <v>513</v>
      </c>
      <c r="J2766">
        <v>3788</v>
      </c>
      <c r="K2766">
        <v>4027</v>
      </c>
      <c r="L2766" t="s">
        <v>13</v>
      </c>
      <c r="N2766" t="s">
        <v>161</v>
      </c>
      <c r="O2766" t="s">
        <v>39</v>
      </c>
      <c r="P2766" t="s">
        <v>40</v>
      </c>
      <c r="Q2766" t="s">
        <v>214</v>
      </c>
      <c r="R2766" t="s">
        <v>215</v>
      </c>
      <c r="S2766" t="s">
        <v>216</v>
      </c>
      <c r="T2766">
        <v>1</v>
      </c>
      <c r="U2766">
        <v>5</v>
      </c>
      <c r="V2766">
        <v>44</v>
      </c>
      <c r="W2766">
        <v>267</v>
      </c>
      <c r="Y2766">
        <v>664</v>
      </c>
      <c r="Z2766">
        <v>10846145</v>
      </c>
      <c r="AA2766">
        <v>16334.31</v>
      </c>
      <c r="AB2766">
        <v>106.8361183</v>
      </c>
      <c r="AC2766">
        <v>-6.2046989909999999</v>
      </c>
      <c r="AD2766">
        <v>11.34</v>
      </c>
      <c r="AE2766">
        <v>767.83</v>
      </c>
      <c r="AF2766">
        <v>0.74</v>
      </c>
      <c r="AG2766">
        <v>47.3</v>
      </c>
      <c r="AH2766">
        <v>6.1600000000000002E-2</v>
      </c>
      <c r="AI2766">
        <v>0.45490000000000003</v>
      </c>
      <c r="AJ2766">
        <v>1.32</v>
      </c>
      <c r="AK2766">
        <v>2</v>
      </c>
    </row>
    <row r="2767" spans="1:37" x14ac:dyDescent="0.25">
      <c r="A2767" s="18">
        <v>43995</v>
      </c>
      <c r="B2767" t="s">
        <v>223</v>
      </c>
      <c r="C2767" t="s">
        <v>160</v>
      </c>
      <c r="D2767">
        <v>2</v>
      </c>
      <c r="E2767">
        <v>0</v>
      </c>
      <c r="F2767">
        <v>6</v>
      </c>
      <c r="G2767">
        <v>-4</v>
      </c>
      <c r="H2767">
        <v>249</v>
      </c>
      <c r="I2767">
        <v>8</v>
      </c>
      <c r="J2767">
        <v>211</v>
      </c>
      <c r="K2767">
        <v>30</v>
      </c>
      <c r="L2767" t="s">
        <v>13</v>
      </c>
      <c r="N2767" t="s">
        <v>160</v>
      </c>
      <c r="O2767" t="s">
        <v>39</v>
      </c>
      <c r="P2767" t="s">
        <v>40</v>
      </c>
      <c r="Q2767" t="s">
        <v>214</v>
      </c>
      <c r="R2767" t="s">
        <v>215</v>
      </c>
      <c r="S2767" t="s">
        <v>224</v>
      </c>
      <c r="T2767">
        <v>4</v>
      </c>
      <c r="U2767">
        <v>1</v>
      </c>
      <c r="V2767">
        <v>78</v>
      </c>
      <c r="W2767">
        <v>46</v>
      </c>
      <c r="X2767">
        <v>392</v>
      </c>
      <c r="Y2767">
        <v>3133</v>
      </c>
      <c r="Z2767">
        <v>3631015</v>
      </c>
      <c r="AA2767">
        <v>1158.9000000000001</v>
      </c>
      <c r="AB2767">
        <v>110.4448783</v>
      </c>
      <c r="AC2767">
        <v>-7.8945018500000002</v>
      </c>
      <c r="AD2767">
        <v>0.55000000000000004</v>
      </c>
      <c r="AE2767">
        <v>68.58</v>
      </c>
      <c r="AF2767">
        <v>0</v>
      </c>
      <c r="AG2767">
        <v>2.2000000000000002</v>
      </c>
      <c r="AH2767">
        <v>3.2099999999999997E-2</v>
      </c>
      <c r="AI2767">
        <v>0.84740000000000004</v>
      </c>
      <c r="AJ2767">
        <v>0.2</v>
      </c>
      <c r="AK2767">
        <v>1</v>
      </c>
    </row>
    <row r="2768" spans="1:37" x14ac:dyDescent="0.25">
      <c r="A2768" s="18">
        <v>43995</v>
      </c>
      <c r="B2768" t="s">
        <v>254</v>
      </c>
      <c r="C2768" t="s">
        <v>162</v>
      </c>
      <c r="D2768">
        <v>4</v>
      </c>
      <c r="E2768">
        <v>1</v>
      </c>
      <c r="F2768">
        <v>0</v>
      </c>
      <c r="G2768">
        <v>3</v>
      </c>
      <c r="H2768">
        <v>185</v>
      </c>
      <c r="I2768">
        <v>8</v>
      </c>
      <c r="J2768">
        <v>83</v>
      </c>
      <c r="K2768">
        <v>94</v>
      </c>
      <c r="L2768" t="s">
        <v>13</v>
      </c>
      <c r="N2768" t="s">
        <v>162</v>
      </c>
      <c r="O2768" t="s">
        <v>39</v>
      </c>
      <c r="P2768" t="s">
        <v>40</v>
      </c>
      <c r="Q2768" t="s">
        <v>220</v>
      </c>
      <c r="R2768" t="s">
        <v>42</v>
      </c>
      <c r="T2768">
        <v>5</v>
      </c>
      <c r="U2768">
        <v>1</v>
      </c>
      <c r="V2768">
        <v>77</v>
      </c>
      <c r="W2768">
        <v>72</v>
      </c>
      <c r="X2768">
        <v>657</v>
      </c>
      <c r="Y2768">
        <v>11257</v>
      </c>
      <c r="Z2768">
        <v>1180651</v>
      </c>
      <c r="AA2768">
        <v>104.88</v>
      </c>
      <c r="AB2768">
        <v>122.37605809999999</v>
      </c>
      <c r="AC2768">
        <v>0.68700260400000002</v>
      </c>
      <c r="AD2768">
        <v>3.39</v>
      </c>
      <c r="AE2768">
        <v>156.69</v>
      </c>
      <c r="AF2768">
        <v>0.85</v>
      </c>
      <c r="AG2768">
        <v>6.78</v>
      </c>
      <c r="AH2768">
        <v>4.3200000000000002E-2</v>
      </c>
      <c r="AI2768">
        <v>0.4486</v>
      </c>
      <c r="AJ2768">
        <v>0.12</v>
      </c>
    </row>
    <row r="2769" spans="1:37" x14ac:dyDescent="0.25">
      <c r="A2769" s="18">
        <v>43995</v>
      </c>
      <c r="B2769" t="s">
        <v>246</v>
      </c>
      <c r="C2769" t="s">
        <v>163</v>
      </c>
      <c r="D2769">
        <v>2</v>
      </c>
      <c r="E2769">
        <v>0</v>
      </c>
      <c r="F2769">
        <v>10</v>
      </c>
      <c r="G2769">
        <v>-8</v>
      </c>
      <c r="H2769">
        <v>107</v>
      </c>
      <c r="I2769">
        <v>0</v>
      </c>
      <c r="J2769">
        <v>37</v>
      </c>
      <c r="K2769">
        <v>70</v>
      </c>
      <c r="L2769" t="s">
        <v>13</v>
      </c>
      <c r="N2769" t="s">
        <v>163</v>
      </c>
      <c r="O2769" t="s">
        <v>39</v>
      </c>
      <c r="P2769" t="s">
        <v>40</v>
      </c>
      <c r="Q2769" t="s">
        <v>226</v>
      </c>
      <c r="R2769" t="s">
        <v>215</v>
      </c>
      <c r="T2769">
        <v>9</v>
      </c>
      <c r="U2769">
        <v>2</v>
      </c>
      <c r="V2769">
        <v>141</v>
      </c>
      <c r="W2769">
        <v>163</v>
      </c>
      <c r="X2769">
        <v>1399</v>
      </c>
      <c r="Y2769">
        <v>50058</v>
      </c>
      <c r="Z2769">
        <v>3493357</v>
      </c>
      <c r="AA2769">
        <v>69.790000000000006</v>
      </c>
      <c r="AB2769">
        <v>102.72364039999999</v>
      </c>
      <c r="AC2769">
        <v>-1.69769766</v>
      </c>
      <c r="AD2769">
        <v>0.56999999999999995</v>
      </c>
      <c r="AE2769">
        <v>30.63</v>
      </c>
      <c r="AF2769">
        <v>0</v>
      </c>
      <c r="AG2769">
        <v>0</v>
      </c>
      <c r="AH2769">
        <v>0</v>
      </c>
      <c r="AI2769">
        <v>0.3458</v>
      </c>
      <c r="AJ2769">
        <v>2</v>
      </c>
      <c r="AK2769">
        <v>1</v>
      </c>
    </row>
    <row r="2770" spans="1:37" x14ac:dyDescent="0.25">
      <c r="A2770" s="18">
        <v>43995</v>
      </c>
      <c r="B2770" t="s">
        <v>217</v>
      </c>
      <c r="C2770" t="s">
        <v>164</v>
      </c>
      <c r="D2770">
        <v>11</v>
      </c>
      <c r="E2770">
        <v>0</v>
      </c>
      <c r="F2770">
        <v>35</v>
      </c>
      <c r="G2770">
        <v>-24</v>
      </c>
      <c r="H2770">
        <v>2572</v>
      </c>
      <c r="I2770">
        <v>156</v>
      </c>
      <c r="J2770">
        <v>1089</v>
      </c>
      <c r="K2770">
        <v>1327</v>
      </c>
      <c r="L2770" t="s">
        <v>13</v>
      </c>
      <c r="N2770" t="s">
        <v>164</v>
      </c>
      <c r="O2770" t="s">
        <v>39</v>
      </c>
      <c r="P2770" t="s">
        <v>40</v>
      </c>
      <c r="Q2770" t="s">
        <v>214</v>
      </c>
      <c r="R2770" t="s">
        <v>215</v>
      </c>
      <c r="T2770">
        <v>18</v>
      </c>
      <c r="U2770">
        <v>9</v>
      </c>
      <c r="V2770">
        <v>627</v>
      </c>
      <c r="W2770">
        <v>645</v>
      </c>
      <c r="X2770">
        <v>5312</v>
      </c>
      <c r="Y2770">
        <v>35378</v>
      </c>
      <c r="Z2770">
        <v>45161325</v>
      </c>
      <c r="AA2770">
        <v>1276.55</v>
      </c>
      <c r="AB2770">
        <v>107.60370829999999</v>
      </c>
      <c r="AC2770">
        <v>-6.9204320829999997</v>
      </c>
      <c r="AD2770">
        <v>0.24</v>
      </c>
      <c r="AE2770">
        <v>56.95</v>
      </c>
      <c r="AF2770">
        <v>0</v>
      </c>
      <c r="AG2770">
        <v>3.45</v>
      </c>
      <c r="AH2770">
        <v>6.0699999999999997E-2</v>
      </c>
      <c r="AI2770">
        <v>0.4234</v>
      </c>
      <c r="AJ2770">
        <v>0.65</v>
      </c>
      <c r="AK2770">
        <v>1</v>
      </c>
    </row>
    <row r="2771" spans="1:37" x14ac:dyDescent="0.25">
      <c r="A2771" s="18">
        <v>43995</v>
      </c>
      <c r="B2771" t="s">
        <v>227</v>
      </c>
      <c r="C2771" t="s">
        <v>165</v>
      </c>
      <c r="D2771">
        <v>70</v>
      </c>
      <c r="E2771">
        <v>0</v>
      </c>
      <c r="F2771">
        <v>28</v>
      </c>
      <c r="G2771">
        <v>42</v>
      </c>
      <c r="H2771">
        <v>1934</v>
      </c>
      <c r="I2771">
        <v>95</v>
      </c>
      <c r="J2771">
        <v>704</v>
      </c>
      <c r="K2771">
        <v>1135</v>
      </c>
      <c r="L2771" t="s">
        <v>13</v>
      </c>
      <c r="N2771" t="s">
        <v>165</v>
      </c>
      <c r="O2771" t="s">
        <v>39</v>
      </c>
      <c r="P2771" t="s">
        <v>40</v>
      </c>
      <c r="Q2771" t="s">
        <v>214</v>
      </c>
      <c r="R2771" t="s">
        <v>215</v>
      </c>
      <c r="T2771">
        <v>29</v>
      </c>
      <c r="U2771">
        <v>6</v>
      </c>
      <c r="V2771">
        <v>576</v>
      </c>
      <c r="W2771">
        <v>753</v>
      </c>
      <c r="X2771">
        <v>7809</v>
      </c>
      <c r="Y2771">
        <v>32801</v>
      </c>
      <c r="Z2771">
        <v>36364072</v>
      </c>
      <c r="AA2771">
        <v>1108.6400000000001</v>
      </c>
      <c r="AB2771">
        <v>110.20111489999999</v>
      </c>
      <c r="AC2771">
        <v>-7.2590971770000001</v>
      </c>
      <c r="AD2771">
        <v>1.92</v>
      </c>
      <c r="AE2771">
        <v>53.18</v>
      </c>
      <c r="AF2771">
        <v>0</v>
      </c>
      <c r="AG2771">
        <v>2.61</v>
      </c>
      <c r="AH2771">
        <v>4.9099999999999998E-2</v>
      </c>
      <c r="AI2771">
        <v>0.36399999999999999</v>
      </c>
      <c r="AJ2771">
        <v>1.59</v>
      </c>
      <c r="AK2771">
        <v>1</v>
      </c>
    </row>
    <row r="2772" spans="1:37" x14ac:dyDescent="0.25">
      <c r="A2772" s="18">
        <v>43995</v>
      </c>
      <c r="B2772" t="s">
        <v>228</v>
      </c>
      <c r="C2772" t="s">
        <v>166</v>
      </c>
      <c r="D2772">
        <v>185</v>
      </c>
      <c r="E2772">
        <v>14</v>
      </c>
      <c r="F2772">
        <v>251</v>
      </c>
      <c r="G2772">
        <v>-80</v>
      </c>
      <c r="H2772">
        <v>7459</v>
      </c>
      <c r="I2772">
        <v>587</v>
      </c>
      <c r="J2772">
        <v>2104</v>
      </c>
      <c r="K2772">
        <v>4768</v>
      </c>
      <c r="L2772" t="s">
        <v>13</v>
      </c>
      <c r="N2772" t="s">
        <v>166</v>
      </c>
      <c r="O2772" t="s">
        <v>39</v>
      </c>
      <c r="P2772" t="s">
        <v>40</v>
      </c>
      <c r="Q2772" t="s">
        <v>214</v>
      </c>
      <c r="R2772" t="s">
        <v>215</v>
      </c>
      <c r="T2772">
        <v>29</v>
      </c>
      <c r="U2772">
        <v>9</v>
      </c>
      <c r="V2772">
        <v>666</v>
      </c>
      <c r="W2772">
        <v>777</v>
      </c>
      <c r="X2772">
        <v>7724</v>
      </c>
      <c r="Y2772">
        <v>47803</v>
      </c>
      <c r="Z2772">
        <v>40479023</v>
      </c>
      <c r="AA2772">
        <v>846.78</v>
      </c>
      <c r="AB2772">
        <v>112.7329414</v>
      </c>
      <c r="AC2772">
        <v>-7.7233455790000001</v>
      </c>
      <c r="AD2772">
        <v>4.57</v>
      </c>
      <c r="AE2772">
        <v>184.27</v>
      </c>
      <c r="AF2772">
        <v>0.35</v>
      </c>
      <c r="AG2772">
        <v>14.5</v>
      </c>
      <c r="AH2772">
        <v>7.8700000000000006E-2</v>
      </c>
      <c r="AI2772">
        <v>0.28210000000000002</v>
      </c>
      <c r="AJ2772">
        <v>0.59</v>
      </c>
      <c r="AK2772">
        <v>0.64</v>
      </c>
    </row>
    <row r="2773" spans="1:37" x14ac:dyDescent="0.25">
      <c r="A2773" s="18">
        <v>43995</v>
      </c>
      <c r="B2773" t="s">
        <v>244</v>
      </c>
      <c r="C2773" t="s">
        <v>167</v>
      </c>
      <c r="D2773">
        <v>0</v>
      </c>
      <c r="E2773">
        <v>0</v>
      </c>
      <c r="F2773">
        <v>4</v>
      </c>
      <c r="G2773">
        <v>-4</v>
      </c>
      <c r="H2773">
        <v>264</v>
      </c>
      <c r="I2773">
        <v>2</v>
      </c>
      <c r="J2773">
        <v>149</v>
      </c>
      <c r="K2773">
        <v>113</v>
      </c>
      <c r="L2773" t="s">
        <v>13</v>
      </c>
      <c r="N2773" t="s">
        <v>167</v>
      </c>
      <c r="O2773" t="s">
        <v>39</v>
      </c>
      <c r="P2773" t="s">
        <v>40</v>
      </c>
      <c r="Q2773" t="s">
        <v>222</v>
      </c>
      <c r="R2773" t="s">
        <v>215</v>
      </c>
      <c r="T2773">
        <v>12</v>
      </c>
      <c r="U2773">
        <v>2</v>
      </c>
      <c r="V2773">
        <v>174</v>
      </c>
      <c r="W2773">
        <v>99</v>
      </c>
      <c r="X2773">
        <v>2031</v>
      </c>
      <c r="Y2773">
        <v>147307</v>
      </c>
      <c r="Z2773">
        <v>5422814</v>
      </c>
      <c r="AA2773">
        <v>36.81</v>
      </c>
      <c r="AB2773">
        <v>111.1211776</v>
      </c>
      <c r="AC2773">
        <v>-8.6474572E-2</v>
      </c>
      <c r="AD2773">
        <v>0</v>
      </c>
      <c r="AE2773">
        <v>48.68</v>
      </c>
      <c r="AF2773">
        <v>0</v>
      </c>
      <c r="AG2773">
        <v>0.37</v>
      </c>
      <c r="AH2773">
        <v>7.6E-3</v>
      </c>
      <c r="AI2773">
        <v>0.56440000000000001</v>
      </c>
      <c r="AJ2773">
        <v>0</v>
      </c>
      <c r="AK2773">
        <v>1</v>
      </c>
    </row>
    <row r="2774" spans="1:37" x14ac:dyDescent="0.25">
      <c r="A2774" s="18">
        <v>43995</v>
      </c>
      <c r="B2774" t="s">
        <v>247</v>
      </c>
      <c r="C2774" t="s">
        <v>168</v>
      </c>
      <c r="D2774">
        <v>123</v>
      </c>
      <c r="E2774">
        <v>6</v>
      </c>
      <c r="F2774">
        <v>22</v>
      </c>
      <c r="G2774">
        <v>95</v>
      </c>
      <c r="H2774">
        <v>1814</v>
      </c>
      <c r="I2774">
        <v>125</v>
      </c>
      <c r="J2774">
        <v>201</v>
      </c>
      <c r="K2774">
        <v>1488</v>
      </c>
      <c r="L2774" t="s">
        <v>13</v>
      </c>
      <c r="N2774" t="s">
        <v>168</v>
      </c>
      <c r="O2774" t="s">
        <v>39</v>
      </c>
      <c r="P2774" t="s">
        <v>40</v>
      </c>
      <c r="Q2774" t="s">
        <v>222</v>
      </c>
      <c r="R2774" t="s">
        <v>42</v>
      </c>
      <c r="T2774">
        <v>11</v>
      </c>
      <c r="U2774">
        <v>2</v>
      </c>
      <c r="V2774">
        <v>153</v>
      </c>
      <c r="W2774">
        <v>144</v>
      </c>
      <c r="X2774">
        <v>1864</v>
      </c>
      <c r="Y2774">
        <v>38744</v>
      </c>
      <c r="Z2774">
        <v>4023049</v>
      </c>
      <c r="AA2774">
        <v>103.84</v>
      </c>
      <c r="AB2774">
        <v>115.4385783</v>
      </c>
      <c r="AC2774">
        <v>-2.993594979</v>
      </c>
      <c r="AD2774">
        <v>30.57</v>
      </c>
      <c r="AE2774">
        <v>450.9</v>
      </c>
      <c r="AF2774">
        <v>1.49</v>
      </c>
      <c r="AG2774">
        <v>31.07</v>
      </c>
      <c r="AH2774">
        <v>6.8900000000000003E-2</v>
      </c>
      <c r="AI2774">
        <v>0.1108</v>
      </c>
      <c r="AJ2774">
        <v>2.0499999999999998</v>
      </c>
      <c r="AK2774">
        <v>2</v>
      </c>
    </row>
    <row r="2775" spans="1:37" x14ac:dyDescent="0.25">
      <c r="A2775" s="18">
        <v>43995</v>
      </c>
      <c r="B2775" t="s">
        <v>236</v>
      </c>
      <c r="C2775" t="s">
        <v>169</v>
      </c>
      <c r="D2775">
        <v>21</v>
      </c>
      <c r="E2775">
        <v>1</v>
      </c>
      <c r="F2775">
        <v>0</v>
      </c>
      <c r="G2775">
        <v>20</v>
      </c>
      <c r="H2775">
        <v>582</v>
      </c>
      <c r="I2775">
        <v>29</v>
      </c>
      <c r="J2775">
        <v>176</v>
      </c>
      <c r="K2775">
        <v>377</v>
      </c>
      <c r="L2775" t="s">
        <v>13</v>
      </c>
      <c r="N2775" t="s">
        <v>169</v>
      </c>
      <c r="O2775" t="s">
        <v>39</v>
      </c>
      <c r="P2775" t="s">
        <v>40</v>
      </c>
      <c r="Q2775" t="s">
        <v>222</v>
      </c>
      <c r="R2775" t="s">
        <v>215</v>
      </c>
      <c r="T2775">
        <v>13</v>
      </c>
      <c r="U2775">
        <v>1</v>
      </c>
      <c r="V2775">
        <v>136</v>
      </c>
      <c r="W2775">
        <v>139</v>
      </c>
      <c r="X2775">
        <v>1432</v>
      </c>
      <c r="Y2775">
        <v>153565</v>
      </c>
      <c r="Z2775">
        <v>2570289</v>
      </c>
      <c r="AA2775">
        <v>16.739999999999998</v>
      </c>
      <c r="AB2775">
        <v>113.41765359999999</v>
      </c>
      <c r="AC2775">
        <v>-1.6024846530000001</v>
      </c>
      <c r="AD2775">
        <v>8.17</v>
      </c>
      <c r="AE2775">
        <v>226.43</v>
      </c>
      <c r="AF2775">
        <v>0.39</v>
      </c>
      <c r="AG2775">
        <v>11.28</v>
      </c>
      <c r="AH2775">
        <v>4.9799999999999997E-2</v>
      </c>
      <c r="AI2775">
        <v>0.3024</v>
      </c>
      <c r="AJ2775">
        <v>1.62</v>
      </c>
    </row>
    <row r="2776" spans="1:37" x14ac:dyDescent="0.25">
      <c r="A2776" s="18">
        <v>43995</v>
      </c>
      <c r="B2776" t="s">
        <v>221</v>
      </c>
      <c r="C2776" t="s">
        <v>170</v>
      </c>
      <c r="D2776">
        <v>3</v>
      </c>
      <c r="E2776">
        <v>0</v>
      </c>
      <c r="F2776">
        <v>10</v>
      </c>
      <c r="G2776">
        <v>-7</v>
      </c>
      <c r="H2776">
        <v>373</v>
      </c>
      <c r="I2776">
        <v>4</v>
      </c>
      <c r="J2776">
        <v>247</v>
      </c>
      <c r="K2776">
        <v>122</v>
      </c>
      <c r="L2776" t="s">
        <v>13</v>
      </c>
      <c r="N2776" t="s">
        <v>170</v>
      </c>
      <c r="O2776" t="s">
        <v>39</v>
      </c>
      <c r="P2776" t="s">
        <v>40</v>
      </c>
      <c r="Q2776" t="s">
        <v>222</v>
      </c>
      <c r="R2776" t="s">
        <v>42</v>
      </c>
      <c r="T2776">
        <v>7</v>
      </c>
      <c r="U2776">
        <v>3</v>
      </c>
      <c r="V2776">
        <v>103</v>
      </c>
      <c r="W2776">
        <v>197</v>
      </c>
      <c r="X2776">
        <v>841</v>
      </c>
      <c r="Y2776">
        <v>129067</v>
      </c>
      <c r="Z2776">
        <v>3552191</v>
      </c>
      <c r="AA2776">
        <v>27.52</v>
      </c>
      <c r="AB2776">
        <v>116.4684405</v>
      </c>
      <c r="AC2776">
        <v>0.45385803000000002</v>
      </c>
      <c r="AD2776">
        <v>0.84</v>
      </c>
      <c r="AE2776">
        <v>105.01</v>
      </c>
      <c r="AF2776">
        <v>0</v>
      </c>
      <c r="AG2776">
        <v>1.1299999999999999</v>
      </c>
      <c r="AH2776">
        <v>1.0699999999999999E-2</v>
      </c>
      <c r="AI2776">
        <v>0.66220000000000001</v>
      </c>
      <c r="AJ2776">
        <v>0.38</v>
      </c>
      <c r="AK2776">
        <v>0</v>
      </c>
    </row>
    <row r="2777" spans="1:37" x14ac:dyDescent="0.25">
      <c r="A2777" s="18">
        <v>43995</v>
      </c>
      <c r="B2777" t="s">
        <v>241</v>
      </c>
      <c r="C2777" t="s">
        <v>171</v>
      </c>
      <c r="D2777">
        <v>0</v>
      </c>
      <c r="E2777">
        <v>0</v>
      </c>
      <c r="F2777">
        <v>2</v>
      </c>
      <c r="G2777">
        <v>-2</v>
      </c>
      <c r="H2777">
        <v>170</v>
      </c>
      <c r="I2777">
        <v>2</v>
      </c>
      <c r="J2777">
        <v>137</v>
      </c>
      <c r="K2777">
        <v>31</v>
      </c>
      <c r="L2777" t="s">
        <v>13</v>
      </c>
      <c r="N2777" t="s">
        <v>171</v>
      </c>
      <c r="O2777" t="s">
        <v>39</v>
      </c>
      <c r="P2777" t="s">
        <v>40</v>
      </c>
      <c r="Q2777" t="s">
        <v>222</v>
      </c>
      <c r="R2777" t="s">
        <v>42</v>
      </c>
      <c r="T2777">
        <v>4</v>
      </c>
      <c r="U2777">
        <v>1</v>
      </c>
      <c r="V2777">
        <v>53</v>
      </c>
      <c r="W2777">
        <v>35</v>
      </c>
      <c r="X2777">
        <v>447</v>
      </c>
      <c r="Y2777">
        <v>75468</v>
      </c>
      <c r="Z2777">
        <v>648407</v>
      </c>
      <c r="AA2777">
        <v>8.59</v>
      </c>
      <c r="AB2777">
        <v>116.2188791</v>
      </c>
      <c r="AC2777">
        <v>2.8910126209999998</v>
      </c>
      <c r="AD2777">
        <v>0</v>
      </c>
      <c r="AE2777">
        <v>262.18</v>
      </c>
      <c r="AF2777">
        <v>0</v>
      </c>
      <c r="AG2777">
        <v>3.08</v>
      </c>
      <c r="AH2777">
        <v>1.18E-2</v>
      </c>
      <c r="AI2777">
        <v>0.80589999999999995</v>
      </c>
      <c r="AJ2777">
        <v>1</v>
      </c>
      <c r="AK2777">
        <v>1</v>
      </c>
    </row>
    <row r="2778" spans="1:37" x14ac:dyDescent="0.25">
      <c r="A2778" s="18">
        <v>43995</v>
      </c>
      <c r="B2778" t="s">
        <v>248</v>
      </c>
      <c r="C2778" t="s">
        <v>172</v>
      </c>
      <c r="D2778">
        <v>4</v>
      </c>
      <c r="E2778">
        <v>0</v>
      </c>
      <c r="F2778">
        <v>9</v>
      </c>
      <c r="G2778">
        <v>-5</v>
      </c>
      <c r="H2778">
        <v>136</v>
      </c>
      <c r="I2778">
        <v>1</v>
      </c>
      <c r="J2778">
        <v>63</v>
      </c>
      <c r="K2778">
        <v>72</v>
      </c>
      <c r="L2778" t="s">
        <v>13</v>
      </c>
      <c r="N2778" t="s">
        <v>172</v>
      </c>
      <c r="O2778" t="s">
        <v>39</v>
      </c>
      <c r="P2778" t="s">
        <v>40</v>
      </c>
      <c r="Q2778" t="s">
        <v>226</v>
      </c>
      <c r="R2778" t="s">
        <v>215</v>
      </c>
      <c r="T2778">
        <v>6</v>
      </c>
      <c r="U2778">
        <v>1</v>
      </c>
      <c r="V2778">
        <v>47</v>
      </c>
      <c r="W2778">
        <v>82</v>
      </c>
      <c r="X2778">
        <v>309</v>
      </c>
      <c r="Y2778">
        <v>16424</v>
      </c>
      <c r="Z2778">
        <v>1379767</v>
      </c>
      <c r="AA2778">
        <v>84.01</v>
      </c>
      <c r="AB2778">
        <v>106.5499324</v>
      </c>
      <c r="AC2778">
        <v>-2.4474441269999998</v>
      </c>
      <c r="AD2778">
        <v>2.9</v>
      </c>
      <c r="AE2778">
        <v>98.57</v>
      </c>
      <c r="AF2778">
        <v>0</v>
      </c>
      <c r="AG2778">
        <v>0.72</v>
      </c>
      <c r="AH2778">
        <v>7.4000000000000003E-3</v>
      </c>
      <c r="AI2778">
        <v>0.4632</v>
      </c>
      <c r="AJ2778">
        <v>0.67</v>
      </c>
      <c r="AK2778">
        <v>1</v>
      </c>
    </row>
    <row r="2779" spans="1:37" x14ac:dyDescent="0.25">
      <c r="A2779" s="18">
        <v>43995</v>
      </c>
      <c r="B2779" t="s">
        <v>249</v>
      </c>
      <c r="C2779" t="s">
        <v>173</v>
      </c>
      <c r="D2779">
        <v>1</v>
      </c>
      <c r="E2779">
        <v>0</v>
      </c>
      <c r="F2779">
        <v>5</v>
      </c>
      <c r="G2779">
        <v>-4</v>
      </c>
      <c r="H2779">
        <v>233</v>
      </c>
      <c r="I2779">
        <v>15</v>
      </c>
      <c r="J2779">
        <v>141</v>
      </c>
      <c r="K2779">
        <v>77</v>
      </c>
      <c r="L2779" t="s">
        <v>13</v>
      </c>
      <c r="N2779" t="s">
        <v>173</v>
      </c>
      <c r="O2779" t="s">
        <v>39</v>
      </c>
      <c r="P2779" t="s">
        <v>40</v>
      </c>
      <c r="Q2779" t="s">
        <v>226</v>
      </c>
      <c r="R2779" t="s">
        <v>215</v>
      </c>
      <c r="T2779">
        <v>5</v>
      </c>
      <c r="U2779">
        <v>2</v>
      </c>
      <c r="V2779">
        <v>75</v>
      </c>
      <c r="W2779">
        <v>142</v>
      </c>
      <c r="X2779">
        <v>275</v>
      </c>
      <c r="Y2779">
        <v>8202</v>
      </c>
      <c r="Z2779">
        <v>1929400</v>
      </c>
      <c r="AA2779">
        <v>235.24</v>
      </c>
      <c r="AB2779">
        <v>108.261746</v>
      </c>
      <c r="AC2779">
        <v>3.9163459999999999</v>
      </c>
      <c r="AD2779">
        <v>0.52</v>
      </c>
      <c r="AE2779">
        <v>120.76</v>
      </c>
      <c r="AF2779">
        <v>0</v>
      </c>
      <c r="AG2779">
        <v>7.77</v>
      </c>
      <c r="AH2779">
        <v>6.4399999999999999E-2</v>
      </c>
      <c r="AI2779">
        <v>0.60519999999999996</v>
      </c>
      <c r="AK2779">
        <v>1</v>
      </c>
    </row>
    <row r="2780" spans="1:37" x14ac:dyDescent="0.25">
      <c r="A2780" s="18">
        <v>43995</v>
      </c>
      <c r="B2780" t="s">
        <v>237</v>
      </c>
      <c r="C2780" t="s">
        <v>174</v>
      </c>
      <c r="D2780">
        <v>12</v>
      </c>
      <c r="E2780">
        <v>1</v>
      </c>
      <c r="F2780">
        <v>3</v>
      </c>
      <c r="G2780">
        <v>8</v>
      </c>
      <c r="H2780">
        <v>164</v>
      </c>
      <c r="I2780">
        <v>12</v>
      </c>
      <c r="J2780">
        <v>107</v>
      </c>
      <c r="K2780">
        <v>45</v>
      </c>
      <c r="L2780" t="s">
        <v>13</v>
      </c>
      <c r="N2780" t="s">
        <v>174</v>
      </c>
      <c r="O2780" t="s">
        <v>39</v>
      </c>
      <c r="P2780" t="s">
        <v>40</v>
      </c>
      <c r="Q2780" t="s">
        <v>226</v>
      </c>
      <c r="R2780" t="s">
        <v>215</v>
      </c>
      <c r="T2780">
        <v>13</v>
      </c>
      <c r="U2780">
        <v>2</v>
      </c>
      <c r="V2780">
        <v>228</v>
      </c>
      <c r="W2780">
        <v>205</v>
      </c>
      <c r="X2780">
        <v>2435</v>
      </c>
      <c r="Y2780">
        <v>34624</v>
      </c>
      <c r="Z2780">
        <v>9095591</v>
      </c>
      <c r="AA2780">
        <v>262.7</v>
      </c>
      <c r="AB2780">
        <v>105.0214366</v>
      </c>
      <c r="AC2780">
        <v>-4.9167929749999999</v>
      </c>
      <c r="AD2780">
        <v>1.32</v>
      </c>
      <c r="AE2780">
        <v>18.03</v>
      </c>
      <c r="AF2780">
        <v>0.11</v>
      </c>
      <c r="AG2780">
        <v>1.32</v>
      </c>
      <c r="AH2780">
        <v>7.3200000000000001E-2</v>
      </c>
      <c r="AI2780">
        <v>0.65239999999999998</v>
      </c>
      <c r="AJ2780">
        <v>12</v>
      </c>
    </row>
    <row r="2781" spans="1:37" x14ac:dyDescent="0.25">
      <c r="A2781" s="18">
        <v>43995</v>
      </c>
      <c r="B2781" t="s">
        <v>230</v>
      </c>
      <c r="C2781" t="s">
        <v>175</v>
      </c>
      <c r="D2781">
        <v>13</v>
      </c>
      <c r="E2781">
        <v>0</v>
      </c>
      <c r="F2781">
        <v>1</v>
      </c>
      <c r="G2781">
        <v>12</v>
      </c>
      <c r="H2781">
        <v>399</v>
      </c>
      <c r="I2781">
        <v>10</v>
      </c>
      <c r="J2781">
        <v>104</v>
      </c>
      <c r="K2781">
        <v>285</v>
      </c>
      <c r="L2781" t="s">
        <v>13</v>
      </c>
      <c r="N2781" t="s">
        <v>175</v>
      </c>
      <c r="O2781" t="s">
        <v>39</v>
      </c>
      <c r="P2781" t="s">
        <v>40</v>
      </c>
      <c r="Q2781" t="s">
        <v>175</v>
      </c>
      <c r="R2781" t="s">
        <v>231</v>
      </c>
      <c r="T2781">
        <v>9</v>
      </c>
      <c r="U2781">
        <v>2</v>
      </c>
      <c r="V2781">
        <v>118</v>
      </c>
      <c r="W2781">
        <v>35</v>
      </c>
      <c r="X2781">
        <v>1198</v>
      </c>
      <c r="Y2781">
        <v>46914</v>
      </c>
      <c r="Z2781">
        <v>1847097</v>
      </c>
      <c r="AA2781">
        <v>39.369999999999997</v>
      </c>
      <c r="AB2781">
        <v>129.57679200000001</v>
      </c>
      <c r="AC2781">
        <v>-3.1925720000000002</v>
      </c>
      <c r="AD2781">
        <v>7.04</v>
      </c>
      <c r="AE2781">
        <v>216.01</v>
      </c>
      <c r="AF2781">
        <v>0</v>
      </c>
      <c r="AG2781">
        <v>5.41</v>
      </c>
      <c r="AH2781">
        <v>2.5100000000000001E-2</v>
      </c>
      <c r="AI2781">
        <v>0.26069999999999999</v>
      </c>
      <c r="AJ2781">
        <v>0.22</v>
      </c>
      <c r="AK2781">
        <v>0</v>
      </c>
    </row>
    <row r="2782" spans="1:37" x14ac:dyDescent="0.25">
      <c r="A2782" s="18">
        <v>43995</v>
      </c>
      <c r="B2782" t="s">
        <v>234</v>
      </c>
      <c r="C2782" t="s">
        <v>176</v>
      </c>
      <c r="D2782">
        <v>17</v>
      </c>
      <c r="E2782">
        <v>0</v>
      </c>
      <c r="F2782">
        <v>0</v>
      </c>
      <c r="G2782">
        <v>17</v>
      </c>
      <c r="H2782">
        <v>302</v>
      </c>
      <c r="I2782">
        <v>22</v>
      </c>
      <c r="J2782">
        <v>40</v>
      </c>
      <c r="K2782">
        <v>240</v>
      </c>
      <c r="L2782" t="s">
        <v>13</v>
      </c>
      <c r="N2782" t="s">
        <v>176</v>
      </c>
      <c r="O2782" t="s">
        <v>39</v>
      </c>
      <c r="P2782" t="s">
        <v>40</v>
      </c>
      <c r="Q2782" t="s">
        <v>175</v>
      </c>
      <c r="R2782" t="s">
        <v>231</v>
      </c>
      <c r="T2782">
        <v>8</v>
      </c>
      <c r="U2782">
        <v>2</v>
      </c>
      <c r="V2782">
        <v>116</v>
      </c>
      <c r="W2782">
        <v>118</v>
      </c>
      <c r="X2782">
        <v>1063</v>
      </c>
      <c r="Y2782">
        <v>31983</v>
      </c>
      <c r="Z2782">
        <v>1307803</v>
      </c>
      <c r="AA2782">
        <v>40.89</v>
      </c>
      <c r="AB2782">
        <v>127.5391072</v>
      </c>
      <c r="AC2782">
        <v>0.212036949</v>
      </c>
      <c r="AD2782">
        <v>13</v>
      </c>
      <c r="AE2782">
        <v>230.92</v>
      </c>
      <c r="AF2782">
        <v>0</v>
      </c>
      <c r="AG2782">
        <v>16.82</v>
      </c>
      <c r="AH2782">
        <v>7.2800000000000004E-2</v>
      </c>
      <c r="AI2782">
        <v>0.13250000000000001</v>
      </c>
      <c r="AJ2782">
        <v>0.77</v>
      </c>
      <c r="AK2782">
        <v>1</v>
      </c>
    </row>
    <row r="2783" spans="1:37" x14ac:dyDescent="0.25">
      <c r="A2783" s="18">
        <v>43995</v>
      </c>
      <c r="B2783" t="s">
        <v>251</v>
      </c>
      <c r="C2783" t="s">
        <v>177</v>
      </c>
      <c r="D2783">
        <v>13</v>
      </c>
      <c r="E2783">
        <v>2</v>
      </c>
      <c r="F2783">
        <v>21</v>
      </c>
      <c r="G2783">
        <v>-10</v>
      </c>
      <c r="H2783">
        <v>902</v>
      </c>
      <c r="I2783">
        <v>33</v>
      </c>
      <c r="J2783">
        <v>541</v>
      </c>
      <c r="K2783">
        <v>328</v>
      </c>
      <c r="L2783" t="s">
        <v>13</v>
      </c>
      <c r="N2783" t="s">
        <v>177</v>
      </c>
      <c r="O2783" t="s">
        <v>39</v>
      </c>
      <c r="P2783" t="s">
        <v>40</v>
      </c>
      <c r="Q2783" t="s">
        <v>41</v>
      </c>
      <c r="R2783" t="s">
        <v>42</v>
      </c>
      <c r="T2783">
        <v>8</v>
      </c>
      <c r="U2783">
        <v>2</v>
      </c>
      <c r="V2783">
        <v>117</v>
      </c>
      <c r="W2783">
        <v>145</v>
      </c>
      <c r="X2783">
        <v>995</v>
      </c>
      <c r="Y2783">
        <v>18572</v>
      </c>
      <c r="Z2783">
        <v>5270247</v>
      </c>
      <c r="AA2783">
        <v>283.77</v>
      </c>
      <c r="AB2783">
        <v>117.5086257</v>
      </c>
      <c r="AC2783">
        <v>-8.6069988659999996</v>
      </c>
      <c r="AD2783">
        <v>2.4700000000000002</v>
      </c>
      <c r="AE2783">
        <v>171.15</v>
      </c>
      <c r="AF2783">
        <v>0.38</v>
      </c>
      <c r="AG2783">
        <v>6.26</v>
      </c>
      <c r="AH2783">
        <v>3.6600000000000001E-2</v>
      </c>
      <c r="AI2783">
        <v>0.5998</v>
      </c>
      <c r="AJ2783">
        <v>0.56999999999999995</v>
      </c>
    </row>
    <row r="2784" spans="1:37" x14ac:dyDescent="0.25">
      <c r="A2784" s="18">
        <v>43995</v>
      </c>
      <c r="B2784" t="s">
        <v>253</v>
      </c>
      <c r="C2784" t="s">
        <v>178</v>
      </c>
      <c r="D2784">
        <v>0</v>
      </c>
      <c r="E2784">
        <v>0</v>
      </c>
      <c r="F2784">
        <v>0</v>
      </c>
      <c r="G2784">
        <v>0</v>
      </c>
      <c r="H2784">
        <v>105</v>
      </c>
      <c r="I2784">
        <v>1</v>
      </c>
      <c r="J2784">
        <v>37</v>
      </c>
      <c r="K2784">
        <v>67</v>
      </c>
      <c r="L2784" t="s">
        <v>13</v>
      </c>
      <c r="N2784" t="s">
        <v>178</v>
      </c>
      <c r="O2784" t="s">
        <v>39</v>
      </c>
      <c r="P2784" t="s">
        <v>40</v>
      </c>
      <c r="Q2784" t="s">
        <v>41</v>
      </c>
      <c r="R2784" t="s">
        <v>42</v>
      </c>
      <c r="T2784">
        <v>21</v>
      </c>
      <c r="U2784">
        <v>1</v>
      </c>
      <c r="V2784">
        <v>309</v>
      </c>
      <c r="W2784">
        <v>327</v>
      </c>
      <c r="X2784">
        <v>3026</v>
      </c>
      <c r="Y2784">
        <v>48718</v>
      </c>
      <c r="Z2784">
        <v>5411321</v>
      </c>
      <c r="AA2784">
        <v>111.07</v>
      </c>
      <c r="AB2784">
        <v>121.592271</v>
      </c>
      <c r="AC2784">
        <v>-8.6822049999999997</v>
      </c>
      <c r="AD2784">
        <v>0</v>
      </c>
      <c r="AE2784">
        <v>19.399999999999999</v>
      </c>
      <c r="AF2784">
        <v>0</v>
      </c>
      <c r="AG2784">
        <v>0.18</v>
      </c>
      <c r="AH2784">
        <v>9.4999999999999998E-3</v>
      </c>
      <c r="AI2784">
        <v>0.35239999999999999</v>
      </c>
      <c r="AJ2784">
        <v>1</v>
      </c>
      <c r="AK2784">
        <v>1</v>
      </c>
    </row>
    <row r="2785" spans="1:37" x14ac:dyDescent="0.25">
      <c r="A2785" s="18">
        <v>43995</v>
      </c>
      <c r="B2785" t="s">
        <v>232</v>
      </c>
      <c r="C2785" t="s">
        <v>179</v>
      </c>
      <c r="D2785">
        <v>50</v>
      </c>
      <c r="E2785">
        <v>0</v>
      </c>
      <c r="F2785">
        <v>0</v>
      </c>
      <c r="G2785">
        <v>50</v>
      </c>
      <c r="H2785">
        <v>1236</v>
      </c>
      <c r="I2785">
        <v>7</v>
      </c>
      <c r="J2785">
        <v>78</v>
      </c>
      <c r="K2785">
        <v>1151</v>
      </c>
      <c r="L2785" t="s">
        <v>13</v>
      </c>
      <c r="N2785" t="s">
        <v>179</v>
      </c>
      <c r="O2785" t="s">
        <v>39</v>
      </c>
      <c r="P2785" t="s">
        <v>40</v>
      </c>
      <c r="Q2785" t="s">
        <v>179</v>
      </c>
      <c r="R2785" t="s">
        <v>231</v>
      </c>
      <c r="S2785" t="s">
        <v>233</v>
      </c>
      <c r="T2785">
        <v>28</v>
      </c>
      <c r="U2785">
        <v>1</v>
      </c>
      <c r="V2785">
        <v>560</v>
      </c>
      <c r="W2785">
        <v>110</v>
      </c>
      <c r="X2785">
        <v>5411</v>
      </c>
      <c r="Y2785">
        <v>319036</v>
      </c>
      <c r="Z2785">
        <v>4340348</v>
      </c>
      <c r="AA2785">
        <v>13.6</v>
      </c>
      <c r="AB2785">
        <v>138.69603000000001</v>
      </c>
      <c r="AC2785">
        <v>-4.6662095299999997</v>
      </c>
      <c r="AD2785">
        <v>11.52</v>
      </c>
      <c r="AE2785">
        <v>284.77</v>
      </c>
      <c r="AF2785">
        <v>0</v>
      </c>
      <c r="AG2785">
        <v>1.61</v>
      </c>
      <c r="AH2785">
        <v>5.7000000000000002E-3</v>
      </c>
      <c r="AI2785">
        <v>6.3100000000000003E-2</v>
      </c>
      <c r="AJ2785">
        <v>1.61</v>
      </c>
      <c r="AK2785">
        <v>1</v>
      </c>
    </row>
    <row r="2786" spans="1:37" x14ac:dyDescent="0.25">
      <c r="A2786" s="18">
        <v>43995</v>
      </c>
      <c r="B2786" t="s">
        <v>240</v>
      </c>
      <c r="C2786" t="s">
        <v>180</v>
      </c>
      <c r="D2786">
        <v>5</v>
      </c>
      <c r="E2786">
        <v>1</v>
      </c>
      <c r="F2786">
        <v>0</v>
      </c>
      <c r="G2786">
        <v>4</v>
      </c>
      <c r="H2786">
        <v>205</v>
      </c>
      <c r="I2786">
        <v>2</v>
      </c>
      <c r="J2786">
        <v>86</v>
      </c>
      <c r="K2786">
        <v>117</v>
      </c>
      <c r="L2786" t="s">
        <v>13</v>
      </c>
      <c r="N2786" t="s">
        <v>180</v>
      </c>
      <c r="O2786" t="s">
        <v>39</v>
      </c>
      <c r="P2786" t="s">
        <v>40</v>
      </c>
      <c r="Q2786" t="s">
        <v>179</v>
      </c>
      <c r="R2786" t="s">
        <v>231</v>
      </c>
      <c r="S2786" t="s">
        <v>233</v>
      </c>
      <c r="T2786">
        <v>12</v>
      </c>
      <c r="U2786">
        <v>1</v>
      </c>
      <c r="V2786">
        <v>218</v>
      </c>
      <c r="W2786">
        <v>95</v>
      </c>
      <c r="X2786">
        <v>1742</v>
      </c>
      <c r="Y2786">
        <v>102955</v>
      </c>
      <c r="Z2786">
        <v>1140701</v>
      </c>
      <c r="AA2786">
        <v>11.08</v>
      </c>
      <c r="AB2786">
        <v>132.9762624</v>
      </c>
      <c r="AC2786">
        <v>-2.045160182</v>
      </c>
      <c r="AD2786">
        <v>4.38</v>
      </c>
      <c r="AE2786">
        <v>179.71</v>
      </c>
      <c r="AF2786">
        <v>0.88</v>
      </c>
      <c r="AG2786">
        <v>1.75</v>
      </c>
      <c r="AH2786">
        <v>9.7999999999999997E-3</v>
      </c>
      <c r="AI2786">
        <v>0.41949999999999998</v>
      </c>
      <c r="AJ2786">
        <v>1</v>
      </c>
    </row>
    <row r="2787" spans="1:37" x14ac:dyDescent="0.25">
      <c r="A2787" s="18">
        <v>43995</v>
      </c>
      <c r="B2787" t="s">
        <v>245</v>
      </c>
      <c r="C2787" t="s">
        <v>181</v>
      </c>
      <c r="D2787">
        <v>5</v>
      </c>
      <c r="E2787">
        <v>0</v>
      </c>
      <c r="F2787">
        <v>0</v>
      </c>
      <c r="G2787">
        <v>5</v>
      </c>
      <c r="H2787">
        <v>124</v>
      </c>
      <c r="I2787">
        <v>6</v>
      </c>
      <c r="J2787">
        <v>109</v>
      </c>
      <c r="K2787">
        <v>9</v>
      </c>
      <c r="L2787" t="s">
        <v>13</v>
      </c>
      <c r="N2787" t="s">
        <v>181</v>
      </c>
      <c r="O2787" t="s">
        <v>39</v>
      </c>
      <c r="P2787" t="s">
        <v>40</v>
      </c>
      <c r="Q2787" t="s">
        <v>226</v>
      </c>
      <c r="R2787" t="s">
        <v>215</v>
      </c>
      <c r="T2787">
        <v>10</v>
      </c>
      <c r="U2787">
        <v>2</v>
      </c>
      <c r="V2787">
        <v>169</v>
      </c>
      <c r="W2787">
        <v>268</v>
      </c>
      <c r="X2787">
        <v>1591</v>
      </c>
      <c r="Y2787">
        <v>87024</v>
      </c>
      <c r="Z2787">
        <v>6074100</v>
      </c>
      <c r="AA2787">
        <v>69.8</v>
      </c>
      <c r="AB2787">
        <v>101.8051092</v>
      </c>
      <c r="AC2787">
        <v>0.51164785099999999</v>
      </c>
      <c r="AD2787">
        <v>0.82</v>
      </c>
      <c r="AE2787">
        <v>20.41</v>
      </c>
      <c r="AF2787">
        <v>0</v>
      </c>
      <c r="AG2787">
        <v>0.99</v>
      </c>
      <c r="AH2787">
        <v>4.8399999999999999E-2</v>
      </c>
      <c r="AI2787">
        <v>0.879</v>
      </c>
      <c r="AK2787">
        <v>1</v>
      </c>
    </row>
    <row r="2788" spans="1:37" x14ac:dyDescent="0.25">
      <c r="A2788" s="18">
        <v>43995</v>
      </c>
      <c r="B2788" t="s">
        <v>242</v>
      </c>
      <c r="C2788" t="s">
        <v>182</v>
      </c>
      <c r="D2788">
        <v>0</v>
      </c>
      <c r="E2788">
        <v>0</v>
      </c>
      <c r="F2788">
        <v>4</v>
      </c>
      <c r="G2788">
        <v>-4</v>
      </c>
      <c r="H2788">
        <v>97</v>
      </c>
      <c r="I2788">
        <v>2</v>
      </c>
      <c r="J2788">
        <v>70</v>
      </c>
      <c r="K2788">
        <v>25</v>
      </c>
      <c r="L2788" t="s">
        <v>13</v>
      </c>
      <c r="N2788" t="s">
        <v>182</v>
      </c>
      <c r="O2788" t="s">
        <v>39</v>
      </c>
      <c r="P2788" t="s">
        <v>40</v>
      </c>
      <c r="Q2788" t="s">
        <v>220</v>
      </c>
      <c r="R2788" t="s">
        <v>42</v>
      </c>
      <c r="T2788">
        <v>6</v>
      </c>
      <c r="V2788">
        <v>69</v>
      </c>
      <c r="W2788">
        <v>73</v>
      </c>
      <c r="X2788">
        <v>575</v>
      </c>
      <c r="Y2788">
        <v>16787</v>
      </c>
      <c r="Z2788">
        <v>1559984</v>
      </c>
      <c r="AA2788">
        <v>92.93</v>
      </c>
      <c r="AB2788">
        <v>119.3450194</v>
      </c>
      <c r="AC2788">
        <v>-2.4617460530000002</v>
      </c>
      <c r="AD2788">
        <v>0</v>
      </c>
      <c r="AE2788">
        <v>62.18</v>
      </c>
      <c r="AF2788">
        <v>0</v>
      </c>
      <c r="AG2788">
        <v>1.28</v>
      </c>
      <c r="AH2788">
        <v>2.06E-2</v>
      </c>
      <c r="AI2788">
        <v>0.72160000000000002</v>
      </c>
      <c r="AJ2788">
        <v>0</v>
      </c>
      <c r="AK2788">
        <v>1</v>
      </c>
    </row>
    <row r="2789" spans="1:37" x14ac:dyDescent="0.25">
      <c r="A2789" s="18">
        <v>43995</v>
      </c>
      <c r="B2789" t="s">
        <v>229</v>
      </c>
      <c r="C2789" t="s">
        <v>183</v>
      </c>
      <c r="D2789">
        <v>126</v>
      </c>
      <c r="E2789">
        <v>0</v>
      </c>
      <c r="F2789">
        <v>36</v>
      </c>
      <c r="G2789">
        <v>90</v>
      </c>
      <c r="H2789">
        <v>2689</v>
      </c>
      <c r="I2789">
        <v>108</v>
      </c>
      <c r="J2789">
        <v>864</v>
      </c>
      <c r="K2789">
        <v>1717</v>
      </c>
      <c r="L2789" t="s">
        <v>13</v>
      </c>
      <c r="N2789" t="s">
        <v>183</v>
      </c>
      <c r="O2789" t="s">
        <v>39</v>
      </c>
      <c r="P2789" t="s">
        <v>40</v>
      </c>
      <c r="Q2789" t="s">
        <v>220</v>
      </c>
      <c r="R2789" t="s">
        <v>42</v>
      </c>
      <c r="T2789">
        <v>21</v>
      </c>
      <c r="U2789">
        <v>3</v>
      </c>
      <c r="V2789">
        <v>311</v>
      </c>
      <c r="W2789">
        <v>792</v>
      </c>
      <c r="X2789">
        <v>2255</v>
      </c>
      <c r="Y2789">
        <v>46717</v>
      </c>
      <c r="Z2789">
        <v>9426885</v>
      </c>
      <c r="AA2789">
        <v>201.78</v>
      </c>
      <c r="AB2789">
        <v>120.1620559</v>
      </c>
      <c r="AC2789">
        <v>-3.731080714</v>
      </c>
      <c r="AD2789">
        <v>13.37</v>
      </c>
      <c r="AE2789">
        <v>285.25</v>
      </c>
      <c r="AF2789">
        <v>0</v>
      </c>
      <c r="AG2789">
        <v>11.46</v>
      </c>
      <c r="AH2789">
        <v>4.02E-2</v>
      </c>
      <c r="AI2789">
        <v>0.32129999999999997</v>
      </c>
      <c r="AJ2789">
        <v>2.0699999999999998</v>
      </c>
      <c r="AK2789">
        <v>0</v>
      </c>
    </row>
    <row r="2790" spans="1:37" x14ac:dyDescent="0.25">
      <c r="A2790" s="18">
        <v>43995</v>
      </c>
      <c r="B2790" t="s">
        <v>238</v>
      </c>
      <c r="C2790" t="s">
        <v>184</v>
      </c>
      <c r="D2790">
        <v>9</v>
      </c>
      <c r="E2790">
        <v>0</v>
      </c>
      <c r="F2790">
        <v>1</v>
      </c>
      <c r="G2790">
        <v>8</v>
      </c>
      <c r="H2790">
        <v>168</v>
      </c>
      <c r="I2790">
        <v>4</v>
      </c>
      <c r="J2790">
        <v>97</v>
      </c>
      <c r="K2790">
        <v>67</v>
      </c>
      <c r="L2790" t="s">
        <v>13</v>
      </c>
      <c r="N2790" t="s">
        <v>184</v>
      </c>
      <c r="O2790" t="s">
        <v>39</v>
      </c>
      <c r="P2790" t="s">
        <v>40</v>
      </c>
      <c r="Q2790" t="s">
        <v>220</v>
      </c>
      <c r="R2790" t="s">
        <v>42</v>
      </c>
      <c r="T2790">
        <v>12</v>
      </c>
      <c r="U2790">
        <v>1</v>
      </c>
      <c r="V2790">
        <v>175</v>
      </c>
      <c r="W2790">
        <v>175</v>
      </c>
      <c r="X2790">
        <v>1842</v>
      </c>
      <c r="Y2790">
        <v>61841</v>
      </c>
      <c r="Z2790">
        <v>2955567</v>
      </c>
      <c r="AA2790">
        <v>47.79</v>
      </c>
      <c r="AB2790">
        <v>121.2010927</v>
      </c>
      <c r="AC2790">
        <v>-1.00413668</v>
      </c>
      <c r="AD2790">
        <v>3.05</v>
      </c>
      <c r="AE2790">
        <v>56.84</v>
      </c>
      <c r="AF2790">
        <v>0</v>
      </c>
      <c r="AG2790">
        <v>1.35</v>
      </c>
      <c r="AH2790">
        <v>2.3800000000000002E-2</v>
      </c>
      <c r="AI2790">
        <v>0.57740000000000002</v>
      </c>
      <c r="AK2790">
        <v>1</v>
      </c>
    </row>
    <row r="2791" spans="1:37" x14ac:dyDescent="0.25">
      <c r="A2791" s="18">
        <v>43995</v>
      </c>
      <c r="B2791" t="s">
        <v>219</v>
      </c>
      <c r="C2791" t="s">
        <v>185</v>
      </c>
      <c r="D2791">
        <v>2</v>
      </c>
      <c r="E2791">
        <v>0</v>
      </c>
      <c r="F2791">
        <v>10</v>
      </c>
      <c r="G2791">
        <v>-8</v>
      </c>
      <c r="H2791">
        <v>279</v>
      </c>
      <c r="I2791">
        <v>5</v>
      </c>
      <c r="J2791">
        <v>190</v>
      </c>
      <c r="K2791">
        <v>84</v>
      </c>
      <c r="L2791" t="s">
        <v>13</v>
      </c>
      <c r="N2791" t="s">
        <v>185</v>
      </c>
      <c r="O2791" t="s">
        <v>39</v>
      </c>
      <c r="P2791" t="s">
        <v>40</v>
      </c>
      <c r="Q2791" t="s">
        <v>220</v>
      </c>
      <c r="R2791" t="s">
        <v>42</v>
      </c>
      <c r="T2791">
        <v>15</v>
      </c>
      <c r="U2791">
        <v>2</v>
      </c>
      <c r="V2791">
        <v>219</v>
      </c>
      <c r="W2791">
        <v>377</v>
      </c>
      <c r="X2791">
        <v>1911</v>
      </c>
      <c r="Y2791">
        <v>38068</v>
      </c>
      <c r="Z2791">
        <v>2635461</v>
      </c>
      <c r="AA2791">
        <v>69.23</v>
      </c>
      <c r="AB2791">
        <v>122.070311</v>
      </c>
      <c r="AC2791">
        <v>-4.1246887929999998</v>
      </c>
      <c r="AD2791">
        <v>0.76</v>
      </c>
      <c r="AE2791">
        <v>105.86</v>
      </c>
      <c r="AF2791">
        <v>0</v>
      </c>
      <c r="AG2791">
        <v>1.9</v>
      </c>
      <c r="AH2791">
        <v>1.7899999999999999E-2</v>
      </c>
      <c r="AI2791">
        <v>0.68100000000000005</v>
      </c>
      <c r="AJ2791">
        <v>0.4</v>
      </c>
      <c r="AK2791">
        <v>1</v>
      </c>
    </row>
    <row r="2792" spans="1:37" x14ac:dyDescent="0.25">
      <c r="A2792" s="18">
        <v>43995</v>
      </c>
      <c r="B2792" t="s">
        <v>252</v>
      </c>
      <c r="C2792" t="s">
        <v>186</v>
      </c>
      <c r="D2792">
        <v>16</v>
      </c>
      <c r="E2792">
        <v>4</v>
      </c>
      <c r="F2792">
        <v>1</v>
      </c>
      <c r="G2792">
        <v>11</v>
      </c>
      <c r="H2792">
        <v>649</v>
      </c>
      <c r="I2792">
        <v>61</v>
      </c>
      <c r="J2792">
        <v>98</v>
      </c>
      <c r="K2792">
        <v>490</v>
      </c>
      <c r="L2792" t="s">
        <v>13</v>
      </c>
      <c r="N2792" t="s">
        <v>186</v>
      </c>
      <c r="O2792" t="s">
        <v>39</v>
      </c>
      <c r="P2792" t="s">
        <v>40</v>
      </c>
      <c r="Q2792" t="s">
        <v>220</v>
      </c>
      <c r="R2792" t="s">
        <v>42</v>
      </c>
      <c r="T2792">
        <v>11</v>
      </c>
      <c r="U2792">
        <v>4</v>
      </c>
      <c r="V2792">
        <v>171</v>
      </c>
      <c r="W2792">
        <v>332</v>
      </c>
      <c r="X2792">
        <v>1507</v>
      </c>
      <c r="Y2792">
        <v>13892</v>
      </c>
      <c r="Z2792">
        <v>2641884</v>
      </c>
      <c r="AA2792">
        <v>190.17</v>
      </c>
      <c r="AB2792">
        <v>124.5212396</v>
      </c>
      <c r="AC2792">
        <v>1.259638212</v>
      </c>
      <c r="AD2792">
        <v>6.06</v>
      </c>
      <c r="AE2792">
        <v>245.66</v>
      </c>
      <c r="AF2792">
        <v>1.51</v>
      </c>
      <c r="AG2792">
        <v>23.09</v>
      </c>
      <c r="AH2792">
        <v>9.4E-2</v>
      </c>
      <c r="AI2792">
        <v>0.151</v>
      </c>
      <c r="AJ2792">
        <v>0.28999999999999998</v>
      </c>
    </row>
    <row r="2793" spans="1:37" x14ac:dyDescent="0.25">
      <c r="A2793" s="18">
        <v>43995</v>
      </c>
      <c r="B2793" t="s">
        <v>239</v>
      </c>
      <c r="C2793" t="s">
        <v>56</v>
      </c>
      <c r="D2793">
        <v>3</v>
      </c>
      <c r="E2793">
        <v>0</v>
      </c>
      <c r="F2793">
        <v>4</v>
      </c>
      <c r="G2793">
        <v>-1</v>
      </c>
      <c r="H2793">
        <v>674</v>
      </c>
      <c r="I2793">
        <v>29</v>
      </c>
      <c r="J2793">
        <v>411</v>
      </c>
      <c r="K2793">
        <v>234</v>
      </c>
      <c r="L2793" t="s">
        <v>13</v>
      </c>
      <c r="N2793" t="s">
        <v>56</v>
      </c>
      <c r="O2793" t="s">
        <v>39</v>
      </c>
      <c r="P2793" t="s">
        <v>40</v>
      </c>
      <c r="Q2793" t="s">
        <v>226</v>
      </c>
      <c r="R2793" t="s">
        <v>215</v>
      </c>
      <c r="T2793">
        <v>12</v>
      </c>
      <c r="U2793">
        <v>7</v>
      </c>
      <c r="V2793">
        <v>179</v>
      </c>
      <c r="W2793">
        <v>230</v>
      </c>
      <c r="X2793">
        <v>928</v>
      </c>
      <c r="Y2793">
        <v>42013</v>
      </c>
      <c r="Z2793">
        <v>5519245</v>
      </c>
      <c r="AA2793">
        <v>131.37</v>
      </c>
      <c r="AB2793">
        <v>100.46506239999999</v>
      </c>
      <c r="AC2793">
        <v>-0.850253225</v>
      </c>
      <c r="AD2793">
        <v>0.54</v>
      </c>
      <c r="AE2793">
        <v>122.12</v>
      </c>
      <c r="AF2793">
        <v>0</v>
      </c>
      <c r="AG2793">
        <v>5.25</v>
      </c>
      <c r="AH2793">
        <v>4.2999999999999997E-2</v>
      </c>
      <c r="AI2793">
        <v>0.60980000000000001</v>
      </c>
      <c r="AJ2793">
        <v>0.3</v>
      </c>
      <c r="AK2793">
        <v>1</v>
      </c>
    </row>
    <row r="2794" spans="1:37" x14ac:dyDescent="0.25">
      <c r="A2794" s="18">
        <v>43995</v>
      </c>
      <c r="B2794" t="s">
        <v>243</v>
      </c>
      <c r="C2794" t="s">
        <v>156</v>
      </c>
      <c r="D2794">
        <v>23</v>
      </c>
      <c r="E2794">
        <v>2</v>
      </c>
      <c r="F2794">
        <v>14</v>
      </c>
      <c r="G2794">
        <v>7</v>
      </c>
      <c r="H2794">
        <v>1318</v>
      </c>
      <c r="I2794">
        <v>52</v>
      </c>
      <c r="J2794">
        <v>557</v>
      </c>
      <c r="K2794">
        <v>709</v>
      </c>
      <c r="L2794" t="s">
        <v>13</v>
      </c>
      <c r="N2794" t="s">
        <v>156</v>
      </c>
      <c r="O2794" t="s">
        <v>39</v>
      </c>
      <c r="P2794" t="s">
        <v>40</v>
      </c>
      <c r="Q2794" t="s">
        <v>226</v>
      </c>
      <c r="R2794" t="s">
        <v>215</v>
      </c>
      <c r="T2794">
        <v>13</v>
      </c>
      <c r="U2794">
        <v>4</v>
      </c>
      <c r="V2794">
        <v>241</v>
      </c>
      <c r="W2794">
        <v>387</v>
      </c>
      <c r="X2794">
        <v>2853</v>
      </c>
      <c r="Y2794">
        <v>91592</v>
      </c>
      <c r="Z2794">
        <v>8217551</v>
      </c>
      <c r="AA2794">
        <v>89.72</v>
      </c>
      <c r="AB2794">
        <v>104.16946470000001</v>
      </c>
      <c r="AC2794">
        <v>-3.2162118080000002</v>
      </c>
      <c r="AD2794">
        <v>2.8</v>
      </c>
      <c r="AE2794">
        <v>160.38999999999999</v>
      </c>
      <c r="AF2794">
        <v>0.24</v>
      </c>
      <c r="AG2794">
        <v>6.33</v>
      </c>
      <c r="AH2794">
        <v>3.95E-2</v>
      </c>
      <c r="AI2794">
        <v>0.42259999999999998</v>
      </c>
      <c r="AJ2794">
        <v>0.68</v>
      </c>
      <c r="AK2794">
        <v>0.4</v>
      </c>
    </row>
    <row r="2795" spans="1:37" x14ac:dyDescent="0.25">
      <c r="A2795" s="18">
        <v>43995</v>
      </c>
      <c r="B2795" t="s">
        <v>225</v>
      </c>
      <c r="C2795" t="s">
        <v>187</v>
      </c>
      <c r="D2795">
        <v>98</v>
      </c>
      <c r="E2795">
        <v>2</v>
      </c>
      <c r="F2795">
        <v>0</v>
      </c>
      <c r="G2795">
        <v>96</v>
      </c>
      <c r="H2795">
        <v>854</v>
      </c>
      <c r="I2795">
        <v>59</v>
      </c>
      <c r="J2795">
        <v>205</v>
      </c>
      <c r="K2795">
        <v>590</v>
      </c>
      <c r="L2795" t="s">
        <v>13</v>
      </c>
      <c r="N2795" t="s">
        <v>187</v>
      </c>
      <c r="O2795" t="s">
        <v>39</v>
      </c>
      <c r="P2795" t="s">
        <v>40</v>
      </c>
      <c r="Q2795" t="s">
        <v>226</v>
      </c>
      <c r="R2795" t="s">
        <v>215</v>
      </c>
      <c r="T2795">
        <v>25</v>
      </c>
      <c r="U2795">
        <v>8</v>
      </c>
      <c r="V2795">
        <v>450</v>
      </c>
      <c r="W2795">
        <v>693</v>
      </c>
      <c r="X2795">
        <v>5417</v>
      </c>
      <c r="Y2795">
        <v>72981</v>
      </c>
      <c r="Z2795">
        <v>14874889</v>
      </c>
      <c r="AA2795">
        <v>203.82</v>
      </c>
      <c r="AB2795">
        <v>99.051964420000004</v>
      </c>
      <c r="AC2795">
        <v>2.1918944530000002</v>
      </c>
      <c r="AD2795">
        <v>6.59</v>
      </c>
      <c r="AE2795">
        <v>57.41</v>
      </c>
      <c r="AF2795">
        <v>0.13</v>
      </c>
      <c r="AG2795">
        <v>3.97</v>
      </c>
      <c r="AH2795">
        <v>6.9099999999999995E-2</v>
      </c>
      <c r="AI2795">
        <v>0.24</v>
      </c>
      <c r="AJ2795">
        <v>1.18</v>
      </c>
      <c r="AK2795">
        <v>2</v>
      </c>
    </row>
    <row r="2796" spans="1:37" x14ac:dyDescent="0.25">
      <c r="A2796" s="18">
        <v>43996</v>
      </c>
      <c r="B2796" t="s">
        <v>235</v>
      </c>
      <c r="C2796" t="s">
        <v>157</v>
      </c>
      <c r="D2796">
        <v>5</v>
      </c>
      <c r="E2796">
        <v>0</v>
      </c>
      <c r="F2796">
        <v>0</v>
      </c>
      <c r="G2796">
        <v>5</v>
      </c>
      <c r="H2796">
        <v>27</v>
      </c>
      <c r="I2796">
        <v>1</v>
      </c>
      <c r="J2796">
        <v>19</v>
      </c>
      <c r="K2796">
        <v>7</v>
      </c>
      <c r="L2796" t="s">
        <v>13</v>
      </c>
      <c r="N2796" t="s">
        <v>157</v>
      </c>
      <c r="O2796" t="s">
        <v>39</v>
      </c>
      <c r="P2796" t="s">
        <v>40</v>
      </c>
      <c r="Q2796" t="s">
        <v>226</v>
      </c>
      <c r="R2796" t="s">
        <v>215</v>
      </c>
      <c r="S2796" t="s">
        <v>233</v>
      </c>
      <c r="T2796">
        <v>18</v>
      </c>
      <c r="U2796">
        <v>5</v>
      </c>
      <c r="V2796">
        <v>289</v>
      </c>
      <c r="X2796">
        <v>6497</v>
      </c>
      <c r="Y2796">
        <v>57956</v>
      </c>
      <c r="Z2796">
        <v>5247257</v>
      </c>
      <c r="AA2796">
        <v>90.54</v>
      </c>
      <c r="AB2796">
        <v>96.910521739999993</v>
      </c>
      <c r="AC2796">
        <v>4.2256146279999998</v>
      </c>
      <c r="AD2796">
        <v>0.95</v>
      </c>
      <c r="AE2796">
        <v>5.15</v>
      </c>
      <c r="AF2796">
        <v>0</v>
      </c>
      <c r="AG2796">
        <v>0.19</v>
      </c>
      <c r="AH2796">
        <v>3.6999999999999998E-2</v>
      </c>
      <c r="AI2796">
        <v>0.70369999999999999</v>
      </c>
      <c r="AK2796">
        <v>1</v>
      </c>
    </row>
    <row r="2797" spans="1:37" x14ac:dyDescent="0.25">
      <c r="A2797" s="18">
        <v>43996</v>
      </c>
      <c r="B2797" t="s">
        <v>37</v>
      </c>
      <c r="C2797" t="s">
        <v>38</v>
      </c>
      <c r="D2797">
        <v>18</v>
      </c>
      <c r="E2797">
        <v>0</v>
      </c>
      <c r="F2797">
        <v>12</v>
      </c>
      <c r="G2797">
        <v>6</v>
      </c>
      <c r="H2797">
        <v>732</v>
      </c>
      <c r="I2797">
        <v>4</v>
      </c>
      <c r="J2797">
        <v>467</v>
      </c>
      <c r="K2797">
        <v>261</v>
      </c>
      <c r="L2797" t="s">
        <v>13</v>
      </c>
      <c r="N2797" t="s">
        <v>38</v>
      </c>
      <c r="O2797" t="s">
        <v>39</v>
      </c>
      <c r="P2797" t="s">
        <v>40</v>
      </c>
      <c r="Q2797" t="s">
        <v>41</v>
      </c>
      <c r="R2797" t="s">
        <v>42</v>
      </c>
      <c r="T2797">
        <v>8</v>
      </c>
      <c r="U2797">
        <v>1</v>
      </c>
      <c r="V2797">
        <v>57</v>
      </c>
      <c r="W2797">
        <v>80</v>
      </c>
      <c r="X2797">
        <v>636</v>
      </c>
      <c r="Y2797">
        <v>5780</v>
      </c>
      <c r="Z2797">
        <v>4216171</v>
      </c>
      <c r="AA2797">
        <v>729.43</v>
      </c>
      <c r="AB2797">
        <v>115.1317136</v>
      </c>
      <c r="AC2797">
        <v>-8.3694716880000009</v>
      </c>
      <c r="AD2797">
        <v>4.2699999999999996</v>
      </c>
      <c r="AE2797">
        <v>173.62</v>
      </c>
      <c r="AF2797">
        <v>0</v>
      </c>
      <c r="AG2797">
        <v>0.95</v>
      </c>
      <c r="AH2797">
        <v>5.4999999999999997E-3</v>
      </c>
      <c r="AI2797">
        <v>0.63800000000000001</v>
      </c>
      <c r="AJ2797">
        <v>0.64</v>
      </c>
      <c r="AK2797">
        <v>0</v>
      </c>
    </row>
    <row r="2798" spans="1:37" x14ac:dyDescent="0.25">
      <c r="A2798" s="18">
        <v>43996</v>
      </c>
      <c r="B2798" t="s">
        <v>218</v>
      </c>
      <c r="C2798" t="s">
        <v>158</v>
      </c>
      <c r="D2798">
        <v>9</v>
      </c>
      <c r="E2798">
        <v>0</v>
      </c>
      <c r="F2798">
        <v>22</v>
      </c>
      <c r="G2798">
        <v>-13</v>
      </c>
      <c r="H2798">
        <v>1179</v>
      </c>
      <c r="I2798">
        <v>78</v>
      </c>
      <c r="J2798">
        <v>440</v>
      </c>
      <c r="K2798">
        <v>661</v>
      </c>
      <c r="L2798" t="s">
        <v>13</v>
      </c>
      <c r="N2798" t="s">
        <v>158</v>
      </c>
      <c r="O2798" t="s">
        <v>39</v>
      </c>
      <c r="P2798" t="s">
        <v>40</v>
      </c>
      <c r="Q2798" t="s">
        <v>214</v>
      </c>
      <c r="R2798" t="s">
        <v>215</v>
      </c>
      <c r="T2798">
        <v>4</v>
      </c>
      <c r="U2798">
        <v>4</v>
      </c>
      <c r="V2798">
        <v>155</v>
      </c>
      <c r="W2798">
        <v>313</v>
      </c>
      <c r="X2798">
        <v>1238</v>
      </c>
      <c r="Y2798">
        <v>9663</v>
      </c>
      <c r="Z2798">
        <v>10722374</v>
      </c>
      <c r="AA2798">
        <v>1109.6400000000001</v>
      </c>
      <c r="AB2798">
        <v>106.1090043</v>
      </c>
      <c r="AC2798">
        <v>-6.4567363880000004</v>
      </c>
      <c r="AD2798">
        <v>0.84</v>
      </c>
      <c r="AE2798">
        <v>109.96</v>
      </c>
      <c r="AF2798">
        <v>0</v>
      </c>
      <c r="AG2798">
        <v>7.27</v>
      </c>
      <c r="AH2798">
        <v>6.6199999999999995E-2</v>
      </c>
      <c r="AI2798">
        <v>0.37319999999999998</v>
      </c>
      <c r="AJ2798">
        <v>0.12</v>
      </c>
      <c r="AK2798">
        <v>0</v>
      </c>
    </row>
    <row r="2799" spans="1:37" x14ac:dyDescent="0.25">
      <c r="A2799" s="18">
        <v>43996</v>
      </c>
      <c r="B2799" t="s">
        <v>250</v>
      </c>
      <c r="C2799" t="s">
        <v>159</v>
      </c>
      <c r="D2799">
        <v>3</v>
      </c>
      <c r="E2799">
        <v>0</v>
      </c>
      <c r="F2799">
        <v>0</v>
      </c>
      <c r="G2799">
        <v>3</v>
      </c>
      <c r="H2799">
        <v>101</v>
      </c>
      <c r="I2799">
        <v>6</v>
      </c>
      <c r="J2799">
        <v>58</v>
      </c>
      <c r="K2799">
        <v>37</v>
      </c>
      <c r="L2799" t="s">
        <v>13</v>
      </c>
      <c r="N2799" t="s">
        <v>159</v>
      </c>
      <c r="O2799" t="s">
        <v>39</v>
      </c>
      <c r="P2799" t="s">
        <v>40</v>
      </c>
      <c r="Q2799" t="s">
        <v>226</v>
      </c>
      <c r="R2799" t="s">
        <v>215</v>
      </c>
      <c r="T2799">
        <v>9</v>
      </c>
      <c r="U2799">
        <v>1</v>
      </c>
      <c r="V2799">
        <v>129</v>
      </c>
      <c r="W2799">
        <v>172</v>
      </c>
      <c r="X2799">
        <v>1341</v>
      </c>
      <c r="Y2799">
        <v>19919</v>
      </c>
      <c r="Z2799">
        <v>1999539</v>
      </c>
      <c r="AA2799">
        <v>100.38</v>
      </c>
      <c r="AB2799">
        <v>102.33842129999999</v>
      </c>
      <c r="AC2799">
        <v>-3.5335836270000001</v>
      </c>
      <c r="AD2799">
        <v>1.5</v>
      </c>
      <c r="AE2799">
        <v>50.51</v>
      </c>
      <c r="AF2799">
        <v>0</v>
      </c>
      <c r="AG2799">
        <v>3</v>
      </c>
      <c r="AH2799">
        <v>5.9400000000000001E-2</v>
      </c>
      <c r="AI2799">
        <v>0.57430000000000003</v>
      </c>
      <c r="AJ2799">
        <v>1</v>
      </c>
      <c r="AK2799">
        <v>0</v>
      </c>
    </row>
    <row r="2800" spans="1:37" x14ac:dyDescent="0.25">
      <c r="A2800" s="18">
        <v>43996</v>
      </c>
      <c r="B2800" t="s">
        <v>213</v>
      </c>
      <c r="C2800" t="s">
        <v>161</v>
      </c>
      <c r="D2800">
        <v>121</v>
      </c>
      <c r="E2800">
        <v>7</v>
      </c>
      <c r="F2800">
        <v>248</v>
      </c>
      <c r="G2800">
        <v>-134</v>
      </c>
      <c r="H2800">
        <v>8449</v>
      </c>
      <c r="I2800">
        <v>520</v>
      </c>
      <c r="J2800">
        <v>4036</v>
      </c>
      <c r="K2800">
        <v>3893</v>
      </c>
      <c r="L2800" t="s">
        <v>13</v>
      </c>
      <c r="N2800" t="s">
        <v>161</v>
      </c>
      <c r="O2800" t="s">
        <v>39</v>
      </c>
      <c r="P2800" t="s">
        <v>40</v>
      </c>
      <c r="Q2800" t="s">
        <v>214</v>
      </c>
      <c r="R2800" t="s">
        <v>215</v>
      </c>
      <c r="S2800" t="s">
        <v>216</v>
      </c>
      <c r="T2800">
        <v>1</v>
      </c>
      <c r="U2800">
        <v>5</v>
      </c>
      <c r="V2800">
        <v>44</v>
      </c>
      <c r="W2800">
        <v>267</v>
      </c>
      <c r="Y2800">
        <v>664</v>
      </c>
      <c r="Z2800">
        <v>10846145</v>
      </c>
      <c r="AA2800">
        <v>16334.31</v>
      </c>
      <c r="AB2800">
        <v>106.8361183</v>
      </c>
      <c r="AC2800">
        <v>-6.2046989909999999</v>
      </c>
      <c r="AD2800">
        <v>11.16</v>
      </c>
      <c r="AE2800">
        <v>778.99</v>
      </c>
      <c r="AF2800">
        <v>0.65</v>
      </c>
      <c r="AG2800">
        <v>47.94</v>
      </c>
      <c r="AH2800">
        <v>6.1499999999999999E-2</v>
      </c>
      <c r="AI2800">
        <v>0.47770000000000001</v>
      </c>
      <c r="AJ2800">
        <v>0.98</v>
      </c>
      <c r="AK2800">
        <v>0.88</v>
      </c>
    </row>
    <row r="2801" spans="1:37" x14ac:dyDescent="0.25">
      <c r="A2801" s="18">
        <v>43996</v>
      </c>
      <c r="B2801" t="s">
        <v>223</v>
      </c>
      <c r="C2801" t="s">
        <v>160</v>
      </c>
      <c r="D2801">
        <v>5</v>
      </c>
      <c r="E2801">
        <v>0</v>
      </c>
      <c r="F2801">
        <v>1</v>
      </c>
      <c r="G2801">
        <v>4</v>
      </c>
      <c r="H2801">
        <v>254</v>
      </c>
      <c r="I2801">
        <v>8</v>
      </c>
      <c r="J2801">
        <v>212</v>
      </c>
      <c r="K2801">
        <v>34</v>
      </c>
      <c r="L2801" t="s">
        <v>13</v>
      </c>
      <c r="N2801" t="s">
        <v>160</v>
      </c>
      <c r="O2801" t="s">
        <v>39</v>
      </c>
      <c r="P2801" t="s">
        <v>40</v>
      </c>
      <c r="Q2801" t="s">
        <v>214</v>
      </c>
      <c r="R2801" t="s">
        <v>215</v>
      </c>
      <c r="S2801" t="s">
        <v>224</v>
      </c>
      <c r="T2801">
        <v>4</v>
      </c>
      <c r="U2801">
        <v>1</v>
      </c>
      <c r="V2801">
        <v>78</v>
      </c>
      <c r="W2801">
        <v>46</v>
      </c>
      <c r="X2801">
        <v>392</v>
      </c>
      <c r="Y2801">
        <v>3133</v>
      </c>
      <c r="Z2801">
        <v>3631015</v>
      </c>
      <c r="AA2801">
        <v>1158.9000000000001</v>
      </c>
      <c r="AB2801">
        <v>110.4448783</v>
      </c>
      <c r="AC2801">
        <v>-7.8945018500000002</v>
      </c>
      <c r="AD2801">
        <v>1.38</v>
      </c>
      <c r="AE2801">
        <v>69.95</v>
      </c>
      <c r="AF2801">
        <v>0</v>
      </c>
      <c r="AG2801">
        <v>2.2000000000000002</v>
      </c>
      <c r="AH2801">
        <v>3.15E-2</v>
      </c>
      <c r="AI2801">
        <v>0.83460000000000001</v>
      </c>
      <c r="AJ2801">
        <v>2.5</v>
      </c>
      <c r="AK2801">
        <v>1</v>
      </c>
    </row>
    <row r="2802" spans="1:37" x14ac:dyDescent="0.25">
      <c r="A2802" s="18">
        <v>43996</v>
      </c>
      <c r="B2802" t="s">
        <v>254</v>
      </c>
      <c r="C2802" t="s">
        <v>162</v>
      </c>
      <c r="D2802">
        <v>0</v>
      </c>
      <c r="E2802">
        <v>0</v>
      </c>
      <c r="F2802">
        <v>7</v>
      </c>
      <c r="G2802">
        <v>-7</v>
      </c>
      <c r="H2802">
        <v>185</v>
      </c>
      <c r="I2802">
        <v>8</v>
      </c>
      <c r="J2802">
        <v>90</v>
      </c>
      <c r="K2802">
        <v>87</v>
      </c>
      <c r="L2802" t="s">
        <v>13</v>
      </c>
      <c r="N2802" t="s">
        <v>162</v>
      </c>
      <c r="O2802" t="s">
        <v>39</v>
      </c>
      <c r="P2802" t="s">
        <v>40</v>
      </c>
      <c r="Q2802" t="s">
        <v>220</v>
      </c>
      <c r="R2802" t="s">
        <v>42</v>
      </c>
      <c r="T2802">
        <v>5</v>
      </c>
      <c r="U2802">
        <v>1</v>
      </c>
      <c r="V2802">
        <v>77</v>
      </c>
      <c r="W2802">
        <v>72</v>
      </c>
      <c r="X2802">
        <v>657</v>
      </c>
      <c r="Y2802">
        <v>11257</v>
      </c>
      <c r="Z2802">
        <v>1180651</v>
      </c>
      <c r="AA2802">
        <v>104.88</v>
      </c>
      <c r="AB2802">
        <v>122.37605809999999</v>
      </c>
      <c r="AC2802">
        <v>0.68700260400000002</v>
      </c>
      <c r="AD2802">
        <v>0</v>
      </c>
      <c r="AE2802">
        <v>156.69</v>
      </c>
      <c r="AF2802">
        <v>0</v>
      </c>
      <c r="AG2802">
        <v>6.78</v>
      </c>
      <c r="AH2802">
        <v>4.3200000000000002E-2</v>
      </c>
      <c r="AI2802">
        <v>0.48649999999999999</v>
      </c>
      <c r="AJ2802">
        <v>0</v>
      </c>
      <c r="AK2802">
        <v>0</v>
      </c>
    </row>
    <row r="2803" spans="1:37" x14ac:dyDescent="0.25">
      <c r="A2803" s="18">
        <v>43996</v>
      </c>
      <c r="B2803" t="s">
        <v>246</v>
      </c>
      <c r="C2803" t="s">
        <v>163</v>
      </c>
      <c r="D2803">
        <v>0</v>
      </c>
      <c r="E2803">
        <v>0</v>
      </c>
      <c r="F2803">
        <v>0</v>
      </c>
      <c r="G2803">
        <v>0</v>
      </c>
      <c r="H2803">
        <v>107</v>
      </c>
      <c r="I2803">
        <v>0</v>
      </c>
      <c r="J2803">
        <v>37</v>
      </c>
      <c r="K2803">
        <v>70</v>
      </c>
      <c r="L2803" t="s">
        <v>13</v>
      </c>
      <c r="N2803" t="s">
        <v>163</v>
      </c>
      <c r="O2803" t="s">
        <v>39</v>
      </c>
      <c r="P2803" t="s">
        <v>40</v>
      </c>
      <c r="Q2803" t="s">
        <v>226</v>
      </c>
      <c r="R2803" t="s">
        <v>215</v>
      </c>
      <c r="T2803">
        <v>9</v>
      </c>
      <c r="U2803">
        <v>2</v>
      </c>
      <c r="V2803">
        <v>141</v>
      </c>
      <c r="W2803">
        <v>163</v>
      </c>
      <c r="X2803">
        <v>1399</v>
      </c>
      <c r="Y2803">
        <v>50058</v>
      </c>
      <c r="Z2803">
        <v>3493357</v>
      </c>
      <c r="AA2803">
        <v>69.790000000000006</v>
      </c>
      <c r="AB2803">
        <v>102.72364039999999</v>
      </c>
      <c r="AC2803">
        <v>-1.69769766</v>
      </c>
      <c r="AD2803">
        <v>0</v>
      </c>
      <c r="AE2803">
        <v>30.63</v>
      </c>
      <c r="AF2803">
        <v>0</v>
      </c>
      <c r="AG2803">
        <v>0</v>
      </c>
      <c r="AH2803">
        <v>0</v>
      </c>
      <c r="AI2803">
        <v>0.3458</v>
      </c>
      <c r="AJ2803">
        <v>0</v>
      </c>
      <c r="AK2803">
        <v>1</v>
      </c>
    </row>
    <row r="2804" spans="1:37" x14ac:dyDescent="0.25">
      <c r="A2804" s="18">
        <v>43996</v>
      </c>
      <c r="B2804" t="s">
        <v>217</v>
      </c>
      <c r="C2804" t="s">
        <v>164</v>
      </c>
      <c r="D2804">
        <v>17</v>
      </c>
      <c r="E2804">
        <v>0</v>
      </c>
      <c r="F2804">
        <v>42</v>
      </c>
      <c r="G2804">
        <v>-25</v>
      </c>
      <c r="H2804">
        <v>2589</v>
      </c>
      <c r="I2804">
        <v>156</v>
      </c>
      <c r="J2804">
        <v>1131</v>
      </c>
      <c r="K2804">
        <v>1302</v>
      </c>
      <c r="L2804" t="s">
        <v>13</v>
      </c>
      <c r="N2804" t="s">
        <v>164</v>
      </c>
      <c r="O2804" t="s">
        <v>39</v>
      </c>
      <c r="P2804" t="s">
        <v>40</v>
      </c>
      <c r="Q2804" t="s">
        <v>214</v>
      </c>
      <c r="R2804" t="s">
        <v>215</v>
      </c>
      <c r="T2804">
        <v>18</v>
      </c>
      <c r="U2804">
        <v>9</v>
      </c>
      <c r="V2804">
        <v>627</v>
      </c>
      <c r="W2804">
        <v>645</v>
      </c>
      <c r="X2804">
        <v>5312</v>
      </c>
      <c r="Y2804">
        <v>35378</v>
      </c>
      <c r="Z2804">
        <v>45161325</v>
      </c>
      <c r="AA2804">
        <v>1276.55</v>
      </c>
      <c r="AB2804">
        <v>107.60370829999999</v>
      </c>
      <c r="AC2804">
        <v>-6.9204320829999997</v>
      </c>
      <c r="AD2804">
        <v>0.38</v>
      </c>
      <c r="AE2804">
        <v>57.33</v>
      </c>
      <c r="AF2804">
        <v>0</v>
      </c>
      <c r="AG2804">
        <v>3.45</v>
      </c>
      <c r="AH2804">
        <v>6.0299999999999999E-2</v>
      </c>
      <c r="AI2804">
        <v>0.43680000000000002</v>
      </c>
      <c r="AJ2804">
        <v>1.55</v>
      </c>
      <c r="AK2804">
        <v>1</v>
      </c>
    </row>
    <row r="2805" spans="1:37" x14ac:dyDescent="0.25">
      <c r="A2805" s="18">
        <v>43996</v>
      </c>
      <c r="B2805" t="s">
        <v>227</v>
      </c>
      <c r="C2805" t="s">
        <v>165</v>
      </c>
      <c r="D2805">
        <v>113</v>
      </c>
      <c r="E2805">
        <v>1</v>
      </c>
      <c r="F2805">
        <v>25</v>
      </c>
      <c r="G2805">
        <v>87</v>
      </c>
      <c r="H2805">
        <v>2047</v>
      </c>
      <c r="I2805">
        <v>96</v>
      </c>
      <c r="J2805">
        <v>729</v>
      </c>
      <c r="K2805">
        <v>1222</v>
      </c>
      <c r="L2805" t="s">
        <v>13</v>
      </c>
      <c r="N2805" t="s">
        <v>165</v>
      </c>
      <c r="O2805" t="s">
        <v>39</v>
      </c>
      <c r="P2805" t="s">
        <v>40</v>
      </c>
      <c r="Q2805" t="s">
        <v>214</v>
      </c>
      <c r="R2805" t="s">
        <v>215</v>
      </c>
      <c r="T2805">
        <v>29</v>
      </c>
      <c r="U2805">
        <v>6</v>
      </c>
      <c r="V2805">
        <v>576</v>
      </c>
      <c r="W2805">
        <v>753</v>
      </c>
      <c r="X2805">
        <v>7809</v>
      </c>
      <c r="Y2805">
        <v>32801</v>
      </c>
      <c r="Z2805">
        <v>36364072</v>
      </c>
      <c r="AA2805">
        <v>1108.6400000000001</v>
      </c>
      <c r="AB2805">
        <v>110.20111489999999</v>
      </c>
      <c r="AC2805">
        <v>-7.2590971770000001</v>
      </c>
      <c r="AD2805">
        <v>3.11</v>
      </c>
      <c r="AE2805">
        <v>56.29</v>
      </c>
      <c r="AF2805">
        <v>0.03</v>
      </c>
      <c r="AG2805">
        <v>2.64</v>
      </c>
      <c r="AH2805">
        <v>4.6899999999999997E-2</v>
      </c>
      <c r="AI2805">
        <v>0.35610000000000003</v>
      </c>
      <c r="AJ2805">
        <v>1.61</v>
      </c>
    </row>
    <row r="2806" spans="1:37" x14ac:dyDescent="0.25">
      <c r="A2806" s="18">
        <v>43996</v>
      </c>
      <c r="B2806" t="s">
        <v>228</v>
      </c>
      <c r="C2806" t="s">
        <v>166</v>
      </c>
      <c r="D2806">
        <v>203</v>
      </c>
      <c r="E2806">
        <v>11</v>
      </c>
      <c r="F2806">
        <v>75</v>
      </c>
      <c r="G2806">
        <v>117</v>
      </c>
      <c r="H2806">
        <v>7662</v>
      </c>
      <c r="I2806">
        <v>598</v>
      </c>
      <c r="J2806">
        <v>2179</v>
      </c>
      <c r="K2806">
        <v>4885</v>
      </c>
      <c r="L2806" t="s">
        <v>13</v>
      </c>
      <c r="N2806" t="s">
        <v>166</v>
      </c>
      <c r="O2806" t="s">
        <v>39</v>
      </c>
      <c r="P2806" t="s">
        <v>40</v>
      </c>
      <c r="Q2806" t="s">
        <v>214</v>
      </c>
      <c r="R2806" t="s">
        <v>215</v>
      </c>
      <c r="T2806">
        <v>29</v>
      </c>
      <c r="U2806">
        <v>9</v>
      </c>
      <c r="V2806">
        <v>666</v>
      </c>
      <c r="W2806">
        <v>777</v>
      </c>
      <c r="X2806">
        <v>7724</v>
      </c>
      <c r="Y2806">
        <v>47803</v>
      </c>
      <c r="Z2806">
        <v>40479023</v>
      </c>
      <c r="AA2806">
        <v>846.78</v>
      </c>
      <c r="AB2806">
        <v>112.7329414</v>
      </c>
      <c r="AC2806">
        <v>-7.7233455790000001</v>
      </c>
      <c r="AD2806">
        <v>5.01</v>
      </c>
      <c r="AE2806">
        <v>189.28</v>
      </c>
      <c r="AF2806">
        <v>0.27</v>
      </c>
      <c r="AG2806">
        <v>14.77</v>
      </c>
      <c r="AH2806">
        <v>7.8E-2</v>
      </c>
      <c r="AI2806">
        <v>0.28439999999999999</v>
      </c>
      <c r="AJ2806">
        <v>1.1000000000000001</v>
      </c>
      <c r="AK2806">
        <v>0.79</v>
      </c>
    </row>
    <row r="2807" spans="1:37" x14ac:dyDescent="0.25">
      <c r="A2807" s="18">
        <v>43996</v>
      </c>
      <c r="B2807" t="s">
        <v>244</v>
      </c>
      <c r="C2807" t="s">
        <v>167</v>
      </c>
      <c r="D2807">
        <v>1</v>
      </c>
      <c r="E2807">
        <v>0</v>
      </c>
      <c r="F2807">
        <v>9</v>
      </c>
      <c r="G2807">
        <v>-8</v>
      </c>
      <c r="H2807">
        <v>265</v>
      </c>
      <c r="I2807">
        <v>2</v>
      </c>
      <c r="J2807">
        <v>158</v>
      </c>
      <c r="K2807">
        <v>105</v>
      </c>
      <c r="L2807" t="s">
        <v>13</v>
      </c>
      <c r="N2807" t="s">
        <v>167</v>
      </c>
      <c r="O2807" t="s">
        <v>39</v>
      </c>
      <c r="P2807" t="s">
        <v>40</v>
      </c>
      <c r="Q2807" t="s">
        <v>222</v>
      </c>
      <c r="R2807" t="s">
        <v>215</v>
      </c>
      <c r="T2807">
        <v>12</v>
      </c>
      <c r="U2807">
        <v>2</v>
      </c>
      <c r="V2807">
        <v>174</v>
      </c>
      <c r="W2807">
        <v>99</v>
      </c>
      <c r="X2807">
        <v>2031</v>
      </c>
      <c r="Y2807">
        <v>147307</v>
      </c>
      <c r="Z2807">
        <v>5422814</v>
      </c>
      <c r="AA2807">
        <v>36.81</v>
      </c>
      <c r="AB2807">
        <v>111.1211776</v>
      </c>
      <c r="AC2807">
        <v>-8.6474572E-2</v>
      </c>
      <c r="AD2807">
        <v>0.18</v>
      </c>
      <c r="AE2807">
        <v>48.87</v>
      </c>
      <c r="AF2807">
        <v>0</v>
      </c>
      <c r="AG2807">
        <v>0.37</v>
      </c>
      <c r="AH2807">
        <v>7.4999999999999997E-3</v>
      </c>
      <c r="AI2807">
        <v>0.59619999999999995</v>
      </c>
      <c r="AK2807">
        <v>1</v>
      </c>
    </row>
    <row r="2808" spans="1:37" x14ac:dyDescent="0.25">
      <c r="A2808" s="18">
        <v>43996</v>
      </c>
      <c r="B2808" t="s">
        <v>247</v>
      </c>
      <c r="C2808" t="s">
        <v>168</v>
      </c>
      <c r="D2808">
        <v>70</v>
      </c>
      <c r="E2808">
        <v>6</v>
      </c>
      <c r="F2808">
        <v>29</v>
      </c>
      <c r="G2808">
        <v>35</v>
      </c>
      <c r="H2808">
        <v>1884</v>
      </c>
      <c r="I2808">
        <v>131</v>
      </c>
      <c r="J2808">
        <v>230</v>
      </c>
      <c r="K2808">
        <v>1523</v>
      </c>
      <c r="L2808" t="s">
        <v>13</v>
      </c>
      <c r="N2808" t="s">
        <v>168</v>
      </c>
      <c r="O2808" t="s">
        <v>39</v>
      </c>
      <c r="P2808" t="s">
        <v>40</v>
      </c>
      <c r="Q2808" t="s">
        <v>222</v>
      </c>
      <c r="R2808" t="s">
        <v>42</v>
      </c>
      <c r="T2808">
        <v>11</v>
      </c>
      <c r="U2808">
        <v>2</v>
      </c>
      <c r="V2808">
        <v>153</v>
      </c>
      <c r="W2808">
        <v>144</v>
      </c>
      <c r="X2808">
        <v>1864</v>
      </c>
      <c r="Y2808">
        <v>38744</v>
      </c>
      <c r="Z2808">
        <v>4023049</v>
      </c>
      <c r="AA2808">
        <v>103.84</v>
      </c>
      <c r="AB2808">
        <v>115.4385783</v>
      </c>
      <c r="AC2808">
        <v>-2.993594979</v>
      </c>
      <c r="AD2808">
        <v>17.399999999999999</v>
      </c>
      <c r="AE2808">
        <v>468.3</v>
      </c>
      <c r="AF2808">
        <v>1.49</v>
      </c>
      <c r="AG2808">
        <v>32.56</v>
      </c>
      <c r="AH2808">
        <v>6.9500000000000006E-2</v>
      </c>
      <c r="AI2808">
        <v>0.1221</v>
      </c>
      <c r="AJ2808">
        <v>0.56999999999999995</v>
      </c>
      <c r="AK2808">
        <v>1</v>
      </c>
    </row>
    <row r="2809" spans="1:37" x14ac:dyDescent="0.25">
      <c r="A2809" s="18">
        <v>43996</v>
      </c>
      <c r="B2809" t="s">
        <v>236</v>
      </c>
      <c r="C2809" t="s">
        <v>169</v>
      </c>
      <c r="D2809">
        <v>0</v>
      </c>
      <c r="E2809">
        <v>3</v>
      </c>
      <c r="F2809">
        <v>17</v>
      </c>
      <c r="G2809">
        <v>-20</v>
      </c>
      <c r="H2809">
        <v>582</v>
      </c>
      <c r="I2809">
        <v>32</v>
      </c>
      <c r="J2809">
        <v>193</v>
      </c>
      <c r="K2809">
        <v>357</v>
      </c>
      <c r="L2809" t="s">
        <v>13</v>
      </c>
      <c r="N2809" t="s">
        <v>169</v>
      </c>
      <c r="O2809" t="s">
        <v>39</v>
      </c>
      <c r="P2809" t="s">
        <v>40</v>
      </c>
      <c r="Q2809" t="s">
        <v>222</v>
      </c>
      <c r="R2809" t="s">
        <v>215</v>
      </c>
      <c r="T2809">
        <v>13</v>
      </c>
      <c r="U2809">
        <v>1</v>
      </c>
      <c r="V2809">
        <v>136</v>
      </c>
      <c r="W2809">
        <v>139</v>
      </c>
      <c r="X2809">
        <v>1432</v>
      </c>
      <c r="Y2809">
        <v>153565</v>
      </c>
      <c r="Z2809">
        <v>2570289</v>
      </c>
      <c r="AA2809">
        <v>16.739999999999998</v>
      </c>
      <c r="AB2809">
        <v>113.41765359999999</v>
      </c>
      <c r="AC2809">
        <v>-1.6024846530000001</v>
      </c>
      <c r="AD2809">
        <v>0</v>
      </c>
      <c r="AE2809">
        <v>226.43</v>
      </c>
      <c r="AF2809">
        <v>1.17</v>
      </c>
      <c r="AG2809">
        <v>12.45</v>
      </c>
      <c r="AH2809">
        <v>5.5E-2</v>
      </c>
      <c r="AI2809">
        <v>0.33160000000000001</v>
      </c>
      <c r="AJ2809">
        <v>0</v>
      </c>
      <c r="AK2809">
        <v>3</v>
      </c>
    </row>
    <row r="2810" spans="1:37" x14ac:dyDescent="0.25">
      <c r="A2810" s="18">
        <v>43996</v>
      </c>
      <c r="B2810" t="s">
        <v>221</v>
      </c>
      <c r="C2810" t="s">
        <v>170</v>
      </c>
      <c r="D2810">
        <v>2</v>
      </c>
      <c r="E2810">
        <v>0</v>
      </c>
      <c r="F2810">
        <v>12</v>
      </c>
      <c r="G2810">
        <v>-10</v>
      </c>
      <c r="H2810">
        <v>375</v>
      </c>
      <c r="I2810">
        <v>4</v>
      </c>
      <c r="J2810">
        <v>259</v>
      </c>
      <c r="K2810">
        <v>112</v>
      </c>
      <c r="L2810" t="s">
        <v>13</v>
      </c>
      <c r="N2810" t="s">
        <v>170</v>
      </c>
      <c r="O2810" t="s">
        <v>39</v>
      </c>
      <c r="P2810" t="s">
        <v>40</v>
      </c>
      <c r="Q2810" t="s">
        <v>222</v>
      </c>
      <c r="R2810" t="s">
        <v>42</v>
      </c>
      <c r="T2810">
        <v>7</v>
      </c>
      <c r="U2810">
        <v>3</v>
      </c>
      <c r="V2810">
        <v>103</v>
      </c>
      <c r="W2810">
        <v>197</v>
      </c>
      <c r="X2810">
        <v>841</v>
      </c>
      <c r="Y2810">
        <v>129067</v>
      </c>
      <c r="Z2810">
        <v>3552191</v>
      </c>
      <c r="AA2810">
        <v>27.52</v>
      </c>
      <c r="AB2810">
        <v>116.4684405</v>
      </c>
      <c r="AC2810">
        <v>0.45385803000000002</v>
      </c>
      <c r="AD2810">
        <v>0.56000000000000005</v>
      </c>
      <c r="AE2810">
        <v>105.57</v>
      </c>
      <c r="AF2810">
        <v>0</v>
      </c>
      <c r="AG2810">
        <v>1.1299999999999999</v>
      </c>
      <c r="AH2810">
        <v>1.0699999999999999E-2</v>
      </c>
      <c r="AI2810">
        <v>0.69069999999999998</v>
      </c>
      <c r="AJ2810">
        <v>0.67</v>
      </c>
      <c r="AK2810">
        <v>1</v>
      </c>
    </row>
    <row r="2811" spans="1:37" x14ac:dyDescent="0.25">
      <c r="A2811" s="18">
        <v>43996</v>
      </c>
      <c r="B2811" t="s">
        <v>241</v>
      </c>
      <c r="C2811" t="s">
        <v>171</v>
      </c>
      <c r="D2811">
        <v>0</v>
      </c>
      <c r="E2811">
        <v>0</v>
      </c>
      <c r="F2811">
        <v>0</v>
      </c>
      <c r="G2811">
        <v>0</v>
      </c>
      <c r="H2811">
        <v>170</v>
      </c>
      <c r="I2811">
        <v>2</v>
      </c>
      <c r="J2811">
        <v>137</v>
      </c>
      <c r="K2811">
        <v>31</v>
      </c>
      <c r="L2811" t="s">
        <v>13</v>
      </c>
      <c r="N2811" t="s">
        <v>171</v>
      </c>
      <c r="O2811" t="s">
        <v>39</v>
      </c>
      <c r="P2811" t="s">
        <v>40</v>
      </c>
      <c r="Q2811" t="s">
        <v>222</v>
      </c>
      <c r="R2811" t="s">
        <v>42</v>
      </c>
      <c r="T2811">
        <v>4</v>
      </c>
      <c r="U2811">
        <v>1</v>
      </c>
      <c r="V2811">
        <v>53</v>
      </c>
      <c r="W2811">
        <v>35</v>
      </c>
      <c r="X2811">
        <v>447</v>
      </c>
      <c r="Y2811">
        <v>75468</v>
      </c>
      <c r="Z2811">
        <v>648407</v>
      </c>
      <c r="AA2811">
        <v>8.59</v>
      </c>
      <c r="AB2811">
        <v>116.2188791</v>
      </c>
      <c r="AC2811">
        <v>2.8910126209999998</v>
      </c>
      <c r="AD2811">
        <v>0</v>
      </c>
      <c r="AE2811">
        <v>262.18</v>
      </c>
      <c r="AF2811">
        <v>0</v>
      </c>
      <c r="AG2811">
        <v>3.08</v>
      </c>
      <c r="AH2811">
        <v>1.18E-2</v>
      </c>
      <c r="AI2811">
        <v>0.80589999999999995</v>
      </c>
      <c r="AJ2811">
        <v>1</v>
      </c>
      <c r="AK2811">
        <v>1</v>
      </c>
    </row>
    <row r="2812" spans="1:37" x14ac:dyDescent="0.25">
      <c r="A2812" s="18">
        <v>43996</v>
      </c>
      <c r="B2812" t="s">
        <v>248</v>
      </c>
      <c r="C2812" t="s">
        <v>172</v>
      </c>
      <c r="D2812">
        <v>8</v>
      </c>
      <c r="E2812">
        <v>1</v>
      </c>
      <c r="F2812">
        <v>0</v>
      </c>
      <c r="G2812">
        <v>7</v>
      </c>
      <c r="H2812">
        <v>144</v>
      </c>
      <c r="I2812">
        <v>2</v>
      </c>
      <c r="J2812">
        <v>63</v>
      </c>
      <c r="K2812">
        <v>79</v>
      </c>
      <c r="L2812" t="s">
        <v>13</v>
      </c>
      <c r="N2812" t="s">
        <v>172</v>
      </c>
      <c r="O2812" t="s">
        <v>39</v>
      </c>
      <c r="P2812" t="s">
        <v>40</v>
      </c>
      <c r="Q2812" t="s">
        <v>226</v>
      </c>
      <c r="R2812" t="s">
        <v>215</v>
      </c>
      <c r="T2812">
        <v>6</v>
      </c>
      <c r="U2812">
        <v>1</v>
      </c>
      <c r="V2812">
        <v>47</v>
      </c>
      <c r="W2812">
        <v>82</v>
      </c>
      <c r="X2812">
        <v>309</v>
      </c>
      <c r="Y2812">
        <v>16424</v>
      </c>
      <c r="Z2812">
        <v>1379767</v>
      </c>
      <c r="AA2812">
        <v>84.01</v>
      </c>
      <c r="AB2812">
        <v>106.5499324</v>
      </c>
      <c r="AC2812">
        <v>-2.4474441269999998</v>
      </c>
      <c r="AD2812">
        <v>5.8</v>
      </c>
      <c r="AE2812">
        <v>104.37</v>
      </c>
      <c r="AF2812">
        <v>0.72</v>
      </c>
      <c r="AG2812">
        <v>1.45</v>
      </c>
      <c r="AH2812">
        <v>1.3899999999999999E-2</v>
      </c>
      <c r="AI2812">
        <v>0.4375</v>
      </c>
      <c r="AJ2812">
        <v>2</v>
      </c>
    </row>
    <row r="2813" spans="1:37" x14ac:dyDescent="0.25">
      <c r="A2813" s="18">
        <v>43996</v>
      </c>
      <c r="B2813" t="s">
        <v>249</v>
      </c>
      <c r="C2813" t="s">
        <v>173</v>
      </c>
      <c r="D2813">
        <v>0</v>
      </c>
      <c r="E2813">
        <v>0</v>
      </c>
      <c r="F2813">
        <v>13</v>
      </c>
      <c r="G2813">
        <v>-13</v>
      </c>
      <c r="H2813">
        <v>233</v>
      </c>
      <c r="I2813">
        <v>15</v>
      </c>
      <c r="J2813">
        <v>154</v>
      </c>
      <c r="K2813">
        <v>64</v>
      </c>
      <c r="L2813" t="s">
        <v>13</v>
      </c>
      <c r="N2813" t="s">
        <v>173</v>
      </c>
      <c r="O2813" t="s">
        <v>39</v>
      </c>
      <c r="P2813" t="s">
        <v>40</v>
      </c>
      <c r="Q2813" t="s">
        <v>226</v>
      </c>
      <c r="R2813" t="s">
        <v>215</v>
      </c>
      <c r="T2813">
        <v>5</v>
      </c>
      <c r="U2813">
        <v>2</v>
      </c>
      <c r="V2813">
        <v>75</v>
      </c>
      <c r="W2813">
        <v>142</v>
      </c>
      <c r="X2813">
        <v>275</v>
      </c>
      <c r="Y2813">
        <v>8202</v>
      </c>
      <c r="Z2813">
        <v>1929400</v>
      </c>
      <c r="AA2813">
        <v>235.24</v>
      </c>
      <c r="AB2813">
        <v>108.261746</v>
      </c>
      <c r="AC2813">
        <v>3.9163459999999999</v>
      </c>
      <c r="AD2813">
        <v>0</v>
      </c>
      <c r="AE2813">
        <v>120.76</v>
      </c>
      <c r="AF2813">
        <v>0</v>
      </c>
      <c r="AG2813">
        <v>7.77</v>
      </c>
      <c r="AH2813">
        <v>6.4399999999999999E-2</v>
      </c>
      <c r="AI2813">
        <v>0.66090000000000004</v>
      </c>
      <c r="AJ2813">
        <v>0</v>
      </c>
      <c r="AK2813">
        <v>1</v>
      </c>
    </row>
    <row r="2814" spans="1:37" x14ac:dyDescent="0.25">
      <c r="A2814" s="18">
        <v>43996</v>
      </c>
      <c r="B2814" t="s">
        <v>237</v>
      </c>
      <c r="C2814" t="s">
        <v>174</v>
      </c>
      <c r="D2814">
        <v>1</v>
      </c>
      <c r="E2814">
        <v>0</v>
      </c>
      <c r="F2814">
        <v>1</v>
      </c>
      <c r="G2814">
        <v>0</v>
      </c>
      <c r="H2814">
        <v>165</v>
      </c>
      <c r="I2814">
        <v>12</v>
      </c>
      <c r="J2814">
        <v>108</v>
      </c>
      <c r="K2814">
        <v>45</v>
      </c>
      <c r="L2814" t="s">
        <v>13</v>
      </c>
      <c r="N2814" t="s">
        <v>174</v>
      </c>
      <c r="O2814" t="s">
        <v>39</v>
      </c>
      <c r="P2814" t="s">
        <v>40</v>
      </c>
      <c r="Q2814" t="s">
        <v>226</v>
      </c>
      <c r="R2814" t="s">
        <v>215</v>
      </c>
      <c r="T2814">
        <v>13</v>
      </c>
      <c r="U2814">
        <v>2</v>
      </c>
      <c r="V2814">
        <v>228</v>
      </c>
      <c r="W2814">
        <v>205</v>
      </c>
      <c r="X2814">
        <v>2435</v>
      </c>
      <c r="Y2814">
        <v>34624</v>
      </c>
      <c r="Z2814">
        <v>9095591</v>
      </c>
      <c r="AA2814">
        <v>262.7</v>
      </c>
      <c r="AB2814">
        <v>105.0214366</v>
      </c>
      <c r="AC2814">
        <v>-4.9167929749999999</v>
      </c>
      <c r="AD2814">
        <v>0.11</v>
      </c>
      <c r="AE2814">
        <v>18.14</v>
      </c>
      <c r="AF2814">
        <v>0</v>
      </c>
      <c r="AG2814">
        <v>1.32</v>
      </c>
      <c r="AH2814">
        <v>7.2700000000000001E-2</v>
      </c>
      <c r="AI2814">
        <v>0.65449999999999997</v>
      </c>
      <c r="AJ2814">
        <v>0.08</v>
      </c>
      <c r="AK2814">
        <v>0</v>
      </c>
    </row>
    <row r="2815" spans="1:37" x14ac:dyDescent="0.25">
      <c r="A2815" s="18">
        <v>43996</v>
      </c>
      <c r="B2815" t="s">
        <v>230</v>
      </c>
      <c r="C2815" t="s">
        <v>175</v>
      </c>
      <c r="D2815">
        <v>21</v>
      </c>
      <c r="E2815">
        <v>0</v>
      </c>
      <c r="F2815">
        <v>4</v>
      </c>
      <c r="G2815">
        <v>17</v>
      </c>
      <c r="H2815">
        <v>420</v>
      </c>
      <c r="I2815">
        <v>10</v>
      </c>
      <c r="J2815">
        <v>108</v>
      </c>
      <c r="K2815">
        <v>302</v>
      </c>
      <c r="L2815" t="s">
        <v>13</v>
      </c>
      <c r="N2815" t="s">
        <v>175</v>
      </c>
      <c r="O2815" t="s">
        <v>39</v>
      </c>
      <c r="P2815" t="s">
        <v>40</v>
      </c>
      <c r="Q2815" t="s">
        <v>175</v>
      </c>
      <c r="R2815" t="s">
        <v>231</v>
      </c>
      <c r="T2815">
        <v>9</v>
      </c>
      <c r="U2815">
        <v>2</v>
      </c>
      <c r="V2815">
        <v>118</v>
      </c>
      <c r="W2815">
        <v>35</v>
      </c>
      <c r="X2815">
        <v>1198</v>
      </c>
      <c r="Y2815">
        <v>46914</v>
      </c>
      <c r="Z2815">
        <v>1847097</v>
      </c>
      <c r="AA2815">
        <v>39.369999999999997</v>
      </c>
      <c r="AB2815">
        <v>129.57679200000001</v>
      </c>
      <c r="AC2815">
        <v>-3.1925720000000002</v>
      </c>
      <c r="AD2815">
        <v>11.37</v>
      </c>
      <c r="AE2815">
        <v>227.38</v>
      </c>
      <c r="AF2815">
        <v>0</v>
      </c>
      <c r="AG2815">
        <v>5.41</v>
      </c>
      <c r="AH2815">
        <v>2.3800000000000002E-2</v>
      </c>
      <c r="AI2815">
        <v>0.2571</v>
      </c>
      <c r="AJ2815">
        <v>1.62</v>
      </c>
      <c r="AK2815">
        <v>1</v>
      </c>
    </row>
    <row r="2816" spans="1:37" x14ac:dyDescent="0.25">
      <c r="A2816" s="18">
        <v>43996</v>
      </c>
      <c r="B2816" t="s">
        <v>234</v>
      </c>
      <c r="C2816" t="s">
        <v>176</v>
      </c>
      <c r="D2816">
        <v>8</v>
      </c>
      <c r="E2816">
        <v>0</v>
      </c>
      <c r="F2816">
        <v>8</v>
      </c>
      <c r="G2816">
        <v>0</v>
      </c>
      <c r="H2816">
        <v>310</v>
      </c>
      <c r="I2816">
        <v>22</v>
      </c>
      <c r="J2816">
        <v>48</v>
      </c>
      <c r="K2816">
        <v>240</v>
      </c>
      <c r="L2816" t="s">
        <v>13</v>
      </c>
      <c r="N2816" t="s">
        <v>176</v>
      </c>
      <c r="O2816" t="s">
        <v>39</v>
      </c>
      <c r="P2816" t="s">
        <v>40</v>
      </c>
      <c r="Q2816" t="s">
        <v>175</v>
      </c>
      <c r="R2816" t="s">
        <v>231</v>
      </c>
      <c r="T2816">
        <v>8</v>
      </c>
      <c r="U2816">
        <v>2</v>
      </c>
      <c r="V2816">
        <v>116</v>
      </c>
      <c r="W2816">
        <v>118</v>
      </c>
      <c r="X2816">
        <v>1063</v>
      </c>
      <c r="Y2816">
        <v>31983</v>
      </c>
      <c r="Z2816">
        <v>1307803</v>
      </c>
      <c r="AA2816">
        <v>40.89</v>
      </c>
      <c r="AB2816">
        <v>127.5391072</v>
      </c>
      <c r="AC2816">
        <v>0.212036949</v>
      </c>
      <c r="AD2816">
        <v>6.12</v>
      </c>
      <c r="AE2816">
        <v>237.04</v>
      </c>
      <c r="AF2816">
        <v>0</v>
      </c>
      <c r="AG2816">
        <v>16.82</v>
      </c>
      <c r="AH2816">
        <v>7.0999999999999994E-2</v>
      </c>
      <c r="AI2816">
        <v>0.15479999999999999</v>
      </c>
      <c r="AJ2816">
        <v>0.47</v>
      </c>
      <c r="AK2816">
        <v>1</v>
      </c>
    </row>
    <row r="2817" spans="1:37" x14ac:dyDescent="0.25">
      <c r="A2817" s="18">
        <v>43996</v>
      </c>
      <c r="B2817" t="s">
        <v>251</v>
      </c>
      <c r="C2817" t="s">
        <v>177</v>
      </c>
      <c r="D2817">
        <v>11</v>
      </c>
      <c r="E2817">
        <v>0</v>
      </c>
      <c r="F2817">
        <v>36</v>
      </c>
      <c r="G2817">
        <v>-25</v>
      </c>
      <c r="H2817">
        <v>913</v>
      </c>
      <c r="I2817">
        <v>33</v>
      </c>
      <c r="J2817">
        <v>577</v>
      </c>
      <c r="K2817">
        <v>303</v>
      </c>
      <c r="L2817" t="s">
        <v>13</v>
      </c>
      <c r="N2817" t="s">
        <v>177</v>
      </c>
      <c r="O2817" t="s">
        <v>39</v>
      </c>
      <c r="P2817" t="s">
        <v>40</v>
      </c>
      <c r="Q2817" t="s">
        <v>41</v>
      </c>
      <c r="R2817" t="s">
        <v>42</v>
      </c>
      <c r="T2817">
        <v>8</v>
      </c>
      <c r="U2817">
        <v>2</v>
      </c>
      <c r="V2817">
        <v>117</v>
      </c>
      <c r="W2817">
        <v>145</v>
      </c>
      <c r="X2817">
        <v>995</v>
      </c>
      <c r="Y2817">
        <v>18572</v>
      </c>
      <c r="Z2817">
        <v>5270247</v>
      </c>
      <c r="AA2817">
        <v>283.77</v>
      </c>
      <c r="AB2817">
        <v>117.5086257</v>
      </c>
      <c r="AC2817">
        <v>-8.6069988659999996</v>
      </c>
      <c r="AD2817">
        <v>2.09</v>
      </c>
      <c r="AE2817">
        <v>173.24</v>
      </c>
      <c r="AF2817">
        <v>0</v>
      </c>
      <c r="AG2817">
        <v>6.26</v>
      </c>
      <c r="AH2817">
        <v>3.61E-2</v>
      </c>
      <c r="AI2817">
        <v>0.63200000000000001</v>
      </c>
      <c r="AJ2817">
        <v>0.85</v>
      </c>
      <c r="AK2817">
        <v>0</v>
      </c>
    </row>
    <row r="2818" spans="1:37" x14ac:dyDescent="0.25">
      <c r="A2818" s="18">
        <v>43996</v>
      </c>
      <c r="B2818" t="s">
        <v>253</v>
      </c>
      <c r="C2818" t="s">
        <v>178</v>
      </c>
      <c r="D2818">
        <v>3</v>
      </c>
      <c r="E2818">
        <v>0</v>
      </c>
      <c r="F2818">
        <v>3</v>
      </c>
      <c r="G2818">
        <v>0</v>
      </c>
      <c r="H2818">
        <v>108</v>
      </c>
      <c r="I2818">
        <v>1</v>
      </c>
      <c r="J2818">
        <v>40</v>
      </c>
      <c r="K2818">
        <v>67</v>
      </c>
      <c r="L2818" t="s">
        <v>13</v>
      </c>
      <c r="N2818" t="s">
        <v>178</v>
      </c>
      <c r="O2818" t="s">
        <v>39</v>
      </c>
      <c r="P2818" t="s">
        <v>40</v>
      </c>
      <c r="Q2818" t="s">
        <v>41</v>
      </c>
      <c r="R2818" t="s">
        <v>42</v>
      </c>
      <c r="T2818">
        <v>21</v>
      </c>
      <c r="U2818">
        <v>1</v>
      </c>
      <c r="V2818">
        <v>309</v>
      </c>
      <c r="W2818">
        <v>327</v>
      </c>
      <c r="X2818">
        <v>3026</v>
      </c>
      <c r="Y2818">
        <v>48718</v>
      </c>
      <c r="Z2818">
        <v>5411321</v>
      </c>
      <c r="AA2818">
        <v>111.07</v>
      </c>
      <c r="AB2818">
        <v>121.592271</v>
      </c>
      <c r="AC2818">
        <v>-8.6822049999999997</v>
      </c>
      <c r="AD2818">
        <v>0.55000000000000004</v>
      </c>
      <c r="AE2818">
        <v>19.96</v>
      </c>
      <c r="AF2818">
        <v>0</v>
      </c>
      <c r="AG2818">
        <v>0.18</v>
      </c>
      <c r="AH2818">
        <v>9.2999999999999992E-3</v>
      </c>
      <c r="AI2818">
        <v>0.37040000000000001</v>
      </c>
      <c r="AK2818">
        <v>1</v>
      </c>
    </row>
    <row r="2819" spans="1:37" x14ac:dyDescent="0.25">
      <c r="A2819" s="18">
        <v>43996</v>
      </c>
      <c r="B2819" t="s">
        <v>232</v>
      </c>
      <c r="C2819" t="s">
        <v>179</v>
      </c>
      <c r="D2819">
        <v>12</v>
      </c>
      <c r="E2819">
        <v>0</v>
      </c>
      <c r="F2819">
        <v>50</v>
      </c>
      <c r="G2819">
        <v>-38</v>
      </c>
      <c r="H2819">
        <v>1248</v>
      </c>
      <c r="I2819">
        <v>7</v>
      </c>
      <c r="J2819">
        <v>128</v>
      </c>
      <c r="K2819">
        <v>1113</v>
      </c>
      <c r="L2819" t="s">
        <v>13</v>
      </c>
      <c r="N2819" t="s">
        <v>179</v>
      </c>
      <c r="O2819" t="s">
        <v>39</v>
      </c>
      <c r="P2819" t="s">
        <v>40</v>
      </c>
      <c r="Q2819" t="s">
        <v>179</v>
      </c>
      <c r="R2819" t="s">
        <v>231</v>
      </c>
      <c r="S2819" t="s">
        <v>233</v>
      </c>
      <c r="T2819">
        <v>28</v>
      </c>
      <c r="U2819">
        <v>1</v>
      </c>
      <c r="V2819">
        <v>560</v>
      </c>
      <c r="W2819">
        <v>110</v>
      </c>
      <c r="X2819">
        <v>5411</v>
      </c>
      <c r="Y2819">
        <v>319036</v>
      </c>
      <c r="Z2819">
        <v>4340348</v>
      </c>
      <c r="AA2819">
        <v>13.6</v>
      </c>
      <c r="AB2819">
        <v>138.69603000000001</v>
      </c>
      <c r="AC2819">
        <v>-4.6662095299999997</v>
      </c>
      <c r="AD2819">
        <v>2.76</v>
      </c>
      <c r="AE2819">
        <v>287.52999999999997</v>
      </c>
      <c r="AF2819">
        <v>0</v>
      </c>
      <c r="AG2819">
        <v>1.61</v>
      </c>
      <c r="AH2819">
        <v>5.5999999999999999E-3</v>
      </c>
      <c r="AI2819">
        <v>0.1026</v>
      </c>
      <c r="AJ2819">
        <v>0.24</v>
      </c>
      <c r="AK2819">
        <v>1</v>
      </c>
    </row>
    <row r="2820" spans="1:37" x14ac:dyDescent="0.25">
      <c r="A2820" s="18">
        <v>43996</v>
      </c>
      <c r="B2820" t="s">
        <v>240</v>
      </c>
      <c r="C2820" t="s">
        <v>180</v>
      </c>
      <c r="D2820">
        <v>3</v>
      </c>
      <c r="E2820">
        <v>0</v>
      </c>
      <c r="F2820">
        <v>1</v>
      </c>
      <c r="G2820">
        <v>2</v>
      </c>
      <c r="H2820">
        <v>208</v>
      </c>
      <c r="I2820">
        <v>2</v>
      </c>
      <c r="J2820">
        <v>87</v>
      </c>
      <c r="K2820">
        <v>119</v>
      </c>
      <c r="L2820" t="s">
        <v>13</v>
      </c>
      <c r="N2820" t="s">
        <v>180</v>
      </c>
      <c r="O2820" t="s">
        <v>39</v>
      </c>
      <c r="P2820" t="s">
        <v>40</v>
      </c>
      <c r="Q2820" t="s">
        <v>179</v>
      </c>
      <c r="R2820" t="s">
        <v>231</v>
      </c>
      <c r="S2820" t="s">
        <v>233</v>
      </c>
      <c r="T2820">
        <v>12</v>
      </c>
      <c r="U2820">
        <v>1</v>
      </c>
      <c r="V2820">
        <v>218</v>
      </c>
      <c r="W2820">
        <v>95</v>
      </c>
      <c r="X2820">
        <v>1742</v>
      </c>
      <c r="Y2820">
        <v>102955</v>
      </c>
      <c r="Z2820">
        <v>1140701</v>
      </c>
      <c r="AA2820">
        <v>11.08</v>
      </c>
      <c r="AB2820">
        <v>132.9762624</v>
      </c>
      <c r="AC2820">
        <v>-2.045160182</v>
      </c>
      <c r="AD2820">
        <v>2.63</v>
      </c>
      <c r="AE2820">
        <v>182.34</v>
      </c>
      <c r="AF2820">
        <v>0</v>
      </c>
      <c r="AG2820">
        <v>1.75</v>
      </c>
      <c r="AH2820">
        <v>9.5999999999999992E-3</v>
      </c>
      <c r="AI2820">
        <v>0.41830000000000001</v>
      </c>
      <c r="AJ2820">
        <v>0.6</v>
      </c>
      <c r="AK2820">
        <v>0</v>
      </c>
    </row>
    <row r="2821" spans="1:37" x14ac:dyDescent="0.25">
      <c r="A2821" s="18">
        <v>43996</v>
      </c>
      <c r="B2821" t="s">
        <v>245</v>
      </c>
      <c r="C2821" t="s">
        <v>181</v>
      </c>
      <c r="D2821">
        <v>0</v>
      </c>
      <c r="E2821">
        <v>0</v>
      </c>
      <c r="F2821">
        <v>0</v>
      </c>
      <c r="G2821">
        <v>0</v>
      </c>
      <c r="H2821">
        <v>124</v>
      </c>
      <c r="I2821">
        <v>6</v>
      </c>
      <c r="J2821">
        <v>109</v>
      </c>
      <c r="K2821">
        <v>9</v>
      </c>
      <c r="L2821" t="s">
        <v>13</v>
      </c>
      <c r="N2821" t="s">
        <v>181</v>
      </c>
      <c r="O2821" t="s">
        <v>39</v>
      </c>
      <c r="P2821" t="s">
        <v>40</v>
      </c>
      <c r="Q2821" t="s">
        <v>226</v>
      </c>
      <c r="R2821" t="s">
        <v>215</v>
      </c>
      <c r="T2821">
        <v>10</v>
      </c>
      <c r="U2821">
        <v>2</v>
      </c>
      <c r="V2821">
        <v>169</v>
      </c>
      <c r="W2821">
        <v>268</v>
      </c>
      <c r="X2821">
        <v>1591</v>
      </c>
      <c r="Y2821">
        <v>87024</v>
      </c>
      <c r="Z2821">
        <v>6074100</v>
      </c>
      <c r="AA2821">
        <v>69.8</v>
      </c>
      <c r="AB2821">
        <v>101.8051092</v>
      </c>
      <c r="AC2821">
        <v>0.51164785099999999</v>
      </c>
      <c r="AD2821">
        <v>0</v>
      </c>
      <c r="AE2821">
        <v>20.41</v>
      </c>
      <c r="AF2821">
        <v>0</v>
      </c>
      <c r="AG2821">
        <v>0.99</v>
      </c>
      <c r="AH2821">
        <v>4.8399999999999999E-2</v>
      </c>
      <c r="AI2821">
        <v>0.879</v>
      </c>
      <c r="AJ2821">
        <v>0</v>
      </c>
      <c r="AK2821">
        <v>1</v>
      </c>
    </row>
    <row r="2822" spans="1:37" x14ac:dyDescent="0.25">
      <c r="A2822" s="18">
        <v>43996</v>
      </c>
      <c r="B2822" t="s">
        <v>242</v>
      </c>
      <c r="C2822" t="s">
        <v>182</v>
      </c>
      <c r="D2822">
        <v>1</v>
      </c>
      <c r="E2822">
        <v>0</v>
      </c>
      <c r="F2822">
        <v>1</v>
      </c>
      <c r="G2822">
        <v>0</v>
      </c>
      <c r="H2822">
        <v>98</v>
      </c>
      <c r="I2822">
        <v>2</v>
      </c>
      <c r="J2822">
        <v>71</v>
      </c>
      <c r="K2822">
        <v>25</v>
      </c>
      <c r="L2822" t="s">
        <v>13</v>
      </c>
      <c r="N2822" t="s">
        <v>182</v>
      </c>
      <c r="O2822" t="s">
        <v>39</v>
      </c>
      <c r="P2822" t="s">
        <v>40</v>
      </c>
      <c r="Q2822" t="s">
        <v>220</v>
      </c>
      <c r="R2822" t="s">
        <v>42</v>
      </c>
      <c r="T2822">
        <v>6</v>
      </c>
      <c r="V2822">
        <v>69</v>
      </c>
      <c r="W2822">
        <v>73</v>
      </c>
      <c r="X2822">
        <v>575</v>
      </c>
      <c r="Y2822">
        <v>16787</v>
      </c>
      <c r="Z2822">
        <v>1559984</v>
      </c>
      <c r="AA2822">
        <v>92.93</v>
      </c>
      <c r="AB2822">
        <v>119.3450194</v>
      </c>
      <c r="AC2822">
        <v>-2.4617460530000002</v>
      </c>
      <c r="AD2822">
        <v>0.64</v>
      </c>
      <c r="AE2822">
        <v>62.82</v>
      </c>
      <c r="AF2822">
        <v>0</v>
      </c>
      <c r="AG2822">
        <v>1.28</v>
      </c>
      <c r="AH2822">
        <v>2.0400000000000001E-2</v>
      </c>
      <c r="AI2822">
        <v>0.72450000000000003</v>
      </c>
      <c r="AK2822">
        <v>1</v>
      </c>
    </row>
    <row r="2823" spans="1:37" x14ac:dyDescent="0.25">
      <c r="A2823" s="18">
        <v>43996</v>
      </c>
      <c r="B2823" t="s">
        <v>229</v>
      </c>
      <c r="C2823" t="s">
        <v>183</v>
      </c>
      <c r="D2823">
        <v>140</v>
      </c>
      <c r="E2823">
        <v>6</v>
      </c>
      <c r="F2823">
        <v>37</v>
      </c>
      <c r="G2823">
        <v>97</v>
      </c>
      <c r="H2823">
        <v>2829</v>
      </c>
      <c r="I2823">
        <v>114</v>
      </c>
      <c r="J2823">
        <v>901</v>
      </c>
      <c r="K2823">
        <v>1814</v>
      </c>
      <c r="L2823" t="s">
        <v>13</v>
      </c>
      <c r="N2823" t="s">
        <v>183</v>
      </c>
      <c r="O2823" t="s">
        <v>39</v>
      </c>
      <c r="P2823" t="s">
        <v>40</v>
      </c>
      <c r="Q2823" t="s">
        <v>220</v>
      </c>
      <c r="R2823" t="s">
        <v>42</v>
      </c>
      <c r="T2823">
        <v>21</v>
      </c>
      <c r="U2823">
        <v>3</v>
      </c>
      <c r="V2823">
        <v>311</v>
      </c>
      <c r="W2823">
        <v>792</v>
      </c>
      <c r="X2823">
        <v>2255</v>
      </c>
      <c r="Y2823">
        <v>46717</v>
      </c>
      <c r="Z2823">
        <v>9426885</v>
      </c>
      <c r="AA2823">
        <v>201.78</v>
      </c>
      <c r="AB2823">
        <v>120.1620559</v>
      </c>
      <c r="AC2823">
        <v>-3.731080714</v>
      </c>
      <c r="AD2823">
        <v>14.85</v>
      </c>
      <c r="AE2823">
        <v>300.10000000000002</v>
      </c>
      <c r="AF2823">
        <v>0.64</v>
      </c>
      <c r="AG2823">
        <v>12.09</v>
      </c>
      <c r="AH2823">
        <v>4.0300000000000002E-2</v>
      </c>
      <c r="AI2823">
        <v>0.31850000000000001</v>
      </c>
      <c r="AJ2823">
        <v>1.1100000000000001</v>
      </c>
    </row>
    <row r="2824" spans="1:37" x14ac:dyDescent="0.25">
      <c r="A2824" s="18">
        <v>43996</v>
      </c>
      <c r="B2824" t="s">
        <v>238</v>
      </c>
      <c r="C2824" t="s">
        <v>184</v>
      </c>
      <c r="D2824">
        <v>2</v>
      </c>
      <c r="E2824">
        <v>0</v>
      </c>
      <c r="F2824">
        <v>18</v>
      </c>
      <c r="G2824">
        <v>-16</v>
      </c>
      <c r="H2824">
        <v>170</v>
      </c>
      <c r="I2824">
        <v>4</v>
      </c>
      <c r="J2824">
        <v>115</v>
      </c>
      <c r="K2824">
        <v>51</v>
      </c>
      <c r="L2824" t="s">
        <v>13</v>
      </c>
      <c r="N2824" t="s">
        <v>184</v>
      </c>
      <c r="O2824" t="s">
        <v>39</v>
      </c>
      <c r="P2824" t="s">
        <v>40</v>
      </c>
      <c r="Q2824" t="s">
        <v>220</v>
      </c>
      <c r="R2824" t="s">
        <v>42</v>
      </c>
      <c r="T2824">
        <v>12</v>
      </c>
      <c r="U2824">
        <v>1</v>
      </c>
      <c r="V2824">
        <v>175</v>
      </c>
      <c r="W2824">
        <v>175</v>
      </c>
      <c r="X2824">
        <v>1842</v>
      </c>
      <c r="Y2824">
        <v>61841</v>
      </c>
      <c r="Z2824">
        <v>2955567</v>
      </c>
      <c r="AA2824">
        <v>47.79</v>
      </c>
      <c r="AB2824">
        <v>121.2010927</v>
      </c>
      <c r="AC2824">
        <v>-1.00413668</v>
      </c>
      <c r="AD2824">
        <v>0.68</v>
      </c>
      <c r="AE2824">
        <v>57.52</v>
      </c>
      <c r="AF2824">
        <v>0</v>
      </c>
      <c r="AG2824">
        <v>1.35</v>
      </c>
      <c r="AH2824">
        <v>2.35E-2</v>
      </c>
      <c r="AI2824">
        <v>0.67649999999999999</v>
      </c>
      <c r="AJ2824">
        <v>0.22</v>
      </c>
      <c r="AK2824">
        <v>1</v>
      </c>
    </row>
    <row r="2825" spans="1:37" x14ac:dyDescent="0.25">
      <c r="A2825" s="18">
        <v>43996</v>
      </c>
      <c r="B2825" t="s">
        <v>219</v>
      </c>
      <c r="C2825" t="s">
        <v>185</v>
      </c>
      <c r="D2825">
        <v>4</v>
      </c>
      <c r="E2825">
        <v>0</v>
      </c>
      <c r="F2825">
        <v>7</v>
      </c>
      <c r="G2825">
        <v>-3</v>
      </c>
      <c r="H2825">
        <v>283</v>
      </c>
      <c r="I2825">
        <v>5</v>
      </c>
      <c r="J2825">
        <v>197</v>
      </c>
      <c r="K2825">
        <v>81</v>
      </c>
      <c r="L2825" t="s">
        <v>13</v>
      </c>
      <c r="N2825" t="s">
        <v>185</v>
      </c>
      <c r="O2825" t="s">
        <v>39</v>
      </c>
      <c r="P2825" t="s">
        <v>40</v>
      </c>
      <c r="Q2825" t="s">
        <v>220</v>
      </c>
      <c r="R2825" t="s">
        <v>42</v>
      </c>
      <c r="T2825">
        <v>15</v>
      </c>
      <c r="U2825">
        <v>2</v>
      </c>
      <c r="V2825">
        <v>219</v>
      </c>
      <c r="W2825">
        <v>377</v>
      </c>
      <c r="X2825">
        <v>1911</v>
      </c>
      <c r="Y2825">
        <v>38068</v>
      </c>
      <c r="Z2825">
        <v>2635461</v>
      </c>
      <c r="AA2825">
        <v>69.23</v>
      </c>
      <c r="AB2825">
        <v>122.070311</v>
      </c>
      <c r="AC2825">
        <v>-4.1246887929999998</v>
      </c>
      <c r="AD2825">
        <v>1.52</v>
      </c>
      <c r="AE2825">
        <v>107.38</v>
      </c>
      <c r="AF2825">
        <v>0</v>
      </c>
      <c r="AG2825">
        <v>1.9</v>
      </c>
      <c r="AH2825">
        <v>1.77E-2</v>
      </c>
      <c r="AI2825">
        <v>0.69610000000000005</v>
      </c>
      <c r="AJ2825">
        <v>2</v>
      </c>
      <c r="AK2825">
        <v>1</v>
      </c>
    </row>
    <row r="2826" spans="1:37" x14ac:dyDescent="0.25">
      <c r="A2826" s="18">
        <v>43996</v>
      </c>
      <c r="B2826" t="s">
        <v>252</v>
      </c>
      <c r="C2826" t="s">
        <v>186</v>
      </c>
      <c r="D2826">
        <v>7</v>
      </c>
      <c r="E2826">
        <v>0</v>
      </c>
      <c r="F2826">
        <v>2</v>
      </c>
      <c r="G2826">
        <v>5</v>
      </c>
      <c r="H2826">
        <v>656</v>
      </c>
      <c r="I2826">
        <v>61</v>
      </c>
      <c r="J2826">
        <v>100</v>
      </c>
      <c r="K2826">
        <v>495</v>
      </c>
      <c r="L2826" t="s">
        <v>13</v>
      </c>
      <c r="N2826" t="s">
        <v>186</v>
      </c>
      <c r="O2826" t="s">
        <v>39</v>
      </c>
      <c r="P2826" t="s">
        <v>40</v>
      </c>
      <c r="Q2826" t="s">
        <v>220</v>
      </c>
      <c r="R2826" t="s">
        <v>42</v>
      </c>
      <c r="T2826">
        <v>11</v>
      </c>
      <c r="U2826">
        <v>4</v>
      </c>
      <c r="V2826">
        <v>171</v>
      </c>
      <c r="W2826">
        <v>332</v>
      </c>
      <c r="X2826">
        <v>1507</v>
      </c>
      <c r="Y2826">
        <v>13892</v>
      </c>
      <c r="Z2826">
        <v>2641884</v>
      </c>
      <c r="AA2826">
        <v>190.17</v>
      </c>
      <c r="AB2826">
        <v>124.5212396</v>
      </c>
      <c r="AC2826">
        <v>1.259638212</v>
      </c>
      <c r="AD2826">
        <v>2.65</v>
      </c>
      <c r="AE2826">
        <v>248.31</v>
      </c>
      <c r="AF2826">
        <v>0</v>
      </c>
      <c r="AG2826">
        <v>23.09</v>
      </c>
      <c r="AH2826">
        <v>9.2999999999999999E-2</v>
      </c>
      <c r="AI2826">
        <v>0.15240000000000001</v>
      </c>
      <c r="AJ2826">
        <v>0.44</v>
      </c>
      <c r="AK2826">
        <v>0</v>
      </c>
    </row>
    <row r="2827" spans="1:37" x14ac:dyDescent="0.25">
      <c r="A2827" s="18">
        <v>43996</v>
      </c>
      <c r="B2827" t="s">
        <v>239</v>
      </c>
      <c r="C2827" t="s">
        <v>56</v>
      </c>
      <c r="D2827">
        <v>7</v>
      </c>
      <c r="E2827">
        <v>1</v>
      </c>
      <c r="F2827">
        <v>12</v>
      </c>
      <c r="G2827">
        <v>-6</v>
      </c>
      <c r="H2827">
        <v>681</v>
      </c>
      <c r="I2827">
        <v>30</v>
      </c>
      <c r="J2827">
        <v>423</v>
      </c>
      <c r="K2827">
        <v>228</v>
      </c>
      <c r="L2827" t="s">
        <v>13</v>
      </c>
      <c r="N2827" t="s">
        <v>56</v>
      </c>
      <c r="O2827" t="s">
        <v>39</v>
      </c>
      <c r="P2827" t="s">
        <v>40</v>
      </c>
      <c r="Q2827" t="s">
        <v>226</v>
      </c>
      <c r="R2827" t="s">
        <v>215</v>
      </c>
      <c r="T2827">
        <v>12</v>
      </c>
      <c r="U2827">
        <v>7</v>
      </c>
      <c r="V2827">
        <v>179</v>
      </c>
      <c r="W2827">
        <v>230</v>
      </c>
      <c r="X2827">
        <v>928</v>
      </c>
      <c r="Y2827">
        <v>42013</v>
      </c>
      <c r="Z2827">
        <v>5519245</v>
      </c>
      <c r="AA2827">
        <v>131.37</v>
      </c>
      <c r="AB2827">
        <v>100.46506239999999</v>
      </c>
      <c r="AC2827">
        <v>-0.850253225</v>
      </c>
      <c r="AD2827">
        <v>1.27</v>
      </c>
      <c r="AE2827">
        <v>123.39</v>
      </c>
      <c r="AF2827">
        <v>0.18</v>
      </c>
      <c r="AG2827">
        <v>5.44</v>
      </c>
      <c r="AH2827">
        <v>4.41E-2</v>
      </c>
      <c r="AI2827">
        <v>0.62109999999999999</v>
      </c>
      <c r="AJ2827">
        <v>2.33</v>
      </c>
    </row>
    <row r="2828" spans="1:37" x14ac:dyDescent="0.25">
      <c r="A2828" s="18">
        <v>43996</v>
      </c>
      <c r="B2828" t="s">
        <v>243</v>
      </c>
      <c r="C2828" t="s">
        <v>156</v>
      </c>
      <c r="D2828">
        <v>69</v>
      </c>
      <c r="E2828">
        <v>0</v>
      </c>
      <c r="F2828">
        <v>61</v>
      </c>
      <c r="G2828">
        <v>8</v>
      </c>
      <c r="H2828">
        <v>1387</v>
      </c>
      <c r="I2828">
        <v>52</v>
      </c>
      <c r="J2828">
        <v>618</v>
      </c>
      <c r="K2828">
        <v>717</v>
      </c>
      <c r="L2828" t="s">
        <v>13</v>
      </c>
      <c r="N2828" t="s">
        <v>156</v>
      </c>
      <c r="O2828" t="s">
        <v>39</v>
      </c>
      <c r="P2828" t="s">
        <v>40</v>
      </c>
      <c r="Q2828" t="s">
        <v>226</v>
      </c>
      <c r="R2828" t="s">
        <v>215</v>
      </c>
      <c r="T2828">
        <v>13</v>
      </c>
      <c r="U2828">
        <v>4</v>
      </c>
      <c r="V2828">
        <v>241</v>
      </c>
      <c r="W2828">
        <v>387</v>
      </c>
      <c r="X2828">
        <v>2853</v>
      </c>
      <c r="Y2828">
        <v>91592</v>
      </c>
      <c r="Z2828">
        <v>8217551</v>
      </c>
      <c r="AA2828">
        <v>89.72</v>
      </c>
      <c r="AB2828">
        <v>104.16946470000001</v>
      </c>
      <c r="AC2828">
        <v>-3.2162118080000002</v>
      </c>
      <c r="AD2828">
        <v>8.4</v>
      </c>
      <c r="AE2828">
        <v>168.79</v>
      </c>
      <c r="AF2828">
        <v>0</v>
      </c>
      <c r="AG2828">
        <v>6.33</v>
      </c>
      <c r="AH2828">
        <v>3.7499999999999999E-2</v>
      </c>
      <c r="AI2828">
        <v>0.4456</v>
      </c>
      <c r="AJ2828">
        <v>3</v>
      </c>
      <c r="AK2828">
        <v>0</v>
      </c>
    </row>
    <row r="2829" spans="1:37" x14ac:dyDescent="0.25">
      <c r="A2829" s="18">
        <v>43996</v>
      </c>
      <c r="B2829" t="s">
        <v>225</v>
      </c>
      <c r="C2829" t="s">
        <v>187</v>
      </c>
      <c r="D2829">
        <v>8</v>
      </c>
      <c r="E2829">
        <v>0</v>
      </c>
      <c r="F2829">
        <v>7</v>
      </c>
      <c r="G2829">
        <v>1</v>
      </c>
      <c r="H2829">
        <v>862</v>
      </c>
      <c r="I2829">
        <v>59</v>
      </c>
      <c r="J2829">
        <v>212</v>
      </c>
      <c r="K2829">
        <v>591</v>
      </c>
      <c r="L2829" t="s">
        <v>13</v>
      </c>
      <c r="N2829" t="s">
        <v>187</v>
      </c>
      <c r="O2829" t="s">
        <v>39</v>
      </c>
      <c r="P2829" t="s">
        <v>40</v>
      </c>
      <c r="Q2829" t="s">
        <v>226</v>
      </c>
      <c r="R2829" t="s">
        <v>215</v>
      </c>
      <c r="T2829">
        <v>25</v>
      </c>
      <c r="U2829">
        <v>8</v>
      </c>
      <c r="V2829">
        <v>450</v>
      </c>
      <c r="W2829">
        <v>693</v>
      </c>
      <c r="X2829">
        <v>5417</v>
      </c>
      <c r="Y2829">
        <v>72981</v>
      </c>
      <c r="Z2829">
        <v>14874889</v>
      </c>
      <c r="AA2829">
        <v>203.82</v>
      </c>
      <c r="AB2829">
        <v>99.051964420000004</v>
      </c>
      <c r="AC2829">
        <v>2.1918944530000002</v>
      </c>
      <c r="AD2829">
        <v>0.54</v>
      </c>
      <c r="AE2829">
        <v>57.95</v>
      </c>
      <c r="AF2829">
        <v>0</v>
      </c>
      <c r="AG2829">
        <v>3.97</v>
      </c>
      <c r="AH2829">
        <v>6.8400000000000002E-2</v>
      </c>
      <c r="AI2829">
        <v>0.24590000000000001</v>
      </c>
      <c r="AJ2829">
        <v>0.08</v>
      </c>
      <c r="AK2829">
        <v>0</v>
      </c>
    </row>
    <row r="2830" spans="1:37" x14ac:dyDescent="0.25">
      <c r="A2830" s="18">
        <v>43997</v>
      </c>
      <c r="B2830" t="s">
        <v>235</v>
      </c>
      <c r="C2830" t="s">
        <v>157</v>
      </c>
      <c r="D2830">
        <v>0</v>
      </c>
      <c r="E2830">
        <v>0</v>
      </c>
      <c r="F2830">
        <v>0</v>
      </c>
      <c r="G2830">
        <v>0</v>
      </c>
      <c r="H2830">
        <v>27</v>
      </c>
      <c r="I2830">
        <v>1</v>
      </c>
      <c r="J2830">
        <v>19</v>
      </c>
      <c r="K2830">
        <v>7</v>
      </c>
      <c r="L2830" t="s">
        <v>13</v>
      </c>
      <c r="N2830" t="s">
        <v>157</v>
      </c>
      <c r="O2830" t="s">
        <v>39</v>
      </c>
      <c r="P2830" t="s">
        <v>40</v>
      </c>
      <c r="Q2830" t="s">
        <v>226</v>
      </c>
      <c r="R2830" t="s">
        <v>215</v>
      </c>
      <c r="S2830" t="s">
        <v>233</v>
      </c>
      <c r="T2830">
        <v>18</v>
      </c>
      <c r="U2830">
        <v>5</v>
      </c>
      <c r="V2830">
        <v>289</v>
      </c>
      <c r="X2830">
        <v>6497</v>
      </c>
      <c r="Y2830">
        <v>57956</v>
      </c>
      <c r="Z2830">
        <v>5247257</v>
      </c>
      <c r="AA2830">
        <v>90.54</v>
      </c>
      <c r="AB2830">
        <v>96.910521739999993</v>
      </c>
      <c r="AC2830">
        <v>4.2256146279999998</v>
      </c>
      <c r="AD2830">
        <v>0</v>
      </c>
      <c r="AE2830">
        <v>5.15</v>
      </c>
      <c r="AF2830">
        <v>0</v>
      </c>
      <c r="AG2830">
        <v>0.19</v>
      </c>
      <c r="AH2830">
        <v>3.6999999999999998E-2</v>
      </c>
      <c r="AI2830">
        <v>0.70369999999999999</v>
      </c>
      <c r="AJ2830">
        <v>0</v>
      </c>
      <c r="AK2830">
        <v>1</v>
      </c>
    </row>
    <row r="2831" spans="1:37" x14ac:dyDescent="0.25">
      <c r="A2831" s="18">
        <v>43997</v>
      </c>
      <c r="B2831" t="s">
        <v>37</v>
      </c>
      <c r="C2831" t="s">
        <v>38</v>
      </c>
      <c r="D2831">
        <v>19</v>
      </c>
      <c r="E2831">
        <v>0</v>
      </c>
      <c r="F2831">
        <v>28</v>
      </c>
      <c r="G2831">
        <v>-9</v>
      </c>
      <c r="H2831">
        <v>751</v>
      </c>
      <c r="I2831">
        <v>4</v>
      </c>
      <c r="J2831">
        <v>495</v>
      </c>
      <c r="K2831">
        <v>252</v>
      </c>
      <c r="L2831" t="s">
        <v>13</v>
      </c>
      <c r="N2831" t="s">
        <v>38</v>
      </c>
      <c r="O2831" t="s">
        <v>39</v>
      </c>
      <c r="P2831" t="s">
        <v>40</v>
      </c>
      <c r="Q2831" t="s">
        <v>41</v>
      </c>
      <c r="R2831" t="s">
        <v>42</v>
      </c>
      <c r="T2831">
        <v>8</v>
      </c>
      <c r="U2831">
        <v>1</v>
      </c>
      <c r="V2831">
        <v>57</v>
      </c>
      <c r="W2831">
        <v>80</v>
      </c>
      <c r="X2831">
        <v>636</v>
      </c>
      <c r="Y2831">
        <v>5780</v>
      </c>
      <c r="Z2831">
        <v>4216171</v>
      </c>
      <c r="AA2831">
        <v>729.43</v>
      </c>
      <c r="AB2831">
        <v>115.1317136</v>
      </c>
      <c r="AC2831">
        <v>-8.3694716880000009</v>
      </c>
      <c r="AD2831">
        <v>4.51</v>
      </c>
      <c r="AE2831">
        <v>178.12</v>
      </c>
      <c r="AF2831">
        <v>0</v>
      </c>
      <c r="AG2831">
        <v>0.95</v>
      </c>
      <c r="AH2831">
        <v>5.3E-3</v>
      </c>
      <c r="AI2831">
        <v>0.65910000000000002</v>
      </c>
      <c r="AJ2831">
        <v>1.06</v>
      </c>
      <c r="AK2831">
        <v>1</v>
      </c>
    </row>
    <row r="2832" spans="1:37" x14ac:dyDescent="0.25">
      <c r="A2832" s="18">
        <v>43997</v>
      </c>
      <c r="B2832" t="s">
        <v>218</v>
      </c>
      <c r="C2832" t="s">
        <v>158</v>
      </c>
      <c r="D2832">
        <v>4</v>
      </c>
      <c r="E2832">
        <v>0</v>
      </c>
      <c r="F2832">
        <v>20</v>
      </c>
      <c r="G2832">
        <v>-16</v>
      </c>
      <c r="H2832">
        <v>1183</v>
      </c>
      <c r="I2832">
        <v>78</v>
      </c>
      <c r="J2832">
        <v>460</v>
      </c>
      <c r="K2832">
        <v>645</v>
      </c>
      <c r="L2832" t="s">
        <v>13</v>
      </c>
      <c r="N2832" t="s">
        <v>158</v>
      </c>
      <c r="O2832" t="s">
        <v>39</v>
      </c>
      <c r="P2832" t="s">
        <v>40</v>
      </c>
      <c r="Q2832" t="s">
        <v>214</v>
      </c>
      <c r="R2832" t="s">
        <v>215</v>
      </c>
      <c r="T2832">
        <v>4</v>
      </c>
      <c r="U2832">
        <v>4</v>
      </c>
      <c r="V2832">
        <v>155</v>
      </c>
      <c r="W2832">
        <v>313</v>
      </c>
      <c r="X2832">
        <v>1238</v>
      </c>
      <c r="Y2832">
        <v>9663</v>
      </c>
      <c r="Z2832">
        <v>10722374</v>
      </c>
      <c r="AA2832">
        <v>1109.6400000000001</v>
      </c>
      <c r="AB2832">
        <v>106.1090043</v>
      </c>
      <c r="AC2832">
        <v>-6.4567363880000004</v>
      </c>
      <c r="AD2832">
        <v>0.37</v>
      </c>
      <c r="AE2832">
        <v>110.33</v>
      </c>
      <c r="AF2832">
        <v>0</v>
      </c>
      <c r="AG2832">
        <v>7.27</v>
      </c>
      <c r="AH2832">
        <v>6.59E-2</v>
      </c>
      <c r="AI2832">
        <v>0.38879999999999998</v>
      </c>
      <c r="AJ2832">
        <v>0.44</v>
      </c>
      <c r="AK2832">
        <v>1</v>
      </c>
    </row>
    <row r="2833" spans="1:37" x14ac:dyDescent="0.25">
      <c r="A2833" s="18">
        <v>43997</v>
      </c>
      <c r="B2833" t="s">
        <v>250</v>
      </c>
      <c r="C2833" t="s">
        <v>159</v>
      </c>
      <c r="D2833">
        <v>0</v>
      </c>
      <c r="E2833">
        <v>0</v>
      </c>
      <c r="F2833">
        <v>4</v>
      </c>
      <c r="G2833">
        <v>-4</v>
      </c>
      <c r="H2833">
        <v>101</v>
      </c>
      <c r="I2833">
        <v>6</v>
      </c>
      <c r="J2833">
        <v>62</v>
      </c>
      <c r="K2833">
        <v>33</v>
      </c>
      <c r="L2833" t="s">
        <v>13</v>
      </c>
      <c r="N2833" t="s">
        <v>159</v>
      </c>
      <c r="O2833" t="s">
        <v>39</v>
      </c>
      <c r="P2833" t="s">
        <v>40</v>
      </c>
      <c r="Q2833" t="s">
        <v>226</v>
      </c>
      <c r="R2833" t="s">
        <v>215</v>
      </c>
      <c r="T2833">
        <v>9</v>
      </c>
      <c r="U2833">
        <v>1</v>
      </c>
      <c r="V2833">
        <v>129</v>
      </c>
      <c r="W2833">
        <v>172</v>
      </c>
      <c r="X2833">
        <v>1341</v>
      </c>
      <c r="Y2833">
        <v>19919</v>
      </c>
      <c r="Z2833">
        <v>1999539</v>
      </c>
      <c r="AA2833">
        <v>100.38</v>
      </c>
      <c r="AB2833">
        <v>102.33842129999999</v>
      </c>
      <c r="AC2833">
        <v>-3.5335836270000001</v>
      </c>
      <c r="AD2833">
        <v>0</v>
      </c>
      <c r="AE2833">
        <v>50.51</v>
      </c>
      <c r="AF2833">
        <v>0</v>
      </c>
      <c r="AG2833">
        <v>3</v>
      </c>
      <c r="AH2833">
        <v>5.9400000000000001E-2</v>
      </c>
      <c r="AI2833">
        <v>0.6139</v>
      </c>
      <c r="AJ2833">
        <v>0</v>
      </c>
      <c r="AK2833">
        <v>1</v>
      </c>
    </row>
    <row r="2834" spans="1:37" x14ac:dyDescent="0.25">
      <c r="A2834" s="18">
        <v>43997</v>
      </c>
      <c r="B2834" t="s">
        <v>213</v>
      </c>
      <c r="C2834" t="s">
        <v>161</v>
      </c>
      <c r="D2834">
        <v>144</v>
      </c>
      <c r="E2834">
        <v>2</v>
      </c>
      <c r="F2834">
        <v>108</v>
      </c>
      <c r="G2834">
        <v>34</v>
      </c>
      <c r="H2834">
        <v>8593</v>
      </c>
      <c r="I2834">
        <v>522</v>
      </c>
      <c r="J2834">
        <v>4144</v>
      </c>
      <c r="K2834">
        <v>3927</v>
      </c>
      <c r="L2834" t="s">
        <v>13</v>
      </c>
      <c r="N2834" t="s">
        <v>161</v>
      </c>
      <c r="O2834" t="s">
        <v>39</v>
      </c>
      <c r="P2834" t="s">
        <v>40</v>
      </c>
      <c r="Q2834" t="s">
        <v>214</v>
      </c>
      <c r="R2834" t="s">
        <v>215</v>
      </c>
      <c r="S2834" t="s">
        <v>216</v>
      </c>
      <c r="T2834">
        <v>1</v>
      </c>
      <c r="U2834">
        <v>5</v>
      </c>
      <c r="V2834">
        <v>44</v>
      </c>
      <c r="W2834">
        <v>267</v>
      </c>
      <c r="Y2834">
        <v>664</v>
      </c>
      <c r="Z2834">
        <v>10846145</v>
      </c>
      <c r="AA2834">
        <v>16334.31</v>
      </c>
      <c r="AB2834">
        <v>106.8361183</v>
      </c>
      <c r="AC2834">
        <v>-6.2046989909999999</v>
      </c>
      <c r="AD2834">
        <v>13.28</v>
      </c>
      <c r="AE2834">
        <v>792.26</v>
      </c>
      <c r="AF2834">
        <v>0.18</v>
      </c>
      <c r="AG2834">
        <v>48.13</v>
      </c>
      <c r="AH2834">
        <v>6.0699999999999997E-2</v>
      </c>
      <c r="AI2834">
        <v>0.48230000000000001</v>
      </c>
      <c r="AJ2834">
        <v>1.19</v>
      </c>
      <c r="AK2834">
        <v>0.28999999999999998</v>
      </c>
    </row>
    <row r="2835" spans="1:37" x14ac:dyDescent="0.25">
      <c r="A2835" s="18">
        <v>43997</v>
      </c>
      <c r="B2835" t="s">
        <v>223</v>
      </c>
      <c r="C2835" t="s">
        <v>160</v>
      </c>
      <c r="D2835">
        <v>3</v>
      </c>
      <c r="E2835">
        <v>0</v>
      </c>
      <c r="F2835">
        <v>2</v>
      </c>
      <c r="G2835">
        <v>1</v>
      </c>
      <c r="H2835">
        <v>257</v>
      </c>
      <c r="I2835">
        <v>8</v>
      </c>
      <c r="J2835">
        <v>214</v>
      </c>
      <c r="K2835">
        <v>35</v>
      </c>
      <c r="L2835" t="s">
        <v>13</v>
      </c>
      <c r="N2835" t="s">
        <v>160</v>
      </c>
      <c r="O2835" t="s">
        <v>39</v>
      </c>
      <c r="P2835" t="s">
        <v>40</v>
      </c>
      <c r="Q2835" t="s">
        <v>214</v>
      </c>
      <c r="R2835" t="s">
        <v>215</v>
      </c>
      <c r="S2835" t="s">
        <v>224</v>
      </c>
      <c r="T2835">
        <v>4</v>
      </c>
      <c r="U2835">
        <v>1</v>
      </c>
      <c r="V2835">
        <v>78</v>
      </c>
      <c r="W2835">
        <v>46</v>
      </c>
      <c r="X2835">
        <v>392</v>
      </c>
      <c r="Y2835">
        <v>3133</v>
      </c>
      <c r="Z2835">
        <v>3631015</v>
      </c>
      <c r="AA2835">
        <v>1158.9000000000001</v>
      </c>
      <c r="AB2835">
        <v>110.4448783</v>
      </c>
      <c r="AC2835">
        <v>-7.8945018500000002</v>
      </c>
      <c r="AD2835">
        <v>0.83</v>
      </c>
      <c r="AE2835">
        <v>70.78</v>
      </c>
      <c r="AF2835">
        <v>0</v>
      </c>
      <c r="AG2835">
        <v>2.2000000000000002</v>
      </c>
      <c r="AH2835">
        <v>3.1099999999999999E-2</v>
      </c>
      <c r="AI2835">
        <v>0.8327</v>
      </c>
      <c r="AJ2835">
        <v>0.6</v>
      </c>
      <c r="AK2835">
        <v>1</v>
      </c>
    </row>
    <row r="2836" spans="1:37" x14ac:dyDescent="0.25">
      <c r="A2836" s="18">
        <v>43997</v>
      </c>
      <c r="B2836" t="s">
        <v>254</v>
      </c>
      <c r="C2836" t="s">
        <v>162</v>
      </c>
      <c r="D2836">
        <v>23</v>
      </c>
      <c r="E2836">
        <v>0</v>
      </c>
      <c r="F2836">
        <v>2</v>
      </c>
      <c r="G2836">
        <v>21</v>
      </c>
      <c r="H2836">
        <v>208</v>
      </c>
      <c r="I2836">
        <v>8</v>
      </c>
      <c r="J2836">
        <v>92</v>
      </c>
      <c r="K2836">
        <v>108</v>
      </c>
      <c r="L2836" t="s">
        <v>13</v>
      </c>
      <c r="N2836" t="s">
        <v>162</v>
      </c>
      <c r="O2836" t="s">
        <v>39</v>
      </c>
      <c r="P2836" t="s">
        <v>40</v>
      </c>
      <c r="Q2836" t="s">
        <v>220</v>
      </c>
      <c r="R2836" t="s">
        <v>42</v>
      </c>
      <c r="T2836">
        <v>5</v>
      </c>
      <c r="U2836">
        <v>1</v>
      </c>
      <c r="V2836">
        <v>77</v>
      </c>
      <c r="W2836">
        <v>72</v>
      </c>
      <c r="X2836">
        <v>657</v>
      </c>
      <c r="Y2836">
        <v>11257</v>
      </c>
      <c r="Z2836">
        <v>1180651</v>
      </c>
      <c r="AA2836">
        <v>104.88</v>
      </c>
      <c r="AB2836">
        <v>122.37605809999999</v>
      </c>
      <c r="AC2836">
        <v>0.68700260400000002</v>
      </c>
      <c r="AD2836">
        <v>19.48</v>
      </c>
      <c r="AE2836">
        <v>176.17</v>
      </c>
      <c r="AF2836">
        <v>0</v>
      </c>
      <c r="AG2836">
        <v>6.78</v>
      </c>
      <c r="AH2836">
        <v>3.85E-2</v>
      </c>
      <c r="AI2836">
        <v>0.44230000000000003</v>
      </c>
      <c r="AK2836">
        <v>1</v>
      </c>
    </row>
    <row r="2837" spans="1:37" x14ac:dyDescent="0.25">
      <c r="A2837" s="18">
        <v>43997</v>
      </c>
      <c r="B2837" t="s">
        <v>246</v>
      </c>
      <c r="C2837" t="s">
        <v>163</v>
      </c>
      <c r="D2837">
        <v>0</v>
      </c>
      <c r="E2837">
        <v>0</v>
      </c>
      <c r="F2837">
        <v>0</v>
      </c>
      <c r="G2837">
        <v>0</v>
      </c>
      <c r="H2837">
        <v>107</v>
      </c>
      <c r="I2837">
        <v>0</v>
      </c>
      <c r="J2837">
        <v>37</v>
      </c>
      <c r="K2837">
        <v>70</v>
      </c>
      <c r="L2837" t="s">
        <v>13</v>
      </c>
      <c r="N2837" t="s">
        <v>163</v>
      </c>
      <c r="O2837" t="s">
        <v>39</v>
      </c>
      <c r="P2837" t="s">
        <v>40</v>
      </c>
      <c r="Q2837" t="s">
        <v>226</v>
      </c>
      <c r="R2837" t="s">
        <v>215</v>
      </c>
      <c r="T2837">
        <v>9</v>
      </c>
      <c r="U2837">
        <v>2</v>
      </c>
      <c r="V2837">
        <v>141</v>
      </c>
      <c r="W2837">
        <v>163</v>
      </c>
      <c r="X2837">
        <v>1399</v>
      </c>
      <c r="Y2837">
        <v>50058</v>
      </c>
      <c r="Z2837">
        <v>3493357</v>
      </c>
      <c r="AA2837">
        <v>69.790000000000006</v>
      </c>
      <c r="AB2837">
        <v>102.72364039999999</v>
      </c>
      <c r="AC2837">
        <v>-1.69769766</v>
      </c>
      <c r="AD2837">
        <v>0</v>
      </c>
      <c r="AE2837">
        <v>30.63</v>
      </c>
      <c r="AF2837">
        <v>0</v>
      </c>
      <c r="AG2837">
        <v>0</v>
      </c>
      <c r="AH2837">
        <v>0</v>
      </c>
      <c r="AI2837">
        <v>0.3458</v>
      </c>
      <c r="AJ2837">
        <v>1</v>
      </c>
      <c r="AK2837">
        <v>1</v>
      </c>
    </row>
    <row r="2838" spans="1:37" x14ac:dyDescent="0.25">
      <c r="A2838" s="18">
        <v>43997</v>
      </c>
      <c r="B2838" t="s">
        <v>217</v>
      </c>
      <c r="C2838" t="s">
        <v>164</v>
      </c>
      <c r="D2838">
        <v>24</v>
      </c>
      <c r="E2838">
        <v>1</v>
      </c>
      <c r="F2838">
        <v>7</v>
      </c>
      <c r="G2838">
        <v>16</v>
      </c>
      <c r="H2838">
        <v>2613</v>
      </c>
      <c r="I2838">
        <v>157</v>
      </c>
      <c r="J2838">
        <v>1138</v>
      </c>
      <c r="K2838">
        <v>1318</v>
      </c>
      <c r="L2838" t="s">
        <v>13</v>
      </c>
      <c r="N2838" t="s">
        <v>164</v>
      </c>
      <c r="O2838" t="s">
        <v>39</v>
      </c>
      <c r="P2838" t="s">
        <v>40</v>
      </c>
      <c r="Q2838" t="s">
        <v>214</v>
      </c>
      <c r="R2838" t="s">
        <v>215</v>
      </c>
      <c r="T2838">
        <v>18</v>
      </c>
      <c r="U2838">
        <v>9</v>
      </c>
      <c r="V2838">
        <v>627</v>
      </c>
      <c r="W2838">
        <v>645</v>
      </c>
      <c r="X2838">
        <v>5312</v>
      </c>
      <c r="Y2838">
        <v>35378</v>
      </c>
      <c r="Z2838">
        <v>45161325</v>
      </c>
      <c r="AA2838">
        <v>1276.55</v>
      </c>
      <c r="AB2838">
        <v>107.60370829999999</v>
      </c>
      <c r="AC2838">
        <v>-6.9204320829999997</v>
      </c>
      <c r="AD2838">
        <v>0.53</v>
      </c>
      <c r="AE2838">
        <v>57.86</v>
      </c>
      <c r="AF2838">
        <v>0.02</v>
      </c>
      <c r="AG2838">
        <v>3.48</v>
      </c>
      <c r="AH2838">
        <v>6.0100000000000001E-2</v>
      </c>
      <c r="AI2838">
        <v>0.4355</v>
      </c>
      <c r="AJ2838">
        <v>1.41</v>
      </c>
    </row>
    <row r="2839" spans="1:37" x14ac:dyDescent="0.25">
      <c r="A2839" s="18">
        <v>43997</v>
      </c>
      <c r="B2839" t="s">
        <v>227</v>
      </c>
      <c r="C2839" t="s">
        <v>165</v>
      </c>
      <c r="D2839">
        <v>116</v>
      </c>
      <c r="E2839">
        <v>17</v>
      </c>
      <c r="F2839">
        <v>40</v>
      </c>
      <c r="G2839">
        <v>59</v>
      </c>
      <c r="H2839">
        <v>2163</v>
      </c>
      <c r="I2839">
        <v>113</v>
      </c>
      <c r="J2839">
        <v>769</v>
      </c>
      <c r="K2839">
        <v>1281</v>
      </c>
      <c r="L2839" t="s">
        <v>13</v>
      </c>
      <c r="N2839" t="s">
        <v>165</v>
      </c>
      <c r="O2839" t="s">
        <v>39</v>
      </c>
      <c r="P2839" t="s">
        <v>40</v>
      </c>
      <c r="Q2839" t="s">
        <v>214</v>
      </c>
      <c r="R2839" t="s">
        <v>215</v>
      </c>
      <c r="T2839">
        <v>29</v>
      </c>
      <c r="U2839">
        <v>6</v>
      </c>
      <c r="V2839">
        <v>576</v>
      </c>
      <c r="W2839">
        <v>753</v>
      </c>
      <c r="X2839">
        <v>7809</v>
      </c>
      <c r="Y2839">
        <v>32801</v>
      </c>
      <c r="Z2839">
        <v>36364072</v>
      </c>
      <c r="AA2839">
        <v>1108.6400000000001</v>
      </c>
      <c r="AB2839">
        <v>110.20111489999999</v>
      </c>
      <c r="AC2839">
        <v>-7.2590971770000001</v>
      </c>
      <c r="AD2839">
        <v>3.19</v>
      </c>
      <c r="AE2839">
        <v>59.48</v>
      </c>
      <c r="AF2839">
        <v>0.47</v>
      </c>
      <c r="AG2839">
        <v>3.11</v>
      </c>
      <c r="AH2839">
        <v>5.2200000000000003E-2</v>
      </c>
      <c r="AI2839">
        <v>0.35549999999999998</v>
      </c>
      <c r="AJ2839">
        <v>1.03</v>
      </c>
      <c r="AK2839">
        <v>17</v>
      </c>
    </row>
    <row r="2840" spans="1:37" x14ac:dyDescent="0.25">
      <c r="A2840" s="18">
        <v>43997</v>
      </c>
      <c r="B2840" t="s">
        <v>228</v>
      </c>
      <c r="C2840" t="s">
        <v>166</v>
      </c>
      <c r="D2840">
        <v>270</v>
      </c>
      <c r="E2840">
        <v>16</v>
      </c>
      <c r="F2840">
        <v>62</v>
      </c>
      <c r="G2840">
        <v>192</v>
      </c>
      <c r="H2840">
        <v>7932</v>
      </c>
      <c r="I2840">
        <v>614</v>
      </c>
      <c r="J2840">
        <v>2241</v>
      </c>
      <c r="K2840">
        <v>5077</v>
      </c>
      <c r="L2840" t="s">
        <v>13</v>
      </c>
      <c r="N2840" t="s">
        <v>166</v>
      </c>
      <c r="O2840" t="s">
        <v>39</v>
      </c>
      <c r="P2840" t="s">
        <v>40</v>
      </c>
      <c r="Q2840" t="s">
        <v>214</v>
      </c>
      <c r="R2840" t="s">
        <v>215</v>
      </c>
      <c r="T2840">
        <v>29</v>
      </c>
      <c r="U2840">
        <v>9</v>
      </c>
      <c r="V2840">
        <v>666</v>
      </c>
      <c r="W2840">
        <v>777</v>
      </c>
      <c r="X2840">
        <v>7724</v>
      </c>
      <c r="Y2840">
        <v>47803</v>
      </c>
      <c r="Z2840">
        <v>40479023</v>
      </c>
      <c r="AA2840">
        <v>846.78</v>
      </c>
      <c r="AB2840">
        <v>112.7329414</v>
      </c>
      <c r="AC2840">
        <v>-7.7233455790000001</v>
      </c>
      <c r="AD2840">
        <v>6.67</v>
      </c>
      <c r="AE2840">
        <v>195.95</v>
      </c>
      <c r="AF2840">
        <v>0.4</v>
      </c>
      <c r="AG2840">
        <v>15.17</v>
      </c>
      <c r="AH2840">
        <v>7.7399999999999997E-2</v>
      </c>
      <c r="AI2840">
        <v>0.28249999999999997</v>
      </c>
      <c r="AJ2840">
        <v>1.33</v>
      </c>
      <c r="AK2840">
        <v>1.45</v>
      </c>
    </row>
    <row r="2841" spans="1:37" x14ac:dyDescent="0.25">
      <c r="A2841" s="18">
        <v>43997</v>
      </c>
      <c r="B2841" t="s">
        <v>244</v>
      </c>
      <c r="C2841" t="s">
        <v>167</v>
      </c>
      <c r="D2841">
        <v>0</v>
      </c>
      <c r="E2841">
        <v>0</v>
      </c>
      <c r="F2841">
        <v>7</v>
      </c>
      <c r="G2841">
        <v>-7</v>
      </c>
      <c r="H2841">
        <v>265</v>
      </c>
      <c r="I2841">
        <v>2</v>
      </c>
      <c r="J2841">
        <v>165</v>
      </c>
      <c r="K2841">
        <v>98</v>
      </c>
      <c r="L2841" t="s">
        <v>13</v>
      </c>
      <c r="N2841" t="s">
        <v>167</v>
      </c>
      <c r="O2841" t="s">
        <v>39</v>
      </c>
      <c r="P2841" t="s">
        <v>40</v>
      </c>
      <c r="Q2841" t="s">
        <v>222</v>
      </c>
      <c r="R2841" t="s">
        <v>215</v>
      </c>
      <c r="T2841">
        <v>12</v>
      </c>
      <c r="U2841">
        <v>2</v>
      </c>
      <c r="V2841">
        <v>174</v>
      </c>
      <c r="W2841">
        <v>99</v>
      </c>
      <c r="X2841">
        <v>2031</v>
      </c>
      <c r="Y2841">
        <v>147307</v>
      </c>
      <c r="Z2841">
        <v>5422814</v>
      </c>
      <c r="AA2841">
        <v>36.81</v>
      </c>
      <c r="AB2841">
        <v>111.1211776</v>
      </c>
      <c r="AC2841">
        <v>-8.6474572E-2</v>
      </c>
      <c r="AD2841">
        <v>0</v>
      </c>
      <c r="AE2841">
        <v>48.87</v>
      </c>
      <c r="AF2841">
        <v>0</v>
      </c>
      <c r="AG2841">
        <v>0.37</v>
      </c>
      <c r="AH2841">
        <v>7.4999999999999997E-3</v>
      </c>
      <c r="AI2841">
        <v>0.62260000000000004</v>
      </c>
      <c r="AJ2841">
        <v>0</v>
      </c>
      <c r="AK2841">
        <v>1</v>
      </c>
    </row>
    <row r="2842" spans="1:37" x14ac:dyDescent="0.25">
      <c r="A2842" s="18">
        <v>43997</v>
      </c>
      <c r="B2842" t="s">
        <v>247</v>
      </c>
      <c r="C2842" t="s">
        <v>168</v>
      </c>
      <c r="D2842">
        <v>66</v>
      </c>
      <c r="E2842">
        <v>4</v>
      </c>
      <c r="F2842">
        <v>16</v>
      </c>
      <c r="G2842">
        <v>46</v>
      </c>
      <c r="H2842">
        <v>1950</v>
      </c>
      <c r="I2842">
        <v>135</v>
      </c>
      <c r="J2842">
        <v>246</v>
      </c>
      <c r="K2842">
        <v>1569</v>
      </c>
      <c r="L2842" t="s">
        <v>13</v>
      </c>
      <c r="N2842" t="s">
        <v>168</v>
      </c>
      <c r="O2842" t="s">
        <v>39</v>
      </c>
      <c r="P2842" t="s">
        <v>40</v>
      </c>
      <c r="Q2842" t="s">
        <v>222</v>
      </c>
      <c r="R2842" t="s">
        <v>42</v>
      </c>
      <c r="T2842">
        <v>11</v>
      </c>
      <c r="U2842">
        <v>2</v>
      </c>
      <c r="V2842">
        <v>153</v>
      </c>
      <c r="W2842">
        <v>144</v>
      </c>
      <c r="X2842">
        <v>1864</v>
      </c>
      <c r="Y2842">
        <v>38744</v>
      </c>
      <c r="Z2842">
        <v>4023049</v>
      </c>
      <c r="AA2842">
        <v>103.84</v>
      </c>
      <c r="AB2842">
        <v>115.4385783</v>
      </c>
      <c r="AC2842">
        <v>-2.993594979</v>
      </c>
      <c r="AD2842">
        <v>16.41</v>
      </c>
      <c r="AE2842">
        <v>484.71</v>
      </c>
      <c r="AF2842">
        <v>0.99</v>
      </c>
      <c r="AG2842">
        <v>33.56</v>
      </c>
      <c r="AH2842">
        <v>6.9199999999999998E-2</v>
      </c>
      <c r="AI2842">
        <v>0.12620000000000001</v>
      </c>
      <c r="AJ2842">
        <v>0.94</v>
      </c>
      <c r="AK2842">
        <v>0.67</v>
      </c>
    </row>
    <row r="2843" spans="1:37" x14ac:dyDescent="0.25">
      <c r="A2843" s="18">
        <v>43997</v>
      </c>
      <c r="B2843" t="s">
        <v>236</v>
      </c>
      <c r="C2843" t="s">
        <v>169</v>
      </c>
      <c r="D2843">
        <v>45</v>
      </c>
      <c r="E2843">
        <v>4</v>
      </c>
      <c r="F2843">
        <v>1</v>
      </c>
      <c r="G2843">
        <v>40</v>
      </c>
      <c r="H2843">
        <v>627</v>
      </c>
      <c r="I2843">
        <v>36</v>
      </c>
      <c r="J2843">
        <v>194</v>
      </c>
      <c r="K2843">
        <v>397</v>
      </c>
      <c r="L2843" t="s">
        <v>13</v>
      </c>
      <c r="N2843" t="s">
        <v>169</v>
      </c>
      <c r="O2843" t="s">
        <v>39</v>
      </c>
      <c r="P2843" t="s">
        <v>40</v>
      </c>
      <c r="Q2843" t="s">
        <v>222</v>
      </c>
      <c r="R2843" t="s">
        <v>215</v>
      </c>
      <c r="T2843">
        <v>13</v>
      </c>
      <c r="U2843">
        <v>1</v>
      </c>
      <c r="V2843">
        <v>136</v>
      </c>
      <c r="W2843">
        <v>139</v>
      </c>
      <c r="X2843">
        <v>1432</v>
      </c>
      <c r="Y2843">
        <v>153565</v>
      </c>
      <c r="Z2843">
        <v>2570289</v>
      </c>
      <c r="AA2843">
        <v>16.739999999999998</v>
      </c>
      <c r="AB2843">
        <v>113.41765359999999</v>
      </c>
      <c r="AC2843">
        <v>-1.6024846530000001</v>
      </c>
      <c r="AD2843">
        <v>17.510000000000002</v>
      </c>
      <c r="AE2843">
        <v>243.94</v>
      </c>
      <c r="AF2843">
        <v>1.56</v>
      </c>
      <c r="AG2843">
        <v>14.01</v>
      </c>
      <c r="AH2843">
        <v>5.74E-2</v>
      </c>
      <c r="AI2843">
        <v>0.30940000000000001</v>
      </c>
      <c r="AK2843">
        <v>1.33</v>
      </c>
    </row>
    <row r="2844" spans="1:37" x14ac:dyDescent="0.25">
      <c r="A2844" s="18">
        <v>43997</v>
      </c>
      <c r="B2844" t="s">
        <v>221</v>
      </c>
      <c r="C2844" t="s">
        <v>170</v>
      </c>
      <c r="D2844">
        <v>4</v>
      </c>
      <c r="E2844">
        <v>0</v>
      </c>
      <c r="F2844">
        <v>1</v>
      </c>
      <c r="G2844">
        <v>3</v>
      </c>
      <c r="H2844">
        <v>379</v>
      </c>
      <c r="I2844">
        <v>4</v>
      </c>
      <c r="J2844">
        <v>260</v>
      </c>
      <c r="K2844">
        <v>115</v>
      </c>
      <c r="L2844" t="s">
        <v>13</v>
      </c>
      <c r="N2844" t="s">
        <v>170</v>
      </c>
      <c r="O2844" t="s">
        <v>39</v>
      </c>
      <c r="P2844" t="s">
        <v>40</v>
      </c>
      <c r="Q2844" t="s">
        <v>222</v>
      </c>
      <c r="R2844" t="s">
        <v>42</v>
      </c>
      <c r="T2844">
        <v>7</v>
      </c>
      <c r="U2844">
        <v>3</v>
      </c>
      <c r="V2844">
        <v>103</v>
      </c>
      <c r="W2844">
        <v>197</v>
      </c>
      <c r="X2844">
        <v>841</v>
      </c>
      <c r="Y2844">
        <v>129067</v>
      </c>
      <c r="Z2844">
        <v>3552191</v>
      </c>
      <c r="AA2844">
        <v>27.52</v>
      </c>
      <c r="AB2844">
        <v>116.4684405</v>
      </c>
      <c r="AC2844">
        <v>0.45385803000000002</v>
      </c>
      <c r="AD2844">
        <v>1.1299999999999999</v>
      </c>
      <c r="AE2844">
        <v>106.69</v>
      </c>
      <c r="AF2844">
        <v>0</v>
      </c>
      <c r="AG2844">
        <v>1.1299999999999999</v>
      </c>
      <c r="AH2844">
        <v>1.06E-2</v>
      </c>
      <c r="AI2844">
        <v>0.68600000000000005</v>
      </c>
      <c r="AJ2844">
        <v>2</v>
      </c>
      <c r="AK2844">
        <v>1</v>
      </c>
    </row>
    <row r="2845" spans="1:37" x14ac:dyDescent="0.25">
      <c r="A2845" s="18">
        <v>43997</v>
      </c>
      <c r="B2845" t="s">
        <v>241</v>
      </c>
      <c r="C2845" t="s">
        <v>171</v>
      </c>
      <c r="D2845">
        <v>0</v>
      </c>
      <c r="E2845">
        <v>0</v>
      </c>
      <c r="F2845">
        <v>0</v>
      </c>
      <c r="G2845">
        <v>0</v>
      </c>
      <c r="H2845">
        <v>170</v>
      </c>
      <c r="I2845">
        <v>2</v>
      </c>
      <c r="J2845">
        <v>137</v>
      </c>
      <c r="K2845">
        <v>31</v>
      </c>
      <c r="L2845" t="s">
        <v>13</v>
      </c>
      <c r="N2845" t="s">
        <v>171</v>
      </c>
      <c r="O2845" t="s">
        <v>39</v>
      </c>
      <c r="P2845" t="s">
        <v>40</v>
      </c>
      <c r="Q2845" t="s">
        <v>222</v>
      </c>
      <c r="R2845" t="s">
        <v>42</v>
      </c>
      <c r="T2845">
        <v>4</v>
      </c>
      <c r="U2845">
        <v>1</v>
      </c>
      <c r="V2845">
        <v>53</v>
      </c>
      <c r="W2845">
        <v>35</v>
      </c>
      <c r="X2845">
        <v>447</v>
      </c>
      <c r="Y2845">
        <v>75468</v>
      </c>
      <c r="Z2845">
        <v>648407</v>
      </c>
      <c r="AA2845">
        <v>8.59</v>
      </c>
      <c r="AB2845">
        <v>116.2188791</v>
      </c>
      <c r="AC2845">
        <v>2.8910126209999998</v>
      </c>
      <c r="AD2845">
        <v>0</v>
      </c>
      <c r="AE2845">
        <v>262.18</v>
      </c>
      <c r="AF2845">
        <v>0</v>
      </c>
      <c r="AG2845">
        <v>3.08</v>
      </c>
      <c r="AH2845">
        <v>1.18E-2</v>
      </c>
      <c r="AI2845">
        <v>0.80589999999999995</v>
      </c>
      <c r="AJ2845">
        <v>1</v>
      </c>
      <c r="AK2845">
        <v>1</v>
      </c>
    </row>
    <row r="2846" spans="1:37" x14ac:dyDescent="0.25">
      <c r="A2846" s="18">
        <v>43997</v>
      </c>
      <c r="B2846" t="s">
        <v>248</v>
      </c>
      <c r="C2846" t="s">
        <v>172</v>
      </c>
      <c r="D2846">
        <v>0</v>
      </c>
      <c r="E2846">
        <v>0</v>
      </c>
      <c r="F2846">
        <v>0</v>
      </c>
      <c r="G2846">
        <v>0</v>
      </c>
      <c r="H2846">
        <v>144</v>
      </c>
      <c r="I2846">
        <v>2</v>
      </c>
      <c r="J2846">
        <v>63</v>
      </c>
      <c r="K2846">
        <v>79</v>
      </c>
      <c r="L2846" t="s">
        <v>13</v>
      </c>
      <c r="N2846" t="s">
        <v>172</v>
      </c>
      <c r="O2846" t="s">
        <v>39</v>
      </c>
      <c r="P2846" t="s">
        <v>40</v>
      </c>
      <c r="Q2846" t="s">
        <v>226</v>
      </c>
      <c r="R2846" t="s">
        <v>215</v>
      </c>
      <c r="T2846">
        <v>6</v>
      </c>
      <c r="U2846">
        <v>1</v>
      </c>
      <c r="V2846">
        <v>47</v>
      </c>
      <c r="W2846">
        <v>82</v>
      </c>
      <c r="X2846">
        <v>309</v>
      </c>
      <c r="Y2846">
        <v>16424</v>
      </c>
      <c r="Z2846">
        <v>1379767</v>
      </c>
      <c r="AA2846">
        <v>84.01</v>
      </c>
      <c r="AB2846">
        <v>106.5499324</v>
      </c>
      <c r="AC2846">
        <v>-2.4474441269999998</v>
      </c>
      <c r="AD2846">
        <v>0</v>
      </c>
      <c r="AE2846">
        <v>104.37</v>
      </c>
      <c r="AF2846">
        <v>0</v>
      </c>
      <c r="AG2846">
        <v>1.45</v>
      </c>
      <c r="AH2846">
        <v>1.3899999999999999E-2</v>
      </c>
      <c r="AI2846">
        <v>0.4375</v>
      </c>
      <c r="AJ2846">
        <v>0</v>
      </c>
      <c r="AK2846">
        <v>0</v>
      </c>
    </row>
    <row r="2847" spans="1:37" x14ac:dyDescent="0.25">
      <c r="A2847" s="18">
        <v>43997</v>
      </c>
      <c r="B2847" t="s">
        <v>249</v>
      </c>
      <c r="C2847" t="s">
        <v>173</v>
      </c>
      <c r="D2847">
        <v>15</v>
      </c>
      <c r="E2847">
        <v>0</v>
      </c>
      <c r="F2847">
        <v>3</v>
      </c>
      <c r="G2847">
        <v>12</v>
      </c>
      <c r="H2847">
        <v>248</v>
      </c>
      <c r="I2847">
        <v>15</v>
      </c>
      <c r="J2847">
        <v>157</v>
      </c>
      <c r="K2847">
        <v>76</v>
      </c>
      <c r="L2847" t="s">
        <v>13</v>
      </c>
      <c r="N2847" t="s">
        <v>173</v>
      </c>
      <c r="O2847" t="s">
        <v>39</v>
      </c>
      <c r="P2847" t="s">
        <v>40</v>
      </c>
      <c r="Q2847" t="s">
        <v>226</v>
      </c>
      <c r="R2847" t="s">
        <v>215</v>
      </c>
      <c r="T2847">
        <v>5</v>
      </c>
      <c r="U2847">
        <v>2</v>
      </c>
      <c r="V2847">
        <v>75</v>
      </c>
      <c r="W2847">
        <v>142</v>
      </c>
      <c r="X2847">
        <v>275</v>
      </c>
      <c r="Y2847">
        <v>8202</v>
      </c>
      <c r="Z2847">
        <v>1929400</v>
      </c>
      <c r="AA2847">
        <v>235.24</v>
      </c>
      <c r="AB2847">
        <v>108.261746</v>
      </c>
      <c r="AC2847">
        <v>3.9163459999999999</v>
      </c>
      <c r="AD2847">
        <v>7.77</v>
      </c>
      <c r="AE2847">
        <v>128.54</v>
      </c>
      <c r="AF2847">
        <v>0</v>
      </c>
      <c r="AG2847">
        <v>7.77</v>
      </c>
      <c r="AH2847">
        <v>6.0499999999999998E-2</v>
      </c>
      <c r="AI2847">
        <v>0.6331</v>
      </c>
      <c r="AK2847">
        <v>1</v>
      </c>
    </row>
    <row r="2848" spans="1:37" x14ac:dyDescent="0.25">
      <c r="A2848" s="18">
        <v>43997</v>
      </c>
      <c r="B2848" t="s">
        <v>237</v>
      </c>
      <c r="C2848" t="s">
        <v>174</v>
      </c>
      <c r="D2848">
        <v>0</v>
      </c>
      <c r="E2848">
        <v>0</v>
      </c>
      <c r="F2848">
        <v>0</v>
      </c>
      <c r="G2848">
        <v>0</v>
      </c>
      <c r="H2848">
        <v>165</v>
      </c>
      <c r="I2848">
        <v>12</v>
      </c>
      <c r="J2848">
        <v>108</v>
      </c>
      <c r="K2848">
        <v>45</v>
      </c>
      <c r="L2848" t="s">
        <v>13</v>
      </c>
      <c r="N2848" t="s">
        <v>174</v>
      </c>
      <c r="O2848" t="s">
        <v>39</v>
      </c>
      <c r="P2848" t="s">
        <v>40</v>
      </c>
      <c r="Q2848" t="s">
        <v>226</v>
      </c>
      <c r="R2848" t="s">
        <v>215</v>
      </c>
      <c r="T2848">
        <v>13</v>
      </c>
      <c r="U2848">
        <v>2</v>
      </c>
      <c r="V2848">
        <v>228</v>
      </c>
      <c r="W2848">
        <v>205</v>
      </c>
      <c r="X2848">
        <v>2435</v>
      </c>
      <c r="Y2848">
        <v>34624</v>
      </c>
      <c r="Z2848">
        <v>9095591</v>
      </c>
      <c r="AA2848">
        <v>262.7</v>
      </c>
      <c r="AB2848">
        <v>105.0214366</v>
      </c>
      <c r="AC2848">
        <v>-4.9167929749999999</v>
      </c>
      <c r="AD2848">
        <v>0</v>
      </c>
      <c r="AE2848">
        <v>18.14</v>
      </c>
      <c r="AF2848">
        <v>0</v>
      </c>
      <c r="AG2848">
        <v>1.32</v>
      </c>
      <c r="AH2848">
        <v>7.2700000000000001E-2</v>
      </c>
      <c r="AI2848">
        <v>0.65449999999999997</v>
      </c>
      <c r="AJ2848">
        <v>0</v>
      </c>
      <c r="AK2848">
        <v>1</v>
      </c>
    </row>
    <row r="2849" spans="1:37" x14ac:dyDescent="0.25">
      <c r="A2849" s="18">
        <v>43997</v>
      </c>
      <c r="B2849" t="s">
        <v>230</v>
      </c>
      <c r="C2849" t="s">
        <v>175</v>
      </c>
      <c r="D2849">
        <v>32</v>
      </c>
      <c r="E2849">
        <v>1</v>
      </c>
      <c r="F2849">
        <v>0</v>
      </c>
      <c r="G2849">
        <v>31</v>
      </c>
      <c r="H2849">
        <v>452</v>
      </c>
      <c r="I2849">
        <v>11</v>
      </c>
      <c r="J2849">
        <v>108</v>
      </c>
      <c r="K2849">
        <v>333</v>
      </c>
      <c r="L2849" t="s">
        <v>13</v>
      </c>
      <c r="N2849" t="s">
        <v>175</v>
      </c>
      <c r="O2849" t="s">
        <v>39</v>
      </c>
      <c r="P2849" t="s">
        <v>40</v>
      </c>
      <c r="Q2849" t="s">
        <v>175</v>
      </c>
      <c r="R2849" t="s">
        <v>231</v>
      </c>
      <c r="T2849">
        <v>9</v>
      </c>
      <c r="U2849">
        <v>2</v>
      </c>
      <c r="V2849">
        <v>118</v>
      </c>
      <c r="W2849">
        <v>35</v>
      </c>
      <c r="X2849">
        <v>1198</v>
      </c>
      <c r="Y2849">
        <v>46914</v>
      </c>
      <c r="Z2849">
        <v>1847097</v>
      </c>
      <c r="AA2849">
        <v>39.369999999999997</v>
      </c>
      <c r="AB2849">
        <v>129.57679200000001</v>
      </c>
      <c r="AC2849">
        <v>-3.1925720000000002</v>
      </c>
      <c r="AD2849">
        <v>17.32</v>
      </c>
      <c r="AE2849">
        <v>244.71</v>
      </c>
      <c r="AF2849">
        <v>0.54</v>
      </c>
      <c r="AG2849">
        <v>5.96</v>
      </c>
      <c r="AH2849">
        <v>2.4299999999999999E-2</v>
      </c>
      <c r="AI2849">
        <v>0.2389</v>
      </c>
      <c r="AJ2849">
        <v>1.52</v>
      </c>
    </row>
    <row r="2850" spans="1:37" x14ac:dyDescent="0.25">
      <c r="A2850" s="18">
        <v>43997</v>
      </c>
      <c r="B2850" t="s">
        <v>234</v>
      </c>
      <c r="C2850" t="s">
        <v>176</v>
      </c>
      <c r="D2850">
        <v>2</v>
      </c>
      <c r="E2850">
        <v>0</v>
      </c>
      <c r="F2850">
        <v>0</v>
      </c>
      <c r="G2850">
        <v>2</v>
      </c>
      <c r="H2850">
        <v>312</v>
      </c>
      <c r="I2850">
        <v>22</v>
      </c>
      <c r="J2850">
        <v>48</v>
      </c>
      <c r="K2850">
        <v>242</v>
      </c>
      <c r="L2850" t="s">
        <v>13</v>
      </c>
      <c r="N2850" t="s">
        <v>176</v>
      </c>
      <c r="O2850" t="s">
        <v>39</v>
      </c>
      <c r="P2850" t="s">
        <v>40</v>
      </c>
      <c r="Q2850" t="s">
        <v>175</v>
      </c>
      <c r="R2850" t="s">
        <v>231</v>
      </c>
      <c r="T2850">
        <v>8</v>
      </c>
      <c r="U2850">
        <v>2</v>
      </c>
      <c r="V2850">
        <v>116</v>
      </c>
      <c r="W2850">
        <v>118</v>
      </c>
      <c r="X2850">
        <v>1063</v>
      </c>
      <c r="Y2850">
        <v>31983</v>
      </c>
      <c r="Z2850">
        <v>1307803</v>
      </c>
      <c r="AA2850">
        <v>40.89</v>
      </c>
      <c r="AB2850">
        <v>127.5391072</v>
      </c>
      <c r="AC2850">
        <v>0.212036949</v>
      </c>
      <c r="AD2850">
        <v>1.53</v>
      </c>
      <c r="AE2850">
        <v>238.57</v>
      </c>
      <c r="AF2850">
        <v>0</v>
      </c>
      <c r="AG2850">
        <v>16.82</v>
      </c>
      <c r="AH2850">
        <v>7.0499999999999993E-2</v>
      </c>
      <c r="AI2850">
        <v>0.15379999999999999</v>
      </c>
      <c r="AJ2850">
        <v>0.25</v>
      </c>
      <c r="AK2850">
        <v>1</v>
      </c>
    </row>
    <row r="2851" spans="1:37" x14ac:dyDescent="0.25">
      <c r="A2851" s="18">
        <v>43997</v>
      </c>
      <c r="B2851" t="s">
        <v>251</v>
      </c>
      <c r="C2851" t="s">
        <v>177</v>
      </c>
      <c r="D2851">
        <v>22</v>
      </c>
      <c r="E2851">
        <v>2</v>
      </c>
      <c r="F2851">
        <v>31</v>
      </c>
      <c r="G2851">
        <v>-11</v>
      </c>
      <c r="H2851">
        <v>935</v>
      </c>
      <c r="I2851">
        <v>35</v>
      </c>
      <c r="J2851">
        <v>608</v>
      </c>
      <c r="K2851">
        <v>292</v>
      </c>
      <c r="L2851" t="s">
        <v>13</v>
      </c>
      <c r="N2851" t="s">
        <v>177</v>
      </c>
      <c r="O2851" t="s">
        <v>39</v>
      </c>
      <c r="P2851" t="s">
        <v>40</v>
      </c>
      <c r="Q2851" t="s">
        <v>41</v>
      </c>
      <c r="R2851" t="s">
        <v>42</v>
      </c>
      <c r="T2851">
        <v>8</v>
      </c>
      <c r="U2851">
        <v>2</v>
      </c>
      <c r="V2851">
        <v>117</v>
      </c>
      <c r="W2851">
        <v>145</v>
      </c>
      <c r="X2851">
        <v>995</v>
      </c>
      <c r="Y2851">
        <v>18572</v>
      </c>
      <c r="Z2851">
        <v>5270247</v>
      </c>
      <c r="AA2851">
        <v>283.77</v>
      </c>
      <c r="AB2851">
        <v>117.5086257</v>
      </c>
      <c r="AC2851">
        <v>-8.6069988659999996</v>
      </c>
      <c r="AD2851">
        <v>4.17</v>
      </c>
      <c r="AE2851">
        <v>177.41</v>
      </c>
      <c r="AF2851">
        <v>0.38</v>
      </c>
      <c r="AG2851">
        <v>6.64</v>
      </c>
      <c r="AH2851">
        <v>3.7400000000000003E-2</v>
      </c>
      <c r="AI2851">
        <v>0.65029999999999999</v>
      </c>
      <c r="AJ2851">
        <v>2</v>
      </c>
    </row>
    <row r="2852" spans="1:37" x14ac:dyDescent="0.25">
      <c r="A2852" s="18">
        <v>43997</v>
      </c>
      <c r="B2852" t="s">
        <v>253</v>
      </c>
      <c r="C2852" t="s">
        <v>178</v>
      </c>
      <c r="D2852">
        <v>0</v>
      </c>
      <c r="E2852">
        <v>0</v>
      </c>
      <c r="F2852">
        <v>0</v>
      </c>
      <c r="G2852">
        <v>0</v>
      </c>
      <c r="H2852">
        <v>108</v>
      </c>
      <c r="I2852">
        <v>1</v>
      </c>
      <c r="J2852">
        <v>40</v>
      </c>
      <c r="K2852">
        <v>67</v>
      </c>
      <c r="L2852" t="s">
        <v>13</v>
      </c>
      <c r="N2852" t="s">
        <v>178</v>
      </c>
      <c r="O2852" t="s">
        <v>39</v>
      </c>
      <c r="P2852" t="s">
        <v>40</v>
      </c>
      <c r="Q2852" t="s">
        <v>41</v>
      </c>
      <c r="R2852" t="s">
        <v>42</v>
      </c>
      <c r="T2852">
        <v>21</v>
      </c>
      <c r="U2852">
        <v>1</v>
      </c>
      <c r="V2852">
        <v>309</v>
      </c>
      <c r="W2852">
        <v>327</v>
      </c>
      <c r="X2852">
        <v>3026</v>
      </c>
      <c r="Y2852">
        <v>48718</v>
      </c>
      <c r="Z2852">
        <v>5411321</v>
      </c>
      <c r="AA2852">
        <v>111.07</v>
      </c>
      <c r="AB2852">
        <v>121.592271</v>
      </c>
      <c r="AC2852">
        <v>-8.6822049999999997</v>
      </c>
      <c r="AD2852">
        <v>0</v>
      </c>
      <c r="AE2852">
        <v>19.96</v>
      </c>
      <c r="AF2852">
        <v>0</v>
      </c>
      <c r="AG2852">
        <v>0.18</v>
      </c>
      <c r="AH2852">
        <v>9.2999999999999992E-3</v>
      </c>
      <c r="AI2852">
        <v>0.37040000000000001</v>
      </c>
      <c r="AJ2852">
        <v>0</v>
      </c>
      <c r="AK2852">
        <v>1</v>
      </c>
    </row>
    <row r="2853" spans="1:37" x14ac:dyDescent="0.25">
      <c r="A2853" s="18">
        <v>43997</v>
      </c>
      <c r="B2853" t="s">
        <v>232</v>
      </c>
      <c r="C2853" t="s">
        <v>179</v>
      </c>
      <c r="D2853">
        <v>0</v>
      </c>
      <c r="E2853">
        <v>0</v>
      </c>
      <c r="F2853">
        <v>63</v>
      </c>
      <c r="G2853">
        <v>-63</v>
      </c>
      <c r="H2853">
        <v>1248</v>
      </c>
      <c r="I2853">
        <v>7</v>
      </c>
      <c r="J2853">
        <v>191</v>
      </c>
      <c r="K2853">
        <v>1050</v>
      </c>
      <c r="L2853" t="s">
        <v>13</v>
      </c>
      <c r="N2853" t="s">
        <v>179</v>
      </c>
      <c r="O2853" t="s">
        <v>39</v>
      </c>
      <c r="P2853" t="s">
        <v>40</v>
      </c>
      <c r="Q2853" t="s">
        <v>179</v>
      </c>
      <c r="R2853" t="s">
        <v>231</v>
      </c>
      <c r="S2853" t="s">
        <v>233</v>
      </c>
      <c r="T2853">
        <v>28</v>
      </c>
      <c r="U2853">
        <v>1</v>
      </c>
      <c r="V2853">
        <v>560</v>
      </c>
      <c r="W2853">
        <v>110</v>
      </c>
      <c r="X2853">
        <v>5411</v>
      </c>
      <c r="Y2853">
        <v>319036</v>
      </c>
      <c r="Z2853">
        <v>4340348</v>
      </c>
      <c r="AA2853">
        <v>13.6</v>
      </c>
      <c r="AB2853">
        <v>138.69603000000001</v>
      </c>
      <c r="AC2853">
        <v>-4.6662095299999997</v>
      </c>
      <c r="AD2853">
        <v>0</v>
      </c>
      <c r="AE2853">
        <v>287.52999999999997</v>
      </c>
      <c r="AF2853">
        <v>0</v>
      </c>
      <c r="AG2853">
        <v>1.61</v>
      </c>
      <c r="AH2853">
        <v>5.5999999999999999E-3</v>
      </c>
      <c r="AI2853">
        <v>0.153</v>
      </c>
      <c r="AJ2853">
        <v>0</v>
      </c>
      <c r="AK2853">
        <v>1</v>
      </c>
    </row>
    <row r="2854" spans="1:37" x14ac:dyDescent="0.25">
      <c r="A2854" s="18">
        <v>43997</v>
      </c>
      <c r="B2854" t="s">
        <v>240</v>
      </c>
      <c r="C2854" t="s">
        <v>180</v>
      </c>
      <c r="D2854">
        <v>1</v>
      </c>
      <c r="E2854">
        <v>0</v>
      </c>
      <c r="F2854">
        <v>0</v>
      </c>
      <c r="G2854">
        <v>1</v>
      </c>
      <c r="H2854">
        <v>209</v>
      </c>
      <c r="I2854">
        <v>2</v>
      </c>
      <c r="J2854">
        <v>87</v>
      </c>
      <c r="K2854">
        <v>120</v>
      </c>
      <c r="L2854" t="s">
        <v>13</v>
      </c>
      <c r="N2854" t="s">
        <v>180</v>
      </c>
      <c r="O2854" t="s">
        <v>39</v>
      </c>
      <c r="P2854" t="s">
        <v>40</v>
      </c>
      <c r="Q2854" t="s">
        <v>179</v>
      </c>
      <c r="R2854" t="s">
        <v>231</v>
      </c>
      <c r="S2854" t="s">
        <v>233</v>
      </c>
      <c r="T2854">
        <v>12</v>
      </c>
      <c r="U2854">
        <v>1</v>
      </c>
      <c r="V2854">
        <v>218</v>
      </c>
      <c r="W2854">
        <v>95</v>
      </c>
      <c r="X2854">
        <v>1742</v>
      </c>
      <c r="Y2854">
        <v>102955</v>
      </c>
      <c r="Z2854">
        <v>1140701</v>
      </c>
      <c r="AA2854">
        <v>11.08</v>
      </c>
      <c r="AB2854">
        <v>132.9762624</v>
      </c>
      <c r="AC2854">
        <v>-2.045160182</v>
      </c>
      <c r="AD2854">
        <v>0.88</v>
      </c>
      <c r="AE2854">
        <v>183.22</v>
      </c>
      <c r="AF2854">
        <v>0</v>
      </c>
      <c r="AG2854">
        <v>1.75</v>
      </c>
      <c r="AH2854">
        <v>9.5999999999999992E-3</v>
      </c>
      <c r="AI2854">
        <v>0.4163</v>
      </c>
      <c r="AJ2854">
        <v>0.33</v>
      </c>
      <c r="AK2854">
        <v>1</v>
      </c>
    </row>
    <row r="2855" spans="1:37" x14ac:dyDescent="0.25">
      <c r="A2855" s="18">
        <v>43997</v>
      </c>
      <c r="B2855" t="s">
        <v>245</v>
      </c>
      <c r="C2855" t="s">
        <v>181</v>
      </c>
      <c r="D2855">
        <v>1</v>
      </c>
      <c r="E2855">
        <v>1</v>
      </c>
      <c r="F2855">
        <v>2</v>
      </c>
      <c r="G2855">
        <v>-2</v>
      </c>
      <c r="H2855">
        <v>125</v>
      </c>
      <c r="I2855">
        <v>7</v>
      </c>
      <c r="J2855">
        <v>111</v>
      </c>
      <c r="K2855">
        <v>7</v>
      </c>
      <c r="L2855" t="s">
        <v>13</v>
      </c>
      <c r="N2855" t="s">
        <v>181</v>
      </c>
      <c r="O2855" t="s">
        <v>39</v>
      </c>
      <c r="P2855" t="s">
        <v>40</v>
      </c>
      <c r="Q2855" t="s">
        <v>226</v>
      </c>
      <c r="R2855" t="s">
        <v>215</v>
      </c>
      <c r="T2855">
        <v>10</v>
      </c>
      <c r="U2855">
        <v>2</v>
      </c>
      <c r="V2855">
        <v>169</v>
      </c>
      <c r="W2855">
        <v>268</v>
      </c>
      <c r="X2855">
        <v>1591</v>
      </c>
      <c r="Y2855">
        <v>87024</v>
      </c>
      <c r="Z2855">
        <v>6074100</v>
      </c>
      <c r="AA2855">
        <v>69.8</v>
      </c>
      <c r="AB2855">
        <v>101.8051092</v>
      </c>
      <c r="AC2855">
        <v>0.51164785099999999</v>
      </c>
      <c r="AD2855">
        <v>0.16</v>
      </c>
      <c r="AE2855">
        <v>20.58</v>
      </c>
      <c r="AF2855">
        <v>0.16</v>
      </c>
      <c r="AG2855">
        <v>1.1499999999999999</v>
      </c>
      <c r="AH2855">
        <v>5.6000000000000001E-2</v>
      </c>
      <c r="AI2855">
        <v>0.88800000000000001</v>
      </c>
    </row>
    <row r="2856" spans="1:37" x14ac:dyDescent="0.25">
      <c r="A2856" s="18">
        <v>43997</v>
      </c>
      <c r="B2856" t="s">
        <v>242</v>
      </c>
      <c r="C2856" t="s">
        <v>182</v>
      </c>
      <c r="D2856">
        <v>0</v>
      </c>
      <c r="E2856">
        <v>0</v>
      </c>
      <c r="F2856">
        <v>0</v>
      </c>
      <c r="G2856">
        <v>0</v>
      </c>
      <c r="H2856">
        <v>98</v>
      </c>
      <c r="I2856">
        <v>2</v>
      </c>
      <c r="J2856">
        <v>71</v>
      </c>
      <c r="K2856">
        <v>25</v>
      </c>
      <c r="L2856" t="s">
        <v>13</v>
      </c>
      <c r="N2856" t="s">
        <v>182</v>
      </c>
      <c r="O2856" t="s">
        <v>39</v>
      </c>
      <c r="P2856" t="s">
        <v>40</v>
      </c>
      <c r="Q2856" t="s">
        <v>220</v>
      </c>
      <c r="R2856" t="s">
        <v>42</v>
      </c>
      <c r="T2856">
        <v>6</v>
      </c>
      <c r="V2856">
        <v>69</v>
      </c>
      <c r="W2856">
        <v>73</v>
      </c>
      <c r="X2856">
        <v>575</v>
      </c>
      <c r="Y2856">
        <v>16787</v>
      </c>
      <c r="Z2856">
        <v>1559984</v>
      </c>
      <c r="AA2856">
        <v>92.93</v>
      </c>
      <c r="AB2856">
        <v>119.3450194</v>
      </c>
      <c r="AC2856">
        <v>-2.4617460530000002</v>
      </c>
      <c r="AD2856">
        <v>0</v>
      </c>
      <c r="AE2856">
        <v>62.82</v>
      </c>
      <c r="AF2856">
        <v>0</v>
      </c>
      <c r="AG2856">
        <v>1.28</v>
      </c>
      <c r="AH2856">
        <v>2.0400000000000001E-2</v>
      </c>
      <c r="AI2856">
        <v>0.72450000000000003</v>
      </c>
      <c r="AJ2856">
        <v>0</v>
      </c>
      <c r="AK2856">
        <v>1</v>
      </c>
    </row>
    <row r="2857" spans="1:37" x14ac:dyDescent="0.25">
      <c r="A2857" s="18">
        <v>43997</v>
      </c>
      <c r="B2857" t="s">
        <v>229</v>
      </c>
      <c r="C2857" t="s">
        <v>183</v>
      </c>
      <c r="D2857">
        <v>103</v>
      </c>
      <c r="E2857">
        <v>8</v>
      </c>
      <c r="F2857">
        <v>142</v>
      </c>
      <c r="G2857">
        <v>-47</v>
      </c>
      <c r="H2857">
        <v>2932</v>
      </c>
      <c r="I2857">
        <v>122</v>
      </c>
      <c r="J2857">
        <v>1043</v>
      </c>
      <c r="K2857">
        <v>1767</v>
      </c>
      <c r="L2857" t="s">
        <v>13</v>
      </c>
      <c r="N2857" t="s">
        <v>183</v>
      </c>
      <c r="O2857" t="s">
        <v>39</v>
      </c>
      <c r="P2857" t="s">
        <v>40</v>
      </c>
      <c r="Q2857" t="s">
        <v>220</v>
      </c>
      <c r="R2857" t="s">
        <v>42</v>
      </c>
      <c r="T2857">
        <v>21</v>
      </c>
      <c r="U2857">
        <v>3</v>
      </c>
      <c r="V2857">
        <v>311</v>
      </c>
      <c r="W2857">
        <v>792</v>
      </c>
      <c r="X2857">
        <v>2255</v>
      </c>
      <c r="Y2857">
        <v>46717</v>
      </c>
      <c r="Z2857">
        <v>9426885</v>
      </c>
      <c r="AA2857">
        <v>201.78</v>
      </c>
      <c r="AB2857">
        <v>120.1620559</v>
      </c>
      <c r="AC2857">
        <v>-3.731080714</v>
      </c>
      <c r="AD2857">
        <v>10.93</v>
      </c>
      <c r="AE2857">
        <v>311.02999999999997</v>
      </c>
      <c r="AF2857">
        <v>0.85</v>
      </c>
      <c r="AG2857">
        <v>12.94</v>
      </c>
      <c r="AH2857">
        <v>4.1599999999999998E-2</v>
      </c>
      <c r="AI2857">
        <v>0.35570000000000002</v>
      </c>
      <c r="AJ2857">
        <v>0.74</v>
      </c>
      <c r="AK2857">
        <v>1.33</v>
      </c>
    </row>
    <row r="2858" spans="1:37" x14ac:dyDescent="0.25">
      <c r="A2858" s="18">
        <v>43997</v>
      </c>
      <c r="B2858" t="s">
        <v>238</v>
      </c>
      <c r="C2858" t="s">
        <v>184</v>
      </c>
      <c r="D2858">
        <v>1</v>
      </c>
      <c r="E2858">
        <v>0</v>
      </c>
      <c r="F2858">
        <v>6</v>
      </c>
      <c r="G2858">
        <v>-5</v>
      </c>
      <c r="H2858">
        <v>171</v>
      </c>
      <c r="I2858">
        <v>4</v>
      </c>
      <c r="J2858">
        <v>121</v>
      </c>
      <c r="K2858">
        <v>46</v>
      </c>
      <c r="L2858" t="s">
        <v>13</v>
      </c>
      <c r="N2858" t="s">
        <v>184</v>
      </c>
      <c r="O2858" t="s">
        <v>39</v>
      </c>
      <c r="P2858" t="s">
        <v>40</v>
      </c>
      <c r="Q2858" t="s">
        <v>220</v>
      </c>
      <c r="R2858" t="s">
        <v>42</v>
      </c>
      <c r="T2858">
        <v>12</v>
      </c>
      <c r="U2858">
        <v>1</v>
      </c>
      <c r="V2858">
        <v>175</v>
      </c>
      <c r="W2858">
        <v>175</v>
      </c>
      <c r="X2858">
        <v>1842</v>
      </c>
      <c r="Y2858">
        <v>61841</v>
      </c>
      <c r="Z2858">
        <v>2955567</v>
      </c>
      <c r="AA2858">
        <v>47.79</v>
      </c>
      <c r="AB2858">
        <v>121.2010927</v>
      </c>
      <c r="AC2858">
        <v>-1.00413668</v>
      </c>
      <c r="AD2858">
        <v>0.34</v>
      </c>
      <c r="AE2858">
        <v>57.86</v>
      </c>
      <c r="AF2858">
        <v>0</v>
      </c>
      <c r="AG2858">
        <v>1.35</v>
      </c>
      <c r="AH2858">
        <v>2.3400000000000001E-2</v>
      </c>
      <c r="AI2858">
        <v>0.70760000000000001</v>
      </c>
      <c r="AJ2858">
        <v>0.5</v>
      </c>
      <c r="AK2858">
        <v>1</v>
      </c>
    </row>
    <row r="2859" spans="1:37" x14ac:dyDescent="0.25">
      <c r="A2859" s="18">
        <v>43997</v>
      </c>
      <c r="B2859" t="s">
        <v>219</v>
      </c>
      <c r="C2859" t="s">
        <v>185</v>
      </c>
      <c r="D2859">
        <v>3</v>
      </c>
      <c r="E2859">
        <v>0</v>
      </c>
      <c r="F2859">
        <v>2</v>
      </c>
      <c r="G2859">
        <v>1</v>
      </c>
      <c r="H2859">
        <v>286</v>
      </c>
      <c r="I2859">
        <v>5</v>
      </c>
      <c r="J2859">
        <v>199</v>
      </c>
      <c r="K2859">
        <v>82</v>
      </c>
      <c r="L2859" t="s">
        <v>13</v>
      </c>
      <c r="N2859" t="s">
        <v>185</v>
      </c>
      <c r="O2859" t="s">
        <v>39</v>
      </c>
      <c r="P2859" t="s">
        <v>40</v>
      </c>
      <c r="Q2859" t="s">
        <v>220</v>
      </c>
      <c r="R2859" t="s">
        <v>42</v>
      </c>
      <c r="T2859">
        <v>15</v>
      </c>
      <c r="U2859">
        <v>2</v>
      </c>
      <c r="V2859">
        <v>219</v>
      </c>
      <c r="W2859">
        <v>377</v>
      </c>
      <c r="X2859">
        <v>1911</v>
      </c>
      <c r="Y2859">
        <v>38068</v>
      </c>
      <c r="Z2859">
        <v>2635461</v>
      </c>
      <c r="AA2859">
        <v>69.23</v>
      </c>
      <c r="AB2859">
        <v>122.070311</v>
      </c>
      <c r="AC2859">
        <v>-4.1246887929999998</v>
      </c>
      <c r="AD2859">
        <v>1.1399999999999999</v>
      </c>
      <c r="AE2859">
        <v>108.52</v>
      </c>
      <c r="AF2859">
        <v>0</v>
      </c>
      <c r="AG2859">
        <v>1.9</v>
      </c>
      <c r="AH2859">
        <v>1.7500000000000002E-2</v>
      </c>
      <c r="AI2859">
        <v>0.69579999999999997</v>
      </c>
      <c r="AJ2859">
        <v>0.75</v>
      </c>
      <c r="AK2859">
        <v>1</v>
      </c>
    </row>
    <row r="2860" spans="1:37" x14ac:dyDescent="0.25">
      <c r="A2860" s="18">
        <v>43997</v>
      </c>
      <c r="B2860" t="s">
        <v>252</v>
      </c>
      <c r="C2860" t="s">
        <v>186</v>
      </c>
      <c r="D2860">
        <v>17</v>
      </c>
      <c r="E2860">
        <v>0</v>
      </c>
      <c r="F2860">
        <v>7</v>
      </c>
      <c r="G2860">
        <v>10</v>
      </c>
      <c r="H2860">
        <v>673</v>
      </c>
      <c r="I2860">
        <v>61</v>
      </c>
      <c r="J2860">
        <v>107</v>
      </c>
      <c r="K2860">
        <v>505</v>
      </c>
      <c r="L2860" t="s">
        <v>13</v>
      </c>
      <c r="N2860" t="s">
        <v>186</v>
      </c>
      <c r="O2860" t="s">
        <v>39</v>
      </c>
      <c r="P2860" t="s">
        <v>40</v>
      </c>
      <c r="Q2860" t="s">
        <v>220</v>
      </c>
      <c r="R2860" t="s">
        <v>42</v>
      </c>
      <c r="T2860">
        <v>11</v>
      </c>
      <c r="U2860">
        <v>4</v>
      </c>
      <c r="V2860">
        <v>171</v>
      </c>
      <c r="W2860">
        <v>332</v>
      </c>
      <c r="X2860">
        <v>1507</v>
      </c>
      <c r="Y2860">
        <v>13892</v>
      </c>
      <c r="Z2860">
        <v>2641884</v>
      </c>
      <c r="AA2860">
        <v>190.17</v>
      </c>
      <c r="AB2860">
        <v>124.5212396</v>
      </c>
      <c r="AC2860">
        <v>1.259638212</v>
      </c>
      <c r="AD2860">
        <v>6.43</v>
      </c>
      <c r="AE2860">
        <v>254.74</v>
      </c>
      <c r="AF2860">
        <v>0</v>
      </c>
      <c r="AG2860">
        <v>23.09</v>
      </c>
      <c r="AH2860">
        <v>9.06E-2</v>
      </c>
      <c r="AI2860">
        <v>0.159</v>
      </c>
      <c r="AJ2860">
        <v>2.4300000000000002</v>
      </c>
      <c r="AK2860">
        <v>1</v>
      </c>
    </row>
    <row r="2861" spans="1:37" x14ac:dyDescent="0.25">
      <c r="A2861" s="18">
        <v>43997</v>
      </c>
      <c r="B2861" t="s">
        <v>239</v>
      </c>
      <c r="C2861" t="s">
        <v>56</v>
      </c>
      <c r="D2861">
        <v>0</v>
      </c>
      <c r="E2861">
        <v>0</v>
      </c>
      <c r="F2861">
        <v>0</v>
      </c>
      <c r="G2861">
        <v>0</v>
      </c>
      <c r="H2861">
        <v>681</v>
      </c>
      <c r="I2861">
        <v>30</v>
      </c>
      <c r="J2861">
        <v>423</v>
      </c>
      <c r="K2861">
        <v>228</v>
      </c>
      <c r="L2861" t="s">
        <v>13</v>
      </c>
      <c r="N2861" t="s">
        <v>56</v>
      </c>
      <c r="O2861" t="s">
        <v>39</v>
      </c>
      <c r="P2861" t="s">
        <v>40</v>
      </c>
      <c r="Q2861" t="s">
        <v>226</v>
      </c>
      <c r="R2861" t="s">
        <v>215</v>
      </c>
      <c r="T2861">
        <v>12</v>
      </c>
      <c r="U2861">
        <v>7</v>
      </c>
      <c r="V2861">
        <v>179</v>
      </c>
      <c r="W2861">
        <v>230</v>
      </c>
      <c r="X2861">
        <v>928</v>
      </c>
      <c r="Y2861">
        <v>42013</v>
      </c>
      <c r="Z2861">
        <v>5519245</v>
      </c>
      <c r="AA2861">
        <v>131.37</v>
      </c>
      <c r="AB2861">
        <v>100.46506239999999</v>
      </c>
      <c r="AC2861">
        <v>-0.850253225</v>
      </c>
      <c r="AD2861">
        <v>0</v>
      </c>
      <c r="AE2861">
        <v>123.39</v>
      </c>
      <c r="AF2861">
        <v>0</v>
      </c>
      <c r="AG2861">
        <v>5.44</v>
      </c>
      <c r="AH2861">
        <v>4.41E-2</v>
      </c>
      <c r="AI2861">
        <v>0.62109999999999999</v>
      </c>
      <c r="AJ2861">
        <v>0</v>
      </c>
      <c r="AK2861">
        <v>0</v>
      </c>
    </row>
    <row r="2862" spans="1:37" x14ac:dyDescent="0.25">
      <c r="A2862" s="18">
        <v>43997</v>
      </c>
      <c r="B2862" t="s">
        <v>243</v>
      </c>
      <c r="C2862" t="s">
        <v>156</v>
      </c>
      <c r="D2862">
        <v>49</v>
      </c>
      <c r="E2862">
        <v>2</v>
      </c>
      <c r="F2862">
        <v>31</v>
      </c>
      <c r="G2862">
        <v>16</v>
      </c>
      <c r="H2862">
        <v>1436</v>
      </c>
      <c r="I2862">
        <v>54</v>
      </c>
      <c r="J2862">
        <v>649</v>
      </c>
      <c r="K2862">
        <v>733</v>
      </c>
      <c r="L2862" t="s">
        <v>13</v>
      </c>
      <c r="N2862" t="s">
        <v>156</v>
      </c>
      <c r="O2862" t="s">
        <v>39</v>
      </c>
      <c r="P2862" t="s">
        <v>40</v>
      </c>
      <c r="Q2862" t="s">
        <v>226</v>
      </c>
      <c r="R2862" t="s">
        <v>215</v>
      </c>
      <c r="T2862">
        <v>13</v>
      </c>
      <c r="U2862">
        <v>4</v>
      </c>
      <c r="V2862">
        <v>241</v>
      </c>
      <c r="W2862">
        <v>387</v>
      </c>
      <c r="X2862">
        <v>2853</v>
      </c>
      <c r="Y2862">
        <v>91592</v>
      </c>
      <c r="Z2862">
        <v>8217551</v>
      </c>
      <c r="AA2862">
        <v>89.72</v>
      </c>
      <c r="AB2862">
        <v>104.16946470000001</v>
      </c>
      <c r="AC2862">
        <v>-3.2162118080000002</v>
      </c>
      <c r="AD2862">
        <v>5.96</v>
      </c>
      <c r="AE2862">
        <v>174.75</v>
      </c>
      <c r="AF2862">
        <v>0.24</v>
      </c>
      <c r="AG2862">
        <v>6.57</v>
      </c>
      <c r="AH2862">
        <v>3.7600000000000001E-2</v>
      </c>
      <c r="AI2862">
        <v>0.45190000000000002</v>
      </c>
      <c r="AJ2862">
        <v>0.71</v>
      </c>
    </row>
    <row r="2863" spans="1:37" x14ac:dyDescent="0.25">
      <c r="A2863" s="18">
        <v>43997</v>
      </c>
      <c r="B2863" t="s">
        <v>225</v>
      </c>
      <c r="C2863" t="s">
        <v>187</v>
      </c>
      <c r="D2863">
        <v>63</v>
      </c>
      <c r="E2863">
        <v>5</v>
      </c>
      <c r="F2863">
        <v>4</v>
      </c>
      <c r="G2863">
        <v>54</v>
      </c>
      <c r="H2863">
        <v>925</v>
      </c>
      <c r="I2863">
        <v>64</v>
      </c>
      <c r="J2863">
        <v>216</v>
      </c>
      <c r="K2863">
        <v>645</v>
      </c>
      <c r="L2863" t="s">
        <v>13</v>
      </c>
      <c r="N2863" t="s">
        <v>187</v>
      </c>
      <c r="O2863" t="s">
        <v>39</v>
      </c>
      <c r="P2863" t="s">
        <v>40</v>
      </c>
      <c r="Q2863" t="s">
        <v>226</v>
      </c>
      <c r="R2863" t="s">
        <v>215</v>
      </c>
      <c r="T2863">
        <v>25</v>
      </c>
      <c r="U2863">
        <v>8</v>
      </c>
      <c r="V2863">
        <v>450</v>
      </c>
      <c r="W2863">
        <v>693</v>
      </c>
      <c r="X2863">
        <v>5417</v>
      </c>
      <c r="Y2863">
        <v>72981</v>
      </c>
      <c r="Z2863">
        <v>14874889</v>
      </c>
      <c r="AA2863">
        <v>203.82</v>
      </c>
      <c r="AB2863">
        <v>99.051964420000004</v>
      </c>
      <c r="AC2863">
        <v>2.1918944530000002</v>
      </c>
      <c r="AD2863">
        <v>4.24</v>
      </c>
      <c r="AE2863">
        <v>62.19</v>
      </c>
      <c r="AF2863">
        <v>0.34</v>
      </c>
      <c r="AG2863">
        <v>4.3</v>
      </c>
      <c r="AH2863">
        <v>6.9199999999999998E-2</v>
      </c>
      <c r="AI2863">
        <v>0.23350000000000001</v>
      </c>
      <c r="AJ2863">
        <v>7.88</v>
      </c>
    </row>
    <row r="2864" spans="1:37" x14ac:dyDescent="0.25">
      <c r="A2864" s="18">
        <v>43998</v>
      </c>
      <c r="B2864" t="s">
        <v>235</v>
      </c>
      <c r="C2864" t="s">
        <v>157</v>
      </c>
      <c r="D2864">
        <v>0</v>
      </c>
      <c r="E2864">
        <v>0</v>
      </c>
      <c r="F2864">
        <v>1</v>
      </c>
      <c r="G2864">
        <v>-1</v>
      </c>
      <c r="H2864">
        <v>27</v>
      </c>
      <c r="I2864">
        <v>1</v>
      </c>
      <c r="J2864">
        <v>20</v>
      </c>
      <c r="K2864">
        <v>6</v>
      </c>
      <c r="L2864" t="s">
        <v>13</v>
      </c>
      <c r="N2864" t="s">
        <v>157</v>
      </c>
      <c r="O2864" t="s">
        <v>39</v>
      </c>
      <c r="P2864" t="s">
        <v>40</v>
      </c>
      <c r="Q2864" t="s">
        <v>226</v>
      </c>
      <c r="R2864" t="s">
        <v>215</v>
      </c>
      <c r="S2864" t="s">
        <v>233</v>
      </c>
      <c r="T2864">
        <v>18</v>
      </c>
      <c r="U2864">
        <v>5</v>
      </c>
      <c r="V2864">
        <v>289</v>
      </c>
      <c r="X2864">
        <v>6497</v>
      </c>
      <c r="Y2864">
        <v>57956</v>
      </c>
      <c r="Z2864">
        <v>5247257</v>
      </c>
      <c r="AA2864">
        <v>90.54</v>
      </c>
      <c r="AB2864">
        <v>96.910521739999993</v>
      </c>
      <c r="AC2864">
        <v>4.2256146279999998</v>
      </c>
      <c r="AD2864">
        <v>0</v>
      </c>
      <c r="AE2864">
        <v>5.15</v>
      </c>
      <c r="AF2864">
        <v>0</v>
      </c>
      <c r="AG2864">
        <v>0.19</v>
      </c>
      <c r="AH2864">
        <v>3.6999999999999998E-2</v>
      </c>
      <c r="AI2864">
        <v>0.74070000000000003</v>
      </c>
      <c r="AJ2864">
        <v>1</v>
      </c>
      <c r="AK2864">
        <v>1</v>
      </c>
    </row>
    <row r="2865" spans="1:37" x14ac:dyDescent="0.25">
      <c r="A2865" s="18">
        <v>43998</v>
      </c>
      <c r="B2865" t="s">
        <v>37</v>
      </c>
      <c r="C2865" t="s">
        <v>38</v>
      </c>
      <c r="D2865">
        <v>22</v>
      </c>
      <c r="E2865">
        <v>0</v>
      </c>
      <c r="F2865">
        <v>8</v>
      </c>
      <c r="G2865">
        <v>14</v>
      </c>
      <c r="H2865">
        <v>773</v>
      </c>
      <c r="I2865">
        <v>4</v>
      </c>
      <c r="J2865">
        <v>503</v>
      </c>
      <c r="K2865">
        <v>266</v>
      </c>
      <c r="L2865" t="s">
        <v>13</v>
      </c>
      <c r="N2865" t="s">
        <v>38</v>
      </c>
      <c r="O2865" t="s">
        <v>39</v>
      </c>
      <c r="P2865" t="s">
        <v>40</v>
      </c>
      <c r="Q2865" t="s">
        <v>41</v>
      </c>
      <c r="R2865" t="s">
        <v>42</v>
      </c>
      <c r="T2865">
        <v>8</v>
      </c>
      <c r="U2865">
        <v>1</v>
      </c>
      <c r="V2865">
        <v>57</v>
      </c>
      <c r="W2865">
        <v>80</v>
      </c>
      <c r="X2865">
        <v>636</v>
      </c>
      <c r="Y2865">
        <v>5780</v>
      </c>
      <c r="Z2865">
        <v>4216171</v>
      </c>
      <c r="AA2865">
        <v>729.43</v>
      </c>
      <c r="AB2865">
        <v>115.1317136</v>
      </c>
      <c r="AC2865">
        <v>-8.3694716880000009</v>
      </c>
      <c r="AD2865">
        <v>5.22</v>
      </c>
      <c r="AE2865">
        <v>183.34</v>
      </c>
      <c r="AF2865">
        <v>0</v>
      </c>
      <c r="AG2865">
        <v>0.95</v>
      </c>
      <c r="AH2865">
        <v>5.1999999999999998E-3</v>
      </c>
      <c r="AI2865">
        <v>0.65069999999999995</v>
      </c>
      <c r="AJ2865">
        <v>1.1599999999999999</v>
      </c>
      <c r="AK2865">
        <v>1</v>
      </c>
    </row>
    <row r="2866" spans="1:37" x14ac:dyDescent="0.25">
      <c r="A2866" s="18">
        <v>43998</v>
      </c>
      <c r="B2866" t="s">
        <v>218</v>
      </c>
      <c r="C2866" t="s">
        <v>158</v>
      </c>
      <c r="D2866">
        <v>36</v>
      </c>
      <c r="E2866">
        <v>0</v>
      </c>
      <c r="F2866">
        <v>25</v>
      </c>
      <c r="G2866">
        <v>11</v>
      </c>
      <c r="H2866">
        <v>1219</v>
      </c>
      <c r="I2866">
        <v>78</v>
      </c>
      <c r="J2866">
        <v>485</v>
      </c>
      <c r="K2866">
        <v>656</v>
      </c>
      <c r="L2866" t="s">
        <v>13</v>
      </c>
      <c r="N2866" t="s">
        <v>158</v>
      </c>
      <c r="O2866" t="s">
        <v>39</v>
      </c>
      <c r="P2866" t="s">
        <v>40</v>
      </c>
      <c r="Q2866" t="s">
        <v>214</v>
      </c>
      <c r="R2866" t="s">
        <v>215</v>
      </c>
      <c r="T2866">
        <v>4</v>
      </c>
      <c r="U2866">
        <v>4</v>
      </c>
      <c r="V2866">
        <v>155</v>
      </c>
      <c r="W2866">
        <v>313</v>
      </c>
      <c r="X2866">
        <v>1238</v>
      </c>
      <c r="Y2866">
        <v>9663</v>
      </c>
      <c r="Z2866">
        <v>10722374</v>
      </c>
      <c r="AA2866">
        <v>1109.6400000000001</v>
      </c>
      <c r="AB2866">
        <v>106.1090043</v>
      </c>
      <c r="AC2866">
        <v>-6.4567363880000004</v>
      </c>
      <c r="AD2866">
        <v>3.36</v>
      </c>
      <c r="AE2866">
        <v>113.69</v>
      </c>
      <c r="AF2866">
        <v>0</v>
      </c>
      <c r="AG2866">
        <v>7.27</v>
      </c>
      <c r="AH2866">
        <v>6.4000000000000001E-2</v>
      </c>
      <c r="AI2866">
        <v>0.39789999999999998</v>
      </c>
      <c r="AJ2866">
        <v>9</v>
      </c>
      <c r="AK2866">
        <v>1</v>
      </c>
    </row>
    <row r="2867" spans="1:37" x14ac:dyDescent="0.25">
      <c r="A2867" s="18">
        <v>43998</v>
      </c>
      <c r="B2867" t="s">
        <v>250</v>
      </c>
      <c r="C2867" t="s">
        <v>159</v>
      </c>
      <c r="D2867">
        <v>3</v>
      </c>
      <c r="E2867">
        <v>0</v>
      </c>
      <c r="F2867">
        <v>1</v>
      </c>
      <c r="G2867">
        <v>2</v>
      </c>
      <c r="H2867">
        <v>104</v>
      </c>
      <c r="I2867">
        <v>6</v>
      </c>
      <c r="J2867">
        <v>63</v>
      </c>
      <c r="K2867">
        <v>35</v>
      </c>
      <c r="L2867" t="s">
        <v>13</v>
      </c>
      <c r="N2867" t="s">
        <v>159</v>
      </c>
      <c r="O2867" t="s">
        <v>39</v>
      </c>
      <c r="P2867" t="s">
        <v>40</v>
      </c>
      <c r="Q2867" t="s">
        <v>226</v>
      </c>
      <c r="R2867" t="s">
        <v>215</v>
      </c>
      <c r="T2867">
        <v>9</v>
      </c>
      <c r="U2867">
        <v>1</v>
      </c>
      <c r="V2867">
        <v>129</v>
      </c>
      <c r="W2867">
        <v>172</v>
      </c>
      <c r="X2867">
        <v>1341</v>
      </c>
      <c r="Y2867">
        <v>19919</v>
      </c>
      <c r="Z2867">
        <v>1999539</v>
      </c>
      <c r="AA2867">
        <v>100.38</v>
      </c>
      <c r="AB2867">
        <v>102.33842129999999</v>
      </c>
      <c r="AC2867">
        <v>-3.5335836270000001</v>
      </c>
      <c r="AD2867">
        <v>1.5</v>
      </c>
      <c r="AE2867">
        <v>52.01</v>
      </c>
      <c r="AF2867">
        <v>0</v>
      </c>
      <c r="AG2867">
        <v>3</v>
      </c>
      <c r="AH2867">
        <v>5.7700000000000001E-2</v>
      </c>
      <c r="AI2867">
        <v>0.60580000000000001</v>
      </c>
      <c r="AK2867">
        <v>1</v>
      </c>
    </row>
    <row r="2868" spans="1:37" x14ac:dyDescent="0.25">
      <c r="A2868" s="18">
        <v>43998</v>
      </c>
      <c r="B2868" t="s">
        <v>213</v>
      </c>
      <c r="C2868" t="s">
        <v>161</v>
      </c>
      <c r="D2868">
        <v>97</v>
      </c>
      <c r="E2868">
        <v>0</v>
      </c>
      <c r="F2868">
        <v>134</v>
      </c>
      <c r="G2868">
        <v>-37</v>
      </c>
      <c r="H2868">
        <v>8690</v>
      </c>
      <c r="I2868">
        <v>522</v>
      </c>
      <c r="J2868">
        <v>4278</v>
      </c>
      <c r="K2868">
        <v>3890</v>
      </c>
      <c r="L2868" t="s">
        <v>13</v>
      </c>
      <c r="N2868" t="s">
        <v>161</v>
      </c>
      <c r="O2868" t="s">
        <v>39</v>
      </c>
      <c r="P2868" t="s">
        <v>40</v>
      </c>
      <c r="Q2868" t="s">
        <v>214</v>
      </c>
      <c r="R2868" t="s">
        <v>215</v>
      </c>
      <c r="S2868" t="s">
        <v>216</v>
      </c>
      <c r="T2868">
        <v>1</v>
      </c>
      <c r="U2868">
        <v>5</v>
      </c>
      <c r="V2868">
        <v>44</v>
      </c>
      <c r="W2868">
        <v>267</v>
      </c>
      <c r="Y2868">
        <v>664</v>
      </c>
      <c r="Z2868">
        <v>10846145</v>
      </c>
      <c r="AA2868">
        <v>16334.31</v>
      </c>
      <c r="AB2868">
        <v>106.8361183</v>
      </c>
      <c r="AC2868">
        <v>-6.2046989909999999</v>
      </c>
      <c r="AD2868">
        <v>8.94</v>
      </c>
      <c r="AE2868">
        <v>801.21</v>
      </c>
      <c r="AF2868">
        <v>0</v>
      </c>
      <c r="AG2868">
        <v>48.13</v>
      </c>
      <c r="AH2868">
        <v>6.0100000000000001E-2</v>
      </c>
      <c r="AI2868">
        <v>0.49230000000000002</v>
      </c>
      <c r="AJ2868">
        <v>0.67</v>
      </c>
      <c r="AK2868">
        <v>0</v>
      </c>
    </row>
    <row r="2869" spans="1:37" x14ac:dyDescent="0.25">
      <c r="A2869" s="18">
        <v>43998</v>
      </c>
      <c r="B2869" t="s">
        <v>223</v>
      </c>
      <c r="C2869" t="s">
        <v>160</v>
      </c>
      <c r="D2869">
        <v>1</v>
      </c>
      <c r="E2869">
        <v>0</v>
      </c>
      <c r="F2869">
        <v>4</v>
      </c>
      <c r="G2869">
        <v>-3</v>
      </c>
      <c r="H2869">
        <v>258</v>
      </c>
      <c r="I2869">
        <v>8</v>
      </c>
      <c r="J2869">
        <v>218</v>
      </c>
      <c r="K2869">
        <v>32</v>
      </c>
      <c r="L2869" t="s">
        <v>13</v>
      </c>
      <c r="N2869" t="s">
        <v>160</v>
      </c>
      <c r="O2869" t="s">
        <v>39</v>
      </c>
      <c r="P2869" t="s">
        <v>40</v>
      </c>
      <c r="Q2869" t="s">
        <v>214</v>
      </c>
      <c r="R2869" t="s">
        <v>215</v>
      </c>
      <c r="S2869" t="s">
        <v>224</v>
      </c>
      <c r="T2869">
        <v>4</v>
      </c>
      <c r="U2869">
        <v>1</v>
      </c>
      <c r="V2869">
        <v>78</v>
      </c>
      <c r="W2869">
        <v>46</v>
      </c>
      <c r="X2869">
        <v>392</v>
      </c>
      <c r="Y2869">
        <v>3133</v>
      </c>
      <c r="Z2869">
        <v>3631015</v>
      </c>
      <c r="AA2869">
        <v>1158.9000000000001</v>
      </c>
      <c r="AB2869">
        <v>110.4448783</v>
      </c>
      <c r="AC2869">
        <v>-7.8945018500000002</v>
      </c>
      <c r="AD2869">
        <v>0.28000000000000003</v>
      </c>
      <c r="AE2869">
        <v>71.05</v>
      </c>
      <c r="AF2869">
        <v>0</v>
      </c>
      <c r="AG2869">
        <v>2.2000000000000002</v>
      </c>
      <c r="AH2869">
        <v>3.1E-2</v>
      </c>
      <c r="AI2869">
        <v>0.84499999999999997</v>
      </c>
      <c r="AJ2869">
        <v>0.33</v>
      </c>
      <c r="AK2869">
        <v>1</v>
      </c>
    </row>
    <row r="2870" spans="1:37" x14ac:dyDescent="0.25">
      <c r="A2870" s="18">
        <v>43998</v>
      </c>
      <c r="B2870" t="s">
        <v>254</v>
      </c>
      <c r="C2870" t="s">
        <v>162</v>
      </c>
      <c r="D2870">
        <v>6</v>
      </c>
      <c r="E2870">
        <v>0</v>
      </c>
      <c r="F2870">
        <v>1</v>
      </c>
      <c r="G2870">
        <v>5</v>
      </c>
      <c r="H2870">
        <v>214</v>
      </c>
      <c r="I2870">
        <v>8</v>
      </c>
      <c r="J2870">
        <v>93</v>
      </c>
      <c r="K2870">
        <v>113</v>
      </c>
      <c r="L2870" t="s">
        <v>13</v>
      </c>
      <c r="N2870" t="s">
        <v>162</v>
      </c>
      <c r="O2870" t="s">
        <v>39</v>
      </c>
      <c r="P2870" t="s">
        <v>40</v>
      </c>
      <c r="Q2870" t="s">
        <v>220</v>
      </c>
      <c r="R2870" t="s">
        <v>42</v>
      </c>
      <c r="T2870">
        <v>5</v>
      </c>
      <c r="U2870">
        <v>1</v>
      </c>
      <c r="V2870">
        <v>77</v>
      </c>
      <c r="W2870">
        <v>72</v>
      </c>
      <c r="X2870">
        <v>657</v>
      </c>
      <c r="Y2870">
        <v>11257</v>
      </c>
      <c r="Z2870">
        <v>1180651</v>
      </c>
      <c r="AA2870">
        <v>104.88</v>
      </c>
      <c r="AB2870">
        <v>122.37605809999999</v>
      </c>
      <c r="AC2870">
        <v>0.68700260400000002</v>
      </c>
      <c r="AD2870">
        <v>5.08</v>
      </c>
      <c r="AE2870">
        <v>181.26</v>
      </c>
      <c r="AF2870">
        <v>0</v>
      </c>
      <c r="AG2870">
        <v>6.78</v>
      </c>
      <c r="AH2870">
        <v>3.7400000000000003E-2</v>
      </c>
      <c r="AI2870">
        <v>0.43459999999999999</v>
      </c>
      <c r="AJ2870">
        <v>0.26</v>
      </c>
      <c r="AK2870">
        <v>1</v>
      </c>
    </row>
    <row r="2871" spans="1:37" x14ac:dyDescent="0.25">
      <c r="A2871" s="18">
        <v>43998</v>
      </c>
      <c r="B2871" t="s">
        <v>246</v>
      </c>
      <c r="C2871" t="s">
        <v>163</v>
      </c>
      <c r="D2871">
        <v>0</v>
      </c>
      <c r="E2871">
        <v>0</v>
      </c>
      <c r="F2871">
        <v>8</v>
      </c>
      <c r="G2871">
        <v>-8</v>
      </c>
      <c r="H2871">
        <v>107</v>
      </c>
      <c r="I2871">
        <v>0</v>
      </c>
      <c r="J2871">
        <v>45</v>
      </c>
      <c r="K2871">
        <v>62</v>
      </c>
      <c r="L2871" t="s">
        <v>13</v>
      </c>
      <c r="N2871" t="s">
        <v>163</v>
      </c>
      <c r="O2871" t="s">
        <v>39</v>
      </c>
      <c r="P2871" t="s">
        <v>40</v>
      </c>
      <c r="Q2871" t="s">
        <v>226</v>
      </c>
      <c r="R2871" t="s">
        <v>215</v>
      </c>
      <c r="T2871">
        <v>9</v>
      </c>
      <c r="U2871">
        <v>2</v>
      </c>
      <c r="V2871">
        <v>141</v>
      </c>
      <c r="W2871">
        <v>163</v>
      </c>
      <c r="X2871">
        <v>1399</v>
      </c>
      <c r="Y2871">
        <v>50058</v>
      </c>
      <c r="Z2871">
        <v>3493357</v>
      </c>
      <c r="AA2871">
        <v>69.790000000000006</v>
      </c>
      <c r="AB2871">
        <v>102.72364039999999</v>
      </c>
      <c r="AC2871">
        <v>-1.69769766</v>
      </c>
      <c r="AD2871">
        <v>0</v>
      </c>
      <c r="AE2871">
        <v>30.63</v>
      </c>
      <c r="AF2871">
        <v>0</v>
      </c>
      <c r="AG2871">
        <v>0</v>
      </c>
      <c r="AH2871">
        <v>0</v>
      </c>
      <c r="AI2871">
        <v>0.42059999999999997</v>
      </c>
      <c r="AJ2871">
        <v>1</v>
      </c>
      <c r="AK2871">
        <v>1</v>
      </c>
    </row>
    <row r="2872" spans="1:37" x14ac:dyDescent="0.25">
      <c r="A2872" s="18">
        <v>43998</v>
      </c>
      <c r="B2872" t="s">
        <v>217</v>
      </c>
      <c r="C2872" t="s">
        <v>164</v>
      </c>
      <c r="D2872">
        <v>39</v>
      </c>
      <c r="E2872">
        <v>0</v>
      </c>
      <c r="F2872">
        <v>9</v>
      </c>
      <c r="G2872">
        <v>30</v>
      </c>
      <c r="H2872">
        <v>2652</v>
      </c>
      <c r="I2872">
        <v>157</v>
      </c>
      <c r="J2872">
        <v>1147</v>
      </c>
      <c r="K2872">
        <v>1348</v>
      </c>
      <c r="L2872" t="s">
        <v>13</v>
      </c>
      <c r="N2872" t="s">
        <v>164</v>
      </c>
      <c r="O2872" t="s">
        <v>39</v>
      </c>
      <c r="P2872" t="s">
        <v>40</v>
      </c>
      <c r="Q2872" t="s">
        <v>214</v>
      </c>
      <c r="R2872" t="s">
        <v>215</v>
      </c>
      <c r="T2872">
        <v>18</v>
      </c>
      <c r="U2872">
        <v>9</v>
      </c>
      <c r="V2872">
        <v>627</v>
      </c>
      <c r="W2872">
        <v>645</v>
      </c>
      <c r="X2872">
        <v>5312</v>
      </c>
      <c r="Y2872">
        <v>35378</v>
      </c>
      <c r="Z2872">
        <v>45161325</v>
      </c>
      <c r="AA2872">
        <v>1276.55</v>
      </c>
      <c r="AB2872">
        <v>107.60370829999999</v>
      </c>
      <c r="AC2872">
        <v>-6.9204320829999997</v>
      </c>
      <c r="AD2872">
        <v>0.86</v>
      </c>
      <c r="AE2872">
        <v>58.72</v>
      </c>
      <c r="AF2872">
        <v>0</v>
      </c>
      <c r="AG2872">
        <v>3.48</v>
      </c>
      <c r="AH2872">
        <v>5.9200000000000003E-2</v>
      </c>
      <c r="AI2872">
        <v>0.4325</v>
      </c>
      <c r="AJ2872">
        <v>1.63</v>
      </c>
      <c r="AK2872">
        <v>0</v>
      </c>
    </row>
    <row r="2873" spans="1:37" x14ac:dyDescent="0.25">
      <c r="A2873" s="18">
        <v>43998</v>
      </c>
      <c r="B2873" t="s">
        <v>227</v>
      </c>
      <c r="C2873" t="s">
        <v>165</v>
      </c>
      <c r="D2873">
        <v>56</v>
      </c>
      <c r="E2873">
        <v>0</v>
      </c>
      <c r="F2873">
        <v>19</v>
      </c>
      <c r="G2873">
        <v>37</v>
      </c>
      <c r="H2873">
        <v>2219</v>
      </c>
      <c r="I2873">
        <v>113</v>
      </c>
      <c r="J2873">
        <v>788</v>
      </c>
      <c r="K2873">
        <v>1318</v>
      </c>
      <c r="L2873" t="s">
        <v>13</v>
      </c>
      <c r="N2873" t="s">
        <v>165</v>
      </c>
      <c r="O2873" t="s">
        <v>39</v>
      </c>
      <c r="P2873" t="s">
        <v>40</v>
      </c>
      <c r="Q2873" t="s">
        <v>214</v>
      </c>
      <c r="R2873" t="s">
        <v>215</v>
      </c>
      <c r="T2873">
        <v>29</v>
      </c>
      <c r="U2873">
        <v>6</v>
      </c>
      <c r="V2873">
        <v>576</v>
      </c>
      <c r="W2873">
        <v>753</v>
      </c>
      <c r="X2873">
        <v>7809</v>
      </c>
      <c r="Y2873">
        <v>32801</v>
      </c>
      <c r="Z2873">
        <v>36364072</v>
      </c>
      <c r="AA2873">
        <v>1108.6400000000001</v>
      </c>
      <c r="AB2873">
        <v>110.20111489999999</v>
      </c>
      <c r="AC2873">
        <v>-7.2590971770000001</v>
      </c>
      <c r="AD2873">
        <v>1.54</v>
      </c>
      <c r="AE2873">
        <v>61.02</v>
      </c>
      <c r="AF2873">
        <v>0</v>
      </c>
      <c r="AG2873">
        <v>3.11</v>
      </c>
      <c r="AH2873">
        <v>5.0900000000000001E-2</v>
      </c>
      <c r="AI2873">
        <v>0.35510000000000003</v>
      </c>
      <c r="AJ2873">
        <v>0.48</v>
      </c>
      <c r="AK2873">
        <v>0</v>
      </c>
    </row>
    <row r="2874" spans="1:37" x14ac:dyDescent="0.25">
      <c r="A2874" s="18">
        <v>43998</v>
      </c>
      <c r="B2874" t="s">
        <v>228</v>
      </c>
      <c r="C2874" t="s">
        <v>166</v>
      </c>
      <c r="D2874">
        <v>249</v>
      </c>
      <c r="E2874">
        <v>22</v>
      </c>
      <c r="F2874">
        <v>71</v>
      </c>
      <c r="G2874">
        <v>156</v>
      </c>
      <c r="H2874">
        <v>8181</v>
      </c>
      <c r="I2874">
        <v>636</v>
      </c>
      <c r="J2874">
        <v>2312</v>
      </c>
      <c r="K2874">
        <v>5233</v>
      </c>
      <c r="L2874" t="s">
        <v>13</v>
      </c>
      <c r="N2874" t="s">
        <v>166</v>
      </c>
      <c r="O2874" t="s">
        <v>39</v>
      </c>
      <c r="P2874" t="s">
        <v>40</v>
      </c>
      <c r="Q2874" t="s">
        <v>214</v>
      </c>
      <c r="R2874" t="s">
        <v>215</v>
      </c>
      <c r="T2874">
        <v>29</v>
      </c>
      <c r="U2874">
        <v>9</v>
      </c>
      <c r="V2874">
        <v>666</v>
      </c>
      <c r="W2874">
        <v>777</v>
      </c>
      <c r="X2874">
        <v>7724</v>
      </c>
      <c r="Y2874">
        <v>47803</v>
      </c>
      <c r="Z2874">
        <v>40479023</v>
      </c>
      <c r="AA2874">
        <v>846.78</v>
      </c>
      <c r="AB2874">
        <v>112.7329414</v>
      </c>
      <c r="AC2874">
        <v>-7.7233455790000001</v>
      </c>
      <c r="AD2874">
        <v>6.15</v>
      </c>
      <c r="AE2874">
        <v>202.1</v>
      </c>
      <c r="AF2874">
        <v>0.54</v>
      </c>
      <c r="AG2874">
        <v>15.71</v>
      </c>
      <c r="AH2874">
        <v>7.7700000000000005E-2</v>
      </c>
      <c r="AI2874">
        <v>0.28260000000000002</v>
      </c>
      <c r="AJ2874">
        <v>0.92</v>
      </c>
      <c r="AK2874">
        <v>1.38</v>
      </c>
    </row>
    <row r="2875" spans="1:37" x14ac:dyDescent="0.25">
      <c r="A2875" s="18">
        <v>43998</v>
      </c>
      <c r="B2875" t="s">
        <v>244</v>
      </c>
      <c r="C2875" t="s">
        <v>167</v>
      </c>
      <c r="D2875">
        <v>2</v>
      </c>
      <c r="E2875">
        <v>0</v>
      </c>
      <c r="F2875">
        <v>1</v>
      </c>
      <c r="G2875">
        <v>1</v>
      </c>
      <c r="H2875">
        <v>267</v>
      </c>
      <c r="I2875">
        <v>2</v>
      </c>
      <c r="J2875">
        <v>166</v>
      </c>
      <c r="K2875">
        <v>99</v>
      </c>
      <c r="L2875" t="s">
        <v>13</v>
      </c>
      <c r="N2875" t="s">
        <v>167</v>
      </c>
      <c r="O2875" t="s">
        <v>39</v>
      </c>
      <c r="P2875" t="s">
        <v>40</v>
      </c>
      <c r="Q2875" t="s">
        <v>222</v>
      </c>
      <c r="R2875" t="s">
        <v>215</v>
      </c>
      <c r="T2875">
        <v>12</v>
      </c>
      <c r="U2875">
        <v>2</v>
      </c>
      <c r="V2875">
        <v>174</v>
      </c>
      <c r="W2875">
        <v>99</v>
      </c>
      <c r="X2875">
        <v>2031</v>
      </c>
      <c r="Y2875">
        <v>147307</v>
      </c>
      <c r="Z2875">
        <v>5422814</v>
      </c>
      <c r="AA2875">
        <v>36.81</v>
      </c>
      <c r="AB2875">
        <v>111.1211776</v>
      </c>
      <c r="AC2875">
        <v>-8.6474572E-2</v>
      </c>
      <c r="AD2875">
        <v>0.37</v>
      </c>
      <c r="AE2875">
        <v>49.24</v>
      </c>
      <c r="AF2875">
        <v>0</v>
      </c>
      <c r="AG2875">
        <v>0.37</v>
      </c>
      <c r="AH2875">
        <v>7.4999999999999997E-3</v>
      </c>
      <c r="AI2875">
        <v>0.62170000000000003</v>
      </c>
      <c r="AK2875">
        <v>1</v>
      </c>
    </row>
    <row r="2876" spans="1:37" x14ac:dyDescent="0.25">
      <c r="A2876" s="18">
        <v>43998</v>
      </c>
      <c r="B2876" t="s">
        <v>247</v>
      </c>
      <c r="C2876" t="s">
        <v>168</v>
      </c>
      <c r="D2876">
        <v>169</v>
      </c>
      <c r="E2876">
        <v>6</v>
      </c>
      <c r="F2876">
        <v>6</v>
      </c>
      <c r="G2876">
        <v>157</v>
      </c>
      <c r="H2876">
        <v>2119</v>
      </c>
      <c r="I2876">
        <v>141</v>
      </c>
      <c r="J2876">
        <v>252</v>
      </c>
      <c r="K2876">
        <v>1726</v>
      </c>
      <c r="L2876" t="s">
        <v>13</v>
      </c>
      <c r="N2876" t="s">
        <v>168</v>
      </c>
      <c r="O2876" t="s">
        <v>39</v>
      </c>
      <c r="P2876" t="s">
        <v>40</v>
      </c>
      <c r="Q2876" t="s">
        <v>222</v>
      </c>
      <c r="R2876" t="s">
        <v>42</v>
      </c>
      <c r="T2876">
        <v>11</v>
      </c>
      <c r="U2876">
        <v>2</v>
      </c>
      <c r="V2876">
        <v>153</v>
      </c>
      <c r="W2876">
        <v>144</v>
      </c>
      <c r="X2876">
        <v>1864</v>
      </c>
      <c r="Y2876">
        <v>38744</v>
      </c>
      <c r="Z2876">
        <v>4023049</v>
      </c>
      <c r="AA2876">
        <v>103.84</v>
      </c>
      <c r="AB2876">
        <v>115.4385783</v>
      </c>
      <c r="AC2876">
        <v>-2.993594979</v>
      </c>
      <c r="AD2876">
        <v>42.01</v>
      </c>
      <c r="AE2876">
        <v>526.71</v>
      </c>
      <c r="AF2876">
        <v>1.49</v>
      </c>
      <c r="AG2876">
        <v>35.049999999999997</v>
      </c>
      <c r="AH2876">
        <v>6.6500000000000004E-2</v>
      </c>
      <c r="AI2876">
        <v>0.11890000000000001</v>
      </c>
      <c r="AJ2876">
        <v>2.56</v>
      </c>
      <c r="AK2876">
        <v>1.5</v>
      </c>
    </row>
    <row r="2877" spans="1:37" x14ac:dyDescent="0.25">
      <c r="A2877" s="18">
        <v>43998</v>
      </c>
      <c r="B2877" t="s">
        <v>236</v>
      </c>
      <c r="C2877" t="s">
        <v>169</v>
      </c>
      <c r="D2877">
        <v>26</v>
      </c>
      <c r="E2877">
        <v>0</v>
      </c>
      <c r="F2877">
        <v>10</v>
      </c>
      <c r="G2877">
        <v>16</v>
      </c>
      <c r="H2877">
        <v>653</v>
      </c>
      <c r="I2877">
        <v>36</v>
      </c>
      <c r="J2877">
        <v>204</v>
      </c>
      <c r="K2877">
        <v>413</v>
      </c>
      <c r="L2877" t="s">
        <v>13</v>
      </c>
      <c r="N2877" t="s">
        <v>169</v>
      </c>
      <c r="O2877" t="s">
        <v>39</v>
      </c>
      <c r="P2877" t="s">
        <v>40</v>
      </c>
      <c r="Q2877" t="s">
        <v>222</v>
      </c>
      <c r="R2877" t="s">
        <v>215</v>
      </c>
      <c r="T2877">
        <v>13</v>
      </c>
      <c r="U2877">
        <v>1</v>
      </c>
      <c r="V2877">
        <v>136</v>
      </c>
      <c r="W2877">
        <v>139</v>
      </c>
      <c r="X2877">
        <v>1432</v>
      </c>
      <c r="Y2877">
        <v>153565</v>
      </c>
      <c r="Z2877">
        <v>2570289</v>
      </c>
      <c r="AA2877">
        <v>16.739999999999998</v>
      </c>
      <c r="AB2877">
        <v>113.41765359999999</v>
      </c>
      <c r="AC2877">
        <v>-1.6024846530000001</v>
      </c>
      <c r="AD2877">
        <v>10.119999999999999</v>
      </c>
      <c r="AE2877">
        <v>254.06</v>
      </c>
      <c r="AF2877">
        <v>0</v>
      </c>
      <c r="AG2877">
        <v>14.01</v>
      </c>
      <c r="AH2877">
        <v>5.5100000000000003E-2</v>
      </c>
      <c r="AI2877">
        <v>0.31240000000000001</v>
      </c>
      <c r="AJ2877">
        <v>0.57999999999999996</v>
      </c>
      <c r="AK2877">
        <v>0</v>
      </c>
    </row>
    <row r="2878" spans="1:37" x14ac:dyDescent="0.25">
      <c r="A2878" s="18">
        <v>43998</v>
      </c>
      <c r="B2878" t="s">
        <v>221</v>
      </c>
      <c r="C2878" t="s">
        <v>170</v>
      </c>
      <c r="D2878">
        <v>10</v>
      </c>
      <c r="E2878">
        <v>0</v>
      </c>
      <c r="F2878">
        <v>13</v>
      </c>
      <c r="G2878">
        <v>-3</v>
      </c>
      <c r="H2878">
        <v>389</v>
      </c>
      <c r="I2878">
        <v>4</v>
      </c>
      <c r="J2878">
        <v>273</v>
      </c>
      <c r="K2878">
        <v>112</v>
      </c>
      <c r="L2878" t="s">
        <v>13</v>
      </c>
      <c r="N2878" t="s">
        <v>170</v>
      </c>
      <c r="O2878" t="s">
        <v>39</v>
      </c>
      <c r="P2878" t="s">
        <v>40</v>
      </c>
      <c r="Q2878" t="s">
        <v>222</v>
      </c>
      <c r="R2878" t="s">
        <v>42</v>
      </c>
      <c r="T2878">
        <v>7</v>
      </c>
      <c r="U2878">
        <v>3</v>
      </c>
      <c r="V2878">
        <v>103</v>
      </c>
      <c r="W2878">
        <v>197</v>
      </c>
      <c r="X2878">
        <v>841</v>
      </c>
      <c r="Y2878">
        <v>129067</v>
      </c>
      <c r="Z2878">
        <v>3552191</v>
      </c>
      <c r="AA2878">
        <v>27.52</v>
      </c>
      <c r="AB2878">
        <v>116.4684405</v>
      </c>
      <c r="AC2878">
        <v>0.45385803000000002</v>
      </c>
      <c r="AD2878">
        <v>2.82</v>
      </c>
      <c r="AE2878">
        <v>109.51</v>
      </c>
      <c r="AF2878">
        <v>0</v>
      </c>
      <c r="AG2878">
        <v>1.1299999999999999</v>
      </c>
      <c r="AH2878">
        <v>1.03E-2</v>
      </c>
      <c r="AI2878">
        <v>0.70179999999999998</v>
      </c>
      <c r="AJ2878">
        <v>2.5</v>
      </c>
      <c r="AK2878">
        <v>1</v>
      </c>
    </row>
    <row r="2879" spans="1:37" x14ac:dyDescent="0.25">
      <c r="A2879" s="18">
        <v>43998</v>
      </c>
      <c r="B2879" t="s">
        <v>241</v>
      </c>
      <c r="C2879" t="s">
        <v>171</v>
      </c>
      <c r="D2879">
        <v>1</v>
      </c>
      <c r="E2879">
        <v>0</v>
      </c>
      <c r="F2879">
        <v>8</v>
      </c>
      <c r="G2879">
        <v>-7</v>
      </c>
      <c r="H2879">
        <v>171</v>
      </c>
      <c r="I2879">
        <v>2</v>
      </c>
      <c r="J2879">
        <v>145</v>
      </c>
      <c r="K2879">
        <v>24</v>
      </c>
      <c r="L2879" t="s">
        <v>13</v>
      </c>
      <c r="N2879" t="s">
        <v>171</v>
      </c>
      <c r="O2879" t="s">
        <v>39</v>
      </c>
      <c r="P2879" t="s">
        <v>40</v>
      </c>
      <c r="Q2879" t="s">
        <v>222</v>
      </c>
      <c r="R2879" t="s">
        <v>42</v>
      </c>
      <c r="T2879">
        <v>4</v>
      </c>
      <c r="U2879">
        <v>1</v>
      </c>
      <c r="V2879">
        <v>53</v>
      </c>
      <c r="W2879">
        <v>35</v>
      </c>
      <c r="X2879">
        <v>447</v>
      </c>
      <c r="Y2879">
        <v>75468</v>
      </c>
      <c r="Z2879">
        <v>648407</v>
      </c>
      <c r="AA2879">
        <v>8.59</v>
      </c>
      <c r="AB2879">
        <v>116.2188791</v>
      </c>
      <c r="AC2879">
        <v>2.8910126209999998</v>
      </c>
      <c r="AD2879">
        <v>1.54</v>
      </c>
      <c r="AE2879">
        <v>263.72000000000003</v>
      </c>
      <c r="AF2879">
        <v>0</v>
      </c>
      <c r="AG2879">
        <v>3.08</v>
      </c>
      <c r="AH2879">
        <v>1.17E-2</v>
      </c>
      <c r="AI2879">
        <v>0.84799999999999998</v>
      </c>
      <c r="AK2879">
        <v>1</v>
      </c>
    </row>
    <row r="2880" spans="1:37" x14ac:dyDescent="0.25">
      <c r="A2880" s="18">
        <v>43998</v>
      </c>
      <c r="B2880" t="s">
        <v>248</v>
      </c>
      <c r="C2880" t="s">
        <v>172</v>
      </c>
      <c r="D2880">
        <v>1</v>
      </c>
      <c r="E2880">
        <v>0</v>
      </c>
      <c r="F2880">
        <v>5</v>
      </c>
      <c r="G2880">
        <v>-4</v>
      </c>
      <c r="H2880">
        <v>145</v>
      </c>
      <c r="I2880">
        <v>2</v>
      </c>
      <c r="J2880">
        <v>68</v>
      </c>
      <c r="K2880">
        <v>75</v>
      </c>
      <c r="L2880" t="s">
        <v>13</v>
      </c>
      <c r="N2880" t="s">
        <v>172</v>
      </c>
      <c r="O2880" t="s">
        <v>39</v>
      </c>
      <c r="P2880" t="s">
        <v>40</v>
      </c>
      <c r="Q2880" t="s">
        <v>226</v>
      </c>
      <c r="R2880" t="s">
        <v>215</v>
      </c>
      <c r="T2880">
        <v>6</v>
      </c>
      <c r="U2880">
        <v>1</v>
      </c>
      <c r="V2880">
        <v>47</v>
      </c>
      <c r="W2880">
        <v>82</v>
      </c>
      <c r="X2880">
        <v>309</v>
      </c>
      <c r="Y2880">
        <v>16424</v>
      </c>
      <c r="Z2880">
        <v>1379767</v>
      </c>
      <c r="AA2880">
        <v>84.01</v>
      </c>
      <c r="AB2880">
        <v>106.5499324</v>
      </c>
      <c r="AC2880">
        <v>-2.4474441269999998</v>
      </c>
      <c r="AD2880">
        <v>0.72</v>
      </c>
      <c r="AE2880">
        <v>105.09</v>
      </c>
      <c r="AF2880">
        <v>0</v>
      </c>
      <c r="AG2880">
        <v>1.45</v>
      </c>
      <c r="AH2880">
        <v>1.38E-2</v>
      </c>
      <c r="AI2880">
        <v>0.46899999999999997</v>
      </c>
      <c r="AK2880">
        <v>1</v>
      </c>
    </row>
    <row r="2881" spans="1:37" x14ac:dyDescent="0.25">
      <c r="A2881" s="18">
        <v>43998</v>
      </c>
      <c r="B2881" t="s">
        <v>249</v>
      </c>
      <c r="C2881" t="s">
        <v>173</v>
      </c>
      <c r="D2881">
        <v>0</v>
      </c>
      <c r="E2881">
        <v>0</v>
      </c>
      <c r="F2881">
        <v>2</v>
      </c>
      <c r="G2881">
        <v>-2</v>
      </c>
      <c r="H2881">
        <v>248</v>
      </c>
      <c r="I2881">
        <v>15</v>
      </c>
      <c r="J2881">
        <v>159</v>
      </c>
      <c r="K2881">
        <v>74</v>
      </c>
      <c r="L2881" t="s">
        <v>13</v>
      </c>
      <c r="N2881" t="s">
        <v>173</v>
      </c>
      <c r="O2881" t="s">
        <v>39</v>
      </c>
      <c r="P2881" t="s">
        <v>40</v>
      </c>
      <c r="Q2881" t="s">
        <v>226</v>
      </c>
      <c r="R2881" t="s">
        <v>215</v>
      </c>
      <c r="T2881">
        <v>5</v>
      </c>
      <c r="U2881">
        <v>2</v>
      </c>
      <c r="V2881">
        <v>75</v>
      </c>
      <c r="W2881">
        <v>142</v>
      </c>
      <c r="X2881">
        <v>275</v>
      </c>
      <c r="Y2881">
        <v>8202</v>
      </c>
      <c r="Z2881">
        <v>1929400</v>
      </c>
      <c r="AA2881">
        <v>235.24</v>
      </c>
      <c r="AB2881">
        <v>108.261746</v>
      </c>
      <c r="AC2881">
        <v>3.9163459999999999</v>
      </c>
      <c r="AD2881">
        <v>0</v>
      </c>
      <c r="AE2881">
        <v>128.54</v>
      </c>
      <c r="AF2881">
        <v>0</v>
      </c>
      <c r="AG2881">
        <v>7.77</v>
      </c>
      <c r="AH2881">
        <v>6.0499999999999998E-2</v>
      </c>
      <c r="AI2881">
        <v>0.6411</v>
      </c>
      <c r="AJ2881">
        <v>0</v>
      </c>
      <c r="AK2881">
        <v>1</v>
      </c>
    </row>
    <row r="2882" spans="1:37" x14ac:dyDescent="0.25">
      <c r="A2882" s="18">
        <v>43998</v>
      </c>
      <c r="B2882" t="s">
        <v>237</v>
      </c>
      <c r="C2882" t="s">
        <v>174</v>
      </c>
      <c r="D2882">
        <v>0</v>
      </c>
      <c r="E2882">
        <v>0</v>
      </c>
      <c r="F2882">
        <v>2</v>
      </c>
      <c r="G2882">
        <v>-2</v>
      </c>
      <c r="H2882">
        <v>165</v>
      </c>
      <c r="I2882">
        <v>12</v>
      </c>
      <c r="J2882">
        <v>110</v>
      </c>
      <c r="K2882">
        <v>43</v>
      </c>
      <c r="L2882" t="s">
        <v>13</v>
      </c>
      <c r="N2882" t="s">
        <v>174</v>
      </c>
      <c r="O2882" t="s">
        <v>39</v>
      </c>
      <c r="P2882" t="s">
        <v>40</v>
      </c>
      <c r="Q2882" t="s">
        <v>226</v>
      </c>
      <c r="R2882" t="s">
        <v>215</v>
      </c>
      <c r="T2882">
        <v>13</v>
      </c>
      <c r="U2882">
        <v>2</v>
      </c>
      <c r="V2882">
        <v>228</v>
      </c>
      <c r="W2882">
        <v>205</v>
      </c>
      <c r="X2882">
        <v>2435</v>
      </c>
      <c r="Y2882">
        <v>34624</v>
      </c>
      <c r="Z2882">
        <v>9095591</v>
      </c>
      <c r="AA2882">
        <v>262.7</v>
      </c>
      <c r="AB2882">
        <v>105.0214366</v>
      </c>
      <c r="AC2882">
        <v>-4.9167929749999999</v>
      </c>
      <c r="AD2882">
        <v>0</v>
      </c>
      <c r="AE2882">
        <v>18.14</v>
      </c>
      <c r="AF2882">
        <v>0</v>
      </c>
      <c r="AG2882">
        <v>1.32</v>
      </c>
      <c r="AH2882">
        <v>7.2700000000000001E-2</v>
      </c>
      <c r="AI2882">
        <v>0.66669999999999996</v>
      </c>
      <c r="AJ2882">
        <v>1</v>
      </c>
      <c r="AK2882">
        <v>1</v>
      </c>
    </row>
    <row r="2883" spans="1:37" x14ac:dyDescent="0.25">
      <c r="A2883" s="18">
        <v>43998</v>
      </c>
      <c r="B2883" t="s">
        <v>230</v>
      </c>
      <c r="C2883" t="s">
        <v>175</v>
      </c>
      <c r="D2883">
        <v>44</v>
      </c>
      <c r="E2883">
        <v>2</v>
      </c>
      <c r="F2883">
        <v>2</v>
      </c>
      <c r="G2883">
        <v>40</v>
      </c>
      <c r="H2883">
        <v>496</v>
      </c>
      <c r="I2883">
        <v>13</v>
      </c>
      <c r="J2883">
        <v>110</v>
      </c>
      <c r="K2883">
        <v>373</v>
      </c>
      <c r="L2883" t="s">
        <v>13</v>
      </c>
      <c r="N2883" t="s">
        <v>175</v>
      </c>
      <c r="O2883" t="s">
        <v>39</v>
      </c>
      <c r="P2883" t="s">
        <v>40</v>
      </c>
      <c r="Q2883" t="s">
        <v>175</v>
      </c>
      <c r="R2883" t="s">
        <v>231</v>
      </c>
      <c r="T2883">
        <v>9</v>
      </c>
      <c r="U2883">
        <v>2</v>
      </c>
      <c r="V2883">
        <v>118</v>
      </c>
      <c r="W2883">
        <v>35</v>
      </c>
      <c r="X2883">
        <v>1198</v>
      </c>
      <c r="Y2883">
        <v>46914</v>
      </c>
      <c r="Z2883">
        <v>1847097</v>
      </c>
      <c r="AA2883">
        <v>39.369999999999997</v>
      </c>
      <c r="AB2883">
        <v>129.57679200000001</v>
      </c>
      <c r="AC2883">
        <v>-3.1925720000000002</v>
      </c>
      <c r="AD2883">
        <v>23.82</v>
      </c>
      <c r="AE2883">
        <v>268.52999999999997</v>
      </c>
      <c r="AF2883">
        <v>1.08</v>
      </c>
      <c r="AG2883">
        <v>7.04</v>
      </c>
      <c r="AH2883">
        <v>2.6200000000000001E-2</v>
      </c>
      <c r="AI2883">
        <v>0.2218</v>
      </c>
      <c r="AJ2883">
        <v>1.38</v>
      </c>
      <c r="AK2883">
        <v>2</v>
      </c>
    </row>
    <row r="2884" spans="1:37" x14ac:dyDescent="0.25">
      <c r="A2884" s="18">
        <v>43998</v>
      </c>
      <c r="B2884" t="s">
        <v>234</v>
      </c>
      <c r="C2884" t="s">
        <v>176</v>
      </c>
      <c r="D2884">
        <v>3</v>
      </c>
      <c r="E2884">
        <v>0</v>
      </c>
      <c r="F2884">
        <v>0</v>
      </c>
      <c r="G2884">
        <v>3</v>
      </c>
      <c r="H2884">
        <v>315</v>
      </c>
      <c r="I2884">
        <v>22</v>
      </c>
      <c r="J2884">
        <v>48</v>
      </c>
      <c r="K2884">
        <v>245</v>
      </c>
      <c r="L2884" t="s">
        <v>13</v>
      </c>
      <c r="N2884" t="s">
        <v>176</v>
      </c>
      <c r="O2884" t="s">
        <v>39</v>
      </c>
      <c r="P2884" t="s">
        <v>40</v>
      </c>
      <c r="Q2884" t="s">
        <v>175</v>
      </c>
      <c r="R2884" t="s">
        <v>231</v>
      </c>
      <c r="T2884">
        <v>8</v>
      </c>
      <c r="U2884">
        <v>2</v>
      </c>
      <c r="V2884">
        <v>116</v>
      </c>
      <c r="W2884">
        <v>118</v>
      </c>
      <c r="X2884">
        <v>1063</v>
      </c>
      <c r="Y2884">
        <v>31983</v>
      </c>
      <c r="Z2884">
        <v>1307803</v>
      </c>
      <c r="AA2884">
        <v>40.89</v>
      </c>
      <c r="AB2884">
        <v>127.5391072</v>
      </c>
      <c r="AC2884">
        <v>0.212036949</v>
      </c>
      <c r="AD2884">
        <v>2.29</v>
      </c>
      <c r="AE2884">
        <v>240.86</v>
      </c>
      <c r="AF2884">
        <v>0</v>
      </c>
      <c r="AG2884">
        <v>16.82</v>
      </c>
      <c r="AH2884">
        <v>6.9800000000000001E-2</v>
      </c>
      <c r="AI2884">
        <v>0.15240000000000001</v>
      </c>
      <c r="AJ2884">
        <v>1.5</v>
      </c>
      <c r="AK2884">
        <v>1</v>
      </c>
    </row>
    <row r="2885" spans="1:37" x14ac:dyDescent="0.25">
      <c r="A2885" s="18">
        <v>43998</v>
      </c>
      <c r="B2885" t="s">
        <v>251</v>
      </c>
      <c r="C2885" t="s">
        <v>177</v>
      </c>
      <c r="D2885">
        <v>20</v>
      </c>
      <c r="E2885">
        <v>0</v>
      </c>
      <c r="F2885">
        <v>15</v>
      </c>
      <c r="G2885">
        <v>5</v>
      </c>
      <c r="H2885">
        <v>955</v>
      </c>
      <c r="I2885">
        <v>35</v>
      </c>
      <c r="J2885">
        <v>623</v>
      </c>
      <c r="K2885">
        <v>297</v>
      </c>
      <c r="L2885" t="s">
        <v>13</v>
      </c>
      <c r="N2885" t="s">
        <v>177</v>
      </c>
      <c r="O2885" t="s">
        <v>39</v>
      </c>
      <c r="P2885" t="s">
        <v>40</v>
      </c>
      <c r="Q2885" t="s">
        <v>41</v>
      </c>
      <c r="R2885" t="s">
        <v>42</v>
      </c>
      <c r="T2885">
        <v>8</v>
      </c>
      <c r="U2885">
        <v>2</v>
      </c>
      <c r="V2885">
        <v>117</v>
      </c>
      <c r="W2885">
        <v>145</v>
      </c>
      <c r="X2885">
        <v>995</v>
      </c>
      <c r="Y2885">
        <v>18572</v>
      </c>
      <c r="Z2885">
        <v>5270247</v>
      </c>
      <c r="AA2885">
        <v>283.77</v>
      </c>
      <c r="AB2885">
        <v>117.5086257</v>
      </c>
      <c r="AC2885">
        <v>-8.6069988659999996</v>
      </c>
      <c r="AD2885">
        <v>3.79</v>
      </c>
      <c r="AE2885">
        <v>181.21</v>
      </c>
      <c r="AF2885">
        <v>0</v>
      </c>
      <c r="AG2885">
        <v>6.64</v>
      </c>
      <c r="AH2885">
        <v>3.6600000000000001E-2</v>
      </c>
      <c r="AI2885">
        <v>0.65239999999999998</v>
      </c>
      <c r="AJ2885">
        <v>0.91</v>
      </c>
      <c r="AK2885">
        <v>0</v>
      </c>
    </row>
    <row r="2886" spans="1:37" x14ac:dyDescent="0.25">
      <c r="A2886" s="18">
        <v>43998</v>
      </c>
      <c r="B2886" t="s">
        <v>253</v>
      </c>
      <c r="C2886" t="s">
        <v>178</v>
      </c>
      <c r="D2886">
        <v>0</v>
      </c>
      <c r="E2886">
        <v>0</v>
      </c>
      <c r="F2886">
        <v>0</v>
      </c>
      <c r="G2886">
        <v>0</v>
      </c>
      <c r="H2886">
        <v>108</v>
      </c>
      <c r="I2886">
        <v>1</v>
      </c>
      <c r="J2886">
        <v>40</v>
      </c>
      <c r="K2886">
        <v>67</v>
      </c>
      <c r="L2886" t="s">
        <v>13</v>
      </c>
      <c r="N2886" t="s">
        <v>178</v>
      </c>
      <c r="O2886" t="s">
        <v>39</v>
      </c>
      <c r="P2886" t="s">
        <v>40</v>
      </c>
      <c r="Q2886" t="s">
        <v>41</v>
      </c>
      <c r="R2886" t="s">
        <v>42</v>
      </c>
      <c r="T2886">
        <v>21</v>
      </c>
      <c r="U2886">
        <v>1</v>
      </c>
      <c r="V2886">
        <v>309</v>
      </c>
      <c r="W2886">
        <v>327</v>
      </c>
      <c r="X2886">
        <v>3026</v>
      </c>
      <c r="Y2886">
        <v>48718</v>
      </c>
      <c r="Z2886">
        <v>5411321</v>
      </c>
      <c r="AA2886">
        <v>111.07</v>
      </c>
      <c r="AB2886">
        <v>121.592271</v>
      </c>
      <c r="AC2886">
        <v>-8.6822049999999997</v>
      </c>
      <c r="AD2886">
        <v>0</v>
      </c>
      <c r="AE2886">
        <v>19.96</v>
      </c>
      <c r="AF2886">
        <v>0</v>
      </c>
      <c r="AG2886">
        <v>0.18</v>
      </c>
      <c r="AH2886">
        <v>9.2999999999999992E-3</v>
      </c>
      <c r="AI2886">
        <v>0.37040000000000001</v>
      </c>
      <c r="AJ2886">
        <v>1</v>
      </c>
      <c r="AK2886">
        <v>1</v>
      </c>
    </row>
    <row r="2887" spans="1:37" x14ac:dyDescent="0.25">
      <c r="A2887" s="18">
        <v>43998</v>
      </c>
      <c r="B2887" t="s">
        <v>232</v>
      </c>
      <c r="C2887" t="s">
        <v>179</v>
      </c>
      <c r="D2887">
        <v>32</v>
      </c>
      <c r="E2887">
        <v>0</v>
      </c>
      <c r="F2887">
        <v>103</v>
      </c>
      <c r="G2887">
        <v>-71</v>
      </c>
      <c r="H2887">
        <v>1280</v>
      </c>
      <c r="I2887">
        <v>7</v>
      </c>
      <c r="J2887">
        <v>294</v>
      </c>
      <c r="K2887">
        <v>979</v>
      </c>
      <c r="L2887" t="s">
        <v>13</v>
      </c>
      <c r="N2887" t="s">
        <v>179</v>
      </c>
      <c r="O2887" t="s">
        <v>39</v>
      </c>
      <c r="P2887" t="s">
        <v>40</v>
      </c>
      <c r="Q2887" t="s">
        <v>179</v>
      </c>
      <c r="R2887" t="s">
        <v>231</v>
      </c>
      <c r="S2887" t="s">
        <v>233</v>
      </c>
      <c r="T2887">
        <v>28</v>
      </c>
      <c r="U2887">
        <v>1</v>
      </c>
      <c r="V2887">
        <v>560</v>
      </c>
      <c r="W2887">
        <v>110</v>
      </c>
      <c r="X2887">
        <v>5411</v>
      </c>
      <c r="Y2887">
        <v>319036</v>
      </c>
      <c r="Z2887">
        <v>4340348</v>
      </c>
      <c r="AA2887">
        <v>13.6</v>
      </c>
      <c r="AB2887">
        <v>138.69603000000001</v>
      </c>
      <c r="AC2887">
        <v>-4.6662095299999997</v>
      </c>
      <c r="AD2887">
        <v>7.37</v>
      </c>
      <c r="AE2887">
        <v>294.91000000000003</v>
      </c>
      <c r="AF2887">
        <v>0</v>
      </c>
      <c r="AG2887">
        <v>1.61</v>
      </c>
      <c r="AH2887">
        <v>5.4999999999999997E-3</v>
      </c>
      <c r="AI2887">
        <v>0.22969999999999999</v>
      </c>
      <c r="AK2887">
        <v>1</v>
      </c>
    </row>
    <row r="2888" spans="1:37" x14ac:dyDescent="0.25">
      <c r="A2888" s="18">
        <v>43998</v>
      </c>
      <c r="B2888" t="s">
        <v>240</v>
      </c>
      <c r="C2888" t="s">
        <v>180</v>
      </c>
      <c r="D2888">
        <v>3</v>
      </c>
      <c r="E2888">
        <v>0</v>
      </c>
      <c r="F2888">
        <v>7</v>
      </c>
      <c r="G2888">
        <v>-4</v>
      </c>
      <c r="H2888">
        <v>212</v>
      </c>
      <c r="I2888">
        <v>2</v>
      </c>
      <c r="J2888">
        <v>94</v>
      </c>
      <c r="K2888">
        <v>116</v>
      </c>
      <c r="L2888" t="s">
        <v>13</v>
      </c>
      <c r="N2888" t="s">
        <v>180</v>
      </c>
      <c r="O2888" t="s">
        <v>39</v>
      </c>
      <c r="P2888" t="s">
        <v>40</v>
      </c>
      <c r="Q2888" t="s">
        <v>179</v>
      </c>
      <c r="R2888" t="s">
        <v>231</v>
      </c>
      <c r="S2888" t="s">
        <v>233</v>
      </c>
      <c r="T2888">
        <v>12</v>
      </c>
      <c r="U2888">
        <v>1</v>
      </c>
      <c r="V2888">
        <v>218</v>
      </c>
      <c r="W2888">
        <v>95</v>
      </c>
      <c r="X2888">
        <v>1742</v>
      </c>
      <c r="Y2888">
        <v>102955</v>
      </c>
      <c r="Z2888">
        <v>1140701</v>
      </c>
      <c r="AA2888">
        <v>11.08</v>
      </c>
      <c r="AB2888">
        <v>132.9762624</v>
      </c>
      <c r="AC2888">
        <v>-2.045160182</v>
      </c>
      <c r="AD2888">
        <v>2.63</v>
      </c>
      <c r="AE2888">
        <v>185.85</v>
      </c>
      <c r="AF2888">
        <v>0</v>
      </c>
      <c r="AG2888">
        <v>1.75</v>
      </c>
      <c r="AH2888">
        <v>9.4000000000000004E-3</v>
      </c>
      <c r="AI2888">
        <v>0.44340000000000002</v>
      </c>
      <c r="AJ2888">
        <v>3</v>
      </c>
      <c r="AK2888">
        <v>1</v>
      </c>
    </row>
    <row r="2889" spans="1:37" x14ac:dyDescent="0.25">
      <c r="A2889" s="18">
        <v>43998</v>
      </c>
      <c r="B2889" t="s">
        <v>245</v>
      </c>
      <c r="C2889" t="s">
        <v>181</v>
      </c>
      <c r="D2889">
        <v>0</v>
      </c>
      <c r="E2889">
        <v>0</v>
      </c>
      <c r="F2889">
        <v>1</v>
      </c>
      <c r="G2889">
        <v>-1</v>
      </c>
      <c r="H2889">
        <v>125</v>
      </c>
      <c r="I2889">
        <v>7</v>
      </c>
      <c r="J2889">
        <v>112</v>
      </c>
      <c r="K2889">
        <v>6</v>
      </c>
      <c r="L2889" t="s">
        <v>13</v>
      </c>
      <c r="N2889" t="s">
        <v>181</v>
      </c>
      <c r="O2889" t="s">
        <v>39</v>
      </c>
      <c r="P2889" t="s">
        <v>40</v>
      </c>
      <c r="Q2889" t="s">
        <v>226</v>
      </c>
      <c r="R2889" t="s">
        <v>215</v>
      </c>
      <c r="T2889">
        <v>10</v>
      </c>
      <c r="U2889">
        <v>2</v>
      </c>
      <c r="V2889">
        <v>169</v>
      </c>
      <c r="W2889">
        <v>268</v>
      </c>
      <c r="X2889">
        <v>1591</v>
      </c>
      <c r="Y2889">
        <v>87024</v>
      </c>
      <c r="Z2889">
        <v>6074100</v>
      </c>
      <c r="AA2889">
        <v>69.8</v>
      </c>
      <c r="AB2889">
        <v>101.8051092</v>
      </c>
      <c r="AC2889">
        <v>0.51164785099999999</v>
      </c>
      <c r="AD2889">
        <v>0</v>
      </c>
      <c r="AE2889">
        <v>20.58</v>
      </c>
      <c r="AF2889">
        <v>0</v>
      </c>
      <c r="AG2889">
        <v>1.1499999999999999</v>
      </c>
      <c r="AH2889">
        <v>5.6000000000000001E-2</v>
      </c>
      <c r="AI2889">
        <v>0.89600000000000002</v>
      </c>
      <c r="AJ2889">
        <v>0</v>
      </c>
      <c r="AK2889">
        <v>0</v>
      </c>
    </row>
    <row r="2890" spans="1:37" x14ac:dyDescent="0.25">
      <c r="A2890" s="18">
        <v>43998</v>
      </c>
      <c r="B2890" t="s">
        <v>242</v>
      </c>
      <c r="C2890" t="s">
        <v>182</v>
      </c>
      <c r="D2890">
        <v>0</v>
      </c>
      <c r="E2890">
        <v>0</v>
      </c>
      <c r="F2890">
        <v>0</v>
      </c>
      <c r="G2890">
        <v>0</v>
      </c>
      <c r="H2890">
        <v>98</v>
      </c>
      <c r="I2890">
        <v>2</v>
      </c>
      <c r="J2890">
        <v>71</v>
      </c>
      <c r="K2890">
        <v>25</v>
      </c>
      <c r="L2890" t="s">
        <v>13</v>
      </c>
      <c r="N2890" t="s">
        <v>182</v>
      </c>
      <c r="O2890" t="s">
        <v>39</v>
      </c>
      <c r="P2890" t="s">
        <v>40</v>
      </c>
      <c r="Q2890" t="s">
        <v>220</v>
      </c>
      <c r="R2890" t="s">
        <v>42</v>
      </c>
      <c r="T2890">
        <v>6</v>
      </c>
      <c r="V2890">
        <v>69</v>
      </c>
      <c r="W2890">
        <v>73</v>
      </c>
      <c r="X2890">
        <v>575</v>
      </c>
      <c r="Y2890">
        <v>16787</v>
      </c>
      <c r="Z2890">
        <v>1559984</v>
      </c>
      <c r="AA2890">
        <v>92.93</v>
      </c>
      <c r="AB2890">
        <v>119.3450194</v>
      </c>
      <c r="AC2890">
        <v>-2.4617460530000002</v>
      </c>
      <c r="AD2890">
        <v>0</v>
      </c>
      <c r="AE2890">
        <v>62.82</v>
      </c>
      <c r="AF2890">
        <v>0</v>
      </c>
      <c r="AG2890">
        <v>1.28</v>
      </c>
      <c r="AH2890">
        <v>2.0400000000000001E-2</v>
      </c>
      <c r="AI2890">
        <v>0.72450000000000003</v>
      </c>
      <c r="AJ2890">
        <v>1</v>
      </c>
      <c r="AK2890">
        <v>1</v>
      </c>
    </row>
    <row r="2891" spans="1:37" x14ac:dyDescent="0.25">
      <c r="A2891" s="18">
        <v>43998</v>
      </c>
      <c r="B2891" t="s">
        <v>229</v>
      </c>
      <c r="C2891" t="s">
        <v>183</v>
      </c>
      <c r="D2891">
        <v>167</v>
      </c>
      <c r="E2891">
        <v>0</v>
      </c>
      <c r="F2891">
        <v>43</v>
      </c>
      <c r="G2891">
        <v>124</v>
      </c>
      <c r="H2891">
        <v>3099</v>
      </c>
      <c r="I2891">
        <v>122</v>
      </c>
      <c r="J2891">
        <v>1086</v>
      </c>
      <c r="K2891">
        <v>1891</v>
      </c>
      <c r="L2891" t="s">
        <v>13</v>
      </c>
      <c r="N2891" t="s">
        <v>183</v>
      </c>
      <c r="O2891" t="s">
        <v>39</v>
      </c>
      <c r="P2891" t="s">
        <v>40</v>
      </c>
      <c r="Q2891" t="s">
        <v>220</v>
      </c>
      <c r="R2891" t="s">
        <v>42</v>
      </c>
      <c r="T2891">
        <v>21</v>
      </c>
      <c r="U2891">
        <v>3</v>
      </c>
      <c r="V2891">
        <v>311</v>
      </c>
      <c r="W2891">
        <v>792</v>
      </c>
      <c r="X2891">
        <v>2255</v>
      </c>
      <c r="Y2891">
        <v>46717</v>
      </c>
      <c r="Z2891">
        <v>9426885</v>
      </c>
      <c r="AA2891">
        <v>201.78</v>
      </c>
      <c r="AB2891">
        <v>120.1620559</v>
      </c>
      <c r="AC2891">
        <v>-3.731080714</v>
      </c>
      <c r="AD2891">
        <v>17.72</v>
      </c>
      <c r="AE2891">
        <v>328.74</v>
      </c>
      <c r="AF2891">
        <v>0</v>
      </c>
      <c r="AG2891">
        <v>12.94</v>
      </c>
      <c r="AH2891">
        <v>3.9399999999999998E-2</v>
      </c>
      <c r="AI2891">
        <v>0.35039999999999999</v>
      </c>
      <c r="AJ2891">
        <v>1.62</v>
      </c>
      <c r="AK2891">
        <v>0</v>
      </c>
    </row>
    <row r="2892" spans="1:37" x14ac:dyDescent="0.25">
      <c r="A2892" s="18">
        <v>43998</v>
      </c>
      <c r="B2892" t="s">
        <v>238</v>
      </c>
      <c r="C2892" t="s">
        <v>184</v>
      </c>
      <c r="D2892">
        <v>1</v>
      </c>
      <c r="E2892">
        <v>0</v>
      </c>
      <c r="F2892">
        <v>4</v>
      </c>
      <c r="G2892">
        <v>-3</v>
      </c>
      <c r="H2892">
        <v>172</v>
      </c>
      <c r="I2892">
        <v>4</v>
      </c>
      <c r="J2892">
        <v>125</v>
      </c>
      <c r="K2892">
        <v>43</v>
      </c>
      <c r="L2892" t="s">
        <v>13</v>
      </c>
      <c r="N2892" t="s">
        <v>184</v>
      </c>
      <c r="O2892" t="s">
        <v>39</v>
      </c>
      <c r="P2892" t="s">
        <v>40</v>
      </c>
      <c r="Q2892" t="s">
        <v>220</v>
      </c>
      <c r="R2892" t="s">
        <v>42</v>
      </c>
      <c r="T2892">
        <v>12</v>
      </c>
      <c r="U2892">
        <v>1</v>
      </c>
      <c r="V2892">
        <v>175</v>
      </c>
      <c r="W2892">
        <v>175</v>
      </c>
      <c r="X2892">
        <v>1842</v>
      </c>
      <c r="Y2892">
        <v>61841</v>
      </c>
      <c r="Z2892">
        <v>2955567</v>
      </c>
      <c r="AA2892">
        <v>47.79</v>
      </c>
      <c r="AB2892">
        <v>121.2010927</v>
      </c>
      <c r="AC2892">
        <v>-1.00413668</v>
      </c>
      <c r="AD2892">
        <v>0.34</v>
      </c>
      <c r="AE2892">
        <v>58.2</v>
      </c>
      <c r="AF2892">
        <v>0</v>
      </c>
      <c r="AG2892">
        <v>1.35</v>
      </c>
      <c r="AH2892">
        <v>2.3300000000000001E-2</v>
      </c>
      <c r="AI2892">
        <v>0.72670000000000001</v>
      </c>
      <c r="AJ2892">
        <v>1</v>
      </c>
      <c r="AK2892">
        <v>1</v>
      </c>
    </row>
    <row r="2893" spans="1:37" x14ac:dyDescent="0.25">
      <c r="A2893" s="18">
        <v>43998</v>
      </c>
      <c r="B2893" t="s">
        <v>219</v>
      </c>
      <c r="C2893" t="s">
        <v>185</v>
      </c>
      <c r="D2893">
        <v>5</v>
      </c>
      <c r="E2893">
        <v>0</v>
      </c>
      <c r="F2893">
        <v>4</v>
      </c>
      <c r="G2893">
        <v>1</v>
      </c>
      <c r="H2893">
        <v>291</v>
      </c>
      <c r="I2893">
        <v>5</v>
      </c>
      <c r="J2893">
        <v>203</v>
      </c>
      <c r="K2893">
        <v>83</v>
      </c>
      <c r="L2893" t="s">
        <v>13</v>
      </c>
      <c r="N2893" t="s">
        <v>185</v>
      </c>
      <c r="O2893" t="s">
        <v>39</v>
      </c>
      <c r="P2893" t="s">
        <v>40</v>
      </c>
      <c r="Q2893" t="s">
        <v>220</v>
      </c>
      <c r="R2893" t="s">
        <v>42</v>
      </c>
      <c r="T2893">
        <v>15</v>
      </c>
      <c r="U2893">
        <v>2</v>
      </c>
      <c r="V2893">
        <v>219</v>
      </c>
      <c r="W2893">
        <v>377</v>
      </c>
      <c r="X2893">
        <v>1911</v>
      </c>
      <c r="Y2893">
        <v>38068</v>
      </c>
      <c r="Z2893">
        <v>2635461</v>
      </c>
      <c r="AA2893">
        <v>69.23</v>
      </c>
      <c r="AB2893">
        <v>122.070311</v>
      </c>
      <c r="AC2893">
        <v>-4.1246887929999998</v>
      </c>
      <c r="AD2893">
        <v>1.9</v>
      </c>
      <c r="AE2893">
        <v>110.42</v>
      </c>
      <c r="AF2893">
        <v>0</v>
      </c>
      <c r="AG2893">
        <v>1.9</v>
      </c>
      <c r="AH2893">
        <v>1.72E-2</v>
      </c>
      <c r="AI2893">
        <v>0.6976</v>
      </c>
      <c r="AJ2893">
        <v>1.67</v>
      </c>
      <c r="AK2893">
        <v>1</v>
      </c>
    </row>
    <row r="2894" spans="1:37" x14ac:dyDescent="0.25">
      <c r="A2894" s="18">
        <v>43998</v>
      </c>
      <c r="B2894" t="s">
        <v>252</v>
      </c>
      <c r="C2894" t="s">
        <v>186</v>
      </c>
      <c r="D2894">
        <v>26</v>
      </c>
      <c r="E2894">
        <v>6</v>
      </c>
      <c r="F2894">
        <v>7</v>
      </c>
      <c r="G2894">
        <v>13</v>
      </c>
      <c r="H2894">
        <v>699</v>
      </c>
      <c r="I2894">
        <v>67</v>
      </c>
      <c r="J2894">
        <v>114</v>
      </c>
      <c r="K2894">
        <v>518</v>
      </c>
      <c r="L2894" t="s">
        <v>13</v>
      </c>
      <c r="N2894" t="s">
        <v>186</v>
      </c>
      <c r="O2894" t="s">
        <v>39</v>
      </c>
      <c r="P2894" t="s">
        <v>40</v>
      </c>
      <c r="Q2894" t="s">
        <v>220</v>
      </c>
      <c r="R2894" t="s">
        <v>42</v>
      </c>
      <c r="T2894">
        <v>11</v>
      </c>
      <c r="U2894">
        <v>4</v>
      </c>
      <c r="V2894">
        <v>171</v>
      </c>
      <c r="W2894">
        <v>332</v>
      </c>
      <c r="X2894">
        <v>1507</v>
      </c>
      <c r="Y2894">
        <v>13892</v>
      </c>
      <c r="Z2894">
        <v>2641884</v>
      </c>
      <c r="AA2894">
        <v>190.17</v>
      </c>
      <c r="AB2894">
        <v>124.5212396</v>
      </c>
      <c r="AC2894">
        <v>1.259638212</v>
      </c>
      <c r="AD2894">
        <v>9.84</v>
      </c>
      <c r="AE2894">
        <v>264.58</v>
      </c>
      <c r="AF2894">
        <v>2.27</v>
      </c>
      <c r="AG2894">
        <v>25.36</v>
      </c>
      <c r="AH2894">
        <v>9.5899999999999999E-2</v>
      </c>
      <c r="AI2894">
        <v>0.16309999999999999</v>
      </c>
      <c r="AJ2894">
        <v>1.53</v>
      </c>
    </row>
    <row r="2895" spans="1:37" x14ac:dyDescent="0.25">
      <c r="A2895" s="18">
        <v>43998</v>
      </c>
      <c r="B2895" t="s">
        <v>239</v>
      </c>
      <c r="C2895" t="s">
        <v>56</v>
      </c>
      <c r="D2895">
        <v>6</v>
      </c>
      <c r="E2895">
        <v>0</v>
      </c>
      <c r="F2895">
        <v>36</v>
      </c>
      <c r="G2895">
        <v>-30</v>
      </c>
      <c r="H2895">
        <v>687</v>
      </c>
      <c r="I2895">
        <v>30</v>
      </c>
      <c r="J2895">
        <v>459</v>
      </c>
      <c r="K2895">
        <v>198</v>
      </c>
      <c r="L2895" t="s">
        <v>13</v>
      </c>
      <c r="N2895" t="s">
        <v>56</v>
      </c>
      <c r="O2895" t="s">
        <v>39</v>
      </c>
      <c r="P2895" t="s">
        <v>40</v>
      </c>
      <c r="Q2895" t="s">
        <v>226</v>
      </c>
      <c r="R2895" t="s">
        <v>215</v>
      </c>
      <c r="T2895">
        <v>12</v>
      </c>
      <c r="U2895">
        <v>7</v>
      </c>
      <c r="V2895">
        <v>179</v>
      </c>
      <c r="W2895">
        <v>230</v>
      </c>
      <c r="X2895">
        <v>928</v>
      </c>
      <c r="Y2895">
        <v>42013</v>
      </c>
      <c r="Z2895">
        <v>5519245</v>
      </c>
      <c r="AA2895">
        <v>131.37</v>
      </c>
      <c r="AB2895">
        <v>100.46506239999999</v>
      </c>
      <c r="AC2895">
        <v>-0.850253225</v>
      </c>
      <c r="AD2895">
        <v>1.0900000000000001</v>
      </c>
      <c r="AE2895">
        <v>124.47</v>
      </c>
      <c r="AF2895">
        <v>0</v>
      </c>
      <c r="AG2895">
        <v>5.44</v>
      </c>
      <c r="AH2895">
        <v>4.3700000000000003E-2</v>
      </c>
      <c r="AI2895">
        <v>0.66810000000000003</v>
      </c>
      <c r="AK2895">
        <v>1</v>
      </c>
    </row>
    <row r="2896" spans="1:37" x14ac:dyDescent="0.25">
      <c r="A2896" s="18">
        <v>43998</v>
      </c>
      <c r="B2896" t="s">
        <v>243</v>
      </c>
      <c r="C2896" t="s">
        <v>156</v>
      </c>
      <c r="D2896">
        <v>50</v>
      </c>
      <c r="E2896">
        <v>4</v>
      </c>
      <c r="F2896">
        <v>21</v>
      </c>
      <c r="G2896">
        <v>25</v>
      </c>
      <c r="H2896">
        <v>1486</v>
      </c>
      <c r="I2896">
        <v>58</v>
      </c>
      <c r="J2896">
        <v>670</v>
      </c>
      <c r="K2896">
        <v>758</v>
      </c>
      <c r="L2896" t="s">
        <v>13</v>
      </c>
      <c r="N2896" t="s">
        <v>156</v>
      </c>
      <c r="O2896" t="s">
        <v>39</v>
      </c>
      <c r="P2896" t="s">
        <v>40</v>
      </c>
      <c r="Q2896" t="s">
        <v>226</v>
      </c>
      <c r="R2896" t="s">
        <v>215</v>
      </c>
      <c r="T2896">
        <v>13</v>
      </c>
      <c r="U2896">
        <v>4</v>
      </c>
      <c r="V2896">
        <v>241</v>
      </c>
      <c r="W2896">
        <v>387</v>
      </c>
      <c r="X2896">
        <v>2853</v>
      </c>
      <c r="Y2896">
        <v>91592</v>
      </c>
      <c r="Z2896">
        <v>8217551</v>
      </c>
      <c r="AA2896">
        <v>89.72</v>
      </c>
      <c r="AB2896">
        <v>104.16946470000001</v>
      </c>
      <c r="AC2896">
        <v>-3.2162118080000002</v>
      </c>
      <c r="AD2896">
        <v>6.08</v>
      </c>
      <c r="AE2896">
        <v>180.83</v>
      </c>
      <c r="AF2896">
        <v>0.49</v>
      </c>
      <c r="AG2896">
        <v>7.06</v>
      </c>
      <c r="AH2896">
        <v>3.9E-2</v>
      </c>
      <c r="AI2896">
        <v>0.45090000000000002</v>
      </c>
      <c r="AJ2896">
        <v>1.02</v>
      </c>
      <c r="AK2896">
        <v>2</v>
      </c>
    </row>
    <row r="2897" spans="1:37" x14ac:dyDescent="0.25">
      <c r="A2897" s="18">
        <v>43998</v>
      </c>
      <c r="B2897" t="s">
        <v>225</v>
      </c>
      <c r="C2897" t="s">
        <v>187</v>
      </c>
      <c r="D2897">
        <v>25</v>
      </c>
      <c r="E2897">
        <v>2</v>
      </c>
      <c r="F2897">
        <v>6</v>
      </c>
      <c r="G2897">
        <v>17</v>
      </c>
      <c r="H2897">
        <v>950</v>
      </c>
      <c r="I2897">
        <v>66</v>
      </c>
      <c r="J2897">
        <v>222</v>
      </c>
      <c r="K2897">
        <v>662</v>
      </c>
      <c r="L2897" t="s">
        <v>13</v>
      </c>
      <c r="N2897" t="s">
        <v>187</v>
      </c>
      <c r="O2897" t="s">
        <v>39</v>
      </c>
      <c r="P2897" t="s">
        <v>40</v>
      </c>
      <c r="Q2897" t="s">
        <v>226</v>
      </c>
      <c r="R2897" t="s">
        <v>215</v>
      </c>
      <c r="T2897">
        <v>25</v>
      </c>
      <c r="U2897">
        <v>8</v>
      </c>
      <c r="V2897">
        <v>450</v>
      </c>
      <c r="W2897">
        <v>693</v>
      </c>
      <c r="X2897">
        <v>5417</v>
      </c>
      <c r="Y2897">
        <v>72981</v>
      </c>
      <c r="Z2897">
        <v>14874889</v>
      </c>
      <c r="AA2897">
        <v>203.82</v>
      </c>
      <c r="AB2897">
        <v>99.051964420000004</v>
      </c>
      <c r="AC2897">
        <v>2.1918944530000002</v>
      </c>
      <c r="AD2897">
        <v>1.68</v>
      </c>
      <c r="AE2897">
        <v>63.87</v>
      </c>
      <c r="AF2897">
        <v>0.13</v>
      </c>
      <c r="AG2897">
        <v>4.4400000000000004</v>
      </c>
      <c r="AH2897">
        <v>6.9500000000000006E-2</v>
      </c>
      <c r="AI2897">
        <v>0.23369999999999999</v>
      </c>
      <c r="AJ2897">
        <v>0.4</v>
      </c>
      <c r="AK2897">
        <v>0.4</v>
      </c>
    </row>
    <row r="2898" spans="1:37" x14ac:dyDescent="0.25">
      <c r="A2898" s="18">
        <v>43999</v>
      </c>
      <c r="B2898" t="s">
        <v>235</v>
      </c>
      <c r="C2898" t="s">
        <v>157</v>
      </c>
      <c r="D2898">
        <v>10</v>
      </c>
      <c r="E2898">
        <v>1</v>
      </c>
      <c r="F2898">
        <v>0</v>
      </c>
      <c r="G2898">
        <v>9</v>
      </c>
      <c r="H2898">
        <v>37</v>
      </c>
      <c r="I2898">
        <v>2</v>
      </c>
      <c r="J2898">
        <v>20</v>
      </c>
      <c r="K2898">
        <v>15</v>
      </c>
      <c r="L2898" t="s">
        <v>13</v>
      </c>
      <c r="N2898" t="s">
        <v>157</v>
      </c>
      <c r="O2898" t="s">
        <v>39</v>
      </c>
      <c r="P2898" t="s">
        <v>40</v>
      </c>
      <c r="Q2898" t="s">
        <v>226</v>
      </c>
      <c r="R2898" t="s">
        <v>215</v>
      </c>
      <c r="S2898" t="s">
        <v>233</v>
      </c>
      <c r="T2898">
        <v>18</v>
      </c>
      <c r="U2898">
        <v>5</v>
      </c>
      <c r="V2898">
        <v>289</v>
      </c>
      <c r="X2898">
        <v>6497</v>
      </c>
      <c r="Y2898">
        <v>57956</v>
      </c>
      <c r="Z2898">
        <v>5247257</v>
      </c>
      <c r="AA2898">
        <v>90.54</v>
      </c>
      <c r="AB2898">
        <v>96.910521739999993</v>
      </c>
      <c r="AC2898">
        <v>4.2256146279999998</v>
      </c>
      <c r="AD2898">
        <v>1.91</v>
      </c>
      <c r="AE2898">
        <v>7.05</v>
      </c>
      <c r="AF2898">
        <v>0.19</v>
      </c>
      <c r="AG2898">
        <v>0.38</v>
      </c>
      <c r="AH2898">
        <v>5.4100000000000002E-2</v>
      </c>
      <c r="AI2898">
        <v>0.54049999999999998</v>
      </c>
    </row>
    <row r="2899" spans="1:37" x14ac:dyDescent="0.25">
      <c r="A2899" s="18">
        <v>43999</v>
      </c>
      <c r="B2899" t="s">
        <v>37</v>
      </c>
      <c r="C2899" t="s">
        <v>38</v>
      </c>
      <c r="D2899">
        <v>47</v>
      </c>
      <c r="E2899">
        <v>0</v>
      </c>
      <c r="F2899">
        <v>32</v>
      </c>
      <c r="G2899">
        <v>15</v>
      </c>
      <c r="H2899">
        <v>820</v>
      </c>
      <c r="I2899">
        <v>4</v>
      </c>
      <c r="J2899">
        <v>535</v>
      </c>
      <c r="K2899">
        <v>281</v>
      </c>
      <c r="L2899" t="s">
        <v>13</v>
      </c>
      <c r="N2899" t="s">
        <v>38</v>
      </c>
      <c r="O2899" t="s">
        <v>39</v>
      </c>
      <c r="P2899" t="s">
        <v>40</v>
      </c>
      <c r="Q2899" t="s">
        <v>41</v>
      </c>
      <c r="R2899" t="s">
        <v>42</v>
      </c>
      <c r="T2899">
        <v>8</v>
      </c>
      <c r="U2899">
        <v>1</v>
      </c>
      <c r="V2899">
        <v>57</v>
      </c>
      <c r="W2899">
        <v>80</v>
      </c>
      <c r="X2899">
        <v>636</v>
      </c>
      <c r="Y2899">
        <v>5780</v>
      </c>
      <c r="Z2899">
        <v>4216171</v>
      </c>
      <c r="AA2899">
        <v>729.43</v>
      </c>
      <c r="AB2899">
        <v>115.1317136</v>
      </c>
      <c r="AC2899">
        <v>-8.3694716880000009</v>
      </c>
      <c r="AD2899">
        <v>11.15</v>
      </c>
      <c r="AE2899">
        <v>194.49</v>
      </c>
      <c r="AF2899">
        <v>0</v>
      </c>
      <c r="AG2899">
        <v>0.95</v>
      </c>
      <c r="AH2899">
        <v>4.8999999999999998E-3</v>
      </c>
      <c r="AI2899">
        <v>0.65239999999999998</v>
      </c>
      <c r="AJ2899">
        <v>2.14</v>
      </c>
      <c r="AK2899">
        <v>1</v>
      </c>
    </row>
    <row r="2900" spans="1:37" x14ac:dyDescent="0.25">
      <c r="A2900" s="18">
        <v>43999</v>
      </c>
      <c r="B2900" t="s">
        <v>218</v>
      </c>
      <c r="C2900" t="s">
        <v>158</v>
      </c>
      <c r="D2900">
        <v>31</v>
      </c>
      <c r="E2900">
        <v>0</v>
      </c>
      <c r="F2900">
        <v>23</v>
      </c>
      <c r="G2900">
        <v>8</v>
      </c>
      <c r="H2900">
        <v>1250</v>
      </c>
      <c r="I2900">
        <v>78</v>
      </c>
      <c r="J2900">
        <v>508</v>
      </c>
      <c r="K2900">
        <v>664</v>
      </c>
      <c r="L2900" t="s">
        <v>13</v>
      </c>
      <c r="N2900" t="s">
        <v>158</v>
      </c>
      <c r="O2900" t="s">
        <v>39</v>
      </c>
      <c r="P2900" t="s">
        <v>40</v>
      </c>
      <c r="Q2900" t="s">
        <v>214</v>
      </c>
      <c r="R2900" t="s">
        <v>215</v>
      </c>
      <c r="T2900">
        <v>4</v>
      </c>
      <c r="U2900">
        <v>4</v>
      </c>
      <c r="V2900">
        <v>155</v>
      </c>
      <c r="W2900">
        <v>313</v>
      </c>
      <c r="X2900">
        <v>1238</v>
      </c>
      <c r="Y2900">
        <v>9663</v>
      </c>
      <c r="Z2900">
        <v>10722374</v>
      </c>
      <c r="AA2900">
        <v>1109.6400000000001</v>
      </c>
      <c r="AB2900">
        <v>106.1090043</v>
      </c>
      <c r="AC2900">
        <v>-6.4567363880000004</v>
      </c>
      <c r="AD2900">
        <v>2.89</v>
      </c>
      <c r="AE2900">
        <v>116.58</v>
      </c>
      <c r="AF2900">
        <v>0</v>
      </c>
      <c r="AG2900">
        <v>7.27</v>
      </c>
      <c r="AH2900">
        <v>6.2399999999999997E-2</v>
      </c>
      <c r="AI2900">
        <v>0.40639999999999998</v>
      </c>
      <c r="AJ2900">
        <v>0.86</v>
      </c>
      <c r="AK2900">
        <v>1</v>
      </c>
    </row>
    <row r="2901" spans="1:37" x14ac:dyDescent="0.25">
      <c r="A2901" s="18">
        <v>43999</v>
      </c>
      <c r="B2901" t="s">
        <v>250</v>
      </c>
      <c r="C2901" t="s">
        <v>159</v>
      </c>
      <c r="D2901">
        <v>1</v>
      </c>
      <c r="E2901">
        <v>0</v>
      </c>
      <c r="F2901">
        <v>2</v>
      </c>
      <c r="G2901">
        <v>-1</v>
      </c>
      <c r="H2901">
        <v>105</v>
      </c>
      <c r="I2901">
        <v>6</v>
      </c>
      <c r="J2901">
        <v>65</v>
      </c>
      <c r="K2901">
        <v>34</v>
      </c>
      <c r="L2901" t="s">
        <v>13</v>
      </c>
      <c r="N2901" t="s">
        <v>159</v>
      </c>
      <c r="O2901" t="s">
        <v>39</v>
      </c>
      <c r="P2901" t="s">
        <v>40</v>
      </c>
      <c r="Q2901" t="s">
        <v>226</v>
      </c>
      <c r="R2901" t="s">
        <v>215</v>
      </c>
      <c r="T2901">
        <v>9</v>
      </c>
      <c r="U2901">
        <v>1</v>
      </c>
      <c r="V2901">
        <v>129</v>
      </c>
      <c r="W2901">
        <v>172</v>
      </c>
      <c r="X2901">
        <v>1341</v>
      </c>
      <c r="Y2901">
        <v>19919</v>
      </c>
      <c r="Z2901">
        <v>1999539</v>
      </c>
      <c r="AA2901">
        <v>100.38</v>
      </c>
      <c r="AB2901">
        <v>102.33842129999999</v>
      </c>
      <c r="AC2901">
        <v>-3.5335836270000001</v>
      </c>
      <c r="AD2901">
        <v>0.5</v>
      </c>
      <c r="AE2901">
        <v>52.51</v>
      </c>
      <c r="AF2901">
        <v>0</v>
      </c>
      <c r="AG2901">
        <v>3</v>
      </c>
      <c r="AH2901">
        <v>5.7099999999999998E-2</v>
      </c>
      <c r="AI2901">
        <v>0.61899999999999999</v>
      </c>
      <c r="AJ2901">
        <v>0.33</v>
      </c>
      <c r="AK2901">
        <v>1</v>
      </c>
    </row>
    <row r="2902" spans="1:37" x14ac:dyDescent="0.25">
      <c r="A2902" s="18">
        <v>43999</v>
      </c>
      <c r="B2902" t="s">
        <v>213</v>
      </c>
      <c r="C2902" t="s">
        <v>161</v>
      </c>
      <c r="D2902">
        <v>123</v>
      </c>
      <c r="E2902">
        <v>6</v>
      </c>
      <c r="F2902">
        <v>116</v>
      </c>
      <c r="G2902">
        <v>1</v>
      </c>
      <c r="H2902">
        <v>8813</v>
      </c>
      <c r="I2902">
        <v>528</v>
      </c>
      <c r="J2902">
        <v>4394</v>
      </c>
      <c r="K2902">
        <v>3891</v>
      </c>
      <c r="L2902" t="s">
        <v>13</v>
      </c>
      <c r="N2902" t="s">
        <v>161</v>
      </c>
      <c r="O2902" t="s">
        <v>39</v>
      </c>
      <c r="P2902" t="s">
        <v>40</v>
      </c>
      <c r="Q2902" t="s">
        <v>214</v>
      </c>
      <c r="R2902" t="s">
        <v>215</v>
      </c>
      <c r="S2902" t="s">
        <v>216</v>
      </c>
      <c r="T2902">
        <v>1</v>
      </c>
      <c r="U2902">
        <v>5</v>
      </c>
      <c r="V2902">
        <v>44</v>
      </c>
      <c r="W2902">
        <v>267</v>
      </c>
      <c r="Y2902">
        <v>664</v>
      </c>
      <c r="Z2902">
        <v>10846145</v>
      </c>
      <c r="AA2902">
        <v>16334.31</v>
      </c>
      <c r="AB2902">
        <v>106.8361183</v>
      </c>
      <c r="AC2902">
        <v>-6.2046989909999999</v>
      </c>
      <c r="AD2902">
        <v>11.34</v>
      </c>
      <c r="AE2902">
        <v>812.55</v>
      </c>
      <c r="AF2902">
        <v>0.55000000000000004</v>
      </c>
      <c r="AG2902">
        <v>48.68</v>
      </c>
      <c r="AH2902">
        <v>5.9900000000000002E-2</v>
      </c>
      <c r="AI2902">
        <v>0.49859999999999999</v>
      </c>
      <c r="AJ2902">
        <v>1.27</v>
      </c>
    </row>
    <row r="2903" spans="1:37" x14ac:dyDescent="0.25">
      <c r="A2903" s="18">
        <v>43999</v>
      </c>
      <c r="B2903" t="s">
        <v>223</v>
      </c>
      <c r="C2903" t="s">
        <v>160</v>
      </c>
      <c r="D2903">
        <v>3</v>
      </c>
      <c r="E2903">
        <v>0</v>
      </c>
      <c r="F2903">
        <v>2</v>
      </c>
      <c r="G2903">
        <v>1</v>
      </c>
      <c r="H2903">
        <v>261</v>
      </c>
      <c r="I2903">
        <v>8</v>
      </c>
      <c r="J2903">
        <v>220</v>
      </c>
      <c r="K2903">
        <v>33</v>
      </c>
      <c r="L2903" t="s">
        <v>13</v>
      </c>
      <c r="N2903" t="s">
        <v>160</v>
      </c>
      <c r="O2903" t="s">
        <v>39</v>
      </c>
      <c r="P2903" t="s">
        <v>40</v>
      </c>
      <c r="Q2903" t="s">
        <v>214</v>
      </c>
      <c r="R2903" t="s">
        <v>215</v>
      </c>
      <c r="S2903" t="s">
        <v>224</v>
      </c>
      <c r="T2903">
        <v>4</v>
      </c>
      <c r="U2903">
        <v>1</v>
      </c>
      <c r="V2903">
        <v>78</v>
      </c>
      <c r="W2903">
        <v>46</v>
      </c>
      <c r="X2903">
        <v>392</v>
      </c>
      <c r="Y2903">
        <v>3133</v>
      </c>
      <c r="Z2903">
        <v>3631015</v>
      </c>
      <c r="AA2903">
        <v>1158.9000000000001</v>
      </c>
      <c r="AB2903">
        <v>110.4448783</v>
      </c>
      <c r="AC2903">
        <v>-7.8945018500000002</v>
      </c>
      <c r="AD2903">
        <v>0.83</v>
      </c>
      <c r="AE2903">
        <v>71.88</v>
      </c>
      <c r="AF2903">
        <v>0</v>
      </c>
      <c r="AG2903">
        <v>2.2000000000000002</v>
      </c>
      <c r="AH2903">
        <v>3.0700000000000002E-2</v>
      </c>
      <c r="AI2903">
        <v>0.84289999999999998</v>
      </c>
      <c r="AJ2903">
        <v>3</v>
      </c>
      <c r="AK2903">
        <v>1</v>
      </c>
    </row>
    <row r="2904" spans="1:37" x14ac:dyDescent="0.25">
      <c r="A2904" s="18">
        <v>43999</v>
      </c>
      <c r="B2904" t="s">
        <v>254</v>
      </c>
      <c r="C2904" t="s">
        <v>162</v>
      </c>
      <c r="D2904">
        <v>0</v>
      </c>
      <c r="E2904">
        <v>0</v>
      </c>
      <c r="F2904">
        <v>32</v>
      </c>
      <c r="G2904">
        <v>-32</v>
      </c>
      <c r="H2904">
        <v>214</v>
      </c>
      <c r="I2904">
        <v>8</v>
      </c>
      <c r="J2904">
        <v>125</v>
      </c>
      <c r="K2904">
        <v>81</v>
      </c>
      <c r="L2904" t="s">
        <v>13</v>
      </c>
      <c r="N2904" t="s">
        <v>162</v>
      </c>
      <c r="O2904" t="s">
        <v>39</v>
      </c>
      <c r="P2904" t="s">
        <v>40</v>
      </c>
      <c r="Q2904" t="s">
        <v>220</v>
      </c>
      <c r="R2904" t="s">
        <v>42</v>
      </c>
      <c r="T2904">
        <v>5</v>
      </c>
      <c r="U2904">
        <v>1</v>
      </c>
      <c r="V2904">
        <v>77</v>
      </c>
      <c r="W2904">
        <v>72</v>
      </c>
      <c r="X2904">
        <v>657</v>
      </c>
      <c r="Y2904">
        <v>11257</v>
      </c>
      <c r="Z2904">
        <v>1180651</v>
      </c>
      <c r="AA2904">
        <v>104.88</v>
      </c>
      <c r="AB2904">
        <v>122.37605809999999</v>
      </c>
      <c r="AC2904">
        <v>0.68700260400000002</v>
      </c>
      <c r="AD2904">
        <v>0</v>
      </c>
      <c r="AE2904">
        <v>181.26</v>
      </c>
      <c r="AF2904">
        <v>0</v>
      </c>
      <c r="AG2904">
        <v>6.78</v>
      </c>
      <c r="AH2904">
        <v>3.7400000000000003E-2</v>
      </c>
      <c r="AI2904">
        <v>0.58409999999999995</v>
      </c>
      <c r="AJ2904">
        <v>0</v>
      </c>
      <c r="AK2904">
        <v>1</v>
      </c>
    </row>
    <row r="2905" spans="1:37" x14ac:dyDescent="0.25">
      <c r="A2905" s="18">
        <v>43999</v>
      </c>
      <c r="B2905" t="s">
        <v>246</v>
      </c>
      <c r="C2905" t="s">
        <v>163</v>
      </c>
      <c r="D2905">
        <v>1</v>
      </c>
      <c r="E2905">
        <v>0</v>
      </c>
      <c r="F2905">
        <v>0</v>
      </c>
      <c r="G2905">
        <v>1</v>
      </c>
      <c r="H2905">
        <v>108</v>
      </c>
      <c r="I2905">
        <v>0</v>
      </c>
      <c r="J2905">
        <v>45</v>
      </c>
      <c r="K2905">
        <v>63</v>
      </c>
      <c r="L2905" t="s">
        <v>13</v>
      </c>
      <c r="N2905" t="s">
        <v>163</v>
      </c>
      <c r="O2905" t="s">
        <v>39</v>
      </c>
      <c r="P2905" t="s">
        <v>40</v>
      </c>
      <c r="Q2905" t="s">
        <v>226</v>
      </c>
      <c r="R2905" t="s">
        <v>215</v>
      </c>
      <c r="T2905">
        <v>9</v>
      </c>
      <c r="U2905">
        <v>2</v>
      </c>
      <c r="V2905">
        <v>141</v>
      </c>
      <c r="W2905">
        <v>163</v>
      </c>
      <c r="X2905">
        <v>1399</v>
      </c>
      <c r="Y2905">
        <v>50058</v>
      </c>
      <c r="Z2905">
        <v>3493357</v>
      </c>
      <c r="AA2905">
        <v>69.790000000000006</v>
      </c>
      <c r="AB2905">
        <v>102.72364039999999</v>
      </c>
      <c r="AC2905">
        <v>-1.69769766</v>
      </c>
      <c r="AD2905">
        <v>0.28999999999999998</v>
      </c>
      <c r="AE2905">
        <v>30.92</v>
      </c>
      <c r="AF2905">
        <v>0</v>
      </c>
      <c r="AG2905">
        <v>0</v>
      </c>
      <c r="AH2905">
        <v>0</v>
      </c>
      <c r="AI2905">
        <v>0.41670000000000001</v>
      </c>
      <c r="AK2905">
        <v>1</v>
      </c>
    </row>
    <row r="2906" spans="1:37" x14ac:dyDescent="0.25">
      <c r="A2906" s="18">
        <v>43999</v>
      </c>
      <c r="B2906" t="s">
        <v>217</v>
      </c>
      <c r="C2906" t="s">
        <v>164</v>
      </c>
      <c r="D2906">
        <v>45</v>
      </c>
      <c r="E2906">
        <v>7</v>
      </c>
      <c r="F2906">
        <v>27</v>
      </c>
      <c r="G2906">
        <v>11</v>
      </c>
      <c r="H2906">
        <v>2697</v>
      </c>
      <c r="I2906">
        <v>164</v>
      </c>
      <c r="J2906">
        <v>1174</v>
      </c>
      <c r="K2906">
        <v>1359</v>
      </c>
      <c r="L2906" t="s">
        <v>13</v>
      </c>
      <c r="N2906" t="s">
        <v>164</v>
      </c>
      <c r="O2906" t="s">
        <v>39</v>
      </c>
      <c r="P2906" t="s">
        <v>40</v>
      </c>
      <c r="Q2906" t="s">
        <v>214</v>
      </c>
      <c r="R2906" t="s">
        <v>215</v>
      </c>
      <c r="T2906">
        <v>18</v>
      </c>
      <c r="U2906">
        <v>9</v>
      </c>
      <c r="V2906">
        <v>627</v>
      </c>
      <c r="W2906">
        <v>645</v>
      </c>
      <c r="X2906">
        <v>5312</v>
      </c>
      <c r="Y2906">
        <v>35378</v>
      </c>
      <c r="Z2906">
        <v>45161325</v>
      </c>
      <c r="AA2906">
        <v>1276.55</v>
      </c>
      <c r="AB2906">
        <v>107.60370829999999</v>
      </c>
      <c r="AC2906">
        <v>-6.9204320829999997</v>
      </c>
      <c r="AD2906">
        <v>1</v>
      </c>
      <c r="AE2906">
        <v>59.72</v>
      </c>
      <c r="AF2906">
        <v>0.15</v>
      </c>
      <c r="AG2906">
        <v>3.63</v>
      </c>
      <c r="AH2906">
        <v>6.08E-2</v>
      </c>
      <c r="AI2906">
        <v>0.43530000000000002</v>
      </c>
      <c r="AJ2906">
        <v>1.1499999999999999</v>
      </c>
    </row>
    <row r="2907" spans="1:37" x14ac:dyDescent="0.25">
      <c r="A2907" s="18">
        <v>43999</v>
      </c>
      <c r="B2907" t="s">
        <v>227</v>
      </c>
      <c r="C2907" t="s">
        <v>165</v>
      </c>
      <c r="D2907">
        <v>115</v>
      </c>
      <c r="E2907">
        <v>0</v>
      </c>
      <c r="F2907">
        <v>64</v>
      </c>
      <c r="G2907">
        <v>51</v>
      </c>
      <c r="H2907">
        <v>2334</v>
      </c>
      <c r="I2907">
        <v>113</v>
      </c>
      <c r="J2907">
        <v>852</v>
      </c>
      <c r="K2907">
        <v>1369</v>
      </c>
      <c r="L2907" t="s">
        <v>13</v>
      </c>
      <c r="N2907" t="s">
        <v>165</v>
      </c>
      <c r="O2907" t="s">
        <v>39</v>
      </c>
      <c r="P2907" t="s">
        <v>40</v>
      </c>
      <c r="Q2907" t="s">
        <v>214</v>
      </c>
      <c r="R2907" t="s">
        <v>215</v>
      </c>
      <c r="T2907">
        <v>29</v>
      </c>
      <c r="U2907">
        <v>6</v>
      </c>
      <c r="V2907">
        <v>576</v>
      </c>
      <c r="W2907">
        <v>753</v>
      </c>
      <c r="X2907">
        <v>7809</v>
      </c>
      <c r="Y2907">
        <v>32801</v>
      </c>
      <c r="Z2907">
        <v>36364072</v>
      </c>
      <c r="AA2907">
        <v>1108.6400000000001</v>
      </c>
      <c r="AB2907">
        <v>110.20111489999999</v>
      </c>
      <c r="AC2907">
        <v>-7.2590971770000001</v>
      </c>
      <c r="AD2907">
        <v>3.16</v>
      </c>
      <c r="AE2907">
        <v>64.180000000000007</v>
      </c>
      <c r="AF2907">
        <v>0</v>
      </c>
      <c r="AG2907">
        <v>3.11</v>
      </c>
      <c r="AH2907">
        <v>4.8399999999999999E-2</v>
      </c>
      <c r="AI2907">
        <v>0.36499999999999999</v>
      </c>
      <c r="AJ2907">
        <v>2.0499999999999998</v>
      </c>
      <c r="AK2907">
        <v>1</v>
      </c>
    </row>
    <row r="2908" spans="1:37" x14ac:dyDescent="0.25">
      <c r="A2908" s="18">
        <v>43999</v>
      </c>
      <c r="B2908" t="s">
        <v>228</v>
      </c>
      <c r="C2908" t="s">
        <v>166</v>
      </c>
      <c r="D2908">
        <v>240</v>
      </c>
      <c r="E2908">
        <v>14</v>
      </c>
      <c r="F2908">
        <v>56</v>
      </c>
      <c r="G2908">
        <v>170</v>
      </c>
      <c r="H2908">
        <v>8421</v>
      </c>
      <c r="I2908">
        <v>650</v>
      </c>
      <c r="J2908">
        <v>2368</v>
      </c>
      <c r="K2908">
        <v>5403</v>
      </c>
      <c r="L2908" t="s">
        <v>13</v>
      </c>
      <c r="N2908" t="s">
        <v>166</v>
      </c>
      <c r="O2908" t="s">
        <v>39</v>
      </c>
      <c r="P2908" t="s">
        <v>40</v>
      </c>
      <c r="Q2908" t="s">
        <v>214</v>
      </c>
      <c r="R2908" t="s">
        <v>215</v>
      </c>
      <c r="T2908">
        <v>29</v>
      </c>
      <c r="U2908">
        <v>9</v>
      </c>
      <c r="V2908">
        <v>666</v>
      </c>
      <c r="W2908">
        <v>777</v>
      </c>
      <c r="X2908">
        <v>7724</v>
      </c>
      <c r="Y2908">
        <v>47803</v>
      </c>
      <c r="Z2908">
        <v>40479023</v>
      </c>
      <c r="AA2908">
        <v>846.78</v>
      </c>
      <c r="AB2908">
        <v>112.7329414</v>
      </c>
      <c r="AC2908">
        <v>-7.7233455790000001</v>
      </c>
      <c r="AD2908">
        <v>5.93</v>
      </c>
      <c r="AE2908">
        <v>208.03</v>
      </c>
      <c r="AF2908">
        <v>0.35</v>
      </c>
      <c r="AG2908">
        <v>16.059999999999999</v>
      </c>
      <c r="AH2908">
        <v>7.7200000000000005E-2</v>
      </c>
      <c r="AI2908">
        <v>0.28120000000000001</v>
      </c>
      <c r="AJ2908">
        <v>0.96</v>
      </c>
      <c r="AK2908">
        <v>0.64</v>
      </c>
    </row>
    <row r="2909" spans="1:37" x14ac:dyDescent="0.25">
      <c r="A2909" s="18">
        <v>43999</v>
      </c>
      <c r="B2909" t="s">
        <v>244</v>
      </c>
      <c r="C2909" t="s">
        <v>167</v>
      </c>
      <c r="D2909">
        <v>12</v>
      </c>
      <c r="E2909">
        <v>0</v>
      </c>
      <c r="F2909">
        <v>0</v>
      </c>
      <c r="G2909">
        <v>12</v>
      </c>
      <c r="H2909">
        <v>279</v>
      </c>
      <c r="I2909">
        <v>2</v>
      </c>
      <c r="J2909">
        <v>166</v>
      </c>
      <c r="K2909">
        <v>111</v>
      </c>
      <c r="L2909" t="s">
        <v>13</v>
      </c>
      <c r="N2909" t="s">
        <v>167</v>
      </c>
      <c r="O2909" t="s">
        <v>39</v>
      </c>
      <c r="P2909" t="s">
        <v>40</v>
      </c>
      <c r="Q2909" t="s">
        <v>222</v>
      </c>
      <c r="R2909" t="s">
        <v>215</v>
      </c>
      <c r="T2909">
        <v>12</v>
      </c>
      <c r="U2909">
        <v>2</v>
      </c>
      <c r="V2909">
        <v>174</v>
      </c>
      <c r="W2909">
        <v>99</v>
      </c>
      <c r="X2909">
        <v>2031</v>
      </c>
      <c r="Y2909">
        <v>147307</v>
      </c>
      <c r="Z2909">
        <v>5422814</v>
      </c>
      <c r="AA2909">
        <v>36.81</v>
      </c>
      <c r="AB2909">
        <v>111.1211776</v>
      </c>
      <c r="AC2909">
        <v>-8.6474572E-2</v>
      </c>
      <c r="AD2909">
        <v>2.21</v>
      </c>
      <c r="AE2909">
        <v>51.45</v>
      </c>
      <c r="AF2909">
        <v>0</v>
      </c>
      <c r="AG2909">
        <v>0.37</v>
      </c>
      <c r="AH2909">
        <v>7.1999999999999998E-3</v>
      </c>
      <c r="AI2909">
        <v>0.59499999999999997</v>
      </c>
      <c r="AJ2909">
        <v>6</v>
      </c>
      <c r="AK2909">
        <v>1</v>
      </c>
    </row>
    <row r="2910" spans="1:37" x14ac:dyDescent="0.25">
      <c r="A2910" s="18">
        <v>43999</v>
      </c>
      <c r="B2910" t="s">
        <v>247</v>
      </c>
      <c r="C2910" t="s">
        <v>168</v>
      </c>
      <c r="D2910">
        <v>87</v>
      </c>
      <c r="E2910">
        <v>9</v>
      </c>
      <c r="F2910">
        <v>80</v>
      </c>
      <c r="G2910">
        <v>-2</v>
      </c>
      <c r="H2910">
        <v>2206</v>
      </c>
      <c r="I2910">
        <v>150</v>
      </c>
      <c r="J2910">
        <v>332</v>
      </c>
      <c r="K2910">
        <v>1724</v>
      </c>
      <c r="L2910" t="s">
        <v>13</v>
      </c>
      <c r="N2910" t="s">
        <v>168</v>
      </c>
      <c r="O2910" t="s">
        <v>39</v>
      </c>
      <c r="P2910" t="s">
        <v>40</v>
      </c>
      <c r="Q2910" t="s">
        <v>222</v>
      </c>
      <c r="R2910" t="s">
        <v>42</v>
      </c>
      <c r="T2910">
        <v>11</v>
      </c>
      <c r="U2910">
        <v>2</v>
      </c>
      <c r="V2910">
        <v>153</v>
      </c>
      <c r="W2910">
        <v>144</v>
      </c>
      <c r="X2910">
        <v>1864</v>
      </c>
      <c r="Y2910">
        <v>38744</v>
      </c>
      <c r="Z2910">
        <v>4023049</v>
      </c>
      <c r="AA2910">
        <v>103.84</v>
      </c>
      <c r="AB2910">
        <v>115.4385783</v>
      </c>
      <c r="AC2910">
        <v>-2.993594979</v>
      </c>
      <c r="AD2910">
        <v>21.63</v>
      </c>
      <c r="AE2910">
        <v>548.34</v>
      </c>
      <c r="AF2910">
        <v>2.2400000000000002</v>
      </c>
      <c r="AG2910">
        <v>37.29</v>
      </c>
      <c r="AH2910">
        <v>6.8000000000000005E-2</v>
      </c>
      <c r="AI2910">
        <v>0.15049999999999999</v>
      </c>
      <c r="AJ2910">
        <v>0.51</v>
      </c>
      <c r="AK2910">
        <v>1.5</v>
      </c>
    </row>
    <row r="2911" spans="1:37" x14ac:dyDescent="0.25">
      <c r="A2911" s="18">
        <v>43999</v>
      </c>
      <c r="B2911" t="s">
        <v>236</v>
      </c>
      <c r="C2911" t="s">
        <v>169</v>
      </c>
      <c r="D2911">
        <v>45</v>
      </c>
      <c r="E2911">
        <v>1</v>
      </c>
      <c r="F2911">
        <v>1</v>
      </c>
      <c r="G2911">
        <v>43</v>
      </c>
      <c r="H2911">
        <v>698</v>
      </c>
      <c r="I2911">
        <v>37</v>
      </c>
      <c r="J2911">
        <v>205</v>
      </c>
      <c r="K2911">
        <v>456</v>
      </c>
      <c r="L2911" t="s">
        <v>13</v>
      </c>
      <c r="N2911" t="s">
        <v>169</v>
      </c>
      <c r="O2911" t="s">
        <v>39</v>
      </c>
      <c r="P2911" t="s">
        <v>40</v>
      </c>
      <c r="Q2911" t="s">
        <v>222</v>
      </c>
      <c r="R2911" t="s">
        <v>215</v>
      </c>
      <c r="T2911">
        <v>13</v>
      </c>
      <c r="U2911">
        <v>1</v>
      </c>
      <c r="V2911">
        <v>136</v>
      </c>
      <c r="W2911">
        <v>139</v>
      </c>
      <c r="X2911">
        <v>1432</v>
      </c>
      <c r="Y2911">
        <v>153565</v>
      </c>
      <c r="Z2911">
        <v>2570289</v>
      </c>
      <c r="AA2911">
        <v>16.739999999999998</v>
      </c>
      <c r="AB2911">
        <v>113.41765359999999</v>
      </c>
      <c r="AC2911">
        <v>-1.6024846530000001</v>
      </c>
      <c r="AD2911">
        <v>17.510000000000002</v>
      </c>
      <c r="AE2911">
        <v>271.56</v>
      </c>
      <c r="AF2911">
        <v>0.39</v>
      </c>
      <c r="AG2911">
        <v>14.4</v>
      </c>
      <c r="AH2911">
        <v>5.2999999999999999E-2</v>
      </c>
      <c r="AI2911">
        <v>0.29370000000000002</v>
      </c>
      <c r="AJ2911">
        <v>1.73</v>
      </c>
    </row>
    <row r="2912" spans="1:37" x14ac:dyDescent="0.25">
      <c r="A2912" s="18">
        <v>43999</v>
      </c>
      <c r="B2912" t="s">
        <v>221</v>
      </c>
      <c r="C2912" t="s">
        <v>170</v>
      </c>
      <c r="D2912">
        <v>5</v>
      </c>
      <c r="E2912">
        <v>0</v>
      </c>
      <c r="F2912">
        <v>17</v>
      </c>
      <c r="G2912">
        <v>-12</v>
      </c>
      <c r="H2912">
        <v>394</v>
      </c>
      <c r="I2912">
        <v>4</v>
      </c>
      <c r="J2912">
        <v>290</v>
      </c>
      <c r="K2912">
        <v>100</v>
      </c>
      <c r="L2912" t="s">
        <v>13</v>
      </c>
      <c r="N2912" t="s">
        <v>170</v>
      </c>
      <c r="O2912" t="s">
        <v>39</v>
      </c>
      <c r="P2912" t="s">
        <v>40</v>
      </c>
      <c r="Q2912" t="s">
        <v>222</v>
      </c>
      <c r="R2912" t="s">
        <v>42</v>
      </c>
      <c r="T2912">
        <v>7</v>
      </c>
      <c r="U2912">
        <v>3</v>
      </c>
      <c r="V2912">
        <v>103</v>
      </c>
      <c r="W2912">
        <v>197</v>
      </c>
      <c r="X2912">
        <v>841</v>
      </c>
      <c r="Y2912">
        <v>129067</v>
      </c>
      <c r="Z2912">
        <v>3552191</v>
      </c>
      <c r="AA2912">
        <v>27.52</v>
      </c>
      <c r="AB2912">
        <v>116.4684405</v>
      </c>
      <c r="AC2912">
        <v>0.45385803000000002</v>
      </c>
      <c r="AD2912">
        <v>1.41</v>
      </c>
      <c r="AE2912">
        <v>110.92</v>
      </c>
      <c r="AF2912">
        <v>0</v>
      </c>
      <c r="AG2912">
        <v>1.1299999999999999</v>
      </c>
      <c r="AH2912">
        <v>1.0200000000000001E-2</v>
      </c>
      <c r="AI2912">
        <v>0.73599999999999999</v>
      </c>
      <c r="AJ2912">
        <v>0.5</v>
      </c>
      <c r="AK2912">
        <v>1</v>
      </c>
    </row>
    <row r="2913" spans="1:37" x14ac:dyDescent="0.25">
      <c r="A2913" s="18">
        <v>43999</v>
      </c>
      <c r="B2913" t="s">
        <v>241</v>
      </c>
      <c r="C2913" t="s">
        <v>171</v>
      </c>
      <c r="D2913">
        <v>0</v>
      </c>
      <c r="E2913">
        <v>0</v>
      </c>
      <c r="F2913">
        <v>0</v>
      </c>
      <c r="G2913">
        <v>0</v>
      </c>
      <c r="H2913">
        <v>171</v>
      </c>
      <c r="I2913">
        <v>2</v>
      </c>
      <c r="J2913">
        <v>145</v>
      </c>
      <c r="K2913">
        <v>24</v>
      </c>
      <c r="L2913" t="s">
        <v>13</v>
      </c>
      <c r="N2913" t="s">
        <v>171</v>
      </c>
      <c r="O2913" t="s">
        <v>39</v>
      </c>
      <c r="P2913" t="s">
        <v>40</v>
      </c>
      <c r="Q2913" t="s">
        <v>222</v>
      </c>
      <c r="R2913" t="s">
        <v>42</v>
      </c>
      <c r="T2913">
        <v>4</v>
      </c>
      <c r="U2913">
        <v>1</v>
      </c>
      <c r="V2913">
        <v>53</v>
      </c>
      <c r="W2913">
        <v>35</v>
      </c>
      <c r="X2913">
        <v>447</v>
      </c>
      <c r="Y2913">
        <v>75468</v>
      </c>
      <c r="Z2913">
        <v>648407</v>
      </c>
      <c r="AA2913">
        <v>8.59</v>
      </c>
      <c r="AB2913">
        <v>116.2188791</v>
      </c>
      <c r="AC2913">
        <v>2.8910126209999998</v>
      </c>
      <c r="AD2913">
        <v>0</v>
      </c>
      <c r="AE2913">
        <v>263.72000000000003</v>
      </c>
      <c r="AF2913">
        <v>0</v>
      </c>
      <c r="AG2913">
        <v>3.08</v>
      </c>
      <c r="AH2913">
        <v>1.17E-2</v>
      </c>
      <c r="AI2913">
        <v>0.84799999999999998</v>
      </c>
      <c r="AJ2913">
        <v>0</v>
      </c>
      <c r="AK2913">
        <v>1</v>
      </c>
    </row>
    <row r="2914" spans="1:37" x14ac:dyDescent="0.25">
      <c r="A2914" s="18">
        <v>43999</v>
      </c>
      <c r="B2914" t="s">
        <v>248</v>
      </c>
      <c r="C2914" t="s">
        <v>172</v>
      </c>
      <c r="D2914">
        <v>2</v>
      </c>
      <c r="E2914">
        <v>0</v>
      </c>
      <c r="F2914">
        <v>27</v>
      </c>
      <c r="G2914">
        <v>-25</v>
      </c>
      <c r="H2914">
        <v>147</v>
      </c>
      <c r="I2914">
        <v>2</v>
      </c>
      <c r="J2914">
        <v>95</v>
      </c>
      <c r="K2914">
        <v>50</v>
      </c>
      <c r="L2914" t="s">
        <v>13</v>
      </c>
      <c r="N2914" t="s">
        <v>172</v>
      </c>
      <c r="O2914" t="s">
        <v>39</v>
      </c>
      <c r="P2914" t="s">
        <v>40</v>
      </c>
      <c r="Q2914" t="s">
        <v>226</v>
      </c>
      <c r="R2914" t="s">
        <v>215</v>
      </c>
      <c r="T2914">
        <v>6</v>
      </c>
      <c r="U2914">
        <v>1</v>
      </c>
      <c r="V2914">
        <v>47</v>
      </c>
      <c r="W2914">
        <v>82</v>
      </c>
      <c r="X2914">
        <v>309</v>
      </c>
      <c r="Y2914">
        <v>16424</v>
      </c>
      <c r="Z2914">
        <v>1379767</v>
      </c>
      <c r="AA2914">
        <v>84.01</v>
      </c>
      <c r="AB2914">
        <v>106.5499324</v>
      </c>
      <c r="AC2914">
        <v>-2.4474441269999998</v>
      </c>
      <c r="AD2914">
        <v>1.45</v>
      </c>
      <c r="AE2914">
        <v>106.54</v>
      </c>
      <c r="AF2914">
        <v>0</v>
      </c>
      <c r="AG2914">
        <v>1.45</v>
      </c>
      <c r="AH2914">
        <v>1.3599999999999999E-2</v>
      </c>
      <c r="AI2914">
        <v>0.64629999999999999</v>
      </c>
      <c r="AJ2914">
        <v>2</v>
      </c>
      <c r="AK2914">
        <v>1</v>
      </c>
    </row>
    <row r="2915" spans="1:37" x14ac:dyDescent="0.25">
      <c r="A2915" s="18">
        <v>43999</v>
      </c>
      <c r="B2915" t="s">
        <v>249</v>
      </c>
      <c r="C2915" t="s">
        <v>173</v>
      </c>
      <c r="D2915">
        <v>9</v>
      </c>
      <c r="E2915">
        <v>0</v>
      </c>
      <c r="F2915">
        <v>10</v>
      </c>
      <c r="G2915">
        <v>-1</v>
      </c>
      <c r="H2915">
        <v>257</v>
      </c>
      <c r="I2915">
        <v>15</v>
      </c>
      <c r="J2915">
        <v>169</v>
      </c>
      <c r="K2915">
        <v>73</v>
      </c>
      <c r="L2915" t="s">
        <v>13</v>
      </c>
      <c r="N2915" t="s">
        <v>173</v>
      </c>
      <c r="O2915" t="s">
        <v>39</v>
      </c>
      <c r="P2915" t="s">
        <v>40</v>
      </c>
      <c r="Q2915" t="s">
        <v>226</v>
      </c>
      <c r="R2915" t="s">
        <v>215</v>
      </c>
      <c r="T2915">
        <v>5</v>
      </c>
      <c r="U2915">
        <v>2</v>
      </c>
      <c r="V2915">
        <v>75</v>
      </c>
      <c r="W2915">
        <v>142</v>
      </c>
      <c r="X2915">
        <v>275</v>
      </c>
      <c r="Y2915">
        <v>8202</v>
      </c>
      <c r="Z2915">
        <v>1929400</v>
      </c>
      <c r="AA2915">
        <v>235.24</v>
      </c>
      <c r="AB2915">
        <v>108.261746</v>
      </c>
      <c r="AC2915">
        <v>3.9163459999999999</v>
      </c>
      <c r="AD2915">
        <v>4.66</v>
      </c>
      <c r="AE2915">
        <v>133.19999999999999</v>
      </c>
      <c r="AF2915">
        <v>0</v>
      </c>
      <c r="AG2915">
        <v>7.77</v>
      </c>
      <c r="AH2915">
        <v>5.8400000000000001E-2</v>
      </c>
      <c r="AI2915">
        <v>0.65759999999999996</v>
      </c>
      <c r="AK2915">
        <v>1</v>
      </c>
    </row>
    <row r="2916" spans="1:37" x14ac:dyDescent="0.25">
      <c r="A2916" s="18">
        <v>43999</v>
      </c>
      <c r="B2916" t="s">
        <v>237</v>
      </c>
      <c r="C2916" t="s">
        <v>174</v>
      </c>
      <c r="D2916">
        <v>3</v>
      </c>
      <c r="E2916">
        <v>0</v>
      </c>
      <c r="F2916">
        <v>1</v>
      </c>
      <c r="G2916">
        <v>2</v>
      </c>
      <c r="H2916">
        <v>168</v>
      </c>
      <c r="I2916">
        <v>12</v>
      </c>
      <c r="J2916">
        <v>111</v>
      </c>
      <c r="K2916">
        <v>45</v>
      </c>
      <c r="L2916" t="s">
        <v>13</v>
      </c>
      <c r="N2916" t="s">
        <v>174</v>
      </c>
      <c r="O2916" t="s">
        <v>39</v>
      </c>
      <c r="P2916" t="s">
        <v>40</v>
      </c>
      <c r="Q2916" t="s">
        <v>226</v>
      </c>
      <c r="R2916" t="s">
        <v>215</v>
      </c>
      <c r="T2916">
        <v>13</v>
      </c>
      <c r="U2916">
        <v>2</v>
      </c>
      <c r="V2916">
        <v>228</v>
      </c>
      <c r="W2916">
        <v>205</v>
      </c>
      <c r="X2916">
        <v>2435</v>
      </c>
      <c r="Y2916">
        <v>34624</v>
      </c>
      <c r="Z2916">
        <v>9095591</v>
      </c>
      <c r="AA2916">
        <v>262.7</v>
      </c>
      <c r="AB2916">
        <v>105.0214366</v>
      </c>
      <c r="AC2916">
        <v>-4.9167929749999999</v>
      </c>
      <c r="AD2916">
        <v>0.33</v>
      </c>
      <c r="AE2916">
        <v>18.47</v>
      </c>
      <c r="AF2916">
        <v>0</v>
      </c>
      <c r="AG2916">
        <v>1.32</v>
      </c>
      <c r="AH2916">
        <v>7.1400000000000005E-2</v>
      </c>
      <c r="AI2916">
        <v>0.66069999999999995</v>
      </c>
      <c r="AK2916">
        <v>1</v>
      </c>
    </row>
    <row r="2917" spans="1:37" x14ac:dyDescent="0.25">
      <c r="A2917" s="18">
        <v>43999</v>
      </c>
      <c r="B2917" t="s">
        <v>230</v>
      </c>
      <c r="C2917" t="s">
        <v>175</v>
      </c>
      <c r="D2917">
        <v>24</v>
      </c>
      <c r="E2917">
        <v>0</v>
      </c>
      <c r="F2917">
        <v>2</v>
      </c>
      <c r="G2917">
        <v>22</v>
      </c>
      <c r="H2917">
        <v>520</v>
      </c>
      <c r="I2917">
        <v>13</v>
      </c>
      <c r="J2917">
        <v>112</v>
      </c>
      <c r="K2917">
        <v>395</v>
      </c>
      <c r="L2917" t="s">
        <v>13</v>
      </c>
      <c r="N2917" t="s">
        <v>175</v>
      </c>
      <c r="O2917" t="s">
        <v>39</v>
      </c>
      <c r="P2917" t="s">
        <v>40</v>
      </c>
      <c r="Q2917" t="s">
        <v>175</v>
      </c>
      <c r="R2917" t="s">
        <v>231</v>
      </c>
      <c r="T2917">
        <v>9</v>
      </c>
      <c r="U2917">
        <v>2</v>
      </c>
      <c r="V2917">
        <v>118</v>
      </c>
      <c r="W2917">
        <v>35</v>
      </c>
      <c r="X2917">
        <v>1198</v>
      </c>
      <c r="Y2917">
        <v>46914</v>
      </c>
      <c r="Z2917">
        <v>1847097</v>
      </c>
      <c r="AA2917">
        <v>39.369999999999997</v>
      </c>
      <c r="AB2917">
        <v>129.57679200000001</v>
      </c>
      <c r="AC2917">
        <v>-3.1925720000000002</v>
      </c>
      <c r="AD2917">
        <v>12.99</v>
      </c>
      <c r="AE2917">
        <v>281.52</v>
      </c>
      <c r="AF2917">
        <v>0</v>
      </c>
      <c r="AG2917">
        <v>7.04</v>
      </c>
      <c r="AH2917">
        <v>2.5000000000000001E-2</v>
      </c>
      <c r="AI2917">
        <v>0.21540000000000001</v>
      </c>
      <c r="AJ2917">
        <v>0.55000000000000004</v>
      </c>
      <c r="AK2917">
        <v>0</v>
      </c>
    </row>
    <row r="2918" spans="1:37" x14ac:dyDescent="0.25">
      <c r="A2918" s="18">
        <v>43999</v>
      </c>
      <c r="B2918" t="s">
        <v>234</v>
      </c>
      <c r="C2918" t="s">
        <v>176</v>
      </c>
      <c r="D2918">
        <v>7</v>
      </c>
      <c r="E2918">
        <v>0</v>
      </c>
      <c r="F2918">
        <v>0</v>
      </c>
      <c r="G2918">
        <v>7</v>
      </c>
      <c r="H2918">
        <v>322</v>
      </c>
      <c r="I2918">
        <v>22</v>
      </c>
      <c r="J2918">
        <v>48</v>
      </c>
      <c r="K2918">
        <v>252</v>
      </c>
      <c r="L2918" t="s">
        <v>13</v>
      </c>
      <c r="N2918" t="s">
        <v>176</v>
      </c>
      <c r="O2918" t="s">
        <v>39</v>
      </c>
      <c r="P2918" t="s">
        <v>40</v>
      </c>
      <c r="Q2918" t="s">
        <v>175</v>
      </c>
      <c r="R2918" t="s">
        <v>231</v>
      </c>
      <c r="T2918">
        <v>8</v>
      </c>
      <c r="U2918">
        <v>2</v>
      </c>
      <c r="V2918">
        <v>116</v>
      </c>
      <c r="W2918">
        <v>118</v>
      </c>
      <c r="X2918">
        <v>1063</v>
      </c>
      <c r="Y2918">
        <v>31983</v>
      </c>
      <c r="Z2918">
        <v>1307803</v>
      </c>
      <c r="AA2918">
        <v>40.89</v>
      </c>
      <c r="AB2918">
        <v>127.5391072</v>
      </c>
      <c r="AC2918">
        <v>0.212036949</v>
      </c>
      <c r="AD2918">
        <v>5.35</v>
      </c>
      <c r="AE2918">
        <v>246.21</v>
      </c>
      <c r="AF2918">
        <v>0</v>
      </c>
      <c r="AG2918">
        <v>16.82</v>
      </c>
      <c r="AH2918">
        <v>6.83E-2</v>
      </c>
      <c r="AI2918">
        <v>0.14910000000000001</v>
      </c>
      <c r="AJ2918">
        <v>2.33</v>
      </c>
      <c r="AK2918">
        <v>1</v>
      </c>
    </row>
    <row r="2919" spans="1:37" x14ac:dyDescent="0.25">
      <c r="A2919" s="18">
        <v>43999</v>
      </c>
      <c r="B2919" t="s">
        <v>251</v>
      </c>
      <c r="C2919" t="s">
        <v>177</v>
      </c>
      <c r="D2919">
        <v>21</v>
      </c>
      <c r="E2919">
        <v>6</v>
      </c>
      <c r="F2919">
        <v>31</v>
      </c>
      <c r="G2919">
        <v>-16</v>
      </c>
      <c r="H2919">
        <v>976</v>
      </c>
      <c r="I2919">
        <v>41</v>
      </c>
      <c r="J2919">
        <v>654</v>
      </c>
      <c r="K2919">
        <v>281</v>
      </c>
      <c r="L2919" t="s">
        <v>13</v>
      </c>
      <c r="N2919" t="s">
        <v>177</v>
      </c>
      <c r="O2919" t="s">
        <v>39</v>
      </c>
      <c r="P2919" t="s">
        <v>40</v>
      </c>
      <c r="Q2919" t="s">
        <v>41</v>
      </c>
      <c r="R2919" t="s">
        <v>42</v>
      </c>
      <c r="T2919">
        <v>8</v>
      </c>
      <c r="U2919">
        <v>2</v>
      </c>
      <c r="V2919">
        <v>117</v>
      </c>
      <c r="W2919">
        <v>145</v>
      </c>
      <c r="X2919">
        <v>995</v>
      </c>
      <c r="Y2919">
        <v>18572</v>
      </c>
      <c r="Z2919">
        <v>5270247</v>
      </c>
      <c r="AA2919">
        <v>283.77</v>
      </c>
      <c r="AB2919">
        <v>117.5086257</v>
      </c>
      <c r="AC2919">
        <v>-8.6069988659999996</v>
      </c>
      <c r="AD2919">
        <v>3.98</v>
      </c>
      <c r="AE2919">
        <v>185.19</v>
      </c>
      <c r="AF2919">
        <v>1.1399999999999999</v>
      </c>
      <c r="AG2919">
        <v>7.78</v>
      </c>
      <c r="AH2919">
        <v>4.2000000000000003E-2</v>
      </c>
      <c r="AI2919">
        <v>0.67010000000000003</v>
      </c>
      <c r="AJ2919">
        <v>1.05</v>
      </c>
    </row>
    <row r="2920" spans="1:37" x14ac:dyDescent="0.25">
      <c r="A2920" s="18">
        <v>43999</v>
      </c>
      <c r="B2920" t="s">
        <v>253</v>
      </c>
      <c r="C2920" t="s">
        <v>178</v>
      </c>
      <c r="D2920">
        <v>0</v>
      </c>
      <c r="E2920">
        <v>0</v>
      </c>
      <c r="F2920">
        <v>0</v>
      </c>
      <c r="G2920">
        <v>0</v>
      </c>
      <c r="H2920">
        <v>108</v>
      </c>
      <c r="I2920">
        <v>1</v>
      </c>
      <c r="J2920">
        <v>40</v>
      </c>
      <c r="K2920">
        <v>67</v>
      </c>
      <c r="L2920" t="s">
        <v>13</v>
      </c>
      <c r="N2920" t="s">
        <v>178</v>
      </c>
      <c r="O2920" t="s">
        <v>39</v>
      </c>
      <c r="P2920" t="s">
        <v>40</v>
      </c>
      <c r="Q2920" t="s">
        <v>41</v>
      </c>
      <c r="R2920" t="s">
        <v>42</v>
      </c>
      <c r="T2920">
        <v>21</v>
      </c>
      <c r="U2920">
        <v>1</v>
      </c>
      <c r="V2920">
        <v>309</v>
      </c>
      <c r="W2920">
        <v>327</v>
      </c>
      <c r="X2920">
        <v>3026</v>
      </c>
      <c r="Y2920">
        <v>48718</v>
      </c>
      <c r="Z2920">
        <v>5411321</v>
      </c>
      <c r="AA2920">
        <v>111.07</v>
      </c>
      <c r="AB2920">
        <v>121.592271</v>
      </c>
      <c r="AC2920">
        <v>-8.6822049999999997</v>
      </c>
      <c r="AD2920">
        <v>0</v>
      </c>
      <c r="AE2920">
        <v>19.96</v>
      </c>
      <c r="AF2920">
        <v>0</v>
      </c>
      <c r="AG2920">
        <v>0.18</v>
      </c>
      <c r="AH2920">
        <v>9.2999999999999992E-3</v>
      </c>
      <c r="AI2920">
        <v>0.37040000000000001</v>
      </c>
      <c r="AJ2920">
        <v>1</v>
      </c>
      <c r="AK2920">
        <v>1</v>
      </c>
    </row>
    <row r="2921" spans="1:37" x14ac:dyDescent="0.25">
      <c r="A2921" s="18">
        <v>43999</v>
      </c>
      <c r="B2921" t="s">
        <v>232</v>
      </c>
      <c r="C2921" t="s">
        <v>179</v>
      </c>
      <c r="D2921">
        <v>30</v>
      </c>
      <c r="E2921">
        <v>0</v>
      </c>
      <c r="F2921">
        <v>3</v>
      </c>
      <c r="G2921">
        <v>27</v>
      </c>
      <c r="H2921">
        <v>1310</v>
      </c>
      <c r="I2921">
        <v>7</v>
      </c>
      <c r="J2921">
        <v>297</v>
      </c>
      <c r="K2921">
        <v>1006</v>
      </c>
      <c r="L2921" t="s">
        <v>13</v>
      </c>
      <c r="N2921" t="s">
        <v>179</v>
      </c>
      <c r="O2921" t="s">
        <v>39</v>
      </c>
      <c r="P2921" t="s">
        <v>40</v>
      </c>
      <c r="Q2921" t="s">
        <v>179</v>
      </c>
      <c r="R2921" t="s">
        <v>231</v>
      </c>
      <c r="S2921" t="s">
        <v>233</v>
      </c>
      <c r="T2921">
        <v>28</v>
      </c>
      <c r="U2921">
        <v>1</v>
      </c>
      <c r="V2921">
        <v>560</v>
      </c>
      <c r="W2921">
        <v>110</v>
      </c>
      <c r="X2921">
        <v>5411</v>
      </c>
      <c r="Y2921">
        <v>319036</v>
      </c>
      <c r="Z2921">
        <v>4340348</v>
      </c>
      <c r="AA2921">
        <v>13.6</v>
      </c>
      <c r="AB2921">
        <v>138.69603000000001</v>
      </c>
      <c r="AC2921">
        <v>-4.6662095299999997</v>
      </c>
      <c r="AD2921">
        <v>6.91</v>
      </c>
      <c r="AE2921">
        <v>301.82</v>
      </c>
      <c r="AF2921">
        <v>0</v>
      </c>
      <c r="AG2921">
        <v>1.61</v>
      </c>
      <c r="AH2921">
        <v>5.3E-3</v>
      </c>
      <c r="AI2921">
        <v>0.22670000000000001</v>
      </c>
      <c r="AJ2921">
        <v>0.94</v>
      </c>
      <c r="AK2921">
        <v>1</v>
      </c>
    </row>
    <row r="2922" spans="1:37" x14ac:dyDescent="0.25">
      <c r="A2922" s="18">
        <v>43999</v>
      </c>
      <c r="B2922" t="s">
        <v>240</v>
      </c>
      <c r="C2922" t="s">
        <v>180</v>
      </c>
      <c r="D2922">
        <v>2</v>
      </c>
      <c r="E2922">
        <v>0</v>
      </c>
      <c r="F2922">
        <v>2</v>
      </c>
      <c r="G2922">
        <v>0</v>
      </c>
      <c r="H2922">
        <v>214</v>
      </c>
      <c r="I2922">
        <v>2</v>
      </c>
      <c r="J2922">
        <v>96</v>
      </c>
      <c r="K2922">
        <v>116</v>
      </c>
      <c r="L2922" t="s">
        <v>13</v>
      </c>
      <c r="N2922" t="s">
        <v>180</v>
      </c>
      <c r="O2922" t="s">
        <v>39</v>
      </c>
      <c r="P2922" t="s">
        <v>40</v>
      </c>
      <c r="Q2922" t="s">
        <v>179</v>
      </c>
      <c r="R2922" t="s">
        <v>231</v>
      </c>
      <c r="S2922" t="s">
        <v>233</v>
      </c>
      <c r="T2922">
        <v>12</v>
      </c>
      <c r="U2922">
        <v>1</v>
      </c>
      <c r="V2922">
        <v>218</v>
      </c>
      <c r="W2922">
        <v>95</v>
      </c>
      <c r="X2922">
        <v>1742</v>
      </c>
      <c r="Y2922">
        <v>102955</v>
      </c>
      <c r="Z2922">
        <v>1140701</v>
      </c>
      <c r="AA2922">
        <v>11.08</v>
      </c>
      <c r="AB2922">
        <v>132.9762624</v>
      </c>
      <c r="AC2922">
        <v>-2.045160182</v>
      </c>
      <c r="AD2922">
        <v>1.75</v>
      </c>
      <c r="AE2922">
        <v>187.6</v>
      </c>
      <c r="AF2922">
        <v>0</v>
      </c>
      <c r="AG2922">
        <v>1.75</v>
      </c>
      <c r="AH2922">
        <v>9.2999999999999992E-3</v>
      </c>
      <c r="AI2922">
        <v>0.4486</v>
      </c>
      <c r="AJ2922">
        <v>0.67</v>
      </c>
      <c r="AK2922">
        <v>1</v>
      </c>
    </row>
    <row r="2923" spans="1:37" x14ac:dyDescent="0.25">
      <c r="A2923" s="18">
        <v>43999</v>
      </c>
      <c r="B2923" t="s">
        <v>245</v>
      </c>
      <c r="C2923" t="s">
        <v>181</v>
      </c>
      <c r="D2923">
        <v>2</v>
      </c>
      <c r="E2923">
        <v>1</v>
      </c>
      <c r="F2923">
        <v>1</v>
      </c>
      <c r="G2923">
        <v>0</v>
      </c>
      <c r="H2923">
        <v>127</v>
      </c>
      <c r="I2923">
        <v>8</v>
      </c>
      <c r="J2923">
        <v>113</v>
      </c>
      <c r="K2923">
        <v>6</v>
      </c>
      <c r="L2923" t="s">
        <v>13</v>
      </c>
      <c r="N2923" t="s">
        <v>181</v>
      </c>
      <c r="O2923" t="s">
        <v>39</v>
      </c>
      <c r="P2923" t="s">
        <v>40</v>
      </c>
      <c r="Q2923" t="s">
        <v>226</v>
      </c>
      <c r="R2923" t="s">
        <v>215</v>
      </c>
      <c r="T2923">
        <v>10</v>
      </c>
      <c r="U2923">
        <v>2</v>
      </c>
      <c r="V2923">
        <v>169</v>
      </c>
      <c r="W2923">
        <v>268</v>
      </c>
      <c r="X2923">
        <v>1591</v>
      </c>
      <c r="Y2923">
        <v>87024</v>
      </c>
      <c r="Z2923">
        <v>6074100</v>
      </c>
      <c r="AA2923">
        <v>69.8</v>
      </c>
      <c r="AB2923">
        <v>101.8051092</v>
      </c>
      <c r="AC2923">
        <v>0.51164785099999999</v>
      </c>
      <c r="AD2923">
        <v>0.33</v>
      </c>
      <c r="AE2923">
        <v>20.91</v>
      </c>
      <c r="AF2923">
        <v>0.16</v>
      </c>
      <c r="AG2923">
        <v>1.32</v>
      </c>
      <c r="AH2923">
        <v>6.3E-2</v>
      </c>
      <c r="AI2923">
        <v>0.88980000000000004</v>
      </c>
    </row>
    <row r="2924" spans="1:37" x14ac:dyDescent="0.25">
      <c r="A2924" s="18">
        <v>43999</v>
      </c>
      <c r="B2924" t="s">
        <v>242</v>
      </c>
      <c r="C2924" t="s">
        <v>182</v>
      </c>
      <c r="D2924">
        <v>1</v>
      </c>
      <c r="E2924">
        <v>0</v>
      </c>
      <c r="F2924">
        <v>5</v>
      </c>
      <c r="G2924">
        <v>-4</v>
      </c>
      <c r="H2924">
        <v>99</v>
      </c>
      <c r="I2924">
        <v>2</v>
      </c>
      <c r="J2924">
        <v>76</v>
      </c>
      <c r="K2924">
        <v>21</v>
      </c>
      <c r="L2924" t="s">
        <v>13</v>
      </c>
      <c r="N2924" t="s">
        <v>182</v>
      </c>
      <c r="O2924" t="s">
        <v>39</v>
      </c>
      <c r="P2924" t="s">
        <v>40</v>
      </c>
      <c r="Q2924" t="s">
        <v>220</v>
      </c>
      <c r="R2924" t="s">
        <v>42</v>
      </c>
      <c r="T2924">
        <v>6</v>
      </c>
      <c r="V2924">
        <v>69</v>
      </c>
      <c r="W2924">
        <v>73</v>
      </c>
      <c r="X2924">
        <v>575</v>
      </c>
      <c r="Y2924">
        <v>16787</v>
      </c>
      <c r="Z2924">
        <v>1559984</v>
      </c>
      <c r="AA2924">
        <v>92.93</v>
      </c>
      <c r="AB2924">
        <v>119.3450194</v>
      </c>
      <c r="AC2924">
        <v>-2.4617460530000002</v>
      </c>
      <c r="AD2924">
        <v>0.64</v>
      </c>
      <c r="AE2924">
        <v>63.46</v>
      </c>
      <c r="AF2924">
        <v>0</v>
      </c>
      <c r="AG2924">
        <v>1.28</v>
      </c>
      <c r="AH2924">
        <v>2.0199999999999999E-2</v>
      </c>
      <c r="AI2924">
        <v>0.76770000000000005</v>
      </c>
      <c r="AK2924">
        <v>1</v>
      </c>
    </row>
    <row r="2925" spans="1:37" x14ac:dyDescent="0.25">
      <c r="A2925" s="18">
        <v>43999</v>
      </c>
      <c r="B2925" t="s">
        <v>229</v>
      </c>
      <c r="C2925" t="s">
        <v>183</v>
      </c>
      <c r="D2925">
        <v>90</v>
      </c>
      <c r="E2925">
        <v>0</v>
      </c>
      <c r="F2925">
        <v>16</v>
      </c>
      <c r="G2925">
        <v>74</v>
      </c>
      <c r="H2925">
        <v>3189</v>
      </c>
      <c r="I2925">
        <v>122</v>
      </c>
      <c r="J2925">
        <v>1102</v>
      </c>
      <c r="K2925">
        <v>1965</v>
      </c>
      <c r="L2925" t="s">
        <v>13</v>
      </c>
      <c r="N2925" t="s">
        <v>183</v>
      </c>
      <c r="O2925" t="s">
        <v>39</v>
      </c>
      <c r="P2925" t="s">
        <v>40</v>
      </c>
      <c r="Q2925" t="s">
        <v>220</v>
      </c>
      <c r="R2925" t="s">
        <v>42</v>
      </c>
      <c r="T2925">
        <v>21</v>
      </c>
      <c r="U2925">
        <v>3</v>
      </c>
      <c r="V2925">
        <v>311</v>
      </c>
      <c r="W2925">
        <v>792</v>
      </c>
      <c r="X2925">
        <v>2255</v>
      </c>
      <c r="Y2925">
        <v>46717</v>
      </c>
      <c r="Z2925">
        <v>9426885</v>
      </c>
      <c r="AA2925">
        <v>201.78</v>
      </c>
      <c r="AB2925">
        <v>120.1620559</v>
      </c>
      <c r="AC2925">
        <v>-3.731080714</v>
      </c>
      <c r="AD2925">
        <v>9.5500000000000007</v>
      </c>
      <c r="AE2925">
        <v>338.29</v>
      </c>
      <c r="AF2925">
        <v>0</v>
      </c>
      <c r="AG2925">
        <v>12.94</v>
      </c>
      <c r="AH2925">
        <v>3.8300000000000001E-2</v>
      </c>
      <c r="AI2925">
        <v>0.34560000000000002</v>
      </c>
      <c r="AJ2925">
        <v>0.54</v>
      </c>
      <c r="AK2925">
        <v>1</v>
      </c>
    </row>
    <row r="2926" spans="1:37" x14ac:dyDescent="0.25">
      <c r="A2926" s="18">
        <v>43999</v>
      </c>
      <c r="B2926" t="s">
        <v>238</v>
      </c>
      <c r="C2926" t="s">
        <v>184</v>
      </c>
      <c r="D2926">
        <v>0</v>
      </c>
      <c r="E2926">
        <v>0</v>
      </c>
      <c r="F2926">
        <v>4</v>
      </c>
      <c r="G2926">
        <v>-4</v>
      </c>
      <c r="H2926">
        <v>172</v>
      </c>
      <c r="I2926">
        <v>4</v>
      </c>
      <c r="J2926">
        <v>129</v>
      </c>
      <c r="K2926">
        <v>39</v>
      </c>
      <c r="L2926" t="s">
        <v>13</v>
      </c>
      <c r="N2926" t="s">
        <v>184</v>
      </c>
      <c r="O2926" t="s">
        <v>39</v>
      </c>
      <c r="P2926" t="s">
        <v>40</v>
      </c>
      <c r="Q2926" t="s">
        <v>220</v>
      </c>
      <c r="R2926" t="s">
        <v>42</v>
      </c>
      <c r="T2926">
        <v>12</v>
      </c>
      <c r="U2926">
        <v>1</v>
      </c>
      <c r="V2926">
        <v>175</v>
      </c>
      <c r="W2926">
        <v>175</v>
      </c>
      <c r="X2926">
        <v>1842</v>
      </c>
      <c r="Y2926">
        <v>61841</v>
      </c>
      <c r="Z2926">
        <v>2955567</v>
      </c>
      <c r="AA2926">
        <v>47.79</v>
      </c>
      <c r="AB2926">
        <v>121.2010927</v>
      </c>
      <c r="AC2926">
        <v>-1.00413668</v>
      </c>
      <c r="AD2926">
        <v>0</v>
      </c>
      <c r="AE2926">
        <v>58.2</v>
      </c>
      <c r="AF2926">
        <v>0</v>
      </c>
      <c r="AG2926">
        <v>1.35</v>
      </c>
      <c r="AH2926">
        <v>2.3300000000000001E-2</v>
      </c>
      <c r="AI2926">
        <v>0.75</v>
      </c>
      <c r="AJ2926">
        <v>0</v>
      </c>
      <c r="AK2926">
        <v>1</v>
      </c>
    </row>
    <row r="2927" spans="1:37" x14ac:dyDescent="0.25">
      <c r="A2927" s="18">
        <v>43999</v>
      </c>
      <c r="B2927" t="s">
        <v>219</v>
      </c>
      <c r="C2927" t="s">
        <v>185</v>
      </c>
      <c r="D2927">
        <v>1</v>
      </c>
      <c r="E2927">
        <v>0</v>
      </c>
      <c r="F2927">
        <v>0</v>
      </c>
      <c r="G2927">
        <v>1</v>
      </c>
      <c r="H2927">
        <v>292</v>
      </c>
      <c r="I2927">
        <v>5</v>
      </c>
      <c r="J2927">
        <v>203</v>
      </c>
      <c r="K2927">
        <v>84</v>
      </c>
      <c r="L2927" t="s">
        <v>13</v>
      </c>
      <c r="N2927" t="s">
        <v>185</v>
      </c>
      <c r="O2927" t="s">
        <v>39</v>
      </c>
      <c r="P2927" t="s">
        <v>40</v>
      </c>
      <c r="Q2927" t="s">
        <v>220</v>
      </c>
      <c r="R2927" t="s">
        <v>42</v>
      </c>
      <c r="T2927">
        <v>15</v>
      </c>
      <c r="U2927">
        <v>2</v>
      </c>
      <c r="V2927">
        <v>219</v>
      </c>
      <c r="W2927">
        <v>377</v>
      </c>
      <c r="X2927">
        <v>1911</v>
      </c>
      <c r="Y2927">
        <v>38068</v>
      </c>
      <c r="Z2927">
        <v>2635461</v>
      </c>
      <c r="AA2927">
        <v>69.23</v>
      </c>
      <c r="AB2927">
        <v>122.070311</v>
      </c>
      <c r="AC2927">
        <v>-4.1246887929999998</v>
      </c>
      <c r="AD2927">
        <v>0.38</v>
      </c>
      <c r="AE2927">
        <v>110.8</v>
      </c>
      <c r="AF2927">
        <v>0</v>
      </c>
      <c r="AG2927">
        <v>1.9</v>
      </c>
      <c r="AH2927">
        <v>1.7100000000000001E-2</v>
      </c>
      <c r="AI2927">
        <v>0.69520000000000004</v>
      </c>
      <c r="AJ2927">
        <v>0.2</v>
      </c>
      <c r="AK2927">
        <v>1</v>
      </c>
    </row>
    <row r="2928" spans="1:37" x14ac:dyDescent="0.25">
      <c r="A2928" s="18">
        <v>43999</v>
      </c>
      <c r="B2928" t="s">
        <v>252</v>
      </c>
      <c r="C2928" t="s">
        <v>186</v>
      </c>
      <c r="D2928">
        <v>35</v>
      </c>
      <c r="E2928">
        <v>0</v>
      </c>
      <c r="F2928">
        <v>7</v>
      </c>
      <c r="G2928">
        <v>28</v>
      </c>
      <c r="H2928">
        <v>734</v>
      </c>
      <c r="I2928">
        <v>67</v>
      </c>
      <c r="J2928">
        <v>121</v>
      </c>
      <c r="K2928">
        <v>546</v>
      </c>
      <c r="L2928" t="s">
        <v>13</v>
      </c>
      <c r="N2928" t="s">
        <v>186</v>
      </c>
      <c r="O2928" t="s">
        <v>39</v>
      </c>
      <c r="P2928" t="s">
        <v>40</v>
      </c>
      <c r="Q2928" t="s">
        <v>220</v>
      </c>
      <c r="R2928" t="s">
        <v>42</v>
      </c>
      <c r="T2928">
        <v>11</v>
      </c>
      <c r="U2928">
        <v>4</v>
      </c>
      <c r="V2928">
        <v>171</v>
      </c>
      <c r="W2928">
        <v>332</v>
      </c>
      <c r="X2928">
        <v>1507</v>
      </c>
      <c r="Y2928">
        <v>13892</v>
      </c>
      <c r="Z2928">
        <v>2641884</v>
      </c>
      <c r="AA2928">
        <v>190.17</v>
      </c>
      <c r="AB2928">
        <v>124.5212396</v>
      </c>
      <c r="AC2928">
        <v>1.259638212</v>
      </c>
      <c r="AD2928">
        <v>13.25</v>
      </c>
      <c r="AE2928">
        <v>277.83</v>
      </c>
      <c r="AF2928">
        <v>0</v>
      </c>
      <c r="AG2928">
        <v>25.36</v>
      </c>
      <c r="AH2928">
        <v>9.1300000000000006E-2</v>
      </c>
      <c r="AI2928">
        <v>0.16489999999999999</v>
      </c>
      <c r="AJ2928">
        <v>1.35</v>
      </c>
      <c r="AK2928">
        <v>0</v>
      </c>
    </row>
    <row r="2929" spans="1:37" x14ac:dyDescent="0.25">
      <c r="A2929" s="18">
        <v>43999</v>
      </c>
      <c r="B2929" t="s">
        <v>239</v>
      </c>
      <c r="C2929" t="s">
        <v>56</v>
      </c>
      <c r="D2929">
        <v>4</v>
      </c>
      <c r="E2929">
        <v>0</v>
      </c>
      <c r="F2929">
        <v>6</v>
      </c>
      <c r="G2929">
        <v>-2</v>
      </c>
      <c r="H2929">
        <v>691</v>
      </c>
      <c r="I2929">
        <v>30</v>
      </c>
      <c r="J2929">
        <v>465</v>
      </c>
      <c r="K2929">
        <v>196</v>
      </c>
      <c r="L2929" t="s">
        <v>13</v>
      </c>
      <c r="N2929" t="s">
        <v>56</v>
      </c>
      <c r="O2929" t="s">
        <v>39</v>
      </c>
      <c r="P2929" t="s">
        <v>40</v>
      </c>
      <c r="Q2929" t="s">
        <v>226</v>
      </c>
      <c r="R2929" t="s">
        <v>215</v>
      </c>
      <c r="T2929">
        <v>12</v>
      </c>
      <c r="U2929">
        <v>7</v>
      </c>
      <c r="V2929">
        <v>179</v>
      </c>
      <c r="W2929">
        <v>230</v>
      </c>
      <c r="X2929">
        <v>928</v>
      </c>
      <c r="Y2929">
        <v>42013</v>
      </c>
      <c r="Z2929">
        <v>5519245</v>
      </c>
      <c r="AA2929">
        <v>131.37</v>
      </c>
      <c r="AB2929">
        <v>100.46506239999999</v>
      </c>
      <c r="AC2929">
        <v>-0.850253225</v>
      </c>
      <c r="AD2929">
        <v>0.72</v>
      </c>
      <c r="AE2929">
        <v>125.2</v>
      </c>
      <c r="AF2929">
        <v>0</v>
      </c>
      <c r="AG2929">
        <v>5.44</v>
      </c>
      <c r="AH2929">
        <v>4.3400000000000001E-2</v>
      </c>
      <c r="AI2929">
        <v>0.67290000000000005</v>
      </c>
      <c r="AJ2929">
        <v>0.67</v>
      </c>
      <c r="AK2929">
        <v>1</v>
      </c>
    </row>
    <row r="2930" spans="1:37" x14ac:dyDescent="0.25">
      <c r="A2930" s="18">
        <v>43999</v>
      </c>
      <c r="B2930" t="s">
        <v>243</v>
      </c>
      <c r="C2930" t="s">
        <v>156</v>
      </c>
      <c r="D2930">
        <v>53</v>
      </c>
      <c r="E2930">
        <v>3</v>
      </c>
      <c r="F2930">
        <v>11</v>
      </c>
      <c r="G2930">
        <v>39</v>
      </c>
      <c r="H2930">
        <v>1539</v>
      </c>
      <c r="I2930">
        <v>61</v>
      </c>
      <c r="J2930">
        <v>681</v>
      </c>
      <c r="K2930">
        <v>797</v>
      </c>
      <c r="L2930" t="s">
        <v>13</v>
      </c>
      <c r="N2930" t="s">
        <v>156</v>
      </c>
      <c r="O2930" t="s">
        <v>39</v>
      </c>
      <c r="P2930" t="s">
        <v>40</v>
      </c>
      <c r="Q2930" t="s">
        <v>226</v>
      </c>
      <c r="R2930" t="s">
        <v>215</v>
      </c>
      <c r="T2930">
        <v>13</v>
      </c>
      <c r="U2930">
        <v>4</v>
      </c>
      <c r="V2930">
        <v>241</v>
      </c>
      <c r="W2930">
        <v>387</v>
      </c>
      <c r="X2930">
        <v>2853</v>
      </c>
      <c r="Y2930">
        <v>91592</v>
      </c>
      <c r="Z2930">
        <v>8217551</v>
      </c>
      <c r="AA2930">
        <v>89.72</v>
      </c>
      <c r="AB2930">
        <v>104.16946470000001</v>
      </c>
      <c r="AC2930">
        <v>-3.2162118080000002</v>
      </c>
      <c r="AD2930">
        <v>6.45</v>
      </c>
      <c r="AE2930">
        <v>187.28</v>
      </c>
      <c r="AF2930">
        <v>0.37</v>
      </c>
      <c r="AG2930">
        <v>7.42</v>
      </c>
      <c r="AH2930">
        <v>3.9600000000000003E-2</v>
      </c>
      <c r="AI2930">
        <v>0.4425</v>
      </c>
      <c r="AJ2930">
        <v>1.06</v>
      </c>
      <c r="AK2930">
        <v>0.75</v>
      </c>
    </row>
    <row r="2931" spans="1:37" x14ac:dyDescent="0.25">
      <c r="A2931" s="18">
        <v>43999</v>
      </c>
      <c r="B2931" t="s">
        <v>225</v>
      </c>
      <c r="C2931" t="s">
        <v>187</v>
      </c>
      <c r="D2931">
        <v>13</v>
      </c>
      <c r="E2931">
        <v>0</v>
      </c>
      <c r="F2931">
        <v>5</v>
      </c>
      <c r="G2931">
        <v>8</v>
      </c>
      <c r="H2931">
        <v>963</v>
      </c>
      <c r="I2931">
        <v>66</v>
      </c>
      <c r="J2931">
        <v>227</v>
      </c>
      <c r="K2931">
        <v>670</v>
      </c>
      <c r="L2931" t="s">
        <v>13</v>
      </c>
      <c r="N2931" t="s">
        <v>187</v>
      </c>
      <c r="O2931" t="s">
        <v>39</v>
      </c>
      <c r="P2931" t="s">
        <v>40</v>
      </c>
      <c r="Q2931" t="s">
        <v>226</v>
      </c>
      <c r="R2931" t="s">
        <v>215</v>
      </c>
      <c r="T2931">
        <v>25</v>
      </c>
      <c r="U2931">
        <v>8</v>
      </c>
      <c r="V2931">
        <v>450</v>
      </c>
      <c r="W2931">
        <v>693</v>
      </c>
      <c r="X2931">
        <v>5417</v>
      </c>
      <c r="Y2931">
        <v>72981</v>
      </c>
      <c r="Z2931">
        <v>14874889</v>
      </c>
      <c r="AA2931">
        <v>203.82</v>
      </c>
      <c r="AB2931">
        <v>99.051964420000004</v>
      </c>
      <c r="AC2931">
        <v>2.1918944530000002</v>
      </c>
      <c r="AD2931">
        <v>0.87</v>
      </c>
      <c r="AE2931">
        <v>64.739999999999995</v>
      </c>
      <c r="AF2931">
        <v>0</v>
      </c>
      <c r="AG2931">
        <v>4.4400000000000004</v>
      </c>
      <c r="AH2931">
        <v>6.8500000000000005E-2</v>
      </c>
      <c r="AI2931">
        <v>0.23569999999999999</v>
      </c>
      <c r="AJ2931">
        <v>0.52</v>
      </c>
      <c r="AK2931">
        <v>0</v>
      </c>
    </row>
    <row r="2932" spans="1:37" x14ac:dyDescent="0.25">
      <c r="A2932" s="18">
        <v>44000</v>
      </c>
      <c r="B2932" t="s">
        <v>235</v>
      </c>
      <c r="C2932" t="s">
        <v>157</v>
      </c>
      <c r="D2932">
        <v>1</v>
      </c>
      <c r="E2932">
        <v>0</v>
      </c>
      <c r="F2932">
        <v>0</v>
      </c>
      <c r="G2932">
        <v>1</v>
      </c>
      <c r="H2932">
        <v>38</v>
      </c>
      <c r="I2932">
        <v>2</v>
      </c>
      <c r="J2932">
        <v>20</v>
      </c>
      <c r="K2932">
        <v>16</v>
      </c>
      <c r="L2932" t="s">
        <v>13</v>
      </c>
      <c r="N2932" t="s">
        <v>157</v>
      </c>
      <c r="O2932" t="s">
        <v>39</v>
      </c>
      <c r="P2932" t="s">
        <v>40</v>
      </c>
      <c r="Q2932" t="s">
        <v>226</v>
      </c>
      <c r="R2932" t="s">
        <v>215</v>
      </c>
      <c r="S2932" t="s">
        <v>233</v>
      </c>
      <c r="T2932">
        <v>18</v>
      </c>
      <c r="U2932">
        <v>5</v>
      </c>
      <c r="V2932">
        <v>289</v>
      </c>
      <c r="X2932">
        <v>6497</v>
      </c>
      <c r="Y2932">
        <v>57956</v>
      </c>
      <c r="Z2932">
        <v>5247257</v>
      </c>
      <c r="AA2932">
        <v>90.54</v>
      </c>
      <c r="AB2932">
        <v>96.910521739999993</v>
      </c>
      <c r="AC2932">
        <v>4.2256146279999998</v>
      </c>
      <c r="AD2932">
        <v>0.19</v>
      </c>
      <c r="AE2932">
        <v>7.24</v>
      </c>
      <c r="AF2932">
        <v>0</v>
      </c>
      <c r="AG2932">
        <v>0.38</v>
      </c>
      <c r="AH2932">
        <v>5.2600000000000001E-2</v>
      </c>
      <c r="AI2932">
        <v>0.52629999999999999</v>
      </c>
      <c r="AJ2932">
        <v>0.1</v>
      </c>
      <c r="AK2932">
        <v>0</v>
      </c>
    </row>
    <row r="2933" spans="1:37" x14ac:dyDescent="0.25">
      <c r="A2933" s="18">
        <v>44000</v>
      </c>
      <c r="B2933" t="s">
        <v>37</v>
      </c>
      <c r="C2933" t="s">
        <v>38</v>
      </c>
      <c r="D2933">
        <v>65</v>
      </c>
      <c r="E2933">
        <v>0</v>
      </c>
      <c r="F2933">
        <v>11</v>
      </c>
      <c r="G2933">
        <v>54</v>
      </c>
      <c r="H2933">
        <v>885</v>
      </c>
      <c r="I2933">
        <v>4</v>
      </c>
      <c r="J2933">
        <v>546</v>
      </c>
      <c r="K2933">
        <v>335</v>
      </c>
      <c r="L2933" t="s">
        <v>13</v>
      </c>
      <c r="N2933" t="s">
        <v>38</v>
      </c>
      <c r="O2933" t="s">
        <v>39</v>
      </c>
      <c r="P2933" t="s">
        <v>40</v>
      </c>
      <c r="Q2933" t="s">
        <v>41</v>
      </c>
      <c r="R2933" t="s">
        <v>42</v>
      </c>
      <c r="T2933">
        <v>8</v>
      </c>
      <c r="U2933">
        <v>1</v>
      </c>
      <c r="V2933">
        <v>57</v>
      </c>
      <c r="W2933">
        <v>80</v>
      </c>
      <c r="X2933">
        <v>636</v>
      </c>
      <c r="Y2933">
        <v>5780</v>
      </c>
      <c r="Z2933">
        <v>4216171</v>
      </c>
      <c r="AA2933">
        <v>729.43</v>
      </c>
      <c r="AB2933">
        <v>115.1317136</v>
      </c>
      <c r="AC2933">
        <v>-8.3694716880000009</v>
      </c>
      <c r="AD2933">
        <v>15.42</v>
      </c>
      <c r="AE2933">
        <v>209.91</v>
      </c>
      <c r="AF2933">
        <v>0</v>
      </c>
      <c r="AG2933">
        <v>0.95</v>
      </c>
      <c r="AH2933">
        <v>4.4999999999999997E-3</v>
      </c>
      <c r="AI2933">
        <v>0.6169</v>
      </c>
      <c r="AJ2933">
        <v>1.38</v>
      </c>
      <c r="AK2933">
        <v>1</v>
      </c>
    </row>
    <row r="2934" spans="1:37" x14ac:dyDescent="0.25">
      <c r="A2934" s="18">
        <v>44000</v>
      </c>
      <c r="B2934" t="s">
        <v>218</v>
      </c>
      <c r="C2934" t="s">
        <v>158</v>
      </c>
      <c r="D2934">
        <v>17</v>
      </c>
      <c r="E2934">
        <v>0</v>
      </c>
      <c r="F2934">
        <v>27</v>
      </c>
      <c r="G2934">
        <v>-10</v>
      </c>
      <c r="H2934">
        <v>1267</v>
      </c>
      <c r="I2934">
        <v>78</v>
      </c>
      <c r="J2934">
        <v>535</v>
      </c>
      <c r="K2934">
        <v>654</v>
      </c>
      <c r="L2934" t="s">
        <v>13</v>
      </c>
      <c r="N2934" t="s">
        <v>158</v>
      </c>
      <c r="O2934" t="s">
        <v>39</v>
      </c>
      <c r="P2934" t="s">
        <v>40</v>
      </c>
      <c r="Q2934" t="s">
        <v>214</v>
      </c>
      <c r="R2934" t="s">
        <v>215</v>
      </c>
      <c r="T2934">
        <v>4</v>
      </c>
      <c r="U2934">
        <v>4</v>
      </c>
      <c r="V2934">
        <v>155</v>
      </c>
      <c r="W2934">
        <v>313</v>
      </c>
      <c r="X2934">
        <v>1238</v>
      </c>
      <c r="Y2934">
        <v>9663</v>
      </c>
      <c r="Z2934">
        <v>10722374</v>
      </c>
      <c r="AA2934">
        <v>1109.6400000000001</v>
      </c>
      <c r="AB2934">
        <v>106.1090043</v>
      </c>
      <c r="AC2934">
        <v>-6.4567363880000004</v>
      </c>
      <c r="AD2934">
        <v>1.59</v>
      </c>
      <c r="AE2934">
        <v>118.16</v>
      </c>
      <c r="AF2934">
        <v>0</v>
      </c>
      <c r="AG2934">
        <v>7.27</v>
      </c>
      <c r="AH2934">
        <v>6.1600000000000002E-2</v>
      </c>
      <c r="AI2934">
        <v>0.42230000000000001</v>
      </c>
      <c r="AJ2934">
        <v>0.55000000000000004</v>
      </c>
      <c r="AK2934">
        <v>1</v>
      </c>
    </row>
    <row r="2935" spans="1:37" x14ac:dyDescent="0.25">
      <c r="A2935" s="18">
        <v>44000</v>
      </c>
      <c r="B2935" t="s">
        <v>250</v>
      </c>
      <c r="C2935" t="s">
        <v>159</v>
      </c>
      <c r="D2935">
        <v>0</v>
      </c>
      <c r="E2935">
        <v>2</v>
      </c>
      <c r="F2935">
        <v>0</v>
      </c>
      <c r="G2935">
        <v>-2</v>
      </c>
      <c r="H2935">
        <v>105</v>
      </c>
      <c r="I2935">
        <v>8</v>
      </c>
      <c r="J2935">
        <v>65</v>
      </c>
      <c r="K2935">
        <v>32</v>
      </c>
      <c r="L2935" t="s">
        <v>13</v>
      </c>
      <c r="N2935" t="s">
        <v>159</v>
      </c>
      <c r="O2935" t="s">
        <v>39</v>
      </c>
      <c r="P2935" t="s">
        <v>40</v>
      </c>
      <c r="Q2935" t="s">
        <v>226</v>
      </c>
      <c r="R2935" t="s">
        <v>215</v>
      </c>
      <c r="T2935">
        <v>9</v>
      </c>
      <c r="U2935">
        <v>1</v>
      </c>
      <c r="V2935">
        <v>129</v>
      </c>
      <c r="W2935">
        <v>172</v>
      </c>
      <c r="X2935">
        <v>1341</v>
      </c>
      <c r="Y2935">
        <v>19919</v>
      </c>
      <c r="Z2935">
        <v>1999539</v>
      </c>
      <c r="AA2935">
        <v>100.38</v>
      </c>
      <c r="AB2935">
        <v>102.33842129999999</v>
      </c>
      <c r="AC2935">
        <v>-3.5335836270000001</v>
      </c>
      <c r="AD2935">
        <v>0</v>
      </c>
      <c r="AE2935">
        <v>52.51</v>
      </c>
      <c r="AF2935">
        <v>1</v>
      </c>
      <c r="AG2935">
        <v>4</v>
      </c>
      <c r="AH2935">
        <v>7.6200000000000004E-2</v>
      </c>
      <c r="AI2935">
        <v>0.61899999999999999</v>
      </c>
      <c r="AJ2935">
        <v>0</v>
      </c>
    </row>
    <row r="2936" spans="1:37" x14ac:dyDescent="0.25">
      <c r="A2936" s="18">
        <v>44000</v>
      </c>
      <c r="B2936" t="s">
        <v>213</v>
      </c>
      <c r="C2936" t="s">
        <v>161</v>
      </c>
      <c r="D2936">
        <v>171</v>
      </c>
      <c r="E2936">
        <v>30</v>
      </c>
      <c r="F2936">
        <v>129</v>
      </c>
      <c r="G2936">
        <v>12</v>
      </c>
      <c r="H2936">
        <v>8984</v>
      </c>
      <c r="I2936">
        <v>558</v>
      </c>
      <c r="J2936">
        <v>4523</v>
      </c>
      <c r="K2936">
        <v>3903</v>
      </c>
      <c r="L2936" t="s">
        <v>13</v>
      </c>
      <c r="N2936" t="s">
        <v>161</v>
      </c>
      <c r="O2936" t="s">
        <v>39</v>
      </c>
      <c r="P2936" t="s">
        <v>40</v>
      </c>
      <c r="Q2936" t="s">
        <v>214</v>
      </c>
      <c r="R2936" t="s">
        <v>215</v>
      </c>
      <c r="S2936" t="s">
        <v>216</v>
      </c>
      <c r="T2936">
        <v>1</v>
      </c>
      <c r="U2936">
        <v>5</v>
      </c>
      <c r="V2936">
        <v>44</v>
      </c>
      <c r="W2936">
        <v>267</v>
      </c>
      <c r="Y2936">
        <v>664</v>
      </c>
      <c r="Z2936">
        <v>10846145</v>
      </c>
      <c r="AA2936">
        <v>16334.31</v>
      </c>
      <c r="AB2936">
        <v>106.8361183</v>
      </c>
      <c r="AC2936">
        <v>-6.2046989909999999</v>
      </c>
      <c r="AD2936">
        <v>15.77</v>
      </c>
      <c r="AE2936">
        <v>828.31</v>
      </c>
      <c r="AF2936">
        <v>2.77</v>
      </c>
      <c r="AG2936">
        <v>51.45</v>
      </c>
      <c r="AH2936">
        <v>6.2100000000000002E-2</v>
      </c>
      <c r="AI2936">
        <v>0.50349999999999995</v>
      </c>
      <c r="AJ2936">
        <v>1.39</v>
      </c>
      <c r="AK2936">
        <v>5</v>
      </c>
    </row>
    <row r="2937" spans="1:37" x14ac:dyDescent="0.25">
      <c r="A2937" s="18">
        <v>44000</v>
      </c>
      <c r="B2937" t="s">
        <v>223</v>
      </c>
      <c r="C2937" t="s">
        <v>160</v>
      </c>
      <c r="D2937">
        <v>0</v>
      </c>
      <c r="E2937">
        <v>0</v>
      </c>
      <c r="F2937">
        <v>7</v>
      </c>
      <c r="G2937">
        <v>-7</v>
      </c>
      <c r="H2937">
        <v>261</v>
      </c>
      <c r="I2937">
        <v>8</v>
      </c>
      <c r="J2937">
        <v>227</v>
      </c>
      <c r="K2937">
        <v>26</v>
      </c>
      <c r="L2937" t="s">
        <v>13</v>
      </c>
      <c r="N2937" t="s">
        <v>160</v>
      </c>
      <c r="O2937" t="s">
        <v>39</v>
      </c>
      <c r="P2937" t="s">
        <v>40</v>
      </c>
      <c r="Q2937" t="s">
        <v>214</v>
      </c>
      <c r="R2937" t="s">
        <v>215</v>
      </c>
      <c r="S2937" t="s">
        <v>224</v>
      </c>
      <c r="T2937">
        <v>4</v>
      </c>
      <c r="U2937">
        <v>1</v>
      </c>
      <c r="V2937">
        <v>78</v>
      </c>
      <c r="W2937">
        <v>46</v>
      </c>
      <c r="X2937">
        <v>392</v>
      </c>
      <c r="Y2937">
        <v>3133</v>
      </c>
      <c r="Z2937">
        <v>3631015</v>
      </c>
      <c r="AA2937">
        <v>1158.9000000000001</v>
      </c>
      <c r="AB2937">
        <v>110.4448783</v>
      </c>
      <c r="AC2937">
        <v>-7.8945018500000002</v>
      </c>
      <c r="AD2937">
        <v>0</v>
      </c>
      <c r="AE2937">
        <v>71.88</v>
      </c>
      <c r="AF2937">
        <v>0</v>
      </c>
      <c r="AG2937">
        <v>2.2000000000000002</v>
      </c>
      <c r="AH2937">
        <v>3.0700000000000002E-2</v>
      </c>
      <c r="AI2937">
        <v>0.86970000000000003</v>
      </c>
      <c r="AJ2937">
        <v>0</v>
      </c>
      <c r="AK2937">
        <v>1</v>
      </c>
    </row>
    <row r="2938" spans="1:37" x14ac:dyDescent="0.25">
      <c r="A2938" s="18">
        <v>44000</v>
      </c>
      <c r="B2938" t="s">
        <v>254</v>
      </c>
      <c r="C2938" t="s">
        <v>162</v>
      </c>
      <c r="D2938">
        <v>0</v>
      </c>
      <c r="E2938">
        <v>0</v>
      </c>
      <c r="F2938">
        <v>0</v>
      </c>
      <c r="G2938">
        <v>0</v>
      </c>
      <c r="H2938">
        <v>214</v>
      </c>
      <c r="I2938">
        <v>8</v>
      </c>
      <c r="J2938">
        <v>125</v>
      </c>
      <c r="K2938">
        <v>81</v>
      </c>
      <c r="L2938" t="s">
        <v>13</v>
      </c>
      <c r="N2938" t="s">
        <v>162</v>
      </c>
      <c r="O2938" t="s">
        <v>39</v>
      </c>
      <c r="P2938" t="s">
        <v>40</v>
      </c>
      <c r="Q2938" t="s">
        <v>220</v>
      </c>
      <c r="R2938" t="s">
        <v>42</v>
      </c>
      <c r="T2938">
        <v>5</v>
      </c>
      <c r="U2938">
        <v>1</v>
      </c>
      <c r="V2938">
        <v>77</v>
      </c>
      <c r="W2938">
        <v>72</v>
      </c>
      <c r="X2938">
        <v>657</v>
      </c>
      <c r="Y2938">
        <v>11257</v>
      </c>
      <c r="Z2938">
        <v>1180651</v>
      </c>
      <c r="AA2938">
        <v>104.88</v>
      </c>
      <c r="AB2938">
        <v>122.37605809999999</v>
      </c>
      <c r="AC2938">
        <v>0.68700260400000002</v>
      </c>
      <c r="AD2938">
        <v>0</v>
      </c>
      <c r="AE2938">
        <v>181.26</v>
      </c>
      <c r="AF2938">
        <v>0</v>
      </c>
      <c r="AG2938">
        <v>6.78</v>
      </c>
      <c r="AH2938">
        <v>3.7400000000000003E-2</v>
      </c>
      <c r="AI2938">
        <v>0.58409999999999995</v>
      </c>
      <c r="AJ2938">
        <v>1</v>
      </c>
      <c r="AK2938">
        <v>1</v>
      </c>
    </row>
    <row r="2939" spans="1:37" x14ac:dyDescent="0.25">
      <c r="A2939" s="18">
        <v>44000</v>
      </c>
      <c r="B2939" t="s">
        <v>246</v>
      </c>
      <c r="C2939" t="s">
        <v>163</v>
      </c>
      <c r="D2939">
        <v>0</v>
      </c>
      <c r="E2939">
        <v>0</v>
      </c>
      <c r="F2939">
        <v>0</v>
      </c>
      <c r="G2939">
        <v>0</v>
      </c>
      <c r="H2939">
        <v>108</v>
      </c>
      <c r="I2939">
        <v>0</v>
      </c>
      <c r="J2939">
        <v>45</v>
      </c>
      <c r="K2939">
        <v>63</v>
      </c>
      <c r="L2939" t="s">
        <v>13</v>
      </c>
      <c r="N2939" t="s">
        <v>163</v>
      </c>
      <c r="O2939" t="s">
        <v>39</v>
      </c>
      <c r="P2939" t="s">
        <v>40</v>
      </c>
      <c r="Q2939" t="s">
        <v>226</v>
      </c>
      <c r="R2939" t="s">
        <v>215</v>
      </c>
      <c r="T2939">
        <v>9</v>
      </c>
      <c r="U2939">
        <v>2</v>
      </c>
      <c r="V2939">
        <v>141</v>
      </c>
      <c r="W2939">
        <v>163</v>
      </c>
      <c r="X2939">
        <v>1399</v>
      </c>
      <c r="Y2939">
        <v>50058</v>
      </c>
      <c r="Z2939">
        <v>3493357</v>
      </c>
      <c r="AA2939">
        <v>69.790000000000006</v>
      </c>
      <c r="AB2939">
        <v>102.72364039999999</v>
      </c>
      <c r="AC2939">
        <v>-1.69769766</v>
      </c>
      <c r="AD2939">
        <v>0</v>
      </c>
      <c r="AE2939">
        <v>30.92</v>
      </c>
      <c r="AF2939">
        <v>0</v>
      </c>
      <c r="AG2939">
        <v>0</v>
      </c>
      <c r="AH2939">
        <v>0</v>
      </c>
      <c r="AI2939">
        <v>0.41670000000000001</v>
      </c>
      <c r="AJ2939">
        <v>0</v>
      </c>
      <c r="AK2939">
        <v>1</v>
      </c>
    </row>
    <row r="2940" spans="1:37" x14ac:dyDescent="0.25">
      <c r="A2940" s="18">
        <v>44000</v>
      </c>
      <c r="B2940" t="s">
        <v>217</v>
      </c>
      <c r="C2940" t="s">
        <v>164</v>
      </c>
      <c r="D2940">
        <v>52</v>
      </c>
      <c r="E2940">
        <v>2</v>
      </c>
      <c r="F2940">
        <v>53</v>
      </c>
      <c r="G2940">
        <v>-3</v>
      </c>
      <c r="H2940">
        <v>2749</v>
      </c>
      <c r="I2940">
        <v>166</v>
      </c>
      <c r="J2940">
        <v>1227</v>
      </c>
      <c r="K2940">
        <v>1356</v>
      </c>
      <c r="L2940" t="s">
        <v>13</v>
      </c>
      <c r="N2940" t="s">
        <v>164</v>
      </c>
      <c r="O2940" t="s">
        <v>39</v>
      </c>
      <c r="P2940" t="s">
        <v>40</v>
      </c>
      <c r="Q2940" t="s">
        <v>214</v>
      </c>
      <c r="R2940" t="s">
        <v>215</v>
      </c>
      <c r="T2940">
        <v>18</v>
      </c>
      <c r="U2940">
        <v>9</v>
      </c>
      <c r="V2940">
        <v>627</v>
      </c>
      <c r="W2940">
        <v>645</v>
      </c>
      <c r="X2940">
        <v>5312</v>
      </c>
      <c r="Y2940">
        <v>35378</v>
      </c>
      <c r="Z2940">
        <v>45161325</v>
      </c>
      <c r="AA2940">
        <v>1276.55</v>
      </c>
      <c r="AB2940">
        <v>107.60370829999999</v>
      </c>
      <c r="AC2940">
        <v>-6.9204320829999997</v>
      </c>
      <c r="AD2940">
        <v>1.1499999999999999</v>
      </c>
      <c r="AE2940">
        <v>60.87</v>
      </c>
      <c r="AF2940">
        <v>0.04</v>
      </c>
      <c r="AG2940">
        <v>3.68</v>
      </c>
      <c r="AH2940">
        <v>6.0400000000000002E-2</v>
      </c>
      <c r="AI2940">
        <v>0.44629999999999997</v>
      </c>
      <c r="AJ2940">
        <v>1.1599999999999999</v>
      </c>
      <c r="AK2940">
        <v>0.28999999999999998</v>
      </c>
    </row>
    <row r="2941" spans="1:37" x14ac:dyDescent="0.25">
      <c r="A2941" s="18">
        <v>44000</v>
      </c>
      <c r="B2941" t="s">
        <v>227</v>
      </c>
      <c r="C2941" t="s">
        <v>165</v>
      </c>
      <c r="D2941">
        <v>45</v>
      </c>
      <c r="E2941">
        <v>9</v>
      </c>
      <c r="F2941">
        <v>21</v>
      </c>
      <c r="G2941">
        <v>15</v>
      </c>
      <c r="H2941">
        <v>2379</v>
      </c>
      <c r="I2941">
        <v>122</v>
      </c>
      <c r="J2941">
        <v>873</v>
      </c>
      <c r="K2941">
        <v>1384</v>
      </c>
      <c r="L2941" t="s">
        <v>13</v>
      </c>
      <c r="N2941" t="s">
        <v>165</v>
      </c>
      <c r="O2941" t="s">
        <v>39</v>
      </c>
      <c r="P2941" t="s">
        <v>40</v>
      </c>
      <c r="Q2941" t="s">
        <v>214</v>
      </c>
      <c r="R2941" t="s">
        <v>215</v>
      </c>
      <c r="T2941">
        <v>29</v>
      </c>
      <c r="U2941">
        <v>6</v>
      </c>
      <c r="V2941">
        <v>576</v>
      </c>
      <c r="W2941">
        <v>753</v>
      </c>
      <c r="X2941">
        <v>7809</v>
      </c>
      <c r="Y2941">
        <v>32801</v>
      </c>
      <c r="Z2941">
        <v>36364072</v>
      </c>
      <c r="AA2941">
        <v>1108.6400000000001</v>
      </c>
      <c r="AB2941">
        <v>110.20111489999999</v>
      </c>
      <c r="AC2941">
        <v>-7.2590971770000001</v>
      </c>
      <c r="AD2941">
        <v>1.24</v>
      </c>
      <c r="AE2941">
        <v>65.42</v>
      </c>
      <c r="AF2941">
        <v>0.25</v>
      </c>
      <c r="AG2941">
        <v>3.35</v>
      </c>
      <c r="AH2941">
        <v>5.1299999999999998E-2</v>
      </c>
      <c r="AI2941">
        <v>0.36699999999999999</v>
      </c>
      <c r="AJ2941">
        <v>0.39</v>
      </c>
    </row>
    <row r="2942" spans="1:37" x14ac:dyDescent="0.25">
      <c r="A2942" s="18">
        <v>44000</v>
      </c>
      <c r="B2942" t="s">
        <v>228</v>
      </c>
      <c r="C2942" t="s">
        <v>166</v>
      </c>
      <c r="D2942">
        <v>394</v>
      </c>
      <c r="E2942">
        <v>13</v>
      </c>
      <c r="F2942">
        <v>79</v>
      </c>
      <c r="G2942">
        <v>302</v>
      </c>
      <c r="H2942">
        <v>8815</v>
      </c>
      <c r="I2942">
        <v>663</v>
      </c>
      <c r="J2942">
        <v>2447</v>
      </c>
      <c r="K2942">
        <v>5705</v>
      </c>
      <c r="L2942" t="s">
        <v>13</v>
      </c>
      <c r="N2942" t="s">
        <v>166</v>
      </c>
      <c r="O2942" t="s">
        <v>39</v>
      </c>
      <c r="P2942" t="s">
        <v>40</v>
      </c>
      <c r="Q2942" t="s">
        <v>214</v>
      </c>
      <c r="R2942" t="s">
        <v>215</v>
      </c>
      <c r="T2942">
        <v>29</v>
      </c>
      <c r="U2942">
        <v>9</v>
      </c>
      <c r="V2942">
        <v>666</v>
      </c>
      <c r="W2942">
        <v>777</v>
      </c>
      <c r="X2942">
        <v>7724</v>
      </c>
      <c r="Y2942">
        <v>47803</v>
      </c>
      <c r="Z2942">
        <v>40479023</v>
      </c>
      <c r="AA2942">
        <v>846.78</v>
      </c>
      <c r="AB2942">
        <v>112.7329414</v>
      </c>
      <c r="AC2942">
        <v>-7.7233455790000001</v>
      </c>
      <c r="AD2942">
        <v>9.73</v>
      </c>
      <c r="AE2942">
        <v>217.77</v>
      </c>
      <c r="AF2942">
        <v>0.32</v>
      </c>
      <c r="AG2942">
        <v>16.38</v>
      </c>
      <c r="AH2942">
        <v>7.5200000000000003E-2</v>
      </c>
      <c r="AI2942">
        <v>0.27760000000000001</v>
      </c>
      <c r="AJ2942">
        <v>1.64</v>
      </c>
      <c r="AK2942">
        <v>0.93</v>
      </c>
    </row>
    <row r="2943" spans="1:37" x14ac:dyDescent="0.25">
      <c r="A2943" s="18">
        <v>44000</v>
      </c>
      <c r="B2943" t="s">
        <v>244</v>
      </c>
      <c r="C2943" t="s">
        <v>167</v>
      </c>
      <c r="D2943">
        <v>0</v>
      </c>
      <c r="E2943">
        <v>0</v>
      </c>
      <c r="F2943">
        <v>6</v>
      </c>
      <c r="G2943">
        <v>-6</v>
      </c>
      <c r="H2943">
        <v>279</v>
      </c>
      <c r="I2943">
        <v>2</v>
      </c>
      <c r="J2943">
        <v>172</v>
      </c>
      <c r="K2943">
        <v>105</v>
      </c>
      <c r="L2943" t="s">
        <v>13</v>
      </c>
      <c r="N2943" t="s">
        <v>167</v>
      </c>
      <c r="O2943" t="s">
        <v>39</v>
      </c>
      <c r="P2943" t="s">
        <v>40</v>
      </c>
      <c r="Q2943" t="s">
        <v>222</v>
      </c>
      <c r="R2943" t="s">
        <v>215</v>
      </c>
      <c r="T2943">
        <v>12</v>
      </c>
      <c r="U2943">
        <v>2</v>
      </c>
      <c r="V2943">
        <v>174</v>
      </c>
      <c r="W2943">
        <v>99</v>
      </c>
      <c r="X2943">
        <v>2031</v>
      </c>
      <c r="Y2943">
        <v>147307</v>
      </c>
      <c r="Z2943">
        <v>5422814</v>
      </c>
      <c r="AA2943">
        <v>36.81</v>
      </c>
      <c r="AB2943">
        <v>111.1211776</v>
      </c>
      <c r="AC2943">
        <v>-8.6474572E-2</v>
      </c>
      <c r="AD2943">
        <v>0</v>
      </c>
      <c r="AE2943">
        <v>51.45</v>
      </c>
      <c r="AF2943">
        <v>0</v>
      </c>
      <c r="AG2943">
        <v>0.37</v>
      </c>
      <c r="AH2943">
        <v>7.1999999999999998E-3</v>
      </c>
      <c r="AI2943">
        <v>0.61650000000000005</v>
      </c>
      <c r="AJ2943">
        <v>0</v>
      </c>
      <c r="AK2943">
        <v>1</v>
      </c>
    </row>
    <row r="2944" spans="1:37" x14ac:dyDescent="0.25">
      <c r="A2944" s="18">
        <v>44000</v>
      </c>
      <c r="B2944" t="s">
        <v>247</v>
      </c>
      <c r="C2944" t="s">
        <v>168</v>
      </c>
      <c r="D2944">
        <v>118</v>
      </c>
      <c r="E2944">
        <v>2</v>
      </c>
      <c r="F2944">
        <v>14</v>
      </c>
      <c r="G2944">
        <v>102</v>
      </c>
      <c r="H2944">
        <v>2324</v>
      </c>
      <c r="I2944">
        <v>152</v>
      </c>
      <c r="J2944">
        <v>346</v>
      </c>
      <c r="K2944">
        <v>1826</v>
      </c>
      <c r="L2944" t="s">
        <v>13</v>
      </c>
      <c r="N2944" t="s">
        <v>168</v>
      </c>
      <c r="O2944" t="s">
        <v>39</v>
      </c>
      <c r="P2944" t="s">
        <v>40</v>
      </c>
      <c r="Q2944" t="s">
        <v>222</v>
      </c>
      <c r="R2944" t="s">
        <v>42</v>
      </c>
      <c r="T2944">
        <v>11</v>
      </c>
      <c r="U2944">
        <v>2</v>
      </c>
      <c r="V2944">
        <v>153</v>
      </c>
      <c r="W2944">
        <v>144</v>
      </c>
      <c r="X2944">
        <v>1864</v>
      </c>
      <c r="Y2944">
        <v>38744</v>
      </c>
      <c r="Z2944">
        <v>4023049</v>
      </c>
      <c r="AA2944">
        <v>103.84</v>
      </c>
      <c r="AB2944">
        <v>115.4385783</v>
      </c>
      <c r="AC2944">
        <v>-2.993594979</v>
      </c>
      <c r="AD2944">
        <v>29.33</v>
      </c>
      <c r="AE2944">
        <v>577.66999999999996</v>
      </c>
      <c r="AF2944">
        <v>0.5</v>
      </c>
      <c r="AG2944">
        <v>37.78</v>
      </c>
      <c r="AH2944">
        <v>6.54E-2</v>
      </c>
      <c r="AI2944">
        <v>0.1489</v>
      </c>
      <c r="AJ2944">
        <v>1.36</v>
      </c>
      <c r="AK2944">
        <v>0.22</v>
      </c>
    </row>
    <row r="2945" spans="1:37" x14ac:dyDescent="0.25">
      <c r="A2945" s="18">
        <v>44000</v>
      </c>
      <c r="B2945" t="s">
        <v>236</v>
      </c>
      <c r="C2945" t="s">
        <v>169</v>
      </c>
      <c r="D2945">
        <v>36</v>
      </c>
      <c r="E2945">
        <v>6</v>
      </c>
      <c r="F2945">
        <v>39</v>
      </c>
      <c r="G2945">
        <v>-9</v>
      </c>
      <c r="H2945">
        <v>734</v>
      </c>
      <c r="I2945">
        <v>43</v>
      </c>
      <c r="J2945">
        <v>244</v>
      </c>
      <c r="K2945">
        <v>447</v>
      </c>
      <c r="L2945" t="s">
        <v>13</v>
      </c>
      <c r="N2945" t="s">
        <v>169</v>
      </c>
      <c r="O2945" t="s">
        <v>39</v>
      </c>
      <c r="P2945" t="s">
        <v>40</v>
      </c>
      <c r="Q2945" t="s">
        <v>222</v>
      </c>
      <c r="R2945" t="s">
        <v>215</v>
      </c>
      <c r="T2945">
        <v>13</v>
      </c>
      <c r="U2945">
        <v>1</v>
      </c>
      <c r="V2945">
        <v>136</v>
      </c>
      <c r="W2945">
        <v>139</v>
      </c>
      <c r="X2945">
        <v>1432</v>
      </c>
      <c r="Y2945">
        <v>153565</v>
      </c>
      <c r="Z2945">
        <v>2570289</v>
      </c>
      <c r="AA2945">
        <v>16.739999999999998</v>
      </c>
      <c r="AB2945">
        <v>113.41765359999999</v>
      </c>
      <c r="AC2945">
        <v>-1.6024846530000001</v>
      </c>
      <c r="AD2945">
        <v>14.01</v>
      </c>
      <c r="AE2945">
        <v>285.57</v>
      </c>
      <c r="AF2945">
        <v>2.33</v>
      </c>
      <c r="AG2945">
        <v>16.73</v>
      </c>
      <c r="AH2945">
        <v>5.8599999999999999E-2</v>
      </c>
      <c r="AI2945">
        <v>0.33239999999999997</v>
      </c>
      <c r="AJ2945">
        <v>0.8</v>
      </c>
      <c r="AK2945">
        <v>6</v>
      </c>
    </row>
    <row r="2946" spans="1:37" x14ac:dyDescent="0.25">
      <c r="A2946" s="18">
        <v>44000</v>
      </c>
      <c r="B2946" t="s">
        <v>221</v>
      </c>
      <c r="C2946" t="s">
        <v>170</v>
      </c>
      <c r="D2946">
        <v>8</v>
      </c>
      <c r="E2946">
        <v>0</v>
      </c>
      <c r="F2946">
        <v>18</v>
      </c>
      <c r="G2946">
        <v>-10</v>
      </c>
      <c r="H2946">
        <v>402</v>
      </c>
      <c r="I2946">
        <v>4</v>
      </c>
      <c r="J2946">
        <v>308</v>
      </c>
      <c r="K2946">
        <v>90</v>
      </c>
      <c r="L2946" t="s">
        <v>13</v>
      </c>
      <c r="N2946" t="s">
        <v>170</v>
      </c>
      <c r="O2946" t="s">
        <v>39</v>
      </c>
      <c r="P2946" t="s">
        <v>40</v>
      </c>
      <c r="Q2946" t="s">
        <v>222</v>
      </c>
      <c r="R2946" t="s">
        <v>42</v>
      </c>
      <c r="T2946">
        <v>7</v>
      </c>
      <c r="U2946">
        <v>3</v>
      </c>
      <c r="V2946">
        <v>103</v>
      </c>
      <c r="W2946">
        <v>197</v>
      </c>
      <c r="X2946">
        <v>841</v>
      </c>
      <c r="Y2946">
        <v>129067</v>
      </c>
      <c r="Z2946">
        <v>3552191</v>
      </c>
      <c r="AA2946">
        <v>27.52</v>
      </c>
      <c r="AB2946">
        <v>116.4684405</v>
      </c>
      <c r="AC2946">
        <v>0.45385803000000002</v>
      </c>
      <c r="AD2946">
        <v>2.25</v>
      </c>
      <c r="AE2946">
        <v>113.17</v>
      </c>
      <c r="AF2946">
        <v>0</v>
      </c>
      <c r="AG2946">
        <v>1.1299999999999999</v>
      </c>
      <c r="AH2946">
        <v>0.01</v>
      </c>
      <c r="AI2946">
        <v>0.76619999999999999</v>
      </c>
      <c r="AJ2946">
        <v>1.6</v>
      </c>
      <c r="AK2946">
        <v>1</v>
      </c>
    </row>
    <row r="2947" spans="1:37" x14ac:dyDescent="0.25">
      <c r="A2947" s="18">
        <v>44000</v>
      </c>
      <c r="B2947" t="s">
        <v>241</v>
      </c>
      <c r="C2947" t="s">
        <v>171</v>
      </c>
      <c r="D2947">
        <v>0</v>
      </c>
      <c r="E2947">
        <v>0</v>
      </c>
      <c r="F2947">
        <v>2</v>
      </c>
      <c r="G2947">
        <v>-2</v>
      </c>
      <c r="H2947">
        <v>171</v>
      </c>
      <c r="I2947">
        <v>2</v>
      </c>
      <c r="J2947">
        <v>147</v>
      </c>
      <c r="K2947">
        <v>22</v>
      </c>
      <c r="L2947" t="s">
        <v>13</v>
      </c>
      <c r="N2947" t="s">
        <v>171</v>
      </c>
      <c r="O2947" t="s">
        <v>39</v>
      </c>
      <c r="P2947" t="s">
        <v>40</v>
      </c>
      <c r="Q2947" t="s">
        <v>222</v>
      </c>
      <c r="R2947" t="s">
        <v>42</v>
      </c>
      <c r="T2947">
        <v>4</v>
      </c>
      <c r="U2947">
        <v>1</v>
      </c>
      <c r="V2947">
        <v>53</v>
      </c>
      <c r="W2947">
        <v>35</v>
      </c>
      <c r="X2947">
        <v>447</v>
      </c>
      <c r="Y2947">
        <v>75468</v>
      </c>
      <c r="Z2947">
        <v>648407</v>
      </c>
      <c r="AA2947">
        <v>8.59</v>
      </c>
      <c r="AB2947">
        <v>116.2188791</v>
      </c>
      <c r="AC2947">
        <v>2.8910126209999998</v>
      </c>
      <c r="AD2947">
        <v>0</v>
      </c>
      <c r="AE2947">
        <v>263.72000000000003</v>
      </c>
      <c r="AF2947">
        <v>0</v>
      </c>
      <c r="AG2947">
        <v>3.08</v>
      </c>
      <c r="AH2947">
        <v>1.17E-2</v>
      </c>
      <c r="AI2947">
        <v>0.85960000000000003</v>
      </c>
      <c r="AJ2947">
        <v>1</v>
      </c>
      <c r="AK2947">
        <v>1</v>
      </c>
    </row>
    <row r="2948" spans="1:37" x14ac:dyDescent="0.25">
      <c r="A2948" s="18">
        <v>44000</v>
      </c>
      <c r="B2948" t="s">
        <v>248</v>
      </c>
      <c r="C2948" t="s">
        <v>172</v>
      </c>
      <c r="D2948">
        <v>0</v>
      </c>
      <c r="E2948">
        <v>0</v>
      </c>
      <c r="F2948">
        <v>6</v>
      </c>
      <c r="G2948">
        <v>-6</v>
      </c>
      <c r="H2948">
        <v>147</v>
      </c>
      <c r="I2948">
        <v>2</v>
      </c>
      <c r="J2948">
        <v>101</v>
      </c>
      <c r="K2948">
        <v>44</v>
      </c>
      <c r="L2948" t="s">
        <v>13</v>
      </c>
      <c r="N2948" t="s">
        <v>172</v>
      </c>
      <c r="O2948" t="s">
        <v>39</v>
      </c>
      <c r="P2948" t="s">
        <v>40</v>
      </c>
      <c r="Q2948" t="s">
        <v>226</v>
      </c>
      <c r="R2948" t="s">
        <v>215</v>
      </c>
      <c r="T2948">
        <v>6</v>
      </c>
      <c r="U2948">
        <v>1</v>
      </c>
      <c r="V2948">
        <v>47</v>
      </c>
      <c r="W2948">
        <v>82</v>
      </c>
      <c r="X2948">
        <v>309</v>
      </c>
      <c r="Y2948">
        <v>16424</v>
      </c>
      <c r="Z2948">
        <v>1379767</v>
      </c>
      <c r="AA2948">
        <v>84.01</v>
      </c>
      <c r="AB2948">
        <v>106.5499324</v>
      </c>
      <c r="AC2948">
        <v>-2.4474441269999998</v>
      </c>
      <c r="AD2948">
        <v>0</v>
      </c>
      <c r="AE2948">
        <v>106.54</v>
      </c>
      <c r="AF2948">
        <v>0</v>
      </c>
      <c r="AG2948">
        <v>1.45</v>
      </c>
      <c r="AH2948">
        <v>1.3599999999999999E-2</v>
      </c>
      <c r="AI2948">
        <v>0.68710000000000004</v>
      </c>
      <c r="AJ2948">
        <v>0</v>
      </c>
      <c r="AK2948">
        <v>1</v>
      </c>
    </row>
    <row r="2949" spans="1:37" x14ac:dyDescent="0.25">
      <c r="A2949" s="18">
        <v>44000</v>
      </c>
      <c r="B2949" t="s">
        <v>249</v>
      </c>
      <c r="C2949" t="s">
        <v>173</v>
      </c>
      <c r="D2949">
        <v>1</v>
      </c>
      <c r="E2949">
        <v>0</v>
      </c>
      <c r="F2949">
        <v>0</v>
      </c>
      <c r="G2949">
        <v>1</v>
      </c>
      <c r="H2949">
        <v>258</v>
      </c>
      <c r="I2949">
        <v>15</v>
      </c>
      <c r="J2949">
        <v>169</v>
      </c>
      <c r="K2949">
        <v>74</v>
      </c>
      <c r="L2949" t="s">
        <v>13</v>
      </c>
      <c r="N2949" t="s">
        <v>173</v>
      </c>
      <c r="O2949" t="s">
        <v>39</v>
      </c>
      <c r="P2949" t="s">
        <v>40</v>
      </c>
      <c r="Q2949" t="s">
        <v>226</v>
      </c>
      <c r="R2949" t="s">
        <v>215</v>
      </c>
      <c r="T2949">
        <v>5</v>
      </c>
      <c r="U2949">
        <v>2</v>
      </c>
      <c r="V2949">
        <v>75</v>
      </c>
      <c r="W2949">
        <v>142</v>
      </c>
      <c r="X2949">
        <v>275</v>
      </c>
      <c r="Y2949">
        <v>8202</v>
      </c>
      <c r="Z2949">
        <v>1929400</v>
      </c>
      <c r="AA2949">
        <v>235.24</v>
      </c>
      <c r="AB2949">
        <v>108.261746</v>
      </c>
      <c r="AC2949">
        <v>3.9163459999999999</v>
      </c>
      <c r="AD2949">
        <v>0.52</v>
      </c>
      <c r="AE2949">
        <v>133.72</v>
      </c>
      <c r="AF2949">
        <v>0</v>
      </c>
      <c r="AG2949">
        <v>7.77</v>
      </c>
      <c r="AH2949">
        <v>5.8099999999999999E-2</v>
      </c>
      <c r="AI2949">
        <v>0.65500000000000003</v>
      </c>
      <c r="AJ2949">
        <v>0.11</v>
      </c>
      <c r="AK2949">
        <v>1</v>
      </c>
    </row>
    <row r="2950" spans="1:37" x14ac:dyDescent="0.25">
      <c r="A2950" s="18">
        <v>44000</v>
      </c>
      <c r="B2950" t="s">
        <v>237</v>
      </c>
      <c r="C2950" t="s">
        <v>174</v>
      </c>
      <c r="D2950">
        <v>2</v>
      </c>
      <c r="E2950">
        <v>0</v>
      </c>
      <c r="F2950">
        <v>3</v>
      </c>
      <c r="G2950">
        <v>-1</v>
      </c>
      <c r="H2950">
        <v>170</v>
      </c>
      <c r="I2950">
        <v>12</v>
      </c>
      <c r="J2950">
        <v>114</v>
      </c>
      <c r="K2950">
        <v>44</v>
      </c>
      <c r="L2950" t="s">
        <v>13</v>
      </c>
      <c r="N2950" t="s">
        <v>174</v>
      </c>
      <c r="O2950" t="s">
        <v>39</v>
      </c>
      <c r="P2950" t="s">
        <v>40</v>
      </c>
      <c r="Q2950" t="s">
        <v>226</v>
      </c>
      <c r="R2950" t="s">
        <v>215</v>
      </c>
      <c r="T2950">
        <v>13</v>
      </c>
      <c r="U2950">
        <v>2</v>
      </c>
      <c r="V2950">
        <v>228</v>
      </c>
      <c r="W2950">
        <v>205</v>
      </c>
      <c r="X2950">
        <v>2435</v>
      </c>
      <c r="Y2950">
        <v>34624</v>
      </c>
      <c r="Z2950">
        <v>9095591</v>
      </c>
      <c r="AA2950">
        <v>262.7</v>
      </c>
      <c r="AB2950">
        <v>105.0214366</v>
      </c>
      <c r="AC2950">
        <v>-4.9167929749999999</v>
      </c>
      <c r="AD2950">
        <v>0.22</v>
      </c>
      <c r="AE2950">
        <v>18.690000000000001</v>
      </c>
      <c r="AF2950">
        <v>0</v>
      </c>
      <c r="AG2950">
        <v>1.32</v>
      </c>
      <c r="AH2950">
        <v>7.0599999999999996E-2</v>
      </c>
      <c r="AI2950">
        <v>0.67059999999999997</v>
      </c>
      <c r="AJ2950">
        <v>0.67</v>
      </c>
      <c r="AK2950">
        <v>1</v>
      </c>
    </row>
    <row r="2951" spans="1:37" x14ac:dyDescent="0.25">
      <c r="A2951" s="18">
        <v>44000</v>
      </c>
      <c r="B2951" t="s">
        <v>230</v>
      </c>
      <c r="C2951" t="s">
        <v>175</v>
      </c>
      <c r="D2951">
        <v>14</v>
      </c>
      <c r="E2951">
        <v>0</v>
      </c>
      <c r="F2951">
        <v>0</v>
      </c>
      <c r="G2951">
        <v>14</v>
      </c>
      <c r="H2951">
        <v>534</v>
      </c>
      <c r="I2951">
        <v>13</v>
      </c>
      <c r="J2951">
        <v>112</v>
      </c>
      <c r="K2951">
        <v>409</v>
      </c>
      <c r="L2951" t="s">
        <v>13</v>
      </c>
      <c r="N2951" t="s">
        <v>175</v>
      </c>
      <c r="O2951" t="s">
        <v>39</v>
      </c>
      <c r="P2951" t="s">
        <v>40</v>
      </c>
      <c r="Q2951" t="s">
        <v>175</v>
      </c>
      <c r="R2951" t="s">
        <v>231</v>
      </c>
      <c r="T2951">
        <v>9</v>
      </c>
      <c r="U2951">
        <v>2</v>
      </c>
      <c r="V2951">
        <v>118</v>
      </c>
      <c r="W2951">
        <v>35</v>
      </c>
      <c r="X2951">
        <v>1198</v>
      </c>
      <c r="Y2951">
        <v>46914</v>
      </c>
      <c r="Z2951">
        <v>1847097</v>
      </c>
      <c r="AA2951">
        <v>39.369999999999997</v>
      </c>
      <c r="AB2951">
        <v>129.57679200000001</v>
      </c>
      <c r="AC2951">
        <v>-3.1925720000000002</v>
      </c>
      <c r="AD2951">
        <v>7.58</v>
      </c>
      <c r="AE2951">
        <v>289.10000000000002</v>
      </c>
      <c r="AF2951">
        <v>0</v>
      </c>
      <c r="AG2951">
        <v>7.04</v>
      </c>
      <c r="AH2951">
        <v>2.4299999999999999E-2</v>
      </c>
      <c r="AI2951">
        <v>0.2097</v>
      </c>
      <c r="AJ2951">
        <v>0.57999999999999996</v>
      </c>
      <c r="AK2951">
        <v>1</v>
      </c>
    </row>
    <row r="2952" spans="1:37" x14ac:dyDescent="0.25">
      <c r="A2952" s="18">
        <v>44000</v>
      </c>
      <c r="B2952" t="s">
        <v>234</v>
      </c>
      <c r="C2952" t="s">
        <v>176</v>
      </c>
      <c r="D2952">
        <v>21</v>
      </c>
      <c r="E2952">
        <v>0</v>
      </c>
      <c r="F2952">
        <v>1</v>
      </c>
      <c r="G2952">
        <v>20</v>
      </c>
      <c r="H2952">
        <v>343</v>
      </c>
      <c r="I2952">
        <v>22</v>
      </c>
      <c r="J2952">
        <v>49</v>
      </c>
      <c r="K2952">
        <v>272</v>
      </c>
      <c r="L2952" t="s">
        <v>13</v>
      </c>
      <c r="N2952" t="s">
        <v>176</v>
      </c>
      <c r="O2952" t="s">
        <v>39</v>
      </c>
      <c r="P2952" t="s">
        <v>40</v>
      </c>
      <c r="Q2952" t="s">
        <v>175</v>
      </c>
      <c r="R2952" t="s">
        <v>231</v>
      </c>
      <c r="T2952">
        <v>8</v>
      </c>
      <c r="U2952">
        <v>2</v>
      </c>
      <c r="V2952">
        <v>116</v>
      </c>
      <c r="W2952">
        <v>118</v>
      </c>
      <c r="X2952">
        <v>1063</v>
      </c>
      <c r="Y2952">
        <v>31983</v>
      </c>
      <c r="Z2952">
        <v>1307803</v>
      </c>
      <c r="AA2952">
        <v>40.89</v>
      </c>
      <c r="AB2952">
        <v>127.5391072</v>
      </c>
      <c r="AC2952">
        <v>0.212036949</v>
      </c>
      <c r="AD2952">
        <v>16.059999999999999</v>
      </c>
      <c r="AE2952">
        <v>262.27</v>
      </c>
      <c r="AF2952">
        <v>0</v>
      </c>
      <c r="AG2952">
        <v>16.82</v>
      </c>
      <c r="AH2952">
        <v>6.4100000000000004E-2</v>
      </c>
      <c r="AI2952">
        <v>0.1429</v>
      </c>
      <c r="AJ2952">
        <v>3</v>
      </c>
      <c r="AK2952">
        <v>1</v>
      </c>
    </row>
    <row r="2953" spans="1:37" x14ac:dyDescent="0.25">
      <c r="A2953" s="18">
        <v>44000</v>
      </c>
      <c r="B2953" t="s">
        <v>251</v>
      </c>
      <c r="C2953" t="s">
        <v>177</v>
      </c>
      <c r="D2953">
        <v>30</v>
      </c>
      <c r="E2953">
        <v>2</v>
      </c>
      <c r="F2953">
        <v>20</v>
      </c>
      <c r="G2953">
        <v>8</v>
      </c>
      <c r="H2953">
        <v>1006</v>
      </c>
      <c r="I2953">
        <v>43</v>
      </c>
      <c r="J2953">
        <v>674</v>
      </c>
      <c r="K2953">
        <v>289</v>
      </c>
      <c r="L2953" t="s">
        <v>13</v>
      </c>
      <c r="N2953" t="s">
        <v>177</v>
      </c>
      <c r="O2953" t="s">
        <v>39</v>
      </c>
      <c r="P2953" t="s">
        <v>40</v>
      </c>
      <c r="Q2953" t="s">
        <v>41</v>
      </c>
      <c r="R2953" t="s">
        <v>42</v>
      </c>
      <c r="T2953">
        <v>8</v>
      </c>
      <c r="U2953">
        <v>2</v>
      </c>
      <c r="V2953">
        <v>117</v>
      </c>
      <c r="W2953">
        <v>145</v>
      </c>
      <c r="X2953">
        <v>995</v>
      </c>
      <c r="Y2953">
        <v>18572</v>
      </c>
      <c r="Z2953">
        <v>5270247</v>
      </c>
      <c r="AA2953">
        <v>283.77</v>
      </c>
      <c r="AB2953">
        <v>117.5086257</v>
      </c>
      <c r="AC2953">
        <v>-8.6069988659999996</v>
      </c>
      <c r="AD2953">
        <v>5.69</v>
      </c>
      <c r="AE2953">
        <v>190.88</v>
      </c>
      <c r="AF2953">
        <v>0.38</v>
      </c>
      <c r="AG2953">
        <v>8.16</v>
      </c>
      <c r="AH2953">
        <v>4.2700000000000002E-2</v>
      </c>
      <c r="AI2953">
        <v>0.67</v>
      </c>
      <c r="AJ2953">
        <v>1.43</v>
      </c>
      <c r="AK2953">
        <v>0.33</v>
      </c>
    </row>
    <row r="2954" spans="1:37" x14ac:dyDescent="0.25">
      <c r="A2954" s="18">
        <v>44000</v>
      </c>
      <c r="B2954" t="s">
        <v>253</v>
      </c>
      <c r="C2954" t="s">
        <v>178</v>
      </c>
      <c r="D2954">
        <v>0</v>
      </c>
      <c r="E2954">
        <v>0</v>
      </c>
      <c r="F2954">
        <v>0</v>
      </c>
      <c r="G2954">
        <v>0</v>
      </c>
      <c r="H2954">
        <v>108</v>
      </c>
      <c r="I2954">
        <v>1</v>
      </c>
      <c r="J2954">
        <v>40</v>
      </c>
      <c r="K2954">
        <v>67</v>
      </c>
      <c r="L2954" t="s">
        <v>13</v>
      </c>
      <c r="N2954" t="s">
        <v>178</v>
      </c>
      <c r="O2954" t="s">
        <v>39</v>
      </c>
      <c r="P2954" t="s">
        <v>40</v>
      </c>
      <c r="Q2954" t="s">
        <v>41</v>
      </c>
      <c r="R2954" t="s">
        <v>42</v>
      </c>
      <c r="T2954">
        <v>21</v>
      </c>
      <c r="U2954">
        <v>1</v>
      </c>
      <c r="V2954">
        <v>309</v>
      </c>
      <c r="W2954">
        <v>327</v>
      </c>
      <c r="X2954">
        <v>3026</v>
      </c>
      <c r="Y2954">
        <v>48718</v>
      </c>
      <c r="Z2954">
        <v>5411321</v>
      </c>
      <c r="AA2954">
        <v>111.07</v>
      </c>
      <c r="AB2954">
        <v>121.592271</v>
      </c>
      <c r="AC2954">
        <v>-8.6822049999999997</v>
      </c>
      <c r="AD2954">
        <v>0</v>
      </c>
      <c r="AE2954">
        <v>19.96</v>
      </c>
      <c r="AF2954">
        <v>0</v>
      </c>
      <c r="AG2954">
        <v>0.18</v>
      </c>
      <c r="AH2954">
        <v>9.2999999999999992E-3</v>
      </c>
      <c r="AI2954">
        <v>0.37040000000000001</v>
      </c>
      <c r="AJ2954">
        <v>1</v>
      </c>
      <c r="AK2954">
        <v>1</v>
      </c>
    </row>
    <row r="2955" spans="1:37" x14ac:dyDescent="0.25">
      <c r="A2955" s="18">
        <v>44000</v>
      </c>
      <c r="B2955" t="s">
        <v>232</v>
      </c>
      <c r="C2955" t="s">
        <v>179</v>
      </c>
      <c r="D2955">
        <v>39</v>
      </c>
      <c r="E2955">
        <v>0</v>
      </c>
      <c r="F2955">
        <v>0</v>
      </c>
      <c r="G2955">
        <v>39</v>
      </c>
      <c r="H2955">
        <v>1349</v>
      </c>
      <c r="I2955">
        <v>7</v>
      </c>
      <c r="J2955">
        <v>297</v>
      </c>
      <c r="K2955">
        <v>1045</v>
      </c>
      <c r="L2955" t="s">
        <v>13</v>
      </c>
      <c r="N2955" t="s">
        <v>179</v>
      </c>
      <c r="O2955" t="s">
        <v>39</v>
      </c>
      <c r="P2955" t="s">
        <v>40</v>
      </c>
      <c r="Q2955" t="s">
        <v>179</v>
      </c>
      <c r="R2955" t="s">
        <v>231</v>
      </c>
      <c r="S2955" t="s">
        <v>233</v>
      </c>
      <c r="T2955">
        <v>28</v>
      </c>
      <c r="U2955">
        <v>1</v>
      </c>
      <c r="V2955">
        <v>560</v>
      </c>
      <c r="W2955">
        <v>110</v>
      </c>
      <c r="X2955">
        <v>5411</v>
      </c>
      <c r="Y2955">
        <v>319036</v>
      </c>
      <c r="Z2955">
        <v>4340348</v>
      </c>
      <c r="AA2955">
        <v>13.6</v>
      </c>
      <c r="AB2955">
        <v>138.69603000000001</v>
      </c>
      <c r="AC2955">
        <v>-4.6662095299999997</v>
      </c>
      <c r="AD2955">
        <v>8.99</v>
      </c>
      <c r="AE2955">
        <v>310.8</v>
      </c>
      <c r="AF2955">
        <v>0</v>
      </c>
      <c r="AG2955">
        <v>1.61</v>
      </c>
      <c r="AH2955">
        <v>5.1999999999999998E-3</v>
      </c>
      <c r="AI2955">
        <v>0.22020000000000001</v>
      </c>
      <c r="AJ2955">
        <v>1.3</v>
      </c>
      <c r="AK2955">
        <v>1</v>
      </c>
    </row>
    <row r="2956" spans="1:37" x14ac:dyDescent="0.25">
      <c r="A2956" s="18">
        <v>44000</v>
      </c>
      <c r="B2956" t="s">
        <v>240</v>
      </c>
      <c r="C2956" t="s">
        <v>180</v>
      </c>
      <c r="D2956">
        <v>5</v>
      </c>
      <c r="E2956">
        <v>0</v>
      </c>
      <c r="F2956">
        <v>22</v>
      </c>
      <c r="G2956">
        <v>-17</v>
      </c>
      <c r="H2956">
        <v>219</v>
      </c>
      <c r="I2956">
        <v>2</v>
      </c>
      <c r="J2956">
        <v>118</v>
      </c>
      <c r="K2956">
        <v>99</v>
      </c>
      <c r="L2956" t="s">
        <v>13</v>
      </c>
      <c r="N2956" t="s">
        <v>180</v>
      </c>
      <c r="O2956" t="s">
        <v>39</v>
      </c>
      <c r="P2956" t="s">
        <v>40</v>
      </c>
      <c r="Q2956" t="s">
        <v>179</v>
      </c>
      <c r="R2956" t="s">
        <v>231</v>
      </c>
      <c r="S2956" t="s">
        <v>233</v>
      </c>
      <c r="T2956">
        <v>12</v>
      </c>
      <c r="U2956">
        <v>1</v>
      </c>
      <c r="V2956">
        <v>218</v>
      </c>
      <c r="W2956">
        <v>95</v>
      </c>
      <c r="X2956">
        <v>1742</v>
      </c>
      <c r="Y2956">
        <v>102955</v>
      </c>
      <c r="Z2956">
        <v>1140701</v>
      </c>
      <c r="AA2956">
        <v>11.08</v>
      </c>
      <c r="AB2956">
        <v>132.9762624</v>
      </c>
      <c r="AC2956">
        <v>-2.045160182</v>
      </c>
      <c r="AD2956">
        <v>4.38</v>
      </c>
      <c r="AE2956">
        <v>191.99</v>
      </c>
      <c r="AF2956">
        <v>0</v>
      </c>
      <c r="AG2956">
        <v>1.75</v>
      </c>
      <c r="AH2956">
        <v>9.1000000000000004E-3</v>
      </c>
      <c r="AI2956">
        <v>0.53879999999999995</v>
      </c>
      <c r="AJ2956">
        <v>2.5</v>
      </c>
      <c r="AK2956">
        <v>1</v>
      </c>
    </row>
    <row r="2957" spans="1:37" x14ac:dyDescent="0.25">
      <c r="A2957" s="18">
        <v>44000</v>
      </c>
      <c r="B2957" t="s">
        <v>245</v>
      </c>
      <c r="C2957" t="s">
        <v>181</v>
      </c>
      <c r="D2957">
        <v>6</v>
      </c>
      <c r="E2957">
        <v>0</v>
      </c>
      <c r="F2957">
        <v>1</v>
      </c>
      <c r="G2957">
        <v>5</v>
      </c>
      <c r="H2957">
        <v>133</v>
      </c>
      <c r="I2957">
        <v>8</v>
      </c>
      <c r="J2957">
        <v>114</v>
      </c>
      <c r="K2957">
        <v>11</v>
      </c>
      <c r="L2957" t="s">
        <v>13</v>
      </c>
      <c r="N2957" t="s">
        <v>181</v>
      </c>
      <c r="O2957" t="s">
        <v>39</v>
      </c>
      <c r="P2957" t="s">
        <v>40</v>
      </c>
      <c r="Q2957" t="s">
        <v>226</v>
      </c>
      <c r="R2957" t="s">
        <v>215</v>
      </c>
      <c r="T2957">
        <v>10</v>
      </c>
      <c r="U2957">
        <v>2</v>
      </c>
      <c r="V2957">
        <v>169</v>
      </c>
      <c r="W2957">
        <v>268</v>
      </c>
      <c r="X2957">
        <v>1591</v>
      </c>
      <c r="Y2957">
        <v>87024</v>
      </c>
      <c r="Z2957">
        <v>6074100</v>
      </c>
      <c r="AA2957">
        <v>69.8</v>
      </c>
      <c r="AB2957">
        <v>101.8051092</v>
      </c>
      <c r="AC2957">
        <v>0.51164785099999999</v>
      </c>
      <c r="AD2957">
        <v>0.99</v>
      </c>
      <c r="AE2957">
        <v>21.9</v>
      </c>
      <c r="AF2957">
        <v>0</v>
      </c>
      <c r="AG2957">
        <v>1.32</v>
      </c>
      <c r="AH2957">
        <v>6.0199999999999997E-2</v>
      </c>
      <c r="AI2957">
        <v>0.85709999999999997</v>
      </c>
      <c r="AJ2957">
        <v>3</v>
      </c>
      <c r="AK2957">
        <v>0</v>
      </c>
    </row>
    <row r="2958" spans="1:37" x14ac:dyDescent="0.25">
      <c r="A2958" s="18">
        <v>44000</v>
      </c>
      <c r="B2958" t="s">
        <v>242</v>
      </c>
      <c r="C2958" t="s">
        <v>182</v>
      </c>
      <c r="D2958">
        <v>5</v>
      </c>
      <c r="E2958">
        <v>0</v>
      </c>
      <c r="F2958">
        <v>0</v>
      </c>
      <c r="G2958">
        <v>5</v>
      </c>
      <c r="H2958">
        <v>104</v>
      </c>
      <c r="I2958">
        <v>2</v>
      </c>
      <c r="J2958">
        <v>76</v>
      </c>
      <c r="K2958">
        <v>26</v>
      </c>
      <c r="L2958" t="s">
        <v>13</v>
      </c>
      <c r="N2958" t="s">
        <v>182</v>
      </c>
      <c r="O2958" t="s">
        <v>39</v>
      </c>
      <c r="P2958" t="s">
        <v>40</v>
      </c>
      <c r="Q2958" t="s">
        <v>220</v>
      </c>
      <c r="R2958" t="s">
        <v>42</v>
      </c>
      <c r="T2958">
        <v>6</v>
      </c>
      <c r="V2958">
        <v>69</v>
      </c>
      <c r="W2958">
        <v>73</v>
      </c>
      <c r="X2958">
        <v>575</v>
      </c>
      <c r="Y2958">
        <v>16787</v>
      </c>
      <c r="Z2958">
        <v>1559984</v>
      </c>
      <c r="AA2958">
        <v>92.93</v>
      </c>
      <c r="AB2958">
        <v>119.3450194</v>
      </c>
      <c r="AC2958">
        <v>-2.4617460530000002</v>
      </c>
      <c r="AD2958">
        <v>3.21</v>
      </c>
      <c r="AE2958">
        <v>66.67</v>
      </c>
      <c r="AF2958">
        <v>0</v>
      </c>
      <c r="AG2958">
        <v>1.28</v>
      </c>
      <c r="AH2958">
        <v>1.9199999999999998E-2</v>
      </c>
      <c r="AI2958">
        <v>0.73080000000000001</v>
      </c>
      <c r="AJ2958">
        <v>5</v>
      </c>
      <c r="AK2958">
        <v>1</v>
      </c>
    </row>
    <row r="2959" spans="1:37" x14ac:dyDescent="0.25">
      <c r="A2959" s="18">
        <v>44000</v>
      </c>
      <c r="B2959" t="s">
        <v>229</v>
      </c>
      <c r="C2959" t="s">
        <v>183</v>
      </c>
      <c r="D2959">
        <v>166</v>
      </c>
      <c r="E2959">
        <v>0</v>
      </c>
      <c r="F2959">
        <v>23</v>
      </c>
      <c r="G2959">
        <v>143</v>
      </c>
      <c r="H2959">
        <v>3355</v>
      </c>
      <c r="I2959">
        <v>122</v>
      </c>
      <c r="J2959">
        <v>1125</v>
      </c>
      <c r="K2959">
        <v>2108</v>
      </c>
      <c r="L2959" t="s">
        <v>13</v>
      </c>
      <c r="N2959" t="s">
        <v>183</v>
      </c>
      <c r="O2959" t="s">
        <v>39</v>
      </c>
      <c r="P2959" t="s">
        <v>40</v>
      </c>
      <c r="Q2959" t="s">
        <v>220</v>
      </c>
      <c r="R2959" t="s">
        <v>42</v>
      </c>
      <c r="T2959">
        <v>21</v>
      </c>
      <c r="U2959">
        <v>3</v>
      </c>
      <c r="V2959">
        <v>311</v>
      </c>
      <c r="W2959">
        <v>792</v>
      </c>
      <c r="X2959">
        <v>2255</v>
      </c>
      <c r="Y2959">
        <v>46717</v>
      </c>
      <c r="Z2959">
        <v>9426885</v>
      </c>
      <c r="AA2959">
        <v>201.78</v>
      </c>
      <c r="AB2959">
        <v>120.1620559</v>
      </c>
      <c r="AC2959">
        <v>-3.731080714</v>
      </c>
      <c r="AD2959">
        <v>17.61</v>
      </c>
      <c r="AE2959">
        <v>355.9</v>
      </c>
      <c r="AF2959">
        <v>0</v>
      </c>
      <c r="AG2959">
        <v>12.94</v>
      </c>
      <c r="AH2959">
        <v>3.6400000000000002E-2</v>
      </c>
      <c r="AI2959">
        <v>0.33529999999999999</v>
      </c>
      <c r="AJ2959">
        <v>1.84</v>
      </c>
      <c r="AK2959">
        <v>1</v>
      </c>
    </row>
    <row r="2960" spans="1:37" x14ac:dyDescent="0.25">
      <c r="A2960" s="18">
        <v>44000</v>
      </c>
      <c r="B2960" t="s">
        <v>238</v>
      </c>
      <c r="C2960" t="s">
        <v>184</v>
      </c>
      <c r="D2960">
        <v>0</v>
      </c>
      <c r="E2960">
        <v>0</v>
      </c>
      <c r="F2960">
        <v>1</v>
      </c>
      <c r="G2960">
        <v>-1</v>
      </c>
      <c r="H2960">
        <v>172</v>
      </c>
      <c r="I2960">
        <v>4</v>
      </c>
      <c r="J2960">
        <v>130</v>
      </c>
      <c r="K2960">
        <v>38</v>
      </c>
      <c r="L2960" t="s">
        <v>13</v>
      </c>
      <c r="N2960" t="s">
        <v>184</v>
      </c>
      <c r="O2960" t="s">
        <v>39</v>
      </c>
      <c r="P2960" t="s">
        <v>40</v>
      </c>
      <c r="Q2960" t="s">
        <v>220</v>
      </c>
      <c r="R2960" t="s">
        <v>42</v>
      </c>
      <c r="T2960">
        <v>12</v>
      </c>
      <c r="U2960">
        <v>1</v>
      </c>
      <c r="V2960">
        <v>175</v>
      </c>
      <c r="W2960">
        <v>175</v>
      </c>
      <c r="X2960">
        <v>1842</v>
      </c>
      <c r="Y2960">
        <v>61841</v>
      </c>
      <c r="Z2960">
        <v>2955567</v>
      </c>
      <c r="AA2960">
        <v>47.79</v>
      </c>
      <c r="AB2960">
        <v>121.2010927</v>
      </c>
      <c r="AC2960">
        <v>-1.00413668</v>
      </c>
      <c r="AD2960">
        <v>0</v>
      </c>
      <c r="AE2960">
        <v>58.2</v>
      </c>
      <c r="AF2960">
        <v>0</v>
      </c>
      <c r="AG2960">
        <v>1.35</v>
      </c>
      <c r="AH2960">
        <v>2.3300000000000001E-2</v>
      </c>
      <c r="AI2960">
        <v>0.75580000000000003</v>
      </c>
      <c r="AJ2960">
        <v>1</v>
      </c>
      <c r="AK2960">
        <v>1</v>
      </c>
    </row>
    <row r="2961" spans="1:37" x14ac:dyDescent="0.25">
      <c r="A2961" s="18">
        <v>44000</v>
      </c>
      <c r="B2961" t="s">
        <v>219</v>
      </c>
      <c r="C2961" t="s">
        <v>185</v>
      </c>
      <c r="D2961">
        <v>34</v>
      </c>
      <c r="E2961">
        <v>0</v>
      </c>
      <c r="F2961">
        <v>0</v>
      </c>
      <c r="G2961">
        <v>34</v>
      </c>
      <c r="H2961">
        <v>326</v>
      </c>
      <c r="I2961">
        <v>5</v>
      </c>
      <c r="J2961">
        <v>203</v>
      </c>
      <c r="K2961">
        <v>118</v>
      </c>
      <c r="L2961" t="s">
        <v>13</v>
      </c>
      <c r="N2961" t="s">
        <v>185</v>
      </c>
      <c r="O2961" t="s">
        <v>39</v>
      </c>
      <c r="P2961" t="s">
        <v>40</v>
      </c>
      <c r="Q2961" t="s">
        <v>220</v>
      </c>
      <c r="R2961" t="s">
        <v>42</v>
      </c>
      <c r="T2961">
        <v>15</v>
      </c>
      <c r="U2961">
        <v>2</v>
      </c>
      <c r="V2961">
        <v>219</v>
      </c>
      <c r="W2961">
        <v>377</v>
      </c>
      <c r="X2961">
        <v>1911</v>
      </c>
      <c r="Y2961">
        <v>38068</v>
      </c>
      <c r="Z2961">
        <v>2635461</v>
      </c>
      <c r="AA2961">
        <v>69.23</v>
      </c>
      <c r="AB2961">
        <v>122.070311</v>
      </c>
      <c r="AC2961">
        <v>-4.1246887929999998</v>
      </c>
      <c r="AD2961">
        <v>12.9</v>
      </c>
      <c r="AE2961">
        <v>123.7</v>
      </c>
      <c r="AF2961">
        <v>0</v>
      </c>
      <c r="AG2961">
        <v>1.9</v>
      </c>
      <c r="AH2961">
        <v>1.5299999999999999E-2</v>
      </c>
      <c r="AI2961">
        <v>0.62270000000000003</v>
      </c>
      <c r="AJ2961">
        <v>34</v>
      </c>
      <c r="AK2961">
        <v>1</v>
      </c>
    </row>
    <row r="2962" spans="1:37" x14ac:dyDescent="0.25">
      <c r="A2962" s="18">
        <v>44000</v>
      </c>
      <c r="B2962" t="s">
        <v>252</v>
      </c>
      <c r="C2962" t="s">
        <v>186</v>
      </c>
      <c r="D2962">
        <v>25</v>
      </c>
      <c r="E2962">
        <v>3</v>
      </c>
      <c r="F2962">
        <v>7</v>
      </c>
      <c r="G2962">
        <v>15</v>
      </c>
      <c r="H2962">
        <v>759</v>
      </c>
      <c r="I2962">
        <v>70</v>
      </c>
      <c r="J2962">
        <v>128</v>
      </c>
      <c r="K2962">
        <v>561</v>
      </c>
      <c r="L2962" t="s">
        <v>13</v>
      </c>
      <c r="N2962" t="s">
        <v>186</v>
      </c>
      <c r="O2962" t="s">
        <v>39</v>
      </c>
      <c r="P2962" t="s">
        <v>40</v>
      </c>
      <c r="Q2962" t="s">
        <v>220</v>
      </c>
      <c r="R2962" t="s">
        <v>42</v>
      </c>
      <c r="T2962">
        <v>11</v>
      </c>
      <c r="U2962">
        <v>4</v>
      </c>
      <c r="V2962">
        <v>171</v>
      </c>
      <c r="W2962">
        <v>332</v>
      </c>
      <c r="X2962">
        <v>1507</v>
      </c>
      <c r="Y2962">
        <v>13892</v>
      </c>
      <c r="Z2962">
        <v>2641884</v>
      </c>
      <c r="AA2962">
        <v>190.17</v>
      </c>
      <c r="AB2962">
        <v>124.5212396</v>
      </c>
      <c r="AC2962">
        <v>1.259638212</v>
      </c>
      <c r="AD2962">
        <v>9.4600000000000009</v>
      </c>
      <c r="AE2962">
        <v>287.29000000000002</v>
      </c>
      <c r="AF2962">
        <v>1.1399999999999999</v>
      </c>
      <c r="AG2962">
        <v>26.5</v>
      </c>
      <c r="AH2962">
        <v>9.2200000000000004E-2</v>
      </c>
      <c r="AI2962">
        <v>0.1686</v>
      </c>
      <c r="AJ2962">
        <v>0.71</v>
      </c>
    </row>
    <row r="2963" spans="1:37" x14ac:dyDescent="0.25">
      <c r="A2963" s="18">
        <v>44000</v>
      </c>
      <c r="B2963" t="s">
        <v>239</v>
      </c>
      <c r="C2963" t="s">
        <v>56</v>
      </c>
      <c r="D2963">
        <v>5</v>
      </c>
      <c r="E2963">
        <v>0</v>
      </c>
      <c r="F2963">
        <v>17</v>
      </c>
      <c r="G2963">
        <v>-12</v>
      </c>
      <c r="H2963">
        <v>696</v>
      </c>
      <c r="I2963">
        <v>30</v>
      </c>
      <c r="J2963">
        <v>482</v>
      </c>
      <c r="K2963">
        <v>184</v>
      </c>
      <c r="L2963" t="s">
        <v>13</v>
      </c>
      <c r="N2963" t="s">
        <v>56</v>
      </c>
      <c r="O2963" t="s">
        <v>39</v>
      </c>
      <c r="P2963" t="s">
        <v>40</v>
      </c>
      <c r="Q2963" t="s">
        <v>226</v>
      </c>
      <c r="R2963" t="s">
        <v>215</v>
      </c>
      <c r="T2963">
        <v>12</v>
      </c>
      <c r="U2963">
        <v>7</v>
      </c>
      <c r="V2963">
        <v>179</v>
      </c>
      <c r="W2963">
        <v>230</v>
      </c>
      <c r="X2963">
        <v>928</v>
      </c>
      <c r="Y2963">
        <v>42013</v>
      </c>
      <c r="Z2963">
        <v>5519245</v>
      </c>
      <c r="AA2963">
        <v>131.37</v>
      </c>
      <c r="AB2963">
        <v>100.46506239999999</v>
      </c>
      <c r="AC2963">
        <v>-0.850253225</v>
      </c>
      <c r="AD2963">
        <v>0.91</v>
      </c>
      <c r="AE2963">
        <v>126.1</v>
      </c>
      <c r="AF2963">
        <v>0</v>
      </c>
      <c r="AG2963">
        <v>5.44</v>
      </c>
      <c r="AH2963">
        <v>4.3099999999999999E-2</v>
      </c>
      <c r="AI2963">
        <v>0.6925</v>
      </c>
      <c r="AJ2963">
        <v>1.25</v>
      </c>
      <c r="AK2963">
        <v>1</v>
      </c>
    </row>
    <row r="2964" spans="1:37" x14ac:dyDescent="0.25">
      <c r="A2964" s="18">
        <v>44000</v>
      </c>
      <c r="B2964" t="s">
        <v>243</v>
      </c>
      <c r="C2964" t="s">
        <v>156</v>
      </c>
      <c r="D2964">
        <v>56</v>
      </c>
      <c r="E2964">
        <v>2</v>
      </c>
      <c r="F2964">
        <v>26</v>
      </c>
      <c r="G2964">
        <v>28</v>
      </c>
      <c r="H2964">
        <v>1595</v>
      </c>
      <c r="I2964">
        <v>63</v>
      </c>
      <c r="J2964">
        <v>707</v>
      </c>
      <c r="K2964">
        <v>825</v>
      </c>
      <c r="L2964" t="s">
        <v>13</v>
      </c>
      <c r="N2964" t="s">
        <v>156</v>
      </c>
      <c r="O2964" t="s">
        <v>39</v>
      </c>
      <c r="P2964" t="s">
        <v>40</v>
      </c>
      <c r="Q2964" t="s">
        <v>226</v>
      </c>
      <c r="R2964" t="s">
        <v>215</v>
      </c>
      <c r="T2964">
        <v>13</v>
      </c>
      <c r="U2964">
        <v>4</v>
      </c>
      <c r="V2964">
        <v>241</v>
      </c>
      <c r="W2964">
        <v>387</v>
      </c>
      <c r="X2964">
        <v>2853</v>
      </c>
      <c r="Y2964">
        <v>91592</v>
      </c>
      <c r="Z2964">
        <v>8217551</v>
      </c>
      <c r="AA2964">
        <v>89.72</v>
      </c>
      <c r="AB2964">
        <v>104.16946470000001</v>
      </c>
      <c r="AC2964">
        <v>-3.2162118080000002</v>
      </c>
      <c r="AD2964">
        <v>6.81</v>
      </c>
      <c r="AE2964">
        <v>194.1</v>
      </c>
      <c r="AF2964">
        <v>0.24</v>
      </c>
      <c r="AG2964">
        <v>7.67</v>
      </c>
      <c r="AH2964">
        <v>3.95E-2</v>
      </c>
      <c r="AI2964">
        <v>0.44330000000000003</v>
      </c>
      <c r="AJ2964">
        <v>1.06</v>
      </c>
      <c r="AK2964">
        <v>0.67</v>
      </c>
    </row>
    <row r="2965" spans="1:37" x14ac:dyDescent="0.25">
      <c r="A2965" s="18">
        <v>44000</v>
      </c>
      <c r="B2965" t="s">
        <v>225</v>
      </c>
      <c r="C2965" t="s">
        <v>187</v>
      </c>
      <c r="D2965">
        <v>23</v>
      </c>
      <c r="E2965">
        <v>0</v>
      </c>
      <c r="F2965">
        <v>7</v>
      </c>
      <c r="G2965">
        <v>16</v>
      </c>
      <c r="H2965">
        <v>986</v>
      </c>
      <c r="I2965">
        <v>66</v>
      </c>
      <c r="J2965">
        <v>234</v>
      </c>
      <c r="K2965">
        <v>686</v>
      </c>
      <c r="L2965" t="s">
        <v>13</v>
      </c>
      <c r="N2965" t="s">
        <v>187</v>
      </c>
      <c r="O2965" t="s">
        <v>39</v>
      </c>
      <c r="P2965" t="s">
        <v>40</v>
      </c>
      <c r="Q2965" t="s">
        <v>226</v>
      </c>
      <c r="R2965" t="s">
        <v>215</v>
      </c>
      <c r="T2965">
        <v>25</v>
      </c>
      <c r="U2965">
        <v>8</v>
      </c>
      <c r="V2965">
        <v>450</v>
      </c>
      <c r="W2965">
        <v>693</v>
      </c>
      <c r="X2965">
        <v>5417</v>
      </c>
      <c r="Y2965">
        <v>72981</v>
      </c>
      <c r="Z2965">
        <v>14874889</v>
      </c>
      <c r="AA2965">
        <v>203.82</v>
      </c>
      <c r="AB2965">
        <v>99.051964420000004</v>
      </c>
      <c r="AC2965">
        <v>2.1918944530000002</v>
      </c>
      <c r="AD2965">
        <v>1.55</v>
      </c>
      <c r="AE2965">
        <v>66.290000000000006</v>
      </c>
      <c r="AF2965">
        <v>0</v>
      </c>
      <c r="AG2965">
        <v>4.4400000000000004</v>
      </c>
      <c r="AH2965">
        <v>6.6900000000000001E-2</v>
      </c>
      <c r="AI2965">
        <v>0.23730000000000001</v>
      </c>
      <c r="AJ2965">
        <v>1.77</v>
      </c>
      <c r="AK2965">
        <v>1</v>
      </c>
    </row>
    <row r="2966" spans="1:37" x14ac:dyDescent="0.25">
      <c r="A2966" s="18">
        <v>44001</v>
      </c>
      <c r="B2966" t="s">
        <v>235</v>
      </c>
      <c r="C2966" t="s">
        <v>157</v>
      </c>
      <c r="D2966">
        <v>0</v>
      </c>
      <c r="E2966">
        <v>0</v>
      </c>
      <c r="F2966">
        <v>0</v>
      </c>
      <c r="G2966">
        <v>0</v>
      </c>
      <c r="H2966">
        <v>38</v>
      </c>
      <c r="I2966">
        <v>2</v>
      </c>
      <c r="J2966">
        <v>20</v>
      </c>
      <c r="K2966">
        <v>16</v>
      </c>
      <c r="L2966" t="s">
        <v>13</v>
      </c>
      <c r="N2966" t="s">
        <v>157</v>
      </c>
      <c r="O2966" t="s">
        <v>39</v>
      </c>
      <c r="P2966" t="s">
        <v>40</v>
      </c>
      <c r="Q2966" t="s">
        <v>226</v>
      </c>
      <c r="R2966" t="s">
        <v>215</v>
      </c>
      <c r="S2966" t="s">
        <v>233</v>
      </c>
      <c r="T2966">
        <v>18</v>
      </c>
      <c r="U2966">
        <v>5</v>
      </c>
      <c r="V2966">
        <v>289</v>
      </c>
      <c r="X2966">
        <v>6497</v>
      </c>
      <c r="Y2966">
        <v>57956</v>
      </c>
      <c r="Z2966">
        <v>5247257</v>
      </c>
      <c r="AA2966">
        <v>90.54</v>
      </c>
      <c r="AB2966">
        <v>96.910521739999993</v>
      </c>
      <c r="AC2966">
        <v>4.2256146279999998</v>
      </c>
      <c r="AD2966">
        <v>0</v>
      </c>
      <c r="AE2966">
        <v>7.24</v>
      </c>
      <c r="AF2966">
        <v>0</v>
      </c>
      <c r="AG2966">
        <v>0.38</v>
      </c>
      <c r="AH2966">
        <v>5.2600000000000001E-2</v>
      </c>
      <c r="AI2966">
        <v>0.52629999999999999</v>
      </c>
      <c r="AJ2966">
        <v>0</v>
      </c>
      <c r="AK2966">
        <v>1</v>
      </c>
    </row>
    <row r="2967" spans="1:37" x14ac:dyDescent="0.25">
      <c r="A2967" s="18">
        <v>44001</v>
      </c>
      <c r="B2967" t="s">
        <v>37</v>
      </c>
      <c r="C2967" t="s">
        <v>38</v>
      </c>
      <c r="D2967">
        <v>81</v>
      </c>
      <c r="E2967">
        <v>0</v>
      </c>
      <c r="F2967">
        <v>13</v>
      </c>
      <c r="G2967">
        <v>68</v>
      </c>
      <c r="H2967">
        <v>966</v>
      </c>
      <c r="I2967">
        <v>4</v>
      </c>
      <c r="J2967">
        <v>559</v>
      </c>
      <c r="K2967">
        <v>403</v>
      </c>
      <c r="L2967" t="s">
        <v>13</v>
      </c>
      <c r="N2967" t="s">
        <v>38</v>
      </c>
      <c r="O2967" t="s">
        <v>39</v>
      </c>
      <c r="P2967" t="s">
        <v>40</v>
      </c>
      <c r="Q2967" t="s">
        <v>41</v>
      </c>
      <c r="R2967" t="s">
        <v>42</v>
      </c>
      <c r="T2967">
        <v>8</v>
      </c>
      <c r="U2967">
        <v>1</v>
      </c>
      <c r="V2967">
        <v>57</v>
      </c>
      <c r="W2967">
        <v>80</v>
      </c>
      <c r="X2967">
        <v>636</v>
      </c>
      <c r="Y2967">
        <v>5780</v>
      </c>
      <c r="Z2967">
        <v>4216171</v>
      </c>
      <c r="AA2967">
        <v>729.43</v>
      </c>
      <c r="AB2967">
        <v>115.1317136</v>
      </c>
      <c r="AC2967">
        <v>-8.3694716880000009</v>
      </c>
      <c r="AD2967">
        <v>19.21</v>
      </c>
      <c r="AE2967">
        <v>229.12</v>
      </c>
      <c r="AF2967">
        <v>0</v>
      </c>
      <c r="AG2967">
        <v>0.95</v>
      </c>
      <c r="AH2967">
        <v>4.1000000000000003E-3</v>
      </c>
      <c r="AI2967">
        <v>0.57869999999999999</v>
      </c>
      <c r="AJ2967">
        <v>1.25</v>
      </c>
      <c r="AK2967">
        <v>1</v>
      </c>
    </row>
    <row r="2968" spans="1:37" x14ac:dyDescent="0.25">
      <c r="A2968" s="18">
        <v>44001</v>
      </c>
      <c r="B2968" t="s">
        <v>218</v>
      </c>
      <c r="C2968" t="s">
        <v>158</v>
      </c>
      <c r="D2968">
        <v>5</v>
      </c>
      <c r="E2968">
        <v>0</v>
      </c>
      <c r="F2968">
        <v>3</v>
      </c>
      <c r="G2968">
        <v>2</v>
      </c>
      <c r="H2968">
        <v>1272</v>
      </c>
      <c r="I2968">
        <v>78</v>
      </c>
      <c r="J2968">
        <v>538</v>
      </c>
      <c r="K2968">
        <v>656</v>
      </c>
      <c r="L2968" t="s">
        <v>13</v>
      </c>
      <c r="N2968" t="s">
        <v>158</v>
      </c>
      <c r="O2968" t="s">
        <v>39</v>
      </c>
      <c r="P2968" t="s">
        <v>40</v>
      </c>
      <c r="Q2968" t="s">
        <v>214</v>
      </c>
      <c r="R2968" t="s">
        <v>215</v>
      </c>
      <c r="T2968">
        <v>4</v>
      </c>
      <c r="U2968">
        <v>4</v>
      </c>
      <c r="V2968">
        <v>155</v>
      </c>
      <c r="W2968">
        <v>313</v>
      </c>
      <c r="X2968">
        <v>1238</v>
      </c>
      <c r="Y2968">
        <v>9663</v>
      </c>
      <c r="Z2968">
        <v>10722374</v>
      </c>
      <c r="AA2968">
        <v>1109.6400000000001</v>
      </c>
      <c r="AB2968">
        <v>106.1090043</v>
      </c>
      <c r="AC2968">
        <v>-6.4567363880000004</v>
      </c>
      <c r="AD2968">
        <v>0.47</v>
      </c>
      <c r="AE2968">
        <v>118.63</v>
      </c>
      <c r="AF2968">
        <v>0</v>
      </c>
      <c r="AG2968">
        <v>7.27</v>
      </c>
      <c r="AH2968">
        <v>6.13E-2</v>
      </c>
      <c r="AI2968">
        <v>0.42299999999999999</v>
      </c>
      <c r="AJ2968">
        <v>0.28999999999999998</v>
      </c>
      <c r="AK2968">
        <v>1</v>
      </c>
    </row>
    <row r="2969" spans="1:37" x14ac:dyDescent="0.25">
      <c r="A2969" s="18">
        <v>44001</v>
      </c>
      <c r="B2969" t="s">
        <v>250</v>
      </c>
      <c r="C2969" t="s">
        <v>159</v>
      </c>
      <c r="D2969">
        <v>2</v>
      </c>
      <c r="E2969">
        <v>0</v>
      </c>
      <c r="F2969">
        <v>3</v>
      </c>
      <c r="G2969">
        <v>-1</v>
      </c>
      <c r="H2969">
        <v>107</v>
      </c>
      <c r="I2969">
        <v>8</v>
      </c>
      <c r="J2969">
        <v>68</v>
      </c>
      <c r="K2969">
        <v>31</v>
      </c>
      <c r="L2969" t="s">
        <v>13</v>
      </c>
      <c r="N2969" t="s">
        <v>159</v>
      </c>
      <c r="O2969" t="s">
        <v>39</v>
      </c>
      <c r="P2969" t="s">
        <v>40</v>
      </c>
      <c r="Q2969" t="s">
        <v>226</v>
      </c>
      <c r="R2969" t="s">
        <v>215</v>
      </c>
      <c r="T2969">
        <v>9</v>
      </c>
      <c r="U2969">
        <v>1</v>
      </c>
      <c r="V2969">
        <v>129</v>
      </c>
      <c r="W2969">
        <v>172</v>
      </c>
      <c r="X2969">
        <v>1341</v>
      </c>
      <c r="Y2969">
        <v>19919</v>
      </c>
      <c r="Z2969">
        <v>1999539</v>
      </c>
      <c r="AA2969">
        <v>100.38</v>
      </c>
      <c r="AB2969">
        <v>102.33842129999999</v>
      </c>
      <c r="AC2969">
        <v>-3.5335836270000001</v>
      </c>
      <c r="AD2969">
        <v>1</v>
      </c>
      <c r="AE2969">
        <v>53.51</v>
      </c>
      <c r="AF2969">
        <v>0</v>
      </c>
      <c r="AG2969">
        <v>4</v>
      </c>
      <c r="AH2969">
        <v>7.4800000000000005E-2</v>
      </c>
      <c r="AI2969">
        <v>0.63549999999999995</v>
      </c>
      <c r="AK2969">
        <v>0</v>
      </c>
    </row>
    <row r="2970" spans="1:37" x14ac:dyDescent="0.25">
      <c r="A2970" s="18">
        <v>44001</v>
      </c>
      <c r="B2970" t="s">
        <v>213</v>
      </c>
      <c r="C2970" t="s">
        <v>161</v>
      </c>
      <c r="D2970">
        <v>136</v>
      </c>
      <c r="E2970">
        <v>0</v>
      </c>
      <c r="F2970">
        <v>126</v>
      </c>
      <c r="G2970">
        <v>10</v>
      </c>
      <c r="H2970">
        <v>9120</v>
      </c>
      <c r="I2970">
        <v>558</v>
      </c>
      <c r="J2970">
        <v>4649</v>
      </c>
      <c r="K2970">
        <v>3913</v>
      </c>
      <c r="L2970" t="s">
        <v>13</v>
      </c>
      <c r="N2970" t="s">
        <v>161</v>
      </c>
      <c r="O2970" t="s">
        <v>39</v>
      </c>
      <c r="P2970" t="s">
        <v>40</v>
      </c>
      <c r="Q2970" t="s">
        <v>214</v>
      </c>
      <c r="R2970" t="s">
        <v>215</v>
      </c>
      <c r="S2970" t="s">
        <v>216</v>
      </c>
      <c r="T2970">
        <v>1</v>
      </c>
      <c r="U2970">
        <v>5</v>
      </c>
      <c r="V2970">
        <v>44</v>
      </c>
      <c r="W2970">
        <v>267</v>
      </c>
      <c r="Y2970">
        <v>664</v>
      </c>
      <c r="Z2970">
        <v>10846145</v>
      </c>
      <c r="AA2970">
        <v>16334.31</v>
      </c>
      <c r="AB2970">
        <v>106.8361183</v>
      </c>
      <c r="AC2970">
        <v>-6.2046989909999999</v>
      </c>
      <c r="AD2970">
        <v>12.54</v>
      </c>
      <c r="AE2970">
        <v>840.85</v>
      </c>
      <c r="AF2970">
        <v>0</v>
      </c>
      <c r="AG2970">
        <v>51.45</v>
      </c>
      <c r="AH2970">
        <v>6.1199999999999997E-2</v>
      </c>
      <c r="AI2970">
        <v>0.50980000000000003</v>
      </c>
      <c r="AJ2970">
        <v>0.8</v>
      </c>
      <c r="AK2970">
        <v>0</v>
      </c>
    </row>
    <row r="2971" spans="1:37" x14ac:dyDescent="0.25">
      <c r="A2971" s="18">
        <v>44001</v>
      </c>
      <c r="B2971" t="s">
        <v>223</v>
      </c>
      <c r="C2971" t="s">
        <v>160</v>
      </c>
      <c r="D2971">
        <v>1</v>
      </c>
      <c r="E2971">
        <v>0</v>
      </c>
      <c r="F2971">
        <v>4</v>
      </c>
      <c r="G2971">
        <v>-3</v>
      </c>
      <c r="H2971">
        <v>262</v>
      </c>
      <c r="I2971">
        <v>8</v>
      </c>
      <c r="J2971">
        <v>231</v>
      </c>
      <c r="K2971">
        <v>23</v>
      </c>
      <c r="L2971" t="s">
        <v>13</v>
      </c>
      <c r="N2971" t="s">
        <v>160</v>
      </c>
      <c r="O2971" t="s">
        <v>39</v>
      </c>
      <c r="P2971" t="s">
        <v>40</v>
      </c>
      <c r="Q2971" t="s">
        <v>214</v>
      </c>
      <c r="R2971" t="s">
        <v>215</v>
      </c>
      <c r="S2971" t="s">
        <v>224</v>
      </c>
      <c r="T2971">
        <v>4</v>
      </c>
      <c r="U2971">
        <v>1</v>
      </c>
      <c r="V2971">
        <v>78</v>
      </c>
      <c r="W2971">
        <v>46</v>
      </c>
      <c r="X2971">
        <v>392</v>
      </c>
      <c r="Y2971">
        <v>3133</v>
      </c>
      <c r="Z2971">
        <v>3631015</v>
      </c>
      <c r="AA2971">
        <v>1158.9000000000001</v>
      </c>
      <c r="AB2971">
        <v>110.4448783</v>
      </c>
      <c r="AC2971">
        <v>-7.8945018500000002</v>
      </c>
      <c r="AD2971">
        <v>0.28000000000000003</v>
      </c>
      <c r="AE2971">
        <v>72.16</v>
      </c>
      <c r="AF2971">
        <v>0</v>
      </c>
      <c r="AG2971">
        <v>2.2000000000000002</v>
      </c>
      <c r="AH2971">
        <v>3.0499999999999999E-2</v>
      </c>
      <c r="AI2971">
        <v>0.88170000000000004</v>
      </c>
      <c r="AK2971">
        <v>1</v>
      </c>
    </row>
    <row r="2972" spans="1:37" x14ac:dyDescent="0.25">
      <c r="A2972" s="18">
        <v>44001</v>
      </c>
      <c r="B2972" t="s">
        <v>254</v>
      </c>
      <c r="C2972" t="s">
        <v>162</v>
      </c>
      <c r="D2972">
        <v>6</v>
      </c>
      <c r="E2972">
        <v>0</v>
      </c>
      <c r="F2972">
        <v>0</v>
      </c>
      <c r="G2972">
        <v>6</v>
      </c>
      <c r="H2972">
        <v>220</v>
      </c>
      <c r="I2972">
        <v>8</v>
      </c>
      <c r="J2972">
        <v>125</v>
      </c>
      <c r="K2972">
        <v>87</v>
      </c>
      <c r="L2972" t="s">
        <v>13</v>
      </c>
      <c r="N2972" t="s">
        <v>162</v>
      </c>
      <c r="O2972" t="s">
        <v>39</v>
      </c>
      <c r="P2972" t="s">
        <v>40</v>
      </c>
      <c r="Q2972" t="s">
        <v>220</v>
      </c>
      <c r="R2972" t="s">
        <v>42</v>
      </c>
      <c r="T2972">
        <v>5</v>
      </c>
      <c r="U2972">
        <v>1</v>
      </c>
      <c r="V2972">
        <v>77</v>
      </c>
      <c r="W2972">
        <v>72</v>
      </c>
      <c r="X2972">
        <v>657</v>
      </c>
      <c r="Y2972">
        <v>11257</v>
      </c>
      <c r="Z2972">
        <v>1180651</v>
      </c>
      <c r="AA2972">
        <v>104.88</v>
      </c>
      <c r="AB2972">
        <v>122.37605809999999</v>
      </c>
      <c r="AC2972">
        <v>0.68700260400000002</v>
      </c>
      <c r="AD2972">
        <v>5.08</v>
      </c>
      <c r="AE2972">
        <v>186.34</v>
      </c>
      <c r="AF2972">
        <v>0</v>
      </c>
      <c r="AG2972">
        <v>6.78</v>
      </c>
      <c r="AH2972">
        <v>3.6400000000000002E-2</v>
      </c>
      <c r="AI2972">
        <v>0.56820000000000004</v>
      </c>
      <c r="AK2972">
        <v>1</v>
      </c>
    </row>
    <row r="2973" spans="1:37" x14ac:dyDescent="0.25">
      <c r="A2973" s="18">
        <v>44001</v>
      </c>
      <c r="B2973" t="s">
        <v>246</v>
      </c>
      <c r="C2973" t="s">
        <v>163</v>
      </c>
      <c r="D2973">
        <v>3</v>
      </c>
      <c r="E2973">
        <v>0</v>
      </c>
      <c r="F2973">
        <v>1</v>
      </c>
      <c r="G2973">
        <v>2</v>
      </c>
      <c r="H2973">
        <v>111</v>
      </c>
      <c r="I2973">
        <v>0</v>
      </c>
      <c r="J2973">
        <v>46</v>
      </c>
      <c r="K2973">
        <v>65</v>
      </c>
      <c r="L2973" t="s">
        <v>13</v>
      </c>
      <c r="N2973" t="s">
        <v>163</v>
      </c>
      <c r="O2973" t="s">
        <v>39</v>
      </c>
      <c r="P2973" t="s">
        <v>40</v>
      </c>
      <c r="Q2973" t="s">
        <v>226</v>
      </c>
      <c r="R2973" t="s">
        <v>215</v>
      </c>
      <c r="T2973">
        <v>9</v>
      </c>
      <c r="U2973">
        <v>2</v>
      </c>
      <c r="V2973">
        <v>141</v>
      </c>
      <c r="W2973">
        <v>163</v>
      </c>
      <c r="X2973">
        <v>1399</v>
      </c>
      <c r="Y2973">
        <v>50058</v>
      </c>
      <c r="Z2973">
        <v>3493357</v>
      </c>
      <c r="AA2973">
        <v>69.790000000000006</v>
      </c>
      <c r="AB2973">
        <v>102.72364039999999</v>
      </c>
      <c r="AC2973">
        <v>-1.69769766</v>
      </c>
      <c r="AD2973">
        <v>0.86</v>
      </c>
      <c r="AE2973">
        <v>31.77</v>
      </c>
      <c r="AF2973">
        <v>0</v>
      </c>
      <c r="AG2973">
        <v>0</v>
      </c>
      <c r="AH2973">
        <v>0</v>
      </c>
      <c r="AI2973">
        <v>0.41439999999999999</v>
      </c>
      <c r="AK2973">
        <v>1</v>
      </c>
    </row>
    <row r="2974" spans="1:37" x14ac:dyDescent="0.25">
      <c r="A2974" s="18">
        <v>44001</v>
      </c>
      <c r="B2974" t="s">
        <v>217</v>
      </c>
      <c r="C2974" t="s">
        <v>164</v>
      </c>
      <c r="D2974">
        <v>62</v>
      </c>
      <c r="E2974">
        <v>0</v>
      </c>
      <c r="F2974">
        <v>30</v>
      </c>
      <c r="G2974">
        <v>32</v>
      </c>
      <c r="H2974">
        <v>2811</v>
      </c>
      <c r="I2974">
        <v>166</v>
      </c>
      <c r="J2974">
        <v>1257</v>
      </c>
      <c r="K2974">
        <v>1388</v>
      </c>
      <c r="L2974" t="s">
        <v>13</v>
      </c>
      <c r="N2974" t="s">
        <v>164</v>
      </c>
      <c r="O2974" t="s">
        <v>39</v>
      </c>
      <c r="P2974" t="s">
        <v>40</v>
      </c>
      <c r="Q2974" t="s">
        <v>214</v>
      </c>
      <c r="R2974" t="s">
        <v>215</v>
      </c>
      <c r="T2974">
        <v>18</v>
      </c>
      <c r="U2974">
        <v>9</v>
      </c>
      <c r="V2974">
        <v>627</v>
      </c>
      <c r="W2974">
        <v>645</v>
      </c>
      <c r="X2974">
        <v>5312</v>
      </c>
      <c r="Y2974">
        <v>35378</v>
      </c>
      <c r="Z2974">
        <v>45161325</v>
      </c>
      <c r="AA2974">
        <v>1276.55</v>
      </c>
      <c r="AB2974">
        <v>107.60370829999999</v>
      </c>
      <c r="AC2974">
        <v>-6.9204320829999997</v>
      </c>
      <c r="AD2974">
        <v>1.37</v>
      </c>
      <c r="AE2974">
        <v>62.24</v>
      </c>
      <c r="AF2974">
        <v>0</v>
      </c>
      <c r="AG2974">
        <v>3.68</v>
      </c>
      <c r="AH2974">
        <v>5.91E-2</v>
      </c>
      <c r="AI2974">
        <v>0.44719999999999999</v>
      </c>
      <c r="AJ2974">
        <v>1.19</v>
      </c>
      <c r="AK2974">
        <v>0</v>
      </c>
    </row>
    <row r="2975" spans="1:37" x14ac:dyDescent="0.25">
      <c r="A2975" s="18">
        <v>44001</v>
      </c>
      <c r="B2975" t="s">
        <v>227</v>
      </c>
      <c r="C2975" t="s">
        <v>165</v>
      </c>
      <c r="D2975">
        <v>80</v>
      </c>
      <c r="E2975">
        <v>13</v>
      </c>
      <c r="F2975">
        <v>20</v>
      </c>
      <c r="G2975">
        <v>47</v>
      </c>
      <c r="H2975">
        <v>2459</v>
      </c>
      <c r="I2975">
        <v>135</v>
      </c>
      <c r="J2975">
        <v>893</v>
      </c>
      <c r="K2975">
        <v>1431</v>
      </c>
      <c r="L2975" t="s">
        <v>13</v>
      </c>
      <c r="N2975" t="s">
        <v>165</v>
      </c>
      <c r="O2975" t="s">
        <v>39</v>
      </c>
      <c r="P2975" t="s">
        <v>40</v>
      </c>
      <c r="Q2975" t="s">
        <v>214</v>
      </c>
      <c r="R2975" t="s">
        <v>215</v>
      </c>
      <c r="T2975">
        <v>29</v>
      </c>
      <c r="U2975">
        <v>6</v>
      </c>
      <c r="V2975">
        <v>576</v>
      </c>
      <c r="W2975">
        <v>753</v>
      </c>
      <c r="X2975">
        <v>7809</v>
      </c>
      <c r="Y2975">
        <v>32801</v>
      </c>
      <c r="Z2975">
        <v>36364072</v>
      </c>
      <c r="AA2975">
        <v>1108.6400000000001</v>
      </c>
      <c r="AB2975">
        <v>110.20111489999999</v>
      </c>
      <c r="AC2975">
        <v>-7.2590971770000001</v>
      </c>
      <c r="AD2975">
        <v>2.2000000000000002</v>
      </c>
      <c r="AE2975">
        <v>67.62</v>
      </c>
      <c r="AF2975">
        <v>0.36</v>
      </c>
      <c r="AG2975">
        <v>3.71</v>
      </c>
      <c r="AH2975">
        <v>5.4899999999999997E-2</v>
      </c>
      <c r="AI2975">
        <v>0.36320000000000002</v>
      </c>
      <c r="AJ2975">
        <v>1.78</v>
      </c>
      <c r="AK2975">
        <v>1.44</v>
      </c>
    </row>
    <row r="2976" spans="1:37" x14ac:dyDescent="0.25">
      <c r="A2976" s="18">
        <v>44001</v>
      </c>
      <c r="B2976" t="s">
        <v>228</v>
      </c>
      <c r="C2976" t="s">
        <v>166</v>
      </c>
      <c r="D2976">
        <v>139</v>
      </c>
      <c r="E2976">
        <v>14</v>
      </c>
      <c r="F2976">
        <v>102</v>
      </c>
      <c r="G2976">
        <v>23</v>
      </c>
      <c r="H2976">
        <v>8954</v>
      </c>
      <c r="I2976">
        <v>677</v>
      </c>
      <c r="J2976">
        <v>2549</v>
      </c>
      <c r="K2976">
        <v>5728</v>
      </c>
      <c r="L2976" t="s">
        <v>13</v>
      </c>
      <c r="N2976" t="s">
        <v>166</v>
      </c>
      <c r="O2976" t="s">
        <v>39</v>
      </c>
      <c r="P2976" t="s">
        <v>40</v>
      </c>
      <c r="Q2976" t="s">
        <v>214</v>
      </c>
      <c r="R2976" t="s">
        <v>215</v>
      </c>
      <c r="T2976">
        <v>29</v>
      </c>
      <c r="U2976">
        <v>9</v>
      </c>
      <c r="V2976">
        <v>666</v>
      </c>
      <c r="W2976">
        <v>777</v>
      </c>
      <c r="X2976">
        <v>7724</v>
      </c>
      <c r="Y2976">
        <v>47803</v>
      </c>
      <c r="Z2976">
        <v>40479023</v>
      </c>
      <c r="AA2976">
        <v>846.78</v>
      </c>
      <c r="AB2976">
        <v>112.7329414</v>
      </c>
      <c r="AC2976">
        <v>-7.7233455790000001</v>
      </c>
      <c r="AD2976">
        <v>3.43</v>
      </c>
      <c r="AE2976">
        <v>221.2</v>
      </c>
      <c r="AF2976">
        <v>0.35</v>
      </c>
      <c r="AG2976">
        <v>16.72</v>
      </c>
      <c r="AH2976">
        <v>7.5600000000000001E-2</v>
      </c>
      <c r="AI2976">
        <v>0.28470000000000001</v>
      </c>
      <c r="AJ2976">
        <v>0.35</v>
      </c>
      <c r="AK2976">
        <v>1.08</v>
      </c>
    </row>
    <row r="2977" spans="1:37" x14ac:dyDescent="0.25">
      <c r="A2977" s="18">
        <v>44001</v>
      </c>
      <c r="B2977" t="s">
        <v>244</v>
      </c>
      <c r="C2977" t="s">
        <v>167</v>
      </c>
      <c r="D2977">
        <v>14</v>
      </c>
      <c r="E2977">
        <v>0</v>
      </c>
      <c r="F2977">
        <v>13</v>
      </c>
      <c r="G2977">
        <v>1</v>
      </c>
      <c r="H2977">
        <v>293</v>
      </c>
      <c r="I2977">
        <v>2</v>
      </c>
      <c r="J2977">
        <v>185</v>
      </c>
      <c r="K2977">
        <v>106</v>
      </c>
      <c r="L2977" t="s">
        <v>13</v>
      </c>
      <c r="N2977" t="s">
        <v>167</v>
      </c>
      <c r="O2977" t="s">
        <v>39</v>
      </c>
      <c r="P2977" t="s">
        <v>40</v>
      </c>
      <c r="Q2977" t="s">
        <v>222</v>
      </c>
      <c r="R2977" t="s">
        <v>215</v>
      </c>
      <c r="T2977">
        <v>12</v>
      </c>
      <c r="U2977">
        <v>2</v>
      </c>
      <c r="V2977">
        <v>174</v>
      </c>
      <c r="W2977">
        <v>99</v>
      </c>
      <c r="X2977">
        <v>2031</v>
      </c>
      <c r="Y2977">
        <v>147307</v>
      </c>
      <c r="Z2977">
        <v>5422814</v>
      </c>
      <c r="AA2977">
        <v>36.81</v>
      </c>
      <c r="AB2977">
        <v>111.1211776</v>
      </c>
      <c r="AC2977">
        <v>-8.6474572E-2</v>
      </c>
      <c r="AD2977">
        <v>2.58</v>
      </c>
      <c r="AE2977">
        <v>54.03</v>
      </c>
      <c r="AF2977">
        <v>0</v>
      </c>
      <c r="AG2977">
        <v>0.37</v>
      </c>
      <c r="AH2977">
        <v>6.7999999999999996E-3</v>
      </c>
      <c r="AI2977">
        <v>0.63139999999999996</v>
      </c>
      <c r="AK2977">
        <v>1</v>
      </c>
    </row>
    <row r="2978" spans="1:37" x14ac:dyDescent="0.25">
      <c r="A2978" s="18">
        <v>44001</v>
      </c>
      <c r="B2978" t="s">
        <v>247</v>
      </c>
      <c r="C2978" t="s">
        <v>168</v>
      </c>
      <c r="D2978">
        <v>66</v>
      </c>
      <c r="E2978">
        <v>3</v>
      </c>
      <c r="F2978">
        <v>14</v>
      </c>
      <c r="G2978">
        <v>49</v>
      </c>
      <c r="H2978">
        <v>2390</v>
      </c>
      <c r="I2978">
        <v>155</v>
      </c>
      <c r="J2978">
        <v>360</v>
      </c>
      <c r="K2978">
        <v>1875</v>
      </c>
      <c r="L2978" t="s">
        <v>13</v>
      </c>
      <c r="N2978" t="s">
        <v>168</v>
      </c>
      <c r="O2978" t="s">
        <v>39</v>
      </c>
      <c r="P2978" t="s">
        <v>40</v>
      </c>
      <c r="Q2978" t="s">
        <v>222</v>
      </c>
      <c r="R2978" t="s">
        <v>42</v>
      </c>
      <c r="T2978">
        <v>11</v>
      </c>
      <c r="U2978">
        <v>2</v>
      </c>
      <c r="V2978">
        <v>153</v>
      </c>
      <c r="W2978">
        <v>144</v>
      </c>
      <c r="X2978">
        <v>1864</v>
      </c>
      <c r="Y2978">
        <v>38744</v>
      </c>
      <c r="Z2978">
        <v>4023049</v>
      </c>
      <c r="AA2978">
        <v>103.84</v>
      </c>
      <c r="AB2978">
        <v>115.4385783</v>
      </c>
      <c r="AC2978">
        <v>-2.993594979</v>
      </c>
      <c r="AD2978">
        <v>16.41</v>
      </c>
      <c r="AE2978">
        <v>594.08000000000004</v>
      </c>
      <c r="AF2978">
        <v>0.75</v>
      </c>
      <c r="AG2978">
        <v>38.53</v>
      </c>
      <c r="AH2978">
        <v>6.4899999999999999E-2</v>
      </c>
      <c r="AI2978">
        <v>0.15060000000000001</v>
      </c>
      <c r="AJ2978">
        <v>0.56000000000000005</v>
      </c>
      <c r="AK2978">
        <v>1.5</v>
      </c>
    </row>
    <row r="2979" spans="1:37" x14ac:dyDescent="0.25">
      <c r="A2979" s="18">
        <v>44001</v>
      </c>
      <c r="B2979" t="s">
        <v>236</v>
      </c>
      <c r="C2979" t="s">
        <v>169</v>
      </c>
      <c r="D2979">
        <v>0</v>
      </c>
      <c r="E2979">
        <v>0</v>
      </c>
      <c r="F2979">
        <v>0</v>
      </c>
      <c r="G2979">
        <v>0</v>
      </c>
      <c r="H2979">
        <v>734</v>
      </c>
      <c r="I2979">
        <v>43</v>
      </c>
      <c r="J2979">
        <v>244</v>
      </c>
      <c r="K2979">
        <v>447</v>
      </c>
      <c r="L2979" t="s">
        <v>13</v>
      </c>
      <c r="N2979" t="s">
        <v>169</v>
      </c>
      <c r="O2979" t="s">
        <v>39</v>
      </c>
      <c r="P2979" t="s">
        <v>40</v>
      </c>
      <c r="Q2979" t="s">
        <v>222</v>
      </c>
      <c r="R2979" t="s">
        <v>215</v>
      </c>
      <c r="T2979">
        <v>13</v>
      </c>
      <c r="U2979">
        <v>1</v>
      </c>
      <c r="V2979">
        <v>136</v>
      </c>
      <c r="W2979">
        <v>139</v>
      </c>
      <c r="X2979">
        <v>1432</v>
      </c>
      <c r="Y2979">
        <v>153565</v>
      </c>
      <c r="Z2979">
        <v>2570289</v>
      </c>
      <c r="AA2979">
        <v>16.739999999999998</v>
      </c>
      <c r="AB2979">
        <v>113.41765359999999</v>
      </c>
      <c r="AC2979">
        <v>-1.6024846530000001</v>
      </c>
      <c r="AD2979">
        <v>0</v>
      </c>
      <c r="AE2979">
        <v>285.57</v>
      </c>
      <c r="AF2979">
        <v>0</v>
      </c>
      <c r="AG2979">
        <v>16.73</v>
      </c>
      <c r="AH2979">
        <v>5.8599999999999999E-2</v>
      </c>
      <c r="AI2979">
        <v>0.33239999999999997</v>
      </c>
      <c r="AJ2979">
        <v>0</v>
      </c>
      <c r="AK2979">
        <v>0</v>
      </c>
    </row>
    <row r="2980" spans="1:37" x14ac:dyDescent="0.25">
      <c r="A2980" s="18">
        <v>44001</v>
      </c>
      <c r="B2980" t="s">
        <v>221</v>
      </c>
      <c r="C2980" t="s">
        <v>170</v>
      </c>
      <c r="D2980">
        <v>12</v>
      </c>
      <c r="E2980">
        <v>0</v>
      </c>
      <c r="F2980">
        <v>3</v>
      </c>
      <c r="G2980">
        <v>9</v>
      </c>
      <c r="H2980">
        <v>414</v>
      </c>
      <c r="I2980">
        <v>4</v>
      </c>
      <c r="J2980">
        <v>311</v>
      </c>
      <c r="K2980">
        <v>99</v>
      </c>
      <c r="L2980" t="s">
        <v>13</v>
      </c>
      <c r="N2980" t="s">
        <v>170</v>
      </c>
      <c r="O2980" t="s">
        <v>39</v>
      </c>
      <c r="P2980" t="s">
        <v>40</v>
      </c>
      <c r="Q2980" t="s">
        <v>222</v>
      </c>
      <c r="R2980" t="s">
        <v>42</v>
      </c>
      <c r="T2980">
        <v>7</v>
      </c>
      <c r="U2980">
        <v>3</v>
      </c>
      <c r="V2980">
        <v>103</v>
      </c>
      <c r="W2980">
        <v>197</v>
      </c>
      <c r="X2980">
        <v>841</v>
      </c>
      <c r="Y2980">
        <v>129067</v>
      </c>
      <c r="Z2980">
        <v>3552191</v>
      </c>
      <c r="AA2980">
        <v>27.52</v>
      </c>
      <c r="AB2980">
        <v>116.4684405</v>
      </c>
      <c r="AC2980">
        <v>0.45385803000000002</v>
      </c>
      <c r="AD2980">
        <v>3.38</v>
      </c>
      <c r="AE2980">
        <v>116.55</v>
      </c>
      <c r="AF2980">
        <v>0</v>
      </c>
      <c r="AG2980">
        <v>1.1299999999999999</v>
      </c>
      <c r="AH2980">
        <v>9.7000000000000003E-3</v>
      </c>
      <c r="AI2980">
        <v>0.75119999999999998</v>
      </c>
      <c r="AJ2980">
        <v>1.5</v>
      </c>
      <c r="AK2980">
        <v>1</v>
      </c>
    </row>
    <row r="2981" spans="1:37" x14ac:dyDescent="0.25">
      <c r="A2981" s="18">
        <v>44001</v>
      </c>
      <c r="B2981" t="s">
        <v>241</v>
      </c>
      <c r="C2981" t="s">
        <v>171</v>
      </c>
      <c r="D2981">
        <v>2</v>
      </c>
      <c r="E2981">
        <v>0</v>
      </c>
      <c r="F2981">
        <v>2</v>
      </c>
      <c r="G2981">
        <v>0</v>
      </c>
      <c r="H2981">
        <v>173</v>
      </c>
      <c r="I2981">
        <v>2</v>
      </c>
      <c r="J2981">
        <v>149</v>
      </c>
      <c r="K2981">
        <v>22</v>
      </c>
      <c r="L2981" t="s">
        <v>13</v>
      </c>
      <c r="N2981" t="s">
        <v>171</v>
      </c>
      <c r="O2981" t="s">
        <v>39</v>
      </c>
      <c r="P2981" t="s">
        <v>40</v>
      </c>
      <c r="Q2981" t="s">
        <v>222</v>
      </c>
      <c r="R2981" t="s">
        <v>42</v>
      </c>
      <c r="T2981">
        <v>4</v>
      </c>
      <c r="U2981">
        <v>1</v>
      </c>
      <c r="V2981">
        <v>53</v>
      </c>
      <c r="W2981">
        <v>35</v>
      </c>
      <c r="X2981">
        <v>447</v>
      </c>
      <c r="Y2981">
        <v>75468</v>
      </c>
      <c r="Z2981">
        <v>648407</v>
      </c>
      <c r="AA2981">
        <v>8.59</v>
      </c>
      <c r="AB2981">
        <v>116.2188791</v>
      </c>
      <c r="AC2981">
        <v>2.8910126209999998</v>
      </c>
      <c r="AD2981">
        <v>3.08</v>
      </c>
      <c r="AE2981">
        <v>266.81</v>
      </c>
      <c r="AF2981">
        <v>0</v>
      </c>
      <c r="AG2981">
        <v>3.08</v>
      </c>
      <c r="AH2981">
        <v>1.1599999999999999E-2</v>
      </c>
      <c r="AI2981">
        <v>0.86129999999999995</v>
      </c>
      <c r="AK2981">
        <v>1</v>
      </c>
    </row>
    <row r="2982" spans="1:37" x14ac:dyDescent="0.25">
      <c r="A2982" s="18">
        <v>44001</v>
      </c>
      <c r="B2982" t="s">
        <v>248</v>
      </c>
      <c r="C2982" t="s">
        <v>172</v>
      </c>
      <c r="D2982">
        <v>0</v>
      </c>
      <c r="E2982">
        <v>0</v>
      </c>
      <c r="F2982">
        <v>6</v>
      </c>
      <c r="G2982">
        <v>-6</v>
      </c>
      <c r="H2982">
        <v>147</v>
      </c>
      <c r="I2982">
        <v>2</v>
      </c>
      <c r="J2982">
        <v>107</v>
      </c>
      <c r="K2982">
        <v>38</v>
      </c>
      <c r="L2982" t="s">
        <v>13</v>
      </c>
      <c r="N2982" t="s">
        <v>172</v>
      </c>
      <c r="O2982" t="s">
        <v>39</v>
      </c>
      <c r="P2982" t="s">
        <v>40</v>
      </c>
      <c r="Q2982" t="s">
        <v>226</v>
      </c>
      <c r="R2982" t="s">
        <v>215</v>
      </c>
      <c r="T2982">
        <v>6</v>
      </c>
      <c r="U2982">
        <v>1</v>
      </c>
      <c r="V2982">
        <v>47</v>
      </c>
      <c r="W2982">
        <v>82</v>
      </c>
      <c r="X2982">
        <v>309</v>
      </c>
      <c r="Y2982">
        <v>16424</v>
      </c>
      <c r="Z2982">
        <v>1379767</v>
      </c>
      <c r="AA2982">
        <v>84.01</v>
      </c>
      <c r="AB2982">
        <v>106.5499324</v>
      </c>
      <c r="AC2982">
        <v>-2.4474441269999998</v>
      </c>
      <c r="AD2982">
        <v>0</v>
      </c>
      <c r="AE2982">
        <v>106.54</v>
      </c>
      <c r="AF2982">
        <v>0</v>
      </c>
      <c r="AG2982">
        <v>1.45</v>
      </c>
      <c r="AH2982">
        <v>1.3599999999999999E-2</v>
      </c>
      <c r="AI2982">
        <v>0.72789999999999999</v>
      </c>
      <c r="AJ2982">
        <v>1</v>
      </c>
      <c r="AK2982">
        <v>1</v>
      </c>
    </row>
    <row r="2983" spans="1:37" x14ac:dyDescent="0.25">
      <c r="A2983" s="18">
        <v>44001</v>
      </c>
      <c r="B2983" t="s">
        <v>249</v>
      </c>
      <c r="C2983" t="s">
        <v>173</v>
      </c>
      <c r="D2983">
        <v>0</v>
      </c>
      <c r="E2983">
        <v>0</v>
      </c>
      <c r="F2983">
        <v>11</v>
      </c>
      <c r="G2983">
        <v>-11</v>
      </c>
      <c r="H2983">
        <v>258</v>
      </c>
      <c r="I2983">
        <v>15</v>
      </c>
      <c r="J2983">
        <v>180</v>
      </c>
      <c r="K2983">
        <v>63</v>
      </c>
      <c r="L2983" t="s">
        <v>13</v>
      </c>
      <c r="N2983" t="s">
        <v>173</v>
      </c>
      <c r="O2983" t="s">
        <v>39</v>
      </c>
      <c r="P2983" t="s">
        <v>40</v>
      </c>
      <c r="Q2983" t="s">
        <v>226</v>
      </c>
      <c r="R2983" t="s">
        <v>215</v>
      </c>
      <c r="T2983">
        <v>5</v>
      </c>
      <c r="U2983">
        <v>2</v>
      </c>
      <c r="V2983">
        <v>75</v>
      </c>
      <c r="W2983">
        <v>142</v>
      </c>
      <c r="X2983">
        <v>275</v>
      </c>
      <c r="Y2983">
        <v>8202</v>
      </c>
      <c r="Z2983">
        <v>1929400</v>
      </c>
      <c r="AA2983">
        <v>235.24</v>
      </c>
      <c r="AB2983">
        <v>108.261746</v>
      </c>
      <c r="AC2983">
        <v>3.9163459999999999</v>
      </c>
      <c r="AD2983">
        <v>0</v>
      </c>
      <c r="AE2983">
        <v>133.72</v>
      </c>
      <c r="AF2983">
        <v>0</v>
      </c>
      <c r="AG2983">
        <v>7.77</v>
      </c>
      <c r="AH2983">
        <v>5.8099999999999999E-2</v>
      </c>
      <c r="AI2983">
        <v>0.69769999999999999</v>
      </c>
      <c r="AJ2983">
        <v>0</v>
      </c>
      <c r="AK2983">
        <v>1</v>
      </c>
    </row>
    <row r="2984" spans="1:37" x14ac:dyDescent="0.25">
      <c r="A2984" s="18">
        <v>44001</v>
      </c>
      <c r="B2984" t="s">
        <v>237</v>
      </c>
      <c r="C2984" t="s">
        <v>174</v>
      </c>
      <c r="D2984">
        <v>1</v>
      </c>
      <c r="E2984">
        <v>0</v>
      </c>
      <c r="F2984">
        <v>2</v>
      </c>
      <c r="G2984">
        <v>-1</v>
      </c>
      <c r="H2984">
        <v>171</v>
      </c>
      <c r="I2984">
        <v>12</v>
      </c>
      <c r="J2984">
        <v>116</v>
      </c>
      <c r="K2984">
        <v>43</v>
      </c>
      <c r="L2984" t="s">
        <v>13</v>
      </c>
      <c r="N2984" t="s">
        <v>174</v>
      </c>
      <c r="O2984" t="s">
        <v>39</v>
      </c>
      <c r="P2984" t="s">
        <v>40</v>
      </c>
      <c r="Q2984" t="s">
        <v>226</v>
      </c>
      <c r="R2984" t="s">
        <v>215</v>
      </c>
      <c r="T2984">
        <v>13</v>
      </c>
      <c r="U2984">
        <v>2</v>
      </c>
      <c r="V2984">
        <v>228</v>
      </c>
      <c r="W2984">
        <v>205</v>
      </c>
      <c r="X2984">
        <v>2435</v>
      </c>
      <c r="Y2984">
        <v>34624</v>
      </c>
      <c r="Z2984">
        <v>9095591</v>
      </c>
      <c r="AA2984">
        <v>262.7</v>
      </c>
      <c r="AB2984">
        <v>105.0214366</v>
      </c>
      <c r="AC2984">
        <v>-4.9167929749999999</v>
      </c>
      <c r="AD2984">
        <v>0.11</v>
      </c>
      <c r="AE2984">
        <v>18.8</v>
      </c>
      <c r="AF2984">
        <v>0</v>
      </c>
      <c r="AG2984">
        <v>1.32</v>
      </c>
      <c r="AH2984">
        <v>7.0199999999999999E-2</v>
      </c>
      <c r="AI2984">
        <v>0.6784</v>
      </c>
      <c r="AJ2984">
        <v>0.5</v>
      </c>
      <c r="AK2984">
        <v>1</v>
      </c>
    </row>
    <row r="2985" spans="1:37" x14ac:dyDescent="0.25">
      <c r="A2985" s="18">
        <v>44001</v>
      </c>
      <c r="B2985" t="s">
        <v>230</v>
      </c>
      <c r="C2985" t="s">
        <v>175</v>
      </c>
      <c r="D2985">
        <v>10</v>
      </c>
      <c r="E2985">
        <v>0</v>
      </c>
      <c r="F2985">
        <v>23</v>
      </c>
      <c r="G2985">
        <v>-13</v>
      </c>
      <c r="H2985">
        <v>544</v>
      </c>
      <c r="I2985">
        <v>13</v>
      </c>
      <c r="J2985">
        <v>135</v>
      </c>
      <c r="K2985">
        <v>396</v>
      </c>
      <c r="L2985" t="s">
        <v>13</v>
      </c>
      <c r="N2985" t="s">
        <v>175</v>
      </c>
      <c r="O2985" t="s">
        <v>39</v>
      </c>
      <c r="P2985" t="s">
        <v>40</v>
      </c>
      <c r="Q2985" t="s">
        <v>175</v>
      </c>
      <c r="R2985" t="s">
        <v>231</v>
      </c>
      <c r="T2985">
        <v>9</v>
      </c>
      <c r="U2985">
        <v>2</v>
      </c>
      <c r="V2985">
        <v>118</v>
      </c>
      <c r="W2985">
        <v>35</v>
      </c>
      <c r="X2985">
        <v>1198</v>
      </c>
      <c r="Y2985">
        <v>46914</v>
      </c>
      <c r="Z2985">
        <v>1847097</v>
      </c>
      <c r="AA2985">
        <v>39.369999999999997</v>
      </c>
      <c r="AB2985">
        <v>129.57679200000001</v>
      </c>
      <c r="AC2985">
        <v>-3.1925720000000002</v>
      </c>
      <c r="AD2985">
        <v>5.41</v>
      </c>
      <c r="AE2985">
        <v>294.52</v>
      </c>
      <c r="AF2985">
        <v>0</v>
      </c>
      <c r="AG2985">
        <v>7.04</v>
      </c>
      <c r="AH2985">
        <v>2.3900000000000001E-2</v>
      </c>
      <c r="AI2985">
        <v>0.2482</v>
      </c>
      <c r="AJ2985">
        <v>0.71</v>
      </c>
      <c r="AK2985">
        <v>1</v>
      </c>
    </row>
    <row r="2986" spans="1:37" x14ac:dyDescent="0.25">
      <c r="A2986" s="18">
        <v>44001</v>
      </c>
      <c r="B2986" t="s">
        <v>234</v>
      </c>
      <c r="C2986" t="s">
        <v>176</v>
      </c>
      <c r="D2986">
        <v>40</v>
      </c>
      <c r="E2986">
        <v>1</v>
      </c>
      <c r="F2986">
        <v>2</v>
      </c>
      <c r="G2986">
        <v>37</v>
      </c>
      <c r="H2986">
        <v>383</v>
      </c>
      <c r="I2986">
        <v>23</v>
      </c>
      <c r="J2986">
        <v>51</v>
      </c>
      <c r="K2986">
        <v>309</v>
      </c>
      <c r="L2986" t="s">
        <v>13</v>
      </c>
      <c r="N2986" t="s">
        <v>176</v>
      </c>
      <c r="O2986" t="s">
        <v>39</v>
      </c>
      <c r="P2986" t="s">
        <v>40</v>
      </c>
      <c r="Q2986" t="s">
        <v>175</v>
      </c>
      <c r="R2986" t="s">
        <v>231</v>
      </c>
      <c r="T2986">
        <v>8</v>
      </c>
      <c r="U2986">
        <v>2</v>
      </c>
      <c r="V2986">
        <v>116</v>
      </c>
      <c r="W2986">
        <v>118</v>
      </c>
      <c r="X2986">
        <v>1063</v>
      </c>
      <c r="Y2986">
        <v>31983</v>
      </c>
      <c r="Z2986">
        <v>1307803</v>
      </c>
      <c r="AA2986">
        <v>40.89</v>
      </c>
      <c r="AB2986">
        <v>127.5391072</v>
      </c>
      <c r="AC2986">
        <v>0.212036949</v>
      </c>
      <c r="AD2986">
        <v>30.59</v>
      </c>
      <c r="AE2986">
        <v>292.86</v>
      </c>
      <c r="AF2986">
        <v>0.76</v>
      </c>
      <c r="AG2986">
        <v>17.59</v>
      </c>
      <c r="AH2986">
        <v>6.0100000000000001E-2</v>
      </c>
      <c r="AI2986">
        <v>0.13320000000000001</v>
      </c>
      <c r="AJ2986">
        <v>1.9</v>
      </c>
    </row>
    <row r="2987" spans="1:37" x14ac:dyDescent="0.25">
      <c r="A2987" s="18">
        <v>44001</v>
      </c>
      <c r="B2987" t="s">
        <v>251</v>
      </c>
      <c r="C2987" t="s">
        <v>177</v>
      </c>
      <c r="D2987">
        <v>14</v>
      </c>
      <c r="E2987">
        <v>0</v>
      </c>
      <c r="F2987">
        <v>19</v>
      </c>
      <c r="G2987">
        <v>-5</v>
      </c>
      <c r="H2987">
        <v>1020</v>
      </c>
      <c r="I2987">
        <v>43</v>
      </c>
      <c r="J2987">
        <v>693</v>
      </c>
      <c r="K2987">
        <v>284</v>
      </c>
      <c r="L2987" t="s">
        <v>13</v>
      </c>
      <c r="N2987" t="s">
        <v>177</v>
      </c>
      <c r="O2987" t="s">
        <v>39</v>
      </c>
      <c r="P2987" t="s">
        <v>40</v>
      </c>
      <c r="Q2987" t="s">
        <v>41</v>
      </c>
      <c r="R2987" t="s">
        <v>42</v>
      </c>
      <c r="T2987">
        <v>8</v>
      </c>
      <c r="U2987">
        <v>2</v>
      </c>
      <c r="V2987">
        <v>117</v>
      </c>
      <c r="W2987">
        <v>145</v>
      </c>
      <c r="X2987">
        <v>995</v>
      </c>
      <c r="Y2987">
        <v>18572</v>
      </c>
      <c r="Z2987">
        <v>5270247</v>
      </c>
      <c r="AA2987">
        <v>283.77</v>
      </c>
      <c r="AB2987">
        <v>117.5086257</v>
      </c>
      <c r="AC2987">
        <v>-8.6069988659999996</v>
      </c>
      <c r="AD2987">
        <v>2.66</v>
      </c>
      <c r="AE2987">
        <v>193.54</v>
      </c>
      <c r="AF2987">
        <v>0</v>
      </c>
      <c r="AG2987">
        <v>8.16</v>
      </c>
      <c r="AH2987">
        <v>4.2200000000000001E-2</v>
      </c>
      <c r="AI2987">
        <v>0.6794</v>
      </c>
      <c r="AJ2987">
        <v>0.47</v>
      </c>
      <c r="AK2987">
        <v>0</v>
      </c>
    </row>
    <row r="2988" spans="1:37" x14ac:dyDescent="0.25">
      <c r="A2988" s="18">
        <v>44001</v>
      </c>
      <c r="B2988" t="s">
        <v>253</v>
      </c>
      <c r="C2988" t="s">
        <v>178</v>
      </c>
      <c r="D2988">
        <v>0</v>
      </c>
      <c r="E2988">
        <v>0</v>
      </c>
      <c r="F2988">
        <v>0</v>
      </c>
      <c r="G2988">
        <v>0</v>
      </c>
      <c r="H2988">
        <v>108</v>
      </c>
      <c r="I2988">
        <v>1</v>
      </c>
      <c r="J2988">
        <v>40</v>
      </c>
      <c r="K2988">
        <v>67</v>
      </c>
      <c r="L2988" t="s">
        <v>13</v>
      </c>
      <c r="N2988" t="s">
        <v>178</v>
      </c>
      <c r="O2988" t="s">
        <v>39</v>
      </c>
      <c r="P2988" t="s">
        <v>40</v>
      </c>
      <c r="Q2988" t="s">
        <v>41</v>
      </c>
      <c r="R2988" t="s">
        <v>42</v>
      </c>
      <c r="T2988">
        <v>21</v>
      </c>
      <c r="U2988">
        <v>1</v>
      </c>
      <c r="V2988">
        <v>309</v>
      </c>
      <c r="W2988">
        <v>327</v>
      </c>
      <c r="X2988">
        <v>3026</v>
      </c>
      <c r="Y2988">
        <v>48718</v>
      </c>
      <c r="Z2988">
        <v>5411321</v>
      </c>
      <c r="AA2988">
        <v>111.07</v>
      </c>
      <c r="AB2988">
        <v>121.592271</v>
      </c>
      <c r="AC2988">
        <v>-8.6822049999999997</v>
      </c>
      <c r="AD2988">
        <v>0</v>
      </c>
      <c r="AE2988">
        <v>19.96</v>
      </c>
      <c r="AF2988">
        <v>0</v>
      </c>
      <c r="AG2988">
        <v>0.18</v>
      </c>
      <c r="AH2988">
        <v>9.2999999999999992E-3</v>
      </c>
      <c r="AI2988">
        <v>0.37040000000000001</v>
      </c>
      <c r="AJ2988">
        <v>1</v>
      </c>
      <c r="AK2988">
        <v>1</v>
      </c>
    </row>
    <row r="2989" spans="1:37" x14ac:dyDescent="0.25">
      <c r="A2989" s="18">
        <v>44001</v>
      </c>
      <c r="B2989" t="s">
        <v>232</v>
      </c>
      <c r="C2989" t="s">
        <v>179</v>
      </c>
      <c r="D2989">
        <v>18</v>
      </c>
      <c r="E2989">
        <v>0</v>
      </c>
      <c r="F2989">
        <v>0</v>
      </c>
      <c r="G2989">
        <v>18</v>
      </c>
      <c r="H2989">
        <v>1367</v>
      </c>
      <c r="I2989">
        <v>7</v>
      </c>
      <c r="J2989">
        <v>297</v>
      </c>
      <c r="K2989">
        <v>1063</v>
      </c>
      <c r="L2989" t="s">
        <v>13</v>
      </c>
      <c r="N2989" t="s">
        <v>179</v>
      </c>
      <c r="O2989" t="s">
        <v>39</v>
      </c>
      <c r="P2989" t="s">
        <v>40</v>
      </c>
      <c r="Q2989" t="s">
        <v>179</v>
      </c>
      <c r="R2989" t="s">
        <v>231</v>
      </c>
      <c r="S2989" t="s">
        <v>233</v>
      </c>
      <c r="T2989">
        <v>28</v>
      </c>
      <c r="U2989">
        <v>1</v>
      </c>
      <c r="V2989">
        <v>560</v>
      </c>
      <c r="W2989">
        <v>110</v>
      </c>
      <c r="X2989">
        <v>5411</v>
      </c>
      <c r="Y2989">
        <v>319036</v>
      </c>
      <c r="Z2989">
        <v>4340348</v>
      </c>
      <c r="AA2989">
        <v>13.6</v>
      </c>
      <c r="AB2989">
        <v>138.69603000000001</v>
      </c>
      <c r="AC2989">
        <v>-4.6662095299999997</v>
      </c>
      <c r="AD2989">
        <v>4.1500000000000004</v>
      </c>
      <c r="AE2989">
        <v>314.95</v>
      </c>
      <c r="AF2989">
        <v>0</v>
      </c>
      <c r="AG2989">
        <v>1.61</v>
      </c>
      <c r="AH2989">
        <v>5.1000000000000004E-3</v>
      </c>
      <c r="AI2989">
        <v>0.21729999999999999</v>
      </c>
      <c r="AJ2989">
        <v>0.46</v>
      </c>
      <c r="AK2989">
        <v>1</v>
      </c>
    </row>
    <row r="2990" spans="1:37" x14ac:dyDescent="0.25">
      <c r="A2990" s="18">
        <v>44001</v>
      </c>
      <c r="B2990" t="s">
        <v>240</v>
      </c>
      <c r="C2990" t="s">
        <v>180</v>
      </c>
      <c r="D2990">
        <v>3</v>
      </c>
      <c r="E2990">
        <v>0</v>
      </c>
      <c r="F2990">
        <v>8</v>
      </c>
      <c r="G2990">
        <v>-5</v>
      </c>
      <c r="H2990">
        <v>222</v>
      </c>
      <c r="I2990">
        <v>2</v>
      </c>
      <c r="J2990">
        <v>126</v>
      </c>
      <c r="K2990">
        <v>94</v>
      </c>
      <c r="L2990" t="s">
        <v>13</v>
      </c>
      <c r="N2990" t="s">
        <v>180</v>
      </c>
      <c r="O2990" t="s">
        <v>39</v>
      </c>
      <c r="P2990" t="s">
        <v>40</v>
      </c>
      <c r="Q2990" t="s">
        <v>179</v>
      </c>
      <c r="R2990" t="s">
        <v>231</v>
      </c>
      <c r="S2990" t="s">
        <v>233</v>
      </c>
      <c r="T2990">
        <v>12</v>
      </c>
      <c r="U2990">
        <v>1</v>
      </c>
      <c r="V2990">
        <v>218</v>
      </c>
      <c r="W2990">
        <v>95</v>
      </c>
      <c r="X2990">
        <v>1742</v>
      </c>
      <c r="Y2990">
        <v>102955</v>
      </c>
      <c r="Z2990">
        <v>1140701</v>
      </c>
      <c r="AA2990">
        <v>11.08</v>
      </c>
      <c r="AB2990">
        <v>132.9762624</v>
      </c>
      <c r="AC2990">
        <v>-2.045160182</v>
      </c>
      <c r="AD2990">
        <v>2.63</v>
      </c>
      <c r="AE2990">
        <v>194.62</v>
      </c>
      <c r="AF2990">
        <v>0</v>
      </c>
      <c r="AG2990">
        <v>1.75</v>
      </c>
      <c r="AH2990">
        <v>8.9999999999999993E-3</v>
      </c>
      <c r="AI2990">
        <v>0.56759999999999999</v>
      </c>
      <c r="AJ2990">
        <v>0.6</v>
      </c>
      <c r="AK2990">
        <v>1</v>
      </c>
    </row>
    <row r="2991" spans="1:37" x14ac:dyDescent="0.25">
      <c r="A2991" s="18">
        <v>44001</v>
      </c>
      <c r="B2991" t="s">
        <v>245</v>
      </c>
      <c r="C2991" t="s">
        <v>181</v>
      </c>
      <c r="D2991">
        <v>8</v>
      </c>
      <c r="E2991">
        <v>0</v>
      </c>
      <c r="F2991">
        <v>0</v>
      </c>
      <c r="G2991">
        <v>8</v>
      </c>
      <c r="H2991">
        <v>141</v>
      </c>
      <c r="I2991">
        <v>8</v>
      </c>
      <c r="J2991">
        <v>114</v>
      </c>
      <c r="K2991">
        <v>19</v>
      </c>
      <c r="L2991" t="s">
        <v>13</v>
      </c>
      <c r="N2991" t="s">
        <v>181</v>
      </c>
      <c r="O2991" t="s">
        <v>39</v>
      </c>
      <c r="P2991" t="s">
        <v>40</v>
      </c>
      <c r="Q2991" t="s">
        <v>226</v>
      </c>
      <c r="R2991" t="s">
        <v>215</v>
      </c>
      <c r="T2991">
        <v>10</v>
      </c>
      <c r="U2991">
        <v>2</v>
      </c>
      <c r="V2991">
        <v>169</v>
      </c>
      <c r="W2991">
        <v>268</v>
      </c>
      <c r="X2991">
        <v>1591</v>
      </c>
      <c r="Y2991">
        <v>87024</v>
      </c>
      <c r="Z2991">
        <v>6074100</v>
      </c>
      <c r="AA2991">
        <v>69.8</v>
      </c>
      <c r="AB2991">
        <v>101.8051092</v>
      </c>
      <c r="AC2991">
        <v>0.51164785099999999</v>
      </c>
      <c r="AD2991">
        <v>1.32</v>
      </c>
      <c r="AE2991">
        <v>23.21</v>
      </c>
      <c r="AF2991">
        <v>0</v>
      </c>
      <c r="AG2991">
        <v>1.32</v>
      </c>
      <c r="AH2991">
        <v>5.67E-2</v>
      </c>
      <c r="AI2991">
        <v>0.8085</v>
      </c>
      <c r="AJ2991">
        <v>1.33</v>
      </c>
      <c r="AK2991">
        <v>1</v>
      </c>
    </row>
    <row r="2992" spans="1:37" x14ac:dyDescent="0.25">
      <c r="A2992" s="18">
        <v>44001</v>
      </c>
      <c r="B2992" t="s">
        <v>242</v>
      </c>
      <c r="C2992" t="s">
        <v>182</v>
      </c>
      <c r="D2992">
        <v>0</v>
      </c>
      <c r="E2992">
        <v>0</v>
      </c>
      <c r="F2992">
        <v>1</v>
      </c>
      <c r="G2992">
        <v>-1</v>
      </c>
      <c r="H2992">
        <v>104</v>
      </c>
      <c r="I2992">
        <v>2</v>
      </c>
      <c r="J2992">
        <v>77</v>
      </c>
      <c r="K2992">
        <v>25</v>
      </c>
      <c r="L2992" t="s">
        <v>13</v>
      </c>
      <c r="N2992" t="s">
        <v>182</v>
      </c>
      <c r="O2992" t="s">
        <v>39</v>
      </c>
      <c r="P2992" t="s">
        <v>40</v>
      </c>
      <c r="Q2992" t="s">
        <v>220</v>
      </c>
      <c r="R2992" t="s">
        <v>42</v>
      </c>
      <c r="T2992">
        <v>6</v>
      </c>
      <c r="V2992">
        <v>69</v>
      </c>
      <c r="W2992">
        <v>73</v>
      </c>
      <c r="X2992">
        <v>575</v>
      </c>
      <c r="Y2992">
        <v>16787</v>
      </c>
      <c r="Z2992">
        <v>1559984</v>
      </c>
      <c r="AA2992">
        <v>92.93</v>
      </c>
      <c r="AB2992">
        <v>119.3450194</v>
      </c>
      <c r="AC2992">
        <v>-2.4617460530000002</v>
      </c>
      <c r="AD2992">
        <v>0</v>
      </c>
      <c r="AE2992">
        <v>66.67</v>
      </c>
      <c r="AF2992">
        <v>0</v>
      </c>
      <c r="AG2992">
        <v>1.28</v>
      </c>
      <c r="AH2992">
        <v>1.9199999999999998E-2</v>
      </c>
      <c r="AI2992">
        <v>0.74039999999999995</v>
      </c>
      <c r="AJ2992">
        <v>0</v>
      </c>
      <c r="AK2992">
        <v>1</v>
      </c>
    </row>
    <row r="2993" spans="1:37" x14ac:dyDescent="0.25">
      <c r="A2993" s="18">
        <v>44001</v>
      </c>
      <c r="B2993" t="s">
        <v>229</v>
      </c>
      <c r="C2993" t="s">
        <v>183</v>
      </c>
      <c r="D2993">
        <v>211</v>
      </c>
      <c r="E2993">
        <v>0</v>
      </c>
      <c r="F2993">
        <v>43</v>
      </c>
      <c r="G2993">
        <v>168</v>
      </c>
      <c r="H2993">
        <v>3566</v>
      </c>
      <c r="I2993">
        <v>122</v>
      </c>
      <c r="J2993">
        <v>1168</v>
      </c>
      <c r="K2993">
        <v>2276</v>
      </c>
      <c r="L2993" t="s">
        <v>13</v>
      </c>
      <c r="N2993" t="s">
        <v>183</v>
      </c>
      <c r="O2993" t="s">
        <v>39</v>
      </c>
      <c r="P2993" t="s">
        <v>40</v>
      </c>
      <c r="Q2993" t="s">
        <v>220</v>
      </c>
      <c r="R2993" t="s">
        <v>42</v>
      </c>
      <c r="T2993">
        <v>21</v>
      </c>
      <c r="U2993">
        <v>3</v>
      </c>
      <c r="V2993">
        <v>311</v>
      </c>
      <c r="W2993">
        <v>792</v>
      </c>
      <c r="X2993">
        <v>2255</v>
      </c>
      <c r="Y2993">
        <v>46717</v>
      </c>
      <c r="Z2993">
        <v>9426885</v>
      </c>
      <c r="AA2993">
        <v>201.78</v>
      </c>
      <c r="AB2993">
        <v>120.1620559</v>
      </c>
      <c r="AC2993">
        <v>-3.731080714</v>
      </c>
      <c r="AD2993">
        <v>22.38</v>
      </c>
      <c r="AE2993">
        <v>378.28</v>
      </c>
      <c r="AF2993">
        <v>0</v>
      </c>
      <c r="AG2993">
        <v>12.94</v>
      </c>
      <c r="AH2993">
        <v>3.4200000000000001E-2</v>
      </c>
      <c r="AI2993">
        <v>0.32750000000000001</v>
      </c>
      <c r="AJ2993">
        <v>1.27</v>
      </c>
      <c r="AK2993">
        <v>1</v>
      </c>
    </row>
    <row r="2994" spans="1:37" x14ac:dyDescent="0.25">
      <c r="A2994" s="18">
        <v>44001</v>
      </c>
      <c r="B2994" t="s">
        <v>238</v>
      </c>
      <c r="C2994" t="s">
        <v>184</v>
      </c>
      <c r="D2994">
        <v>1</v>
      </c>
      <c r="E2994">
        <v>0</v>
      </c>
      <c r="F2994">
        <v>0</v>
      </c>
      <c r="G2994">
        <v>1</v>
      </c>
      <c r="H2994">
        <v>173</v>
      </c>
      <c r="I2994">
        <v>4</v>
      </c>
      <c r="J2994">
        <v>130</v>
      </c>
      <c r="K2994">
        <v>39</v>
      </c>
      <c r="L2994" t="s">
        <v>13</v>
      </c>
      <c r="N2994" t="s">
        <v>184</v>
      </c>
      <c r="O2994" t="s">
        <v>39</v>
      </c>
      <c r="P2994" t="s">
        <v>40</v>
      </c>
      <c r="Q2994" t="s">
        <v>220</v>
      </c>
      <c r="R2994" t="s">
        <v>42</v>
      </c>
      <c r="T2994">
        <v>12</v>
      </c>
      <c r="U2994">
        <v>1</v>
      </c>
      <c r="V2994">
        <v>175</v>
      </c>
      <c r="W2994">
        <v>175</v>
      </c>
      <c r="X2994">
        <v>1842</v>
      </c>
      <c r="Y2994">
        <v>61841</v>
      </c>
      <c r="Z2994">
        <v>2955567</v>
      </c>
      <c r="AA2994">
        <v>47.79</v>
      </c>
      <c r="AB2994">
        <v>121.2010927</v>
      </c>
      <c r="AC2994">
        <v>-1.00413668</v>
      </c>
      <c r="AD2994">
        <v>0.34</v>
      </c>
      <c r="AE2994">
        <v>58.53</v>
      </c>
      <c r="AF2994">
        <v>0</v>
      </c>
      <c r="AG2994">
        <v>1.35</v>
      </c>
      <c r="AH2994">
        <v>2.3099999999999999E-2</v>
      </c>
      <c r="AI2994">
        <v>0.75139999999999996</v>
      </c>
      <c r="AK2994">
        <v>1</v>
      </c>
    </row>
    <row r="2995" spans="1:37" x14ac:dyDescent="0.25">
      <c r="A2995" s="18">
        <v>44001</v>
      </c>
      <c r="B2995" t="s">
        <v>219</v>
      </c>
      <c r="C2995" t="s">
        <v>185</v>
      </c>
      <c r="D2995">
        <v>3</v>
      </c>
      <c r="E2995">
        <v>0</v>
      </c>
      <c r="F2995">
        <v>1</v>
      </c>
      <c r="G2995">
        <v>2</v>
      </c>
      <c r="H2995">
        <v>329</v>
      </c>
      <c r="I2995">
        <v>5</v>
      </c>
      <c r="J2995">
        <v>204</v>
      </c>
      <c r="K2995">
        <v>120</v>
      </c>
      <c r="L2995" t="s">
        <v>13</v>
      </c>
      <c r="N2995" t="s">
        <v>185</v>
      </c>
      <c r="O2995" t="s">
        <v>39</v>
      </c>
      <c r="P2995" t="s">
        <v>40</v>
      </c>
      <c r="Q2995" t="s">
        <v>220</v>
      </c>
      <c r="R2995" t="s">
        <v>42</v>
      </c>
      <c r="T2995">
        <v>15</v>
      </c>
      <c r="U2995">
        <v>2</v>
      </c>
      <c r="V2995">
        <v>219</v>
      </c>
      <c r="W2995">
        <v>377</v>
      </c>
      <c r="X2995">
        <v>1911</v>
      </c>
      <c r="Y2995">
        <v>38068</v>
      </c>
      <c r="Z2995">
        <v>2635461</v>
      </c>
      <c r="AA2995">
        <v>69.23</v>
      </c>
      <c r="AB2995">
        <v>122.070311</v>
      </c>
      <c r="AC2995">
        <v>-4.1246887929999998</v>
      </c>
      <c r="AD2995">
        <v>1.1399999999999999</v>
      </c>
      <c r="AE2995">
        <v>124.84</v>
      </c>
      <c r="AF2995">
        <v>0</v>
      </c>
      <c r="AG2995">
        <v>1.9</v>
      </c>
      <c r="AH2995">
        <v>1.52E-2</v>
      </c>
      <c r="AI2995">
        <v>0.62009999999999998</v>
      </c>
      <c r="AJ2995">
        <v>0.09</v>
      </c>
      <c r="AK2995">
        <v>1</v>
      </c>
    </row>
    <row r="2996" spans="1:37" x14ac:dyDescent="0.25">
      <c r="A2996" s="18">
        <v>44001</v>
      </c>
      <c r="B2996" t="s">
        <v>252</v>
      </c>
      <c r="C2996" t="s">
        <v>186</v>
      </c>
      <c r="D2996">
        <v>23</v>
      </c>
      <c r="E2996">
        <v>0</v>
      </c>
      <c r="F2996">
        <v>8</v>
      </c>
      <c r="G2996">
        <v>15</v>
      </c>
      <c r="H2996">
        <v>782</v>
      </c>
      <c r="I2996">
        <v>70</v>
      </c>
      <c r="J2996">
        <v>136</v>
      </c>
      <c r="K2996">
        <v>576</v>
      </c>
      <c r="L2996" t="s">
        <v>13</v>
      </c>
      <c r="N2996" t="s">
        <v>186</v>
      </c>
      <c r="O2996" t="s">
        <v>39</v>
      </c>
      <c r="P2996" t="s">
        <v>40</v>
      </c>
      <c r="Q2996" t="s">
        <v>220</v>
      </c>
      <c r="R2996" t="s">
        <v>42</v>
      </c>
      <c r="T2996">
        <v>11</v>
      </c>
      <c r="U2996">
        <v>4</v>
      </c>
      <c r="V2996">
        <v>171</v>
      </c>
      <c r="W2996">
        <v>332</v>
      </c>
      <c r="X2996">
        <v>1507</v>
      </c>
      <c r="Y2996">
        <v>13892</v>
      </c>
      <c r="Z2996">
        <v>2641884</v>
      </c>
      <c r="AA2996">
        <v>190.17</v>
      </c>
      <c r="AB2996">
        <v>124.5212396</v>
      </c>
      <c r="AC2996">
        <v>1.259638212</v>
      </c>
      <c r="AD2996">
        <v>8.7100000000000009</v>
      </c>
      <c r="AE2996">
        <v>296</v>
      </c>
      <c r="AF2996">
        <v>0</v>
      </c>
      <c r="AG2996">
        <v>26.5</v>
      </c>
      <c r="AH2996">
        <v>8.9499999999999996E-2</v>
      </c>
      <c r="AI2996">
        <v>0.1739</v>
      </c>
      <c r="AJ2996">
        <v>0.92</v>
      </c>
      <c r="AK2996">
        <v>0</v>
      </c>
    </row>
    <row r="2997" spans="1:37" x14ac:dyDescent="0.25">
      <c r="A2997" s="18">
        <v>44001</v>
      </c>
      <c r="B2997" t="s">
        <v>239</v>
      </c>
      <c r="C2997" t="s">
        <v>56</v>
      </c>
      <c r="D2997">
        <v>4</v>
      </c>
      <c r="E2997">
        <v>0</v>
      </c>
      <c r="F2997">
        <v>11</v>
      </c>
      <c r="G2997">
        <v>-7</v>
      </c>
      <c r="H2997">
        <v>700</v>
      </c>
      <c r="I2997">
        <v>30</v>
      </c>
      <c r="J2997">
        <v>493</v>
      </c>
      <c r="K2997">
        <v>177</v>
      </c>
      <c r="L2997" t="s">
        <v>13</v>
      </c>
      <c r="N2997" t="s">
        <v>56</v>
      </c>
      <c r="O2997" t="s">
        <v>39</v>
      </c>
      <c r="P2997" t="s">
        <v>40</v>
      </c>
      <c r="Q2997" t="s">
        <v>226</v>
      </c>
      <c r="R2997" t="s">
        <v>215</v>
      </c>
      <c r="T2997">
        <v>12</v>
      </c>
      <c r="U2997">
        <v>7</v>
      </c>
      <c r="V2997">
        <v>179</v>
      </c>
      <c r="W2997">
        <v>230</v>
      </c>
      <c r="X2997">
        <v>928</v>
      </c>
      <c r="Y2997">
        <v>42013</v>
      </c>
      <c r="Z2997">
        <v>5519245</v>
      </c>
      <c r="AA2997">
        <v>131.37</v>
      </c>
      <c r="AB2997">
        <v>100.46506239999999</v>
      </c>
      <c r="AC2997">
        <v>-0.850253225</v>
      </c>
      <c r="AD2997">
        <v>0.72</v>
      </c>
      <c r="AE2997">
        <v>126.83</v>
      </c>
      <c r="AF2997">
        <v>0</v>
      </c>
      <c r="AG2997">
        <v>5.44</v>
      </c>
      <c r="AH2997">
        <v>4.2900000000000001E-2</v>
      </c>
      <c r="AI2997">
        <v>0.70430000000000004</v>
      </c>
      <c r="AJ2997">
        <v>0.8</v>
      </c>
      <c r="AK2997">
        <v>1</v>
      </c>
    </row>
    <row r="2998" spans="1:37" x14ac:dyDescent="0.25">
      <c r="A2998" s="18">
        <v>44001</v>
      </c>
      <c r="B2998" t="s">
        <v>243</v>
      </c>
      <c r="C2998" t="s">
        <v>156</v>
      </c>
      <c r="D2998">
        <v>74</v>
      </c>
      <c r="E2998">
        <v>1</v>
      </c>
      <c r="F2998">
        <v>31</v>
      </c>
      <c r="G2998">
        <v>42</v>
      </c>
      <c r="H2998">
        <v>1669</v>
      </c>
      <c r="I2998">
        <v>64</v>
      </c>
      <c r="J2998">
        <v>738</v>
      </c>
      <c r="K2998">
        <v>867</v>
      </c>
      <c r="L2998" t="s">
        <v>13</v>
      </c>
      <c r="N2998" t="s">
        <v>156</v>
      </c>
      <c r="O2998" t="s">
        <v>39</v>
      </c>
      <c r="P2998" t="s">
        <v>40</v>
      </c>
      <c r="Q2998" t="s">
        <v>226</v>
      </c>
      <c r="R2998" t="s">
        <v>215</v>
      </c>
      <c r="T2998">
        <v>13</v>
      </c>
      <c r="U2998">
        <v>4</v>
      </c>
      <c r="V2998">
        <v>241</v>
      </c>
      <c r="W2998">
        <v>387</v>
      </c>
      <c r="X2998">
        <v>2853</v>
      </c>
      <c r="Y2998">
        <v>91592</v>
      </c>
      <c r="Z2998">
        <v>8217551</v>
      </c>
      <c r="AA2998">
        <v>89.72</v>
      </c>
      <c r="AB2998">
        <v>104.16946470000001</v>
      </c>
      <c r="AC2998">
        <v>-3.2162118080000002</v>
      </c>
      <c r="AD2998">
        <v>9.01</v>
      </c>
      <c r="AE2998">
        <v>203.1</v>
      </c>
      <c r="AF2998">
        <v>0.12</v>
      </c>
      <c r="AG2998">
        <v>7.79</v>
      </c>
      <c r="AH2998">
        <v>3.8300000000000001E-2</v>
      </c>
      <c r="AI2998">
        <v>0.44219999999999998</v>
      </c>
      <c r="AJ2998">
        <v>1.32</v>
      </c>
      <c r="AK2998">
        <v>0.5</v>
      </c>
    </row>
    <row r="2999" spans="1:37" x14ac:dyDescent="0.25">
      <c r="A2999" s="18">
        <v>44001</v>
      </c>
      <c r="B2999" t="s">
        <v>225</v>
      </c>
      <c r="C2999" t="s">
        <v>187</v>
      </c>
      <c r="D2999">
        <v>31</v>
      </c>
      <c r="E2999">
        <v>0</v>
      </c>
      <c r="F2999">
        <v>16</v>
      </c>
      <c r="G2999">
        <v>15</v>
      </c>
      <c r="H2999">
        <v>1017</v>
      </c>
      <c r="I2999">
        <v>66</v>
      </c>
      <c r="J2999">
        <v>250</v>
      </c>
      <c r="K2999">
        <v>701</v>
      </c>
      <c r="L2999" t="s">
        <v>13</v>
      </c>
      <c r="N2999" t="s">
        <v>187</v>
      </c>
      <c r="O2999" t="s">
        <v>39</v>
      </c>
      <c r="P2999" t="s">
        <v>40</v>
      </c>
      <c r="Q2999" t="s">
        <v>226</v>
      </c>
      <c r="R2999" t="s">
        <v>215</v>
      </c>
      <c r="T2999">
        <v>25</v>
      </c>
      <c r="U2999">
        <v>8</v>
      </c>
      <c r="V2999">
        <v>450</v>
      </c>
      <c r="W2999">
        <v>693</v>
      </c>
      <c r="X2999">
        <v>5417</v>
      </c>
      <c r="Y2999">
        <v>72981</v>
      </c>
      <c r="Z2999">
        <v>14874889</v>
      </c>
      <c r="AA2999">
        <v>203.82</v>
      </c>
      <c r="AB2999">
        <v>99.051964420000004</v>
      </c>
      <c r="AC2999">
        <v>2.1918944530000002</v>
      </c>
      <c r="AD2999">
        <v>2.08</v>
      </c>
      <c r="AE2999">
        <v>68.37</v>
      </c>
      <c r="AF2999">
        <v>0</v>
      </c>
      <c r="AG2999">
        <v>4.4400000000000004</v>
      </c>
      <c r="AH2999">
        <v>6.4899999999999999E-2</v>
      </c>
      <c r="AI2999">
        <v>0.24579999999999999</v>
      </c>
      <c r="AJ2999">
        <v>1.35</v>
      </c>
      <c r="AK2999">
        <v>1</v>
      </c>
    </row>
    <row r="3000" spans="1:37" x14ac:dyDescent="0.25">
      <c r="A3000" s="18">
        <v>44002</v>
      </c>
      <c r="B3000" t="s">
        <v>235</v>
      </c>
      <c r="C3000" t="s">
        <v>157</v>
      </c>
      <c r="D3000">
        <v>1</v>
      </c>
      <c r="E3000">
        <v>0</v>
      </c>
      <c r="F3000">
        <v>0</v>
      </c>
      <c r="G3000">
        <v>1</v>
      </c>
      <c r="H3000">
        <v>39</v>
      </c>
      <c r="I3000">
        <v>2</v>
      </c>
      <c r="J3000">
        <v>20</v>
      </c>
      <c r="K3000">
        <v>17</v>
      </c>
      <c r="L3000" t="s">
        <v>13</v>
      </c>
      <c r="N3000" t="s">
        <v>157</v>
      </c>
      <c r="O3000" t="s">
        <v>39</v>
      </c>
      <c r="P3000" t="s">
        <v>40</v>
      </c>
      <c r="Q3000" t="s">
        <v>226</v>
      </c>
      <c r="R3000" t="s">
        <v>215</v>
      </c>
      <c r="S3000" t="s">
        <v>233</v>
      </c>
      <c r="T3000">
        <v>18</v>
      </c>
      <c r="U3000">
        <v>5</v>
      </c>
      <c r="V3000">
        <v>289</v>
      </c>
      <c r="X3000">
        <v>6497</v>
      </c>
      <c r="Y3000">
        <v>57956</v>
      </c>
      <c r="Z3000">
        <v>5247257</v>
      </c>
      <c r="AA3000">
        <v>90.54</v>
      </c>
      <c r="AB3000">
        <v>96.910521739999993</v>
      </c>
      <c r="AC3000">
        <v>4.2256146279999998</v>
      </c>
      <c r="AD3000">
        <v>0.19</v>
      </c>
      <c r="AE3000">
        <v>7.43</v>
      </c>
      <c r="AF3000">
        <v>0</v>
      </c>
      <c r="AG3000">
        <v>0.38</v>
      </c>
      <c r="AH3000">
        <v>5.1299999999999998E-2</v>
      </c>
      <c r="AI3000">
        <v>0.51280000000000003</v>
      </c>
      <c r="AK3000">
        <v>1</v>
      </c>
    </row>
    <row r="3001" spans="1:37" x14ac:dyDescent="0.25">
      <c r="A3001" s="18">
        <v>44002</v>
      </c>
      <c r="B3001" t="s">
        <v>37</v>
      </c>
      <c r="C3001" t="s">
        <v>38</v>
      </c>
      <c r="D3001">
        <v>36</v>
      </c>
      <c r="E3001">
        <v>1</v>
      </c>
      <c r="F3001">
        <v>20</v>
      </c>
      <c r="G3001">
        <v>15</v>
      </c>
      <c r="H3001">
        <v>1002</v>
      </c>
      <c r="I3001">
        <v>5</v>
      </c>
      <c r="J3001">
        <v>579</v>
      </c>
      <c r="K3001">
        <v>418</v>
      </c>
      <c r="L3001" t="s">
        <v>13</v>
      </c>
      <c r="N3001" t="s">
        <v>38</v>
      </c>
      <c r="O3001" t="s">
        <v>39</v>
      </c>
      <c r="P3001" t="s">
        <v>40</v>
      </c>
      <c r="Q3001" t="s">
        <v>41</v>
      </c>
      <c r="R3001" t="s">
        <v>42</v>
      </c>
      <c r="T3001">
        <v>8</v>
      </c>
      <c r="U3001">
        <v>1</v>
      </c>
      <c r="V3001">
        <v>57</v>
      </c>
      <c r="W3001">
        <v>80</v>
      </c>
      <c r="X3001">
        <v>636</v>
      </c>
      <c r="Y3001">
        <v>5780</v>
      </c>
      <c r="Z3001">
        <v>4216171</v>
      </c>
      <c r="AA3001">
        <v>729.43</v>
      </c>
      <c r="AB3001">
        <v>115.1317136</v>
      </c>
      <c r="AC3001">
        <v>-8.3694716880000009</v>
      </c>
      <c r="AD3001">
        <v>8.5399999999999991</v>
      </c>
      <c r="AE3001">
        <v>237.66</v>
      </c>
      <c r="AF3001">
        <v>0.24</v>
      </c>
      <c r="AG3001">
        <v>1.19</v>
      </c>
      <c r="AH3001">
        <v>5.0000000000000001E-3</v>
      </c>
      <c r="AI3001">
        <v>0.57779999999999998</v>
      </c>
      <c r="AJ3001">
        <v>0.44</v>
      </c>
    </row>
    <row r="3002" spans="1:37" x14ac:dyDescent="0.25">
      <c r="A3002" s="18">
        <v>44002</v>
      </c>
      <c r="B3002" t="s">
        <v>218</v>
      </c>
      <c r="C3002" t="s">
        <v>158</v>
      </c>
      <c r="D3002">
        <v>15</v>
      </c>
      <c r="E3002">
        <v>0</v>
      </c>
      <c r="F3002">
        <v>31</v>
      </c>
      <c r="G3002">
        <v>-16</v>
      </c>
      <c r="H3002">
        <v>1287</v>
      </c>
      <c r="I3002">
        <v>78</v>
      </c>
      <c r="J3002">
        <v>569</v>
      </c>
      <c r="K3002">
        <v>640</v>
      </c>
      <c r="L3002" t="s">
        <v>13</v>
      </c>
      <c r="N3002" t="s">
        <v>158</v>
      </c>
      <c r="O3002" t="s">
        <v>39</v>
      </c>
      <c r="P3002" t="s">
        <v>40</v>
      </c>
      <c r="Q3002" t="s">
        <v>214</v>
      </c>
      <c r="R3002" t="s">
        <v>215</v>
      </c>
      <c r="T3002">
        <v>4</v>
      </c>
      <c r="U3002">
        <v>4</v>
      </c>
      <c r="V3002">
        <v>155</v>
      </c>
      <c r="W3002">
        <v>313</v>
      </c>
      <c r="X3002">
        <v>1238</v>
      </c>
      <c r="Y3002">
        <v>9663</v>
      </c>
      <c r="Z3002">
        <v>10722374</v>
      </c>
      <c r="AA3002">
        <v>1109.6400000000001</v>
      </c>
      <c r="AB3002">
        <v>106.1090043</v>
      </c>
      <c r="AC3002">
        <v>-6.4567363880000004</v>
      </c>
      <c r="AD3002">
        <v>1.4</v>
      </c>
      <c r="AE3002">
        <v>120.03</v>
      </c>
      <c r="AF3002">
        <v>0</v>
      </c>
      <c r="AG3002">
        <v>7.27</v>
      </c>
      <c r="AH3002">
        <v>6.0600000000000001E-2</v>
      </c>
      <c r="AI3002">
        <v>0.44209999999999999</v>
      </c>
      <c r="AJ3002">
        <v>3</v>
      </c>
      <c r="AK3002">
        <v>1</v>
      </c>
    </row>
    <row r="3003" spans="1:37" x14ac:dyDescent="0.25">
      <c r="A3003" s="18">
        <v>44002</v>
      </c>
      <c r="B3003" t="s">
        <v>250</v>
      </c>
      <c r="C3003" t="s">
        <v>159</v>
      </c>
      <c r="D3003">
        <v>9</v>
      </c>
      <c r="E3003">
        <v>0</v>
      </c>
      <c r="F3003">
        <v>3</v>
      </c>
      <c r="G3003">
        <v>6</v>
      </c>
      <c r="H3003">
        <v>116</v>
      </c>
      <c r="I3003">
        <v>8</v>
      </c>
      <c r="J3003">
        <v>71</v>
      </c>
      <c r="K3003">
        <v>37</v>
      </c>
      <c r="L3003" t="s">
        <v>13</v>
      </c>
      <c r="N3003" t="s">
        <v>159</v>
      </c>
      <c r="O3003" t="s">
        <v>39</v>
      </c>
      <c r="P3003" t="s">
        <v>40</v>
      </c>
      <c r="Q3003" t="s">
        <v>226</v>
      </c>
      <c r="R3003" t="s">
        <v>215</v>
      </c>
      <c r="T3003">
        <v>9</v>
      </c>
      <c r="U3003">
        <v>1</v>
      </c>
      <c r="V3003">
        <v>129</v>
      </c>
      <c r="W3003">
        <v>172</v>
      </c>
      <c r="X3003">
        <v>1341</v>
      </c>
      <c r="Y3003">
        <v>19919</v>
      </c>
      <c r="Z3003">
        <v>1999539</v>
      </c>
      <c r="AA3003">
        <v>100.38</v>
      </c>
      <c r="AB3003">
        <v>102.33842129999999</v>
      </c>
      <c r="AC3003">
        <v>-3.5335836270000001</v>
      </c>
      <c r="AD3003">
        <v>4.5</v>
      </c>
      <c r="AE3003">
        <v>58.01</v>
      </c>
      <c r="AF3003">
        <v>0</v>
      </c>
      <c r="AG3003">
        <v>4</v>
      </c>
      <c r="AH3003">
        <v>6.9000000000000006E-2</v>
      </c>
      <c r="AI3003">
        <v>0.61209999999999998</v>
      </c>
      <c r="AJ3003">
        <v>4.5</v>
      </c>
      <c r="AK3003">
        <v>1</v>
      </c>
    </row>
    <row r="3004" spans="1:37" x14ac:dyDescent="0.25">
      <c r="A3004" s="18">
        <v>44002</v>
      </c>
      <c r="B3004" t="s">
        <v>213</v>
      </c>
      <c r="C3004" t="s">
        <v>161</v>
      </c>
      <c r="D3004">
        <v>196</v>
      </c>
      <c r="E3004">
        <v>8</v>
      </c>
      <c r="F3004">
        <v>122</v>
      </c>
      <c r="G3004">
        <v>66</v>
      </c>
      <c r="H3004">
        <v>9316</v>
      </c>
      <c r="I3004">
        <v>566</v>
      </c>
      <c r="J3004">
        <v>4771</v>
      </c>
      <c r="K3004">
        <v>3979</v>
      </c>
      <c r="L3004" t="s">
        <v>13</v>
      </c>
      <c r="N3004" t="s">
        <v>161</v>
      </c>
      <c r="O3004" t="s">
        <v>39</v>
      </c>
      <c r="P3004" t="s">
        <v>40</v>
      </c>
      <c r="Q3004" t="s">
        <v>214</v>
      </c>
      <c r="R3004" t="s">
        <v>215</v>
      </c>
      <c r="S3004" t="s">
        <v>216</v>
      </c>
      <c r="T3004">
        <v>1</v>
      </c>
      <c r="U3004">
        <v>5</v>
      </c>
      <c r="V3004">
        <v>44</v>
      </c>
      <c r="W3004">
        <v>267</v>
      </c>
      <c r="Y3004">
        <v>664</v>
      </c>
      <c r="Z3004">
        <v>10846145</v>
      </c>
      <c r="AA3004">
        <v>16334.31</v>
      </c>
      <c r="AB3004">
        <v>106.8361183</v>
      </c>
      <c r="AC3004">
        <v>-6.2046989909999999</v>
      </c>
      <c r="AD3004">
        <v>18.07</v>
      </c>
      <c r="AE3004">
        <v>858.92</v>
      </c>
      <c r="AF3004">
        <v>0.74</v>
      </c>
      <c r="AG3004">
        <v>52.18</v>
      </c>
      <c r="AH3004">
        <v>6.08E-2</v>
      </c>
      <c r="AI3004">
        <v>0.5121</v>
      </c>
      <c r="AJ3004">
        <v>1.44</v>
      </c>
    </row>
    <row r="3005" spans="1:37" x14ac:dyDescent="0.25">
      <c r="A3005" s="18">
        <v>44002</v>
      </c>
      <c r="B3005" t="s">
        <v>223</v>
      </c>
      <c r="C3005" t="s">
        <v>160</v>
      </c>
      <c r="D3005">
        <v>8</v>
      </c>
      <c r="E3005">
        <v>0</v>
      </c>
      <c r="F3005">
        <v>0</v>
      </c>
      <c r="G3005">
        <v>8</v>
      </c>
      <c r="H3005">
        <v>270</v>
      </c>
      <c r="I3005">
        <v>8</v>
      </c>
      <c r="J3005">
        <v>231</v>
      </c>
      <c r="K3005">
        <v>31</v>
      </c>
      <c r="L3005" t="s">
        <v>13</v>
      </c>
      <c r="N3005" t="s">
        <v>160</v>
      </c>
      <c r="O3005" t="s">
        <v>39</v>
      </c>
      <c r="P3005" t="s">
        <v>40</v>
      </c>
      <c r="Q3005" t="s">
        <v>214</v>
      </c>
      <c r="R3005" t="s">
        <v>215</v>
      </c>
      <c r="S3005" t="s">
        <v>224</v>
      </c>
      <c r="T3005">
        <v>4</v>
      </c>
      <c r="U3005">
        <v>1</v>
      </c>
      <c r="V3005">
        <v>78</v>
      </c>
      <c r="W3005">
        <v>46</v>
      </c>
      <c r="X3005">
        <v>392</v>
      </c>
      <c r="Y3005">
        <v>3133</v>
      </c>
      <c r="Z3005">
        <v>3631015</v>
      </c>
      <c r="AA3005">
        <v>1158.9000000000001</v>
      </c>
      <c r="AB3005">
        <v>110.4448783</v>
      </c>
      <c r="AC3005">
        <v>-7.8945018500000002</v>
      </c>
      <c r="AD3005">
        <v>2.2000000000000002</v>
      </c>
      <c r="AE3005">
        <v>74.36</v>
      </c>
      <c r="AF3005">
        <v>0</v>
      </c>
      <c r="AG3005">
        <v>2.2000000000000002</v>
      </c>
      <c r="AH3005">
        <v>2.9600000000000001E-2</v>
      </c>
      <c r="AI3005">
        <v>0.85560000000000003</v>
      </c>
      <c r="AJ3005">
        <v>8</v>
      </c>
      <c r="AK3005">
        <v>1</v>
      </c>
    </row>
    <row r="3006" spans="1:37" x14ac:dyDescent="0.25">
      <c r="A3006" s="18">
        <v>44002</v>
      </c>
      <c r="B3006" t="s">
        <v>254</v>
      </c>
      <c r="C3006" t="s">
        <v>162</v>
      </c>
      <c r="D3006">
        <v>0</v>
      </c>
      <c r="E3006">
        <v>0</v>
      </c>
      <c r="F3006">
        <v>13</v>
      </c>
      <c r="G3006">
        <v>-13</v>
      </c>
      <c r="H3006">
        <v>220</v>
      </c>
      <c r="I3006">
        <v>8</v>
      </c>
      <c r="J3006">
        <v>138</v>
      </c>
      <c r="K3006">
        <v>74</v>
      </c>
      <c r="L3006" t="s">
        <v>13</v>
      </c>
      <c r="N3006" t="s">
        <v>162</v>
      </c>
      <c r="O3006" t="s">
        <v>39</v>
      </c>
      <c r="P3006" t="s">
        <v>40</v>
      </c>
      <c r="Q3006" t="s">
        <v>220</v>
      </c>
      <c r="R3006" t="s">
        <v>42</v>
      </c>
      <c r="T3006">
        <v>5</v>
      </c>
      <c r="U3006">
        <v>1</v>
      </c>
      <c r="V3006">
        <v>77</v>
      </c>
      <c r="W3006">
        <v>72</v>
      </c>
      <c r="X3006">
        <v>657</v>
      </c>
      <c r="Y3006">
        <v>11257</v>
      </c>
      <c r="Z3006">
        <v>1180651</v>
      </c>
      <c r="AA3006">
        <v>104.88</v>
      </c>
      <c r="AB3006">
        <v>122.37605809999999</v>
      </c>
      <c r="AC3006">
        <v>0.68700260400000002</v>
      </c>
      <c r="AD3006">
        <v>0</v>
      </c>
      <c r="AE3006">
        <v>186.34</v>
      </c>
      <c r="AF3006">
        <v>0</v>
      </c>
      <c r="AG3006">
        <v>6.78</v>
      </c>
      <c r="AH3006">
        <v>3.6400000000000002E-2</v>
      </c>
      <c r="AI3006">
        <v>0.62729999999999997</v>
      </c>
      <c r="AJ3006">
        <v>0</v>
      </c>
      <c r="AK3006">
        <v>1</v>
      </c>
    </row>
    <row r="3007" spans="1:37" x14ac:dyDescent="0.25">
      <c r="A3007" s="18">
        <v>44002</v>
      </c>
      <c r="B3007" t="s">
        <v>246</v>
      </c>
      <c r="C3007" t="s">
        <v>163</v>
      </c>
      <c r="D3007">
        <v>0</v>
      </c>
      <c r="E3007">
        <v>0</v>
      </c>
      <c r="F3007">
        <v>0</v>
      </c>
      <c r="G3007">
        <v>0</v>
      </c>
      <c r="H3007">
        <v>111</v>
      </c>
      <c r="I3007">
        <v>0</v>
      </c>
      <c r="J3007">
        <v>46</v>
      </c>
      <c r="K3007">
        <v>65</v>
      </c>
      <c r="L3007" t="s">
        <v>13</v>
      </c>
      <c r="N3007" t="s">
        <v>163</v>
      </c>
      <c r="O3007" t="s">
        <v>39</v>
      </c>
      <c r="P3007" t="s">
        <v>40</v>
      </c>
      <c r="Q3007" t="s">
        <v>226</v>
      </c>
      <c r="R3007" t="s">
        <v>215</v>
      </c>
      <c r="T3007">
        <v>9</v>
      </c>
      <c r="U3007">
        <v>2</v>
      </c>
      <c r="V3007">
        <v>141</v>
      </c>
      <c r="W3007">
        <v>163</v>
      </c>
      <c r="X3007">
        <v>1399</v>
      </c>
      <c r="Y3007">
        <v>50058</v>
      </c>
      <c r="Z3007">
        <v>3493357</v>
      </c>
      <c r="AA3007">
        <v>69.790000000000006</v>
      </c>
      <c r="AB3007">
        <v>102.72364039999999</v>
      </c>
      <c r="AC3007">
        <v>-1.69769766</v>
      </c>
      <c r="AD3007">
        <v>0</v>
      </c>
      <c r="AE3007">
        <v>31.77</v>
      </c>
      <c r="AF3007">
        <v>0</v>
      </c>
      <c r="AG3007">
        <v>0</v>
      </c>
      <c r="AH3007">
        <v>0</v>
      </c>
      <c r="AI3007">
        <v>0.41439999999999999</v>
      </c>
      <c r="AJ3007">
        <v>0</v>
      </c>
      <c r="AK3007">
        <v>1</v>
      </c>
    </row>
    <row r="3008" spans="1:37" x14ac:dyDescent="0.25">
      <c r="A3008" s="18">
        <v>44002</v>
      </c>
      <c r="B3008" t="s">
        <v>217</v>
      </c>
      <c r="C3008" t="s">
        <v>164</v>
      </c>
      <c r="D3008">
        <v>17</v>
      </c>
      <c r="E3008">
        <v>0</v>
      </c>
      <c r="F3008">
        <v>0</v>
      </c>
      <c r="G3008">
        <v>17</v>
      </c>
      <c r="H3008">
        <v>2828</v>
      </c>
      <c r="I3008">
        <v>166</v>
      </c>
      <c r="J3008">
        <v>1257</v>
      </c>
      <c r="K3008">
        <v>1405</v>
      </c>
      <c r="L3008" t="s">
        <v>13</v>
      </c>
      <c r="N3008" t="s">
        <v>164</v>
      </c>
      <c r="O3008" t="s">
        <v>39</v>
      </c>
      <c r="P3008" t="s">
        <v>40</v>
      </c>
      <c r="Q3008" t="s">
        <v>214</v>
      </c>
      <c r="R3008" t="s">
        <v>215</v>
      </c>
      <c r="T3008">
        <v>18</v>
      </c>
      <c r="U3008">
        <v>9</v>
      </c>
      <c r="V3008">
        <v>627</v>
      </c>
      <c r="W3008">
        <v>645</v>
      </c>
      <c r="X3008">
        <v>5312</v>
      </c>
      <c r="Y3008">
        <v>35378</v>
      </c>
      <c r="Z3008">
        <v>45161325</v>
      </c>
      <c r="AA3008">
        <v>1276.55</v>
      </c>
      <c r="AB3008">
        <v>107.60370829999999</v>
      </c>
      <c r="AC3008">
        <v>-6.9204320829999997</v>
      </c>
      <c r="AD3008">
        <v>0.38</v>
      </c>
      <c r="AE3008">
        <v>62.62</v>
      </c>
      <c r="AF3008">
        <v>0</v>
      </c>
      <c r="AG3008">
        <v>3.68</v>
      </c>
      <c r="AH3008">
        <v>5.8700000000000002E-2</v>
      </c>
      <c r="AI3008">
        <v>0.44450000000000001</v>
      </c>
      <c r="AJ3008">
        <v>0.27</v>
      </c>
      <c r="AK3008">
        <v>1</v>
      </c>
    </row>
    <row r="3009" spans="1:37" x14ac:dyDescent="0.25">
      <c r="A3009" s="18">
        <v>44002</v>
      </c>
      <c r="B3009" t="s">
        <v>227</v>
      </c>
      <c r="C3009" t="s">
        <v>165</v>
      </c>
      <c r="D3009">
        <v>98</v>
      </c>
      <c r="E3009">
        <v>0</v>
      </c>
      <c r="F3009">
        <v>24</v>
      </c>
      <c r="G3009">
        <v>74</v>
      </c>
      <c r="H3009">
        <v>2557</v>
      </c>
      <c r="I3009">
        <v>135</v>
      </c>
      <c r="J3009">
        <v>917</v>
      </c>
      <c r="K3009">
        <v>1505</v>
      </c>
      <c r="L3009" t="s">
        <v>13</v>
      </c>
      <c r="N3009" t="s">
        <v>165</v>
      </c>
      <c r="O3009" t="s">
        <v>39</v>
      </c>
      <c r="P3009" t="s">
        <v>40</v>
      </c>
      <c r="Q3009" t="s">
        <v>214</v>
      </c>
      <c r="R3009" t="s">
        <v>215</v>
      </c>
      <c r="T3009">
        <v>29</v>
      </c>
      <c r="U3009">
        <v>6</v>
      </c>
      <c r="V3009">
        <v>576</v>
      </c>
      <c r="W3009">
        <v>753</v>
      </c>
      <c r="X3009">
        <v>7809</v>
      </c>
      <c r="Y3009">
        <v>32801</v>
      </c>
      <c r="Z3009">
        <v>36364072</v>
      </c>
      <c r="AA3009">
        <v>1108.6400000000001</v>
      </c>
      <c r="AB3009">
        <v>110.20111489999999</v>
      </c>
      <c r="AC3009">
        <v>-7.2590971770000001</v>
      </c>
      <c r="AD3009">
        <v>2.69</v>
      </c>
      <c r="AE3009">
        <v>70.319999999999993</v>
      </c>
      <c r="AF3009">
        <v>0</v>
      </c>
      <c r="AG3009">
        <v>3.71</v>
      </c>
      <c r="AH3009">
        <v>5.28E-2</v>
      </c>
      <c r="AI3009">
        <v>0.35859999999999997</v>
      </c>
      <c r="AJ3009">
        <v>1.23</v>
      </c>
      <c r="AK3009">
        <v>0</v>
      </c>
    </row>
    <row r="3010" spans="1:37" x14ac:dyDescent="0.25">
      <c r="A3010" s="18">
        <v>44002</v>
      </c>
      <c r="B3010" t="s">
        <v>228</v>
      </c>
      <c r="C3010" t="s">
        <v>166</v>
      </c>
      <c r="D3010">
        <v>385</v>
      </c>
      <c r="E3010">
        <v>20</v>
      </c>
      <c r="F3010">
        <v>103</v>
      </c>
      <c r="G3010">
        <v>262</v>
      </c>
      <c r="H3010">
        <v>9339</v>
      </c>
      <c r="I3010">
        <v>697</v>
      </c>
      <c r="J3010">
        <v>2652</v>
      </c>
      <c r="K3010">
        <v>5990</v>
      </c>
      <c r="L3010" t="s">
        <v>13</v>
      </c>
      <c r="N3010" t="s">
        <v>166</v>
      </c>
      <c r="O3010" t="s">
        <v>39</v>
      </c>
      <c r="P3010" t="s">
        <v>40</v>
      </c>
      <c r="Q3010" t="s">
        <v>214</v>
      </c>
      <c r="R3010" t="s">
        <v>215</v>
      </c>
      <c r="T3010">
        <v>29</v>
      </c>
      <c r="U3010">
        <v>9</v>
      </c>
      <c r="V3010">
        <v>666</v>
      </c>
      <c r="W3010">
        <v>777</v>
      </c>
      <c r="X3010">
        <v>7724</v>
      </c>
      <c r="Y3010">
        <v>47803</v>
      </c>
      <c r="Z3010">
        <v>40479023</v>
      </c>
      <c r="AA3010">
        <v>846.78</v>
      </c>
      <c r="AB3010">
        <v>112.7329414</v>
      </c>
      <c r="AC3010">
        <v>-7.7233455790000001</v>
      </c>
      <c r="AD3010">
        <v>9.51</v>
      </c>
      <c r="AE3010">
        <v>230.71</v>
      </c>
      <c r="AF3010">
        <v>0.49</v>
      </c>
      <c r="AG3010">
        <v>17.22</v>
      </c>
      <c r="AH3010">
        <v>7.46E-2</v>
      </c>
      <c r="AI3010">
        <v>0.28399999999999997</v>
      </c>
      <c r="AJ3010">
        <v>2.77</v>
      </c>
      <c r="AK3010">
        <v>1.43</v>
      </c>
    </row>
    <row r="3011" spans="1:37" x14ac:dyDescent="0.25">
      <c r="A3011" s="18">
        <v>44002</v>
      </c>
      <c r="B3011" t="s">
        <v>244</v>
      </c>
      <c r="C3011" t="s">
        <v>167</v>
      </c>
      <c r="D3011">
        <v>2</v>
      </c>
      <c r="E3011">
        <v>0</v>
      </c>
      <c r="F3011">
        <v>9</v>
      </c>
      <c r="G3011">
        <v>-7</v>
      </c>
      <c r="H3011">
        <v>295</v>
      </c>
      <c r="I3011">
        <v>2</v>
      </c>
      <c r="J3011">
        <v>194</v>
      </c>
      <c r="K3011">
        <v>99</v>
      </c>
      <c r="L3011" t="s">
        <v>13</v>
      </c>
      <c r="N3011" t="s">
        <v>167</v>
      </c>
      <c r="O3011" t="s">
        <v>39</v>
      </c>
      <c r="P3011" t="s">
        <v>40</v>
      </c>
      <c r="Q3011" t="s">
        <v>222</v>
      </c>
      <c r="R3011" t="s">
        <v>215</v>
      </c>
      <c r="T3011">
        <v>12</v>
      </c>
      <c r="U3011">
        <v>2</v>
      </c>
      <c r="V3011">
        <v>174</v>
      </c>
      <c r="W3011">
        <v>99</v>
      </c>
      <c r="X3011">
        <v>2031</v>
      </c>
      <c r="Y3011">
        <v>147307</v>
      </c>
      <c r="Z3011">
        <v>5422814</v>
      </c>
      <c r="AA3011">
        <v>36.81</v>
      </c>
      <c r="AB3011">
        <v>111.1211776</v>
      </c>
      <c r="AC3011">
        <v>-8.6474572E-2</v>
      </c>
      <c r="AD3011">
        <v>0.37</v>
      </c>
      <c r="AE3011">
        <v>54.4</v>
      </c>
      <c r="AF3011">
        <v>0</v>
      </c>
      <c r="AG3011">
        <v>0.37</v>
      </c>
      <c r="AH3011">
        <v>6.7999999999999996E-3</v>
      </c>
      <c r="AI3011">
        <v>0.65759999999999996</v>
      </c>
      <c r="AJ3011">
        <v>0.14000000000000001</v>
      </c>
      <c r="AK3011">
        <v>1</v>
      </c>
    </row>
    <row r="3012" spans="1:37" x14ac:dyDescent="0.25">
      <c r="A3012" s="18">
        <v>44002</v>
      </c>
      <c r="B3012" t="s">
        <v>247</v>
      </c>
      <c r="C3012" t="s">
        <v>168</v>
      </c>
      <c r="D3012">
        <v>84</v>
      </c>
      <c r="E3012">
        <v>10</v>
      </c>
      <c r="F3012">
        <v>25</v>
      </c>
      <c r="G3012">
        <v>49</v>
      </c>
      <c r="H3012">
        <v>2474</v>
      </c>
      <c r="I3012">
        <v>165</v>
      </c>
      <c r="J3012">
        <v>385</v>
      </c>
      <c r="K3012">
        <v>1924</v>
      </c>
      <c r="L3012" t="s">
        <v>13</v>
      </c>
      <c r="N3012" t="s">
        <v>168</v>
      </c>
      <c r="O3012" t="s">
        <v>39</v>
      </c>
      <c r="P3012" t="s">
        <v>40</v>
      </c>
      <c r="Q3012" t="s">
        <v>222</v>
      </c>
      <c r="R3012" t="s">
        <v>42</v>
      </c>
      <c r="T3012">
        <v>11</v>
      </c>
      <c r="U3012">
        <v>2</v>
      </c>
      <c r="V3012">
        <v>153</v>
      </c>
      <c r="W3012">
        <v>144</v>
      </c>
      <c r="X3012">
        <v>1864</v>
      </c>
      <c r="Y3012">
        <v>38744</v>
      </c>
      <c r="Z3012">
        <v>4023049</v>
      </c>
      <c r="AA3012">
        <v>103.84</v>
      </c>
      <c r="AB3012">
        <v>115.4385783</v>
      </c>
      <c r="AC3012">
        <v>-2.993594979</v>
      </c>
      <c r="AD3012">
        <v>20.88</v>
      </c>
      <c r="AE3012">
        <v>614.96</v>
      </c>
      <c r="AF3012">
        <v>2.4900000000000002</v>
      </c>
      <c r="AG3012">
        <v>41.01</v>
      </c>
      <c r="AH3012">
        <v>6.6699999999999995E-2</v>
      </c>
      <c r="AI3012">
        <v>0.15559999999999999</v>
      </c>
      <c r="AJ3012">
        <v>1.27</v>
      </c>
      <c r="AK3012">
        <v>3.33</v>
      </c>
    </row>
    <row r="3013" spans="1:37" x14ac:dyDescent="0.25">
      <c r="A3013" s="18">
        <v>44002</v>
      </c>
      <c r="B3013" t="s">
        <v>236</v>
      </c>
      <c r="C3013" t="s">
        <v>169</v>
      </c>
      <c r="D3013">
        <v>26</v>
      </c>
      <c r="E3013">
        <v>2</v>
      </c>
      <c r="F3013">
        <v>10</v>
      </c>
      <c r="G3013">
        <v>14</v>
      </c>
      <c r="H3013">
        <v>760</v>
      </c>
      <c r="I3013">
        <v>45</v>
      </c>
      <c r="J3013">
        <v>254</v>
      </c>
      <c r="K3013">
        <v>461</v>
      </c>
      <c r="L3013" t="s">
        <v>13</v>
      </c>
      <c r="N3013" t="s">
        <v>169</v>
      </c>
      <c r="O3013" t="s">
        <v>39</v>
      </c>
      <c r="P3013" t="s">
        <v>40</v>
      </c>
      <c r="Q3013" t="s">
        <v>222</v>
      </c>
      <c r="R3013" t="s">
        <v>215</v>
      </c>
      <c r="T3013">
        <v>13</v>
      </c>
      <c r="U3013">
        <v>1</v>
      </c>
      <c r="V3013">
        <v>136</v>
      </c>
      <c r="W3013">
        <v>139</v>
      </c>
      <c r="X3013">
        <v>1432</v>
      </c>
      <c r="Y3013">
        <v>153565</v>
      </c>
      <c r="Z3013">
        <v>2570289</v>
      </c>
      <c r="AA3013">
        <v>16.739999999999998</v>
      </c>
      <c r="AB3013">
        <v>113.41765359999999</v>
      </c>
      <c r="AC3013">
        <v>-1.6024846530000001</v>
      </c>
      <c r="AD3013">
        <v>10.119999999999999</v>
      </c>
      <c r="AE3013">
        <v>295.69</v>
      </c>
      <c r="AF3013">
        <v>0.78</v>
      </c>
      <c r="AG3013">
        <v>17.510000000000002</v>
      </c>
      <c r="AH3013">
        <v>5.9200000000000003E-2</v>
      </c>
      <c r="AI3013">
        <v>0.3342</v>
      </c>
    </row>
    <row r="3014" spans="1:37" x14ac:dyDescent="0.25">
      <c r="A3014" s="18">
        <v>44002</v>
      </c>
      <c r="B3014" t="s">
        <v>221</v>
      </c>
      <c r="C3014" t="s">
        <v>170</v>
      </c>
      <c r="D3014">
        <v>6</v>
      </c>
      <c r="E3014">
        <v>0</v>
      </c>
      <c r="F3014">
        <v>6</v>
      </c>
      <c r="G3014">
        <v>0</v>
      </c>
      <c r="H3014">
        <v>420</v>
      </c>
      <c r="I3014">
        <v>4</v>
      </c>
      <c r="J3014">
        <v>317</v>
      </c>
      <c r="K3014">
        <v>99</v>
      </c>
      <c r="L3014" t="s">
        <v>13</v>
      </c>
      <c r="N3014" t="s">
        <v>170</v>
      </c>
      <c r="O3014" t="s">
        <v>39</v>
      </c>
      <c r="P3014" t="s">
        <v>40</v>
      </c>
      <c r="Q3014" t="s">
        <v>222</v>
      </c>
      <c r="R3014" t="s">
        <v>42</v>
      </c>
      <c r="T3014">
        <v>7</v>
      </c>
      <c r="U3014">
        <v>3</v>
      </c>
      <c r="V3014">
        <v>103</v>
      </c>
      <c r="W3014">
        <v>197</v>
      </c>
      <c r="X3014">
        <v>841</v>
      </c>
      <c r="Y3014">
        <v>129067</v>
      </c>
      <c r="Z3014">
        <v>3552191</v>
      </c>
      <c r="AA3014">
        <v>27.52</v>
      </c>
      <c r="AB3014">
        <v>116.4684405</v>
      </c>
      <c r="AC3014">
        <v>0.45385803000000002</v>
      </c>
      <c r="AD3014">
        <v>1.69</v>
      </c>
      <c r="AE3014">
        <v>118.24</v>
      </c>
      <c r="AF3014">
        <v>0</v>
      </c>
      <c r="AG3014">
        <v>1.1299999999999999</v>
      </c>
      <c r="AH3014">
        <v>9.4999999999999998E-3</v>
      </c>
      <c r="AI3014">
        <v>0.75480000000000003</v>
      </c>
      <c r="AJ3014">
        <v>0.5</v>
      </c>
      <c r="AK3014">
        <v>1</v>
      </c>
    </row>
    <row r="3015" spans="1:37" x14ac:dyDescent="0.25">
      <c r="A3015" s="18">
        <v>44002</v>
      </c>
      <c r="B3015" t="s">
        <v>241</v>
      </c>
      <c r="C3015" t="s">
        <v>171</v>
      </c>
      <c r="D3015">
        <v>2</v>
      </c>
      <c r="E3015">
        <v>0</v>
      </c>
      <c r="F3015">
        <v>0</v>
      </c>
      <c r="G3015">
        <v>2</v>
      </c>
      <c r="H3015">
        <v>175</v>
      </c>
      <c r="I3015">
        <v>2</v>
      </c>
      <c r="J3015">
        <v>149</v>
      </c>
      <c r="K3015">
        <v>24</v>
      </c>
      <c r="L3015" t="s">
        <v>13</v>
      </c>
      <c r="N3015" t="s">
        <v>171</v>
      </c>
      <c r="O3015" t="s">
        <v>39</v>
      </c>
      <c r="P3015" t="s">
        <v>40</v>
      </c>
      <c r="Q3015" t="s">
        <v>222</v>
      </c>
      <c r="R3015" t="s">
        <v>42</v>
      </c>
      <c r="T3015">
        <v>4</v>
      </c>
      <c r="U3015">
        <v>1</v>
      </c>
      <c r="V3015">
        <v>53</v>
      </c>
      <c r="W3015">
        <v>35</v>
      </c>
      <c r="X3015">
        <v>447</v>
      </c>
      <c r="Y3015">
        <v>75468</v>
      </c>
      <c r="Z3015">
        <v>648407</v>
      </c>
      <c r="AA3015">
        <v>8.59</v>
      </c>
      <c r="AB3015">
        <v>116.2188791</v>
      </c>
      <c r="AC3015">
        <v>2.8910126209999998</v>
      </c>
      <c r="AD3015">
        <v>3.08</v>
      </c>
      <c r="AE3015">
        <v>269.89</v>
      </c>
      <c r="AF3015">
        <v>0</v>
      </c>
      <c r="AG3015">
        <v>3.08</v>
      </c>
      <c r="AH3015">
        <v>1.14E-2</v>
      </c>
      <c r="AI3015">
        <v>0.85140000000000005</v>
      </c>
      <c r="AJ3015">
        <v>1</v>
      </c>
      <c r="AK3015">
        <v>1</v>
      </c>
    </row>
    <row r="3016" spans="1:37" x14ac:dyDescent="0.25">
      <c r="A3016" s="18">
        <v>44002</v>
      </c>
      <c r="B3016" t="s">
        <v>248</v>
      </c>
      <c r="C3016" t="s">
        <v>172</v>
      </c>
      <c r="D3016">
        <v>1</v>
      </c>
      <c r="E3016">
        <v>0</v>
      </c>
      <c r="F3016">
        <v>0</v>
      </c>
      <c r="G3016">
        <v>1</v>
      </c>
      <c r="H3016">
        <v>148</v>
      </c>
      <c r="I3016">
        <v>2</v>
      </c>
      <c r="J3016">
        <v>107</v>
      </c>
      <c r="K3016">
        <v>39</v>
      </c>
      <c r="L3016" t="s">
        <v>13</v>
      </c>
      <c r="N3016" t="s">
        <v>172</v>
      </c>
      <c r="O3016" t="s">
        <v>39</v>
      </c>
      <c r="P3016" t="s">
        <v>40</v>
      </c>
      <c r="Q3016" t="s">
        <v>226</v>
      </c>
      <c r="R3016" t="s">
        <v>215</v>
      </c>
      <c r="T3016">
        <v>6</v>
      </c>
      <c r="U3016">
        <v>1</v>
      </c>
      <c r="V3016">
        <v>47</v>
      </c>
      <c r="W3016">
        <v>82</v>
      </c>
      <c r="X3016">
        <v>309</v>
      </c>
      <c r="Y3016">
        <v>16424</v>
      </c>
      <c r="Z3016">
        <v>1379767</v>
      </c>
      <c r="AA3016">
        <v>84.01</v>
      </c>
      <c r="AB3016">
        <v>106.5499324</v>
      </c>
      <c r="AC3016">
        <v>-2.4474441269999998</v>
      </c>
      <c r="AD3016">
        <v>0.72</v>
      </c>
      <c r="AE3016">
        <v>107.26</v>
      </c>
      <c r="AF3016">
        <v>0</v>
      </c>
      <c r="AG3016">
        <v>1.45</v>
      </c>
      <c r="AH3016">
        <v>1.35E-2</v>
      </c>
      <c r="AI3016">
        <v>0.72299999999999998</v>
      </c>
      <c r="AK3016">
        <v>1</v>
      </c>
    </row>
    <row r="3017" spans="1:37" x14ac:dyDescent="0.25">
      <c r="A3017" s="18">
        <v>44002</v>
      </c>
      <c r="B3017" t="s">
        <v>249</v>
      </c>
      <c r="C3017" t="s">
        <v>173</v>
      </c>
      <c r="D3017">
        <v>1</v>
      </c>
      <c r="E3017">
        <v>0</v>
      </c>
      <c r="F3017">
        <v>2</v>
      </c>
      <c r="G3017">
        <v>-1</v>
      </c>
      <c r="H3017">
        <v>259</v>
      </c>
      <c r="I3017">
        <v>15</v>
      </c>
      <c r="J3017">
        <v>182</v>
      </c>
      <c r="K3017">
        <v>62</v>
      </c>
      <c r="L3017" t="s">
        <v>13</v>
      </c>
      <c r="N3017" t="s">
        <v>173</v>
      </c>
      <c r="O3017" t="s">
        <v>39</v>
      </c>
      <c r="P3017" t="s">
        <v>40</v>
      </c>
      <c r="Q3017" t="s">
        <v>226</v>
      </c>
      <c r="R3017" t="s">
        <v>215</v>
      </c>
      <c r="T3017">
        <v>5</v>
      </c>
      <c r="U3017">
        <v>2</v>
      </c>
      <c r="V3017">
        <v>75</v>
      </c>
      <c r="W3017">
        <v>142</v>
      </c>
      <c r="X3017">
        <v>275</v>
      </c>
      <c r="Y3017">
        <v>8202</v>
      </c>
      <c r="Z3017">
        <v>1929400</v>
      </c>
      <c r="AA3017">
        <v>235.24</v>
      </c>
      <c r="AB3017">
        <v>108.261746</v>
      </c>
      <c r="AC3017">
        <v>3.9163459999999999</v>
      </c>
      <c r="AD3017">
        <v>0.52</v>
      </c>
      <c r="AE3017">
        <v>134.24</v>
      </c>
      <c r="AF3017">
        <v>0</v>
      </c>
      <c r="AG3017">
        <v>7.77</v>
      </c>
      <c r="AH3017">
        <v>5.79E-2</v>
      </c>
      <c r="AI3017">
        <v>0.70269999999999999</v>
      </c>
      <c r="AK3017">
        <v>1</v>
      </c>
    </row>
    <row r="3018" spans="1:37" x14ac:dyDescent="0.25">
      <c r="A3018" s="18">
        <v>44002</v>
      </c>
      <c r="B3018" t="s">
        <v>237</v>
      </c>
      <c r="C3018" t="s">
        <v>174</v>
      </c>
      <c r="D3018">
        <v>8</v>
      </c>
      <c r="E3018">
        <v>0</v>
      </c>
      <c r="F3018">
        <v>5</v>
      </c>
      <c r="G3018">
        <v>3</v>
      </c>
      <c r="H3018">
        <v>179</v>
      </c>
      <c r="I3018">
        <v>12</v>
      </c>
      <c r="J3018">
        <v>121</v>
      </c>
      <c r="K3018">
        <v>46</v>
      </c>
      <c r="L3018" t="s">
        <v>13</v>
      </c>
      <c r="N3018" t="s">
        <v>174</v>
      </c>
      <c r="O3018" t="s">
        <v>39</v>
      </c>
      <c r="P3018" t="s">
        <v>40</v>
      </c>
      <c r="Q3018" t="s">
        <v>226</v>
      </c>
      <c r="R3018" t="s">
        <v>215</v>
      </c>
      <c r="T3018">
        <v>13</v>
      </c>
      <c r="U3018">
        <v>2</v>
      </c>
      <c r="V3018">
        <v>228</v>
      </c>
      <c r="W3018">
        <v>205</v>
      </c>
      <c r="X3018">
        <v>2435</v>
      </c>
      <c r="Y3018">
        <v>34624</v>
      </c>
      <c r="Z3018">
        <v>9095591</v>
      </c>
      <c r="AA3018">
        <v>262.7</v>
      </c>
      <c r="AB3018">
        <v>105.0214366</v>
      </c>
      <c r="AC3018">
        <v>-4.9167929749999999</v>
      </c>
      <c r="AD3018">
        <v>0.88</v>
      </c>
      <c r="AE3018">
        <v>19.68</v>
      </c>
      <c r="AF3018">
        <v>0</v>
      </c>
      <c r="AG3018">
        <v>1.32</v>
      </c>
      <c r="AH3018">
        <v>6.7000000000000004E-2</v>
      </c>
      <c r="AI3018">
        <v>0.67600000000000005</v>
      </c>
      <c r="AJ3018">
        <v>8</v>
      </c>
      <c r="AK3018">
        <v>1</v>
      </c>
    </row>
    <row r="3019" spans="1:37" x14ac:dyDescent="0.25">
      <c r="A3019" s="18">
        <v>44002</v>
      </c>
      <c r="B3019" t="s">
        <v>230</v>
      </c>
      <c r="C3019" t="s">
        <v>175</v>
      </c>
      <c r="D3019">
        <v>37</v>
      </c>
      <c r="E3019">
        <v>0</v>
      </c>
      <c r="F3019">
        <v>25</v>
      </c>
      <c r="G3019">
        <v>12</v>
      </c>
      <c r="H3019">
        <v>581</v>
      </c>
      <c r="I3019">
        <v>13</v>
      </c>
      <c r="J3019">
        <v>160</v>
      </c>
      <c r="K3019">
        <v>408</v>
      </c>
      <c r="L3019" t="s">
        <v>13</v>
      </c>
      <c r="N3019" t="s">
        <v>175</v>
      </c>
      <c r="O3019" t="s">
        <v>39</v>
      </c>
      <c r="P3019" t="s">
        <v>40</v>
      </c>
      <c r="Q3019" t="s">
        <v>175</v>
      </c>
      <c r="R3019" t="s">
        <v>231</v>
      </c>
      <c r="T3019">
        <v>9</v>
      </c>
      <c r="U3019">
        <v>2</v>
      </c>
      <c r="V3019">
        <v>118</v>
      </c>
      <c r="W3019">
        <v>35</v>
      </c>
      <c r="X3019">
        <v>1198</v>
      </c>
      <c r="Y3019">
        <v>46914</v>
      </c>
      <c r="Z3019">
        <v>1847097</v>
      </c>
      <c r="AA3019">
        <v>39.369999999999997</v>
      </c>
      <c r="AB3019">
        <v>129.57679200000001</v>
      </c>
      <c r="AC3019">
        <v>-3.1925720000000002</v>
      </c>
      <c r="AD3019">
        <v>20.03</v>
      </c>
      <c r="AE3019">
        <v>314.55</v>
      </c>
      <c r="AF3019">
        <v>0</v>
      </c>
      <c r="AG3019">
        <v>7.04</v>
      </c>
      <c r="AH3019">
        <v>2.24E-2</v>
      </c>
      <c r="AI3019">
        <v>0.27539999999999998</v>
      </c>
      <c r="AJ3019">
        <v>3.7</v>
      </c>
      <c r="AK3019">
        <v>1</v>
      </c>
    </row>
    <row r="3020" spans="1:37" x14ac:dyDescent="0.25">
      <c r="A3020" s="18">
        <v>44002</v>
      </c>
      <c r="B3020" t="s">
        <v>234</v>
      </c>
      <c r="C3020" t="s">
        <v>176</v>
      </c>
      <c r="D3020">
        <v>17</v>
      </c>
      <c r="E3020">
        <v>0</v>
      </c>
      <c r="F3020">
        <v>5</v>
      </c>
      <c r="G3020">
        <v>12</v>
      </c>
      <c r="H3020">
        <v>400</v>
      </c>
      <c r="I3020">
        <v>23</v>
      </c>
      <c r="J3020">
        <v>56</v>
      </c>
      <c r="K3020">
        <v>321</v>
      </c>
      <c r="L3020" t="s">
        <v>13</v>
      </c>
      <c r="N3020" t="s">
        <v>176</v>
      </c>
      <c r="O3020" t="s">
        <v>39</v>
      </c>
      <c r="P3020" t="s">
        <v>40</v>
      </c>
      <c r="Q3020" t="s">
        <v>175</v>
      </c>
      <c r="R3020" t="s">
        <v>231</v>
      </c>
      <c r="T3020">
        <v>8</v>
      </c>
      <c r="U3020">
        <v>2</v>
      </c>
      <c r="V3020">
        <v>116</v>
      </c>
      <c r="W3020">
        <v>118</v>
      </c>
      <c r="X3020">
        <v>1063</v>
      </c>
      <c r="Y3020">
        <v>31983</v>
      </c>
      <c r="Z3020">
        <v>1307803</v>
      </c>
      <c r="AA3020">
        <v>40.89</v>
      </c>
      <c r="AB3020">
        <v>127.5391072</v>
      </c>
      <c r="AC3020">
        <v>0.212036949</v>
      </c>
      <c r="AD3020">
        <v>13</v>
      </c>
      <c r="AE3020">
        <v>305.86</v>
      </c>
      <c r="AF3020">
        <v>0</v>
      </c>
      <c r="AG3020">
        <v>17.59</v>
      </c>
      <c r="AH3020">
        <v>5.7500000000000002E-2</v>
      </c>
      <c r="AI3020">
        <v>0.14000000000000001</v>
      </c>
      <c r="AJ3020">
        <v>0.43</v>
      </c>
      <c r="AK3020">
        <v>0</v>
      </c>
    </row>
    <row r="3021" spans="1:37" x14ac:dyDescent="0.25">
      <c r="A3021" s="18">
        <v>44002</v>
      </c>
      <c r="B3021" t="s">
        <v>251</v>
      </c>
      <c r="C3021" t="s">
        <v>177</v>
      </c>
      <c r="D3021">
        <v>29</v>
      </c>
      <c r="E3021">
        <v>1</v>
      </c>
      <c r="F3021">
        <v>21</v>
      </c>
      <c r="G3021">
        <v>7</v>
      </c>
      <c r="H3021">
        <v>1049</v>
      </c>
      <c r="I3021">
        <v>44</v>
      </c>
      <c r="J3021">
        <v>714</v>
      </c>
      <c r="K3021">
        <v>291</v>
      </c>
      <c r="L3021" t="s">
        <v>13</v>
      </c>
      <c r="N3021" t="s">
        <v>177</v>
      </c>
      <c r="O3021" t="s">
        <v>39</v>
      </c>
      <c r="P3021" t="s">
        <v>40</v>
      </c>
      <c r="Q3021" t="s">
        <v>41</v>
      </c>
      <c r="R3021" t="s">
        <v>42</v>
      </c>
      <c r="T3021">
        <v>8</v>
      </c>
      <c r="U3021">
        <v>2</v>
      </c>
      <c r="V3021">
        <v>117</v>
      </c>
      <c r="W3021">
        <v>145</v>
      </c>
      <c r="X3021">
        <v>995</v>
      </c>
      <c r="Y3021">
        <v>18572</v>
      </c>
      <c r="Z3021">
        <v>5270247</v>
      </c>
      <c r="AA3021">
        <v>283.77</v>
      </c>
      <c r="AB3021">
        <v>117.5086257</v>
      </c>
      <c r="AC3021">
        <v>-8.6069988659999996</v>
      </c>
      <c r="AD3021">
        <v>5.5</v>
      </c>
      <c r="AE3021">
        <v>199.04</v>
      </c>
      <c r="AF3021">
        <v>0.19</v>
      </c>
      <c r="AG3021">
        <v>8.35</v>
      </c>
      <c r="AH3021">
        <v>4.19E-2</v>
      </c>
      <c r="AI3021">
        <v>0.68059999999999998</v>
      </c>
      <c r="AJ3021">
        <v>2.0699999999999998</v>
      </c>
    </row>
    <row r="3022" spans="1:37" x14ac:dyDescent="0.25">
      <c r="A3022" s="18">
        <v>44002</v>
      </c>
      <c r="B3022" t="s">
        <v>253</v>
      </c>
      <c r="C3022" t="s">
        <v>178</v>
      </c>
      <c r="D3022">
        <v>0</v>
      </c>
      <c r="E3022">
        <v>0</v>
      </c>
      <c r="F3022">
        <v>0</v>
      </c>
      <c r="G3022">
        <v>0</v>
      </c>
      <c r="H3022">
        <v>108</v>
      </c>
      <c r="I3022">
        <v>1</v>
      </c>
      <c r="J3022">
        <v>40</v>
      </c>
      <c r="K3022">
        <v>67</v>
      </c>
      <c r="L3022" t="s">
        <v>13</v>
      </c>
      <c r="N3022" t="s">
        <v>178</v>
      </c>
      <c r="O3022" t="s">
        <v>39</v>
      </c>
      <c r="P3022" t="s">
        <v>40</v>
      </c>
      <c r="Q3022" t="s">
        <v>41</v>
      </c>
      <c r="R3022" t="s">
        <v>42</v>
      </c>
      <c r="T3022">
        <v>21</v>
      </c>
      <c r="U3022">
        <v>1</v>
      </c>
      <c r="V3022">
        <v>309</v>
      </c>
      <c r="W3022">
        <v>327</v>
      </c>
      <c r="X3022">
        <v>3026</v>
      </c>
      <c r="Y3022">
        <v>48718</v>
      </c>
      <c r="Z3022">
        <v>5411321</v>
      </c>
      <c r="AA3022">
        <v>111.07</v>
      </c>
      <c r="AB3022">
        <v>121.592271</v>
      </c>
      <c r="AC3022">
        <v>-8.6822049999999997</v>
      </c>
      <c r="AD3022">
        <v>0</v>
      </c>
      <c r="AE3022">
        <v>19.96</v>
      </c>
      <c r="AF3022">
        <v>0</v>
      </c>
      <c r="AG3022">
        <v>0.18</v>
      </c>
      <c r="AH3022">
        <v>9.2999999999999992E-3</v>
      </c>
      <c r="AI3022">
        <v>0.37040000000000001</v>
      </c>
      <c r="AJ3022">
        <v>1</v>
      </c>
      <c r="AK3022">
        <v>1</v>
      </c>
    </row>
    <row r="3023" spans="1:37" x14ac:dyDescent="0.25">
      <c r="A3023" s="18">
        <v>44002</v>
      </c>
      <c r="B3023" t="s">
        <v>232</v>
      </c>
      <c r="C3023" t="s">
        <v>179</v>
      </c>
      <c r="D3023">
        <v>12</v>
      </c>
      <c r="E3023">
        <v>0</v>
      </c>
      <c r="F3023">
        <v>0</v>
      </c>
      <c r="G3023">
        <v>12</v>
      </c>
      <c r="H3023">
        <v>1379</v>
      </c>
      <c r="I3023">
        <v>7</v>
      </c>
      <c r="J3023">
        <v>297</v>
      </c>
      <c r="K3023">
        <v>1075</v>
      </c>
      <c r="L3023" t="s">
        <v>13</v>
      </c>
      <c r="N3023" t="s">
        <v>179</v>
      </c>
      <c r="O3023" t="s">
        <v>39</v>
      </c>
      <c r="P3023" t="s">
        <v>40</v>
      </c>
      <c r="Q3023" t="s">
        <v>179</v>
      </c>
      <c r="R3023" t="s">
        <v>231</v>
      </c>
      <c r="S3023" t="s">
        <v>233</v>
      </c>
      <c r="T3023">
        <v>28</v>
      </c>
      <c r="U3023">
        <v>1</v>
      </c>
      <c r="V3023">
        <v>560</v>
      </c>
      <c r="W3023">
        <v>110</v>
      </c>
      <c r="X3023">
        <v>5411</v>
      </c>
      <c r="Y3023">
        <v>319036</v>
      </c>
      <c r="Z3023">
        <v>4340348</v>
      </c>
      <c r="AA3023">
        <v>13.6</v>
      </c>
      <c r="AB3023">
        <v>138.69603000000001</v>
      </c>
      <c r="AC3023">
        <v>-4.6662095299999997</v>
      </c>
      <c r="AD3023">
        <v>2.76</v>
      </c>
      <c r="AE3023">
        <v>317.72000000000003</v>
      </c>
      <c r="AF3023">
        <v>0</v>
      </c>
      <c r="AG3023">
        <v>1.61</v>
      </c>
      <c r="AH3023">
        <v>5.1000000000000004E-3</v>
      </c>
      <c r="AI3023">
        <v>0.21540000000000001</v>
      </c>
      <c r="AJ3023">
        <v>0.67</v>
      </c>
      <c r="AK3023">
        <v>1</v>
      </c>
    </row>
    <row r="3024" spans="1:37" x14ac:dyDescent="0.25">
      <c r="A3024" s="18">
        <v>44002</v>
      </c>
      <c r="B3024" t="s">
        <v>240</v>
      </c>
      <c r="C3024" t="s">
        <v>180</v>
      </c>
      <c r="D3024">
        <v>0</v>
      </c>
      <c r="E3024">
        <v>0</v>
      </c>
      <c r="F3024">
        <v>2</v>
      </c>
      <c r="G3024">
        <v>-2</v>
      </c>
      <c r="H3024">
        <v>222</v>
      </c>
      <c r="I3024">
        <v>2</v>
      </c>
      <c r="J3024">
        <v>128</v>
      </c>
      <c r="K3024">
        <v>92</v>
      </c>
      <c r="L3024" t="s">
        <v>13</v>
      </c>
      <c r="N3024" t="s">
        <v>180</v>
      </c>
      <c r="O3024" t="s">
        <v>39</v>
      </c>
      <c r="P3024" t="s">
        <v>40</v>
      </c>
      <c r="Q3024" t="s">
        <v>179</v>
      </c>
      <c r="R3024" t="s">
        <v>231</v>
      </c>
      <c r="S3024" t="s">
        <v>233</v>
      </c>
      <c r="T3024">
        <v>12</v>
      </c>
      <c r="U3024">
        <v>1</v>
      </c>
      <c r="V3024">
        <v>218</v>
      </c>
      <c r="W3024">
        <v>95</v>
      </c>
      <c r="X3024">
        <v>1742</v>
      </c>
      <c r="Y3024">
        <v>102955</v>
      </c>
      <c r="Z3024">
        <v>1140701</v>
      </c>
      <c r="AA3024">
        <v>11.08</v>
      </c>
      <c r="AB3024">
        <v>132.9762624</v>
      </c>
      <c r="AC3024">
        <v>-2.045160182</v>
      </c>
      <c r="AD3024">
        <v>0</v>
      </c>
      <c r="AE3024">
        <v>194.62</v>
      </c>
      <c r="AF3024">
        <v>0</v>
      </c>
      <c r="AG3024">
        <v>1.75</v>
      </c>
      <c r="AH3024">
        <v>8.9999999999999993E-3</v>
      </c>
      <c r="AI3024">
        <v>0.5766</v>
      </c>
      <c r="AJ3024">
        <v>0</v>
      </c>
      <c r="AK3024">
        <v>1</v>
      </c>
    </row>
    <row r="3025" spans="1:37" x14ac:dyDescent="0.25">
      <c r="A3025" s="18">
        <v>44002</v>
      </c>
      <c r="B3025" t="s">
        <v>245</v>
      </c>
      <c r="C3025" t="s">
        <v>181</v>
      </c>
      <c r="D3025">
        <v>0</v>
      </c>
      <c r="E3025">
        <v>0</v>
      </c>
      <c r="F3025">
        <v>2</v>
      </c>
      <c r="G3025">
        <v>-2</v>
      </c>
      <c r="H3025">
        <v>141</v>
      </c>
      <c r="I3025">
        <v>8</v>
      </c>
      <c r="J3025">
        <v>116</v>
      </c>
      <c r="K3025">
        <v>17</v>
      </c>
      <c r="L3025" t="s">
        <v>13</v>
      </c>
      <c r="N3025" t="s">
        <v>181</v>
      </c>
      <c r="O3025" t="s">
        <v>39</v>
      </c>
      <c r="P3025" t="s">
        <v>40</v>
      </c>
      <c r="Q3025" t="s">
        <v>226</v>
      </c>
      <c r="R3025" t="s">
        <v>215</v>
      </c>
      <c r="T3025">
        <v>10</v>
      </c>
      <c r="U3025">
        <v>2</v>
      </c>
      <c r="V3025">
        <v>169</v>
      </c>
      <c r="W3025">
        <v>268</v>
      </c>
      <c r="X3025">
        <v>1591</v>
      </c>
      <c r="Y3025">
        <v>87024</v>
      </c>
      <c r="Z3025">
        <v>6074100</v>
      </c>
      <c r="AA3025">
        <v>69.8</v>
      </c>
      <c r="AB3025">
        <v>101.8051092</v>
      </c>
      <c r="AC3025">
        <v>0.51164785099999999</v>
      </c>
      <c r="AD3025">
        <v>0</v>
      </c>
      <c r="AE3025">
        <v>23.21</v>
      </c>
      <c r="AF3025">
        <v>0</v>
      </c>
      <c r="AG3025">
        <v>1.32</v>
      </c>
      <c r="AH3025">
        <v>5.67E-2</v>
      </c>
      <c r="AI3025">
        <v>0.82269999999999999</v>
      </c>
      <c r="AJ3025">
        <v>0</v>
      </c>
      <c r="AK3025">
        <v>1</v>
      </c>
    </row>
    <row r="3026" spans="1:37" x14ac:dyDescent="0.25">
      <c r="A3026" s="18">
        <v>44002</v>
      </c>
      <c r="B3026" t="s">
        <v>242</v>
      </c>
      <c r="C3026" t="s">
        <v>182</v>
      </c>
      <c r="D3026">
        <v>0</v>
      </c>
      <c r="E3026">
        <v>0</v>
      </c>
      <c r="F3026">
        <v>0</v>
      </c>
      <c r="G3026">
        <v>0</v>
      </c>
      <c r="H3026">
        <v>104</v>
      </c>
      <c r="I3026">
        <v>2</v>
      </c>
      <c r="J3026">
        <v>77</v>
      </c>
      <c r="K3026">
        <v>25</v>
      </c>
      <c r="L3026" t="s">
        <v>13</v>
      </c>
      <c r="N3026" t="s">
        <v>182</v>
      </c>
      <c r="O3026" t="s">
        <v>39</v>
      </c>
      <c r="P3026" t="s">
        <v>40</v>
      </c>
      <c r="Q3026" t="s">
        <v>220</v>
      </c>
      <c r="R3026" t="s">
        <v>42</v>
      </c>
      <c r="T3026">
        <v>6</v>
      </c>
      <c r="V3026">
        <v>69</v>
      </c>
      <c r="W3026">
        <v>73</v>
      </c>
      <c r="X3026">
        <v>575</v>
      </c>
      <c r="Y3026">
        <v>16787</v>
      </c>
      <c r="Z3026">
        <v>1559984</v>
      </c>
      <c r="AA3026">
        <v>92.93</v>
      </c>
      <c r="AB3026">
        <v>119.3450194</v>
      </c>
      <c r="AC3026">
        <v>-2.4617460530000002</v>
      </c>
      <c r="AD3026">
        <v>0</v>
      </c>
      <c r="AE3026">
        <v>66.67</v>
      </c>
      <c r="AF3026">
        <v>0</v>
      </c>
      <c r="AG3026">
        <v>1.28</v>
      </c>
      <c r="AH3026">
        <v>1.9199999999999998E-2</v>
      </c>
      <c r="AI3026">
        <v>0.74039999999999995</v>
      </c>
      <c r="AJ3026">
        <v>1</v>
      </c>
      <c r="AK3026">
        <v>1</v>
      </c>
    </row>
    <row r="3027" spans="1:37" x14ac:dyDescent="0.25">
      <c r="A3027" s="18">
        <v>44002</v>
      </c>
      <c r="B3027" t="s">
        <v>229</v>
      </c>
      <c r="C3027" t="s">
        <v>183</v>
      </c>
      <c r="D3027">
        <v>114</v>
      </c>
      <c r="E3027">
        <v>15</v>
      </c>
      <c r="F3027">
        <v>76</v>
      </c>
      <c r="G3027">
        <v>23</v>
      </c>
      <c r="H3027">
        <v>3680</v>
      </c>
      <c r="I3027">
        <v>137</v>
      </c>
      <c r="J3027">
        <v>1244</v>
      </c>
      <c r="K3027">
        <v>2299</v>
      </c>
      <c r="L3027" t="s">
        <v>13</v>
      </c>
      <c r="N3027" t="s">
        <v>183</v>
      </c>
      <c r="O3027" t="s">
        <v>39</v>
      </c>
      <c r="P3027" t="s">
        <v>40</v>
      </c>
      <c r="Q3027" t="s">
        <v>220</v>
      </c>
      <c r="R3027" t="s">
        <v>42</v>
      </c>
      <c r="T3027">
        <v>21</v>
      </c>
      <c r="U3027">
        <v>3</v>
      </c>
      <c r="V3027">
        <v>311</v>
      </c>
      <c r="W3027">
        <v>792</v>
      </c>
      <c r="X3027">
        <v>2255</v>
      </c>
      <c r="Y3027">
        <v>46717</v>
      </c>
      <c r="Z3027">
        <v>9426885</v>
      </c>
      <c r="AA3027">
        <v>201.78</v>
      </c>
      <c r="AB3027">
        <v>120.1620559</v>
      </c>
      <c r="AC3027">
        <v>-3.731080714</v>
      </c>
      <c r="AD3027">
        <v>12.09</v>
      </c>
      <c r="AE3027">
        <v>390.37</v>
      </c>
      <c r="AF3027">
        <v>1.59</v>
      </c>
      <c r="AG3027">
        <v>14.53</v>
      </c>
      <c r="AH3027">
        <v>3.7199999999999997E-2</v>
      </c>
      <c r="AI3027">
        <v>0.33800000000000002</v>
      </c>
      <c r="AJ3027">
        <v>0.54</v>
      </c>
    </row>
    <row r="3028" spans="1:37" x14ac:dyDescent="0.25">
      <c r="A3028" s="18">
        <v>44002</v>
      </c>
      <c r="B3028" t="s">
        <v>238</v>
      </c>
      <c r="C3028" t="s">
        <v>184</v>
      </c>
      <c r="D3028">
        <v>0</v>
      </c>
      <c r="E3028">
        <v>0</v>
      </c>
      <c r="F3028">
        <v>1</v>
      </c>
      <c r="G3028">
        <v>-1</v>
      </c>
      <c r="H3028">
        <v>173</v>
      </c>
      <c r="I3028">
        <v>4</v>
      </c>
      <c r="J3028">
        <v>131</v>
      </c>
      <c r="K3028">
        <v>38</v>
      </c>
      <c r="L3028" t="s">
        <v>13</v>
      </c>
      <c r="N3028" t="s">
        <v>184</v>
      </c>
      <c r="O3028" t="s">
        <v>39</v>
      </c>
      <c r="P3028" t="s">
        <v>40</v>
      </c>
      <c r="Q3028" t="s">
        <v>220</v>
      </c>
      <c r="R3028" t="s">
        <v>42</v>
      </c>
      <c r="T3028">
        <v>12</v>
      </c>
      <c r="U3028">
        <v>1</v>
      </c>
      <c r="V3028">
        <v>175</v>
      </c>
      <c r="W3028">
        <v>175</v>
      </c>
      <c r="X3028">
        <v>1842</v>
      </c>
      <c r="Y3028">
        <v>61841</v>
      </c>
      <c r="Z3028">
        <v>2955567</v>
      </c>
      <c r="AA3028">
        <v>47.79</v>
      </c>
      <c r="AB3028">
        <v>121.2010927</v>
      </c>
      <c r="AC3028">
        <v>-1.00413668</v>
      </c>
      <c r="AD3028">
        <v>0</v>
      </c>
      <c r="AE3028">
        <v>58.53</v>
      </c>
      <c r="AF3028">
        <v>0</v>
      </c>
      <c r="AG3028">
        <v>1.35</v>
      </c>
      <c r="AH3028">
        <v>2.3099999999999999E-2</v>
      </c>
      <c r="AI3028">
        <v>0.75719999999999998</v>
      </c>
      <c r="AJ3028">
        <v>0</v>
      </c>
      <c r="AK3028">
        <v>1</v>
      </c>
    </row>
    <row r="3029" spans="1:37" x14ac:dyDescent="0.25">
      <c r="A3029" s="18">
        <v>44002</v>
      </c>
      <c r="B3029" t="s">
        <v>219</v>
      </c>
      <c r="C3029" t="s">
        <v>185</v>
      </c>
      <c r="D3029">
        <v>3</v>
      </c>
      <c r="E3029">
        <v>0</v>
      </c>
      <c r="F3029">
        <v>10</v>
      </c>
      <c r="G3029">
        <v>-7</v>
      </c>
      <c r="H3029">
        <v>332</v>
      </c>
      <c r="I3029">
        <v>5</v>
      </c>
      <c r="J3029">
        <v>214</v>
      </c>
      <c r="K3029">
        <v>113</v>
      </c>
      <c r="L3029" t="s">
        <v>13</v>
      </c>
      <c r="N3029" t="s">
        <v>185</v>
      </c>
      <c r="O3029" t="s">
        <v>39</v>
      </c>
      <c r="P3029" t="s">
        <v>40</v>
      </c>
      <c r="Q3029" t="s">
        <v>220</v>
      </c>
      <c r="R3029" t="s">
        <v>42</v>
      </c>
      <c r="T3029">
        <v>15</v>
      </c>
      <c r="U3029">
        <v>2</v>
      </c>
      <c r="V3029">
        <v>219</v>
      </c>
      <c r="W3029">
        <v>377</v>
      </c>
      <c r="X3029">
        <v>1911</v>
      </c>
      <c r="Y3029">
        <v>38068</v>
      </c>
      <c r="Z3029">
        <v>2635461</v>
      </c>
      <c r="AA3029">
        <v>69.23</v>
      </c>
      <c r="AB3029">
        <v>122.070311</v>
      </c>
      <c r="AC3029">
        <v>-4.1246887929999998</v>
      </c>
      <c r="AD3029">
        <v>1.1399999999999999</v>
      </c>
      <c r="AE3029">
        <v>125.97</v>
      </c>
      <c r="AF3029">
        <v>0</v>
      </c>
      <c r="AG3029">
        <v>1.9</v>
      </c>
      <c r="AH3029">
        <v>1.5100000000000001E-2</v>
      </c>
      <c r="AI3029">
        <v>0.64459999999999995</v>
      </c>
      <c r="AJ3029">
        <v>1</v>
      </c>
      <c r="AK3029">
        <v>1</v>
      </c>
    </row>
    <row r="3030" spans="1:37" x14ac:dyDescent="0.25">
      <c r="A3030" s="18">
        <v>44002</v>
      </c>
      <c r="B3030" t="s">
        <v>252</v>
      </c>
      <c r="C3030" t="s">
        <v>186</v>
      </c>
      <c r="D3030">
        <v>24</v>
      </c>
      <c r="E3030">
        <v>0</v>
      </c>
      <c r="F3030">
        <v>3</v>
      </c>
      <c r="G3030">
        <v>21</v>
      </c>
      <c r="H3030">
        <v>806</v>
      </c>
      <c r="I3030">
        <v>70</v>
      </c>
      <c r="J3030">
        <v>139</v>
      </c>
      <c r="K3030">
        <v>597</v>
      </c>
      <c r="L3030" t="s">
        <v>13</v>
      </c>
      <c r="N3030" t="s">
        <v>186</v>
      </c>
      <c r="O3030" t="s">
        <v>39</v>
      </c>
      <c r="P3030" t="s">
        <v>40</v>
      </c>
      <c r="Q3030" t="s">
        <v>220</v>
      </c>
      <c r="R3030" t="s">
        <v>42</v>
      </c>
      <c r="T3030">
        <v>11</v>
      </c>
      <c r="U3030">
        <v>4</v>
      </c>
      <c r="V3030">
        <v>171</v>
      </c>
      <c r="W3030">
        <v>332</v>
      </c>
      <c r="X3030">
        <v>1507</v>
      </c>
      <c r="Y3030">
        <v>13892</v>
      </c>
      <c r="Z3030">
        <v>2641884</v>
      </c>
      <c r="AA3030">
        <v>190.17</v>
      </c>
      <c r="AB3030">
        <v>124.5212396</v>
      </c>
      <c r="AC3030">
        <v>1.259638212</v>
      </c>
      <c r="AD3030">
        <v>9.08</v>
      </c>
      <c r="AE3030">
        <v>305.08999999999997</v>
      </c>
      <c r="AF3030">
        <v>0</v>
      </c>
      <c r="AG3030">
        <v>26.5</v>
      </c>
      <c r="AH3030">
        <v>8.6800000000000002E-2</v>
      </c>
      <c r="AI3030">
        <v>0.17249999999999999</v>
      </c>
      <c r="AJ3030">
        <v>1.04</v>
      </c>
      <c r="AK3030">
        <v>1</v>
      </c>
    </row>
    <row r="3031" spans="1:37" x14ac:dyDescent="0.25">
      <c r="A3031" s="18">
        <v>44002</v>
      </c>
      <c r="B3031" t="s">
        <v>239</v>
      </c>
      <c r="C3031" t="s">
        <v>56</v>
      </c>
      <c r="D3031">
        <v>3</v>
      </c>
      <c r="E3031">
        <v>0</v>
      </c>
      <c r="F3031">
        <v>4</v>
      </c>
      <c r="G3031">
        <v>-1</v>
      </c>
      <c r="H3031">
        <v>703</v>
      </c>
      <c r="I3031">
        <v>30</v>
      </c>
      <c r="J3031">
        <v>497</v>
      </c>
      <c r="K3031">
        <v>176</v>
      </c>
      <c r="L3031" t="s">
        <v>13</v>
      </c>
      <c r="N3031" t="s">
        <v>56</v>
      </c>
      <c r="O3031" t="s">
        <v>39</v>
      </c>
      <c r="P3031" t="s">
        <v>40</v>
      </c>
      <c r="Q3031" t="s">
        <v>226</v>
      </c>
      <c r="R3031" t="s">
        <v>215</v>
      </c>
      <c r="T3031">
        <v>12</v>
      </c>
      <c r="U3031">
        <v>7</v>
      </c>
      <c r="V3031">
        <v>179</v>
      </c>
      <c r="W3031">
        <v>230</v>
      </c>
      <c r="X3031">
        <v>928</v>
      </c>
      <c r="Y3031">
        <v>42013</v>
      </c>
      <c r="Z3031">
        <v>5519245</v>
      </c>
      <c r="AA3031">
        <v>131.37</v>
      </c>
      <c r="AB3031">
        <v>100.46506239999999</v>
      </c>
      <c r="AC3031">
        <v>-0.850253225</v>
      </c>
      <c r="AD3031">
        <v>0.54</v>
      </c>
      <c r="AE3031">
        <v>127.37</v>
      </c>
      <c r="AF3031">
        <v>0</v>
      </c>
      <c r="AG3031">
        <v>5.44</v>
      </c>
      <c r="AH3031">
        <v>4.2700000000000002E-2</v>
      </c>
      <c r="AI3031">
        <v>0.70699999999999996</v>
      </c>
      <c r="AJ3031">
        <v>0.75</v>
      </c>
      <c r="AK3031">
        <v>1</v>
      </c>
    </row>
    <row r="3032" spans="1:37" x14ac:dyDescent="0.25">
      <c r="A3032" s="18">
        <v>44002</v>
      </c>
      <c r="B3032" t="s">
        <v>243</v>
      </c>
      <c r="C3032" t="s">
        <v>156</v>
      </c>
      <c r="D3032">
        <v>51</v>
      </c>
      <c r="E3032">
        <v>3</v>
      </c>
      <c r="F3032">
        <v>9</v>
      </c>
      <c r="G3032">
        <v>39</v>
      </c>
      <c r="H3032">
        <v>1720</v>
      </c>
      <c r="I3032">
        <v>67</v>
      </c>
      <c r="J3032">
        <v>747</v>
      </c>
      <c r="K3032">
        <v>906</v>
      </c>
      <c r="L3032" t="s">
        <v>13</v>
      </c>
      <c r="N3032" t="s">
        <v>156</v>
      </c>
      <c r="O3032" t="s">
        <v>39</v>
      </c>
      <c r="P3032" t="s">
        <v>40</v>
      </c>
      <c r="Q3032" t="s">
        <v>226</v>
      </c>
      <c r="R3032" t="s">
        <v>215</v>
      </c>
      <c r="T3032">
        <v>13</v>
      </c>
      <c r="U3032">
        <v>4</v>
      </c>
      <c r="V3032">
        <v>241</v>
      </c>
      <c r="W3032">
        <v>387</v>
      </c>
      <c r="X3032">
        <v>2853</v>
      </c>
      <c r="Y3032">
        <v>91592</v>
      </c>
      <c r="Z3032">
        <v>8217551</v>
      </c>
      <c r="AA3032">
        <v>89.72</v>
      </c>
      <c r="AB3032">
        <v>104.16946470000001</v>
      </c>
      <c r="AC3032">
        <v>-3.2162118080000002</v>
      </c>
      <c r="AD3032">
        <v>6.21</v>
      </c>
      <c r="AE3032">
        <v>209.31</v>
      </c>
      <c r="AF3032">
        <v>0.37</v>
      </c>
      <c r="AG3032">
        <v>8.15</v>
      </c>
      <c r="AH3032">
        <v>3.9E-2</v>
      </c>
      <c r="AI3032">
        <v>0.43430000000000002</v>
      </c>
      <c r="AJ3032">
        <v>0.69</v>
      </c>
      <c r="AK3032">
        <v>3</v>
      </c>
    </row>
    <row r="3033" spans="1:37" x14ac:dyDescent="0.25">
      <c r="A3033" s="18">
        <v>44002</v>
      </c>
      <c r="B3033" t="s">
        <v>225</v>
      </c>
      <c r="C3033" t="s">
        <v>187</v>
      </c>
      <c r="D3033">
        <v>58</v>
      </c>
      <c r="E3033">
        <v>2</v>
      </c>
      <c r="F3033">
        <v>5</v>
      </c>
      <c r="G3033">
        <v>51</v>
      </c>
      <c r="H3033">
        <v>1075</v>
      </c>
      <c r="I3033">
        <v>68</v>
      </c>
      <c r="J3033">
        <v>255</v>
      </c>
      <c r="K3033">
        <v>752</v>
      </c>
      <c r="L3033" t="s">
        <v>13</v>
      </c>
      <c r="N3033" t="s">
        <v>187</v>
      </c>
      <c r="O3033" t="s">
        <v>39</v>
      </c>
      <c r="P3033" t="s">
        <v>40</v>
      </c>
      <c r="Q3033" t="s">
        <v>226</v>
      </c>
      <c r="R3033" t="s">
        <v>215</v>
      </c>
      <c r="T3033">
        <v>25</v>
      </c>
      <c r="U3033">
        <v>8</v>
      </c>
      <c r="V3033">
        <v>450</v>
      </c>
      <c r="W3033">
        <v>693</v>
      </c>
      <c r="X3033">
        <v>5417</v>
      </c>
      <c r="Y3033">
        <v>72981</v>
      </c>
      <c r="Z3033">
        <v>14874889</v>
      </c>
      <c r="AA3033">
        <v>203.82</v>
      </c>
      <c r="AB3033">
        <v>99.051964420000004</v>
      </c>
      <c r="AC3033">
        <v>2.1918944530000002</v>
      </c>
      <c r="AD3033">
        <v>3.9</v>
      </c>
      <c r="AE3033">
        <v>72.27</v>
      </c>
      <c r="AF3033">
        <v>0.13</v>
      </c>
      <c r="AG3033">
        <v>4.57</v>
      </c>
      <c r="AH3033">
        <v>6.3299999999999995E-2</v>
      </c>
      <c r="AI3033">
        <v>0.23719999999999999</v>
      </c>
      <c r="AJ3033">
        <v>1.87</v>
      </c>
    </row>
    <row r="3034" spans="1:37" x14ac:dyDescent="0.25">
      <c r="A3034" s="18">
        <v>44003</v>
      </c>
      <c r="B3034" t="s">
        <v>235</v>
      </c>
      <c r="C3034" t="s">
        <v>157</v>
      </c>
      <c r="D3034">
        <v>10</v>
      </c>
      <c r="E3034">
        <v>0</v>
      </c>
      <c r="F3034">
        <v>0</v>
      </c>
      <c r="G3034">
        <v>10</v>
      </c>
      <c r="H3034">
        <v>49</v>
      </c>
      <c r="I3034">
        <v>2</v>
      </c>
      <c r="J3034">
        <v>20</v>
      </c>
      <c r="K3034">
        <v>27</v>
      </c>
      <c r="L3034" t="s">
        <v>13</v>
      </c>
      <c r="N3034" t="s">
        <v>157</v>
      </c>
      <c r="O3034" t="s">
        <v>39</v>
      </c>
      <c r="P3034" t="s">
        <v>40</v>
      </c>
      <c r="Q3034" t="s">
        <v>226</v>
      </c>
      <c r="R3034" t="s">
        <v>215</v>
      </c>
      <c r="S3034" t="s">
        <v>233</v>
      </c>
      <c r="T3034">
        <v>18</v>
      </c>
      <c r="U3034">
        <v>5</v>
      </c>
      <c r="V3034">
        <v>289</v>
      </c>
      <c r="X3034">
        <v>6497</v>
      </c>
      <c r="Y3034">
        <v>57956</v>
      </c>
      <c r="Z3034">
        <v>5247257</v>
      </c>
      <c r="AA3034">
        <v>90.54</v>
      </c>
      <c r="AB3034">
        <v>96.910521739999993</v>
      </c>
      <c r="AC3034">
        <v>4.2256146279999998</v>
      </c>
      <c r="AD3034">
        <v>1.91</v>
      </c>
      <c r="AE3034">
        <v>9.34</v>
      </c>
      <c r="AF3034">
        <v>0</v>
      </c>
      <c r="AG3034">
        <v>0.38</v>
      </c>
      <c r="AH3034">
        <v>4.0800000000000003E-2</v>
      </c>
      <c r="AI3034">
        <v>0.40820000000000001</v>
      </c>
      <c r="AJ3034">
        <v>10</v>
      </c>
      <c r="AK3034">
        <v>1</v>
      </c>
    </row>
    <row r="3035" spans="1:37" x14ac:dyDescent="0.25">
      <c r="A3035" s="18">
        <v>44003</v>
      </c>
      <c r="B3035" t="s">
        <v>37</v>
      </c>
      <c r="C3035" t="s">
        <v>38</v>
      </c>
      <c r="D3035">
        <v>36</v>
      </c>
      <c r="E3035">
        <v>2</v>
      </c>
      <c r="F3035">
        <v>17</v>
      </c>
      <c r="G3035">
        <v>17</v>
      </c>
      <c r="H3035">
        <v>1038</v>
      </c>
      <c r="I3035">
        <v>7</v>
      </c>
      <c r="J3035">
        <v>596</v>
      </c>
      <c r="K3035">
        <v>435</v>
      </c>
      <c r="L3035" t="s">
        <v>13</v>
      </c>
      <c r="N3035" t="s">
        <v>38</v>
      </c>
      <c r="O3035" t="s">
        <v>39</v>
      </c>
      <c r="P3035" t="s">
        <v>40</v>
      </c>
      <c r="Q3035" t="s">
        <v>41</v>
      </c>
      <c r="R3035" t="s">
        <v>42</v>
      </c>
      <c r="T3035">
        <v>8</v>
      </c>
      <c r="U3035">
        <v>1</v>
      </c>
      <c r="V3035">
        <v>57</v>
      </c>
      <c r="W3035">
        <v>80</v>
      </c>
      <c r="X3035">
        <v>636</v>
      </c>
      <c r="Y3035">
        <v>5780</v>
      </c>
      <c r="Z3035">
        <v>4216171</v>
      </c>
      <c r="AA3035">
        <v>729.43</v>
      </c>
      <c r="AB3035">
        <v>115.1317136</v>
      </c>
      <c r="AC3035">
        <v>-8.3694716880000009</v>
      </c>
      <c r="AD3035">
        <v>8.5399999999999991</v>
      </c>
      <c r="AE3035">
        <v>246.19</v>
      </c>
      <c r="AF3035">
        <v>0.47</v>
      </c>
      <c r="AG3035">
        <v>1.66</v>
      </c>
      <c r="AH3035">
        <v>6.7000000000000002E-3</v>
      </c>
      <c r="AI3035">
        <v>0.57420000000000004</v>
      </c>
      <c r="AJ3035">
        <v>1</v>
      </c>
      <c r="AK3035">
        <v>2</v>
      </c>
    </row>
    <row r="3036" spans="1:37" x14ac:dyDescent="0.25">
      <c r="A3036" s="18">
        <v>44003</v>
      </c>
      <c r="B3036" t="s">
        <v>218</v>
      </c>
      <c r="C3036" t="s">
        <v>158</v>
      </c>
      <c r="D3036">
        <v>9</v>
      </c>
      <c r="E3036">
        <v>0</v>
      </c>
      <c r="F3036">
        <v>1</v>
      </c>
      <c r="G3036">
        <v>8</v>
      </c>
      <c r="H3036">
        <v>1296</v>
      </c>
      <c r="I3036">
        <v>78</v>
      </c>
      <c r="J3036">
        <v>570</v>
      </c>
      <c r="K3036">
        <v>648</v>
      </c>
      <c r="L3036" t="s">
        <v>13</v>
      </c>
      <c r="N3036" t="s">
        <v>158</v>
      </c>
      <c r="O3036" t="s">
        <v>39</v>
      </c>
      <c r="P3036" t="s">
        <v>40</v>
      </c>
      <c r="Q3036" t="s">
        <v>214</v>
      </c>
      <c r="R3036" t="s">
        <v>215</v>
      </c>
      <c r="T3036">
        <v>4</v>
      </c>
      <c r="U3036">
        <v>4</v>
      </c>
      <c r="V3036">
        <v>155</v>
      </c>
      <c r="W3036">
        <v>313</v>
      </c>
      <c r="X3036">
        <v>1238</v>
      </c>
      <c r="Y3036">
        <v>9663</v>
      </c>
      <c r="Z3036">
        <v>10722374</v>
      </c>
      <c r="AA3036">
        <v>1109.6400000000001</v>
      </c>
      <c r="AB3036">
        <v>106.1090043</v>
      </c>
      <c r="AC3036">
        <v>-6.4567363880000004</v>
      </c>
      <c r="AD3036">
        <v>0.84</v>
      </c>
      <c r="AE3036">
        <v>120.87</v>
      </c>
      <c r="AF3036">
        <v>0</v>
      </c>
      <c r="AG3036">
        <v>7.27</v>
      </c>
      <c r="AH3036">
        <v>6.0199999999999997E-2</v>
      </c>
      <c r="AI3036">
        <v>0.43980000000000002</v>
      </c>
      <c r="AJ3036">
        <v>0.6</v>
      </c>
      <c r="AK3036">
        <v>1</v>
      </c>
    </row>
    <row r="3037" spans="1:37" x14ac:dyDescent="0.25">
      <c r="A3037" s="18">
        <v>44003</v>
      </c>
      <c r="B3037" t="s">
        <v>250</v>
      </c>
      <c r="C3037" t="s">
        <v>159</v>
      </c>
      <c r="D3037">
        <v>0</v>
      </c>
      <c r="E3037">
        <v>1</v>
      </c>
      <c r="F3037">
        <v>1</v>
      </c>
      <c r="G3037">
        <v>-2</v>
      </c>
      <c r="H3037">
        <v>116</v>
      </c>
      <c r="I3037">
        <v>9</v>
      </c>
      <c r="J3037">
        <v>72</v>
      </c>
      <c r="K3037">
        <v>35</v>
      </c>
      <c r="L3037" t="s">
        <v>13</v>
      </c>
      <c r="N3037" t="s">
        <v>159</v>
      </c>
      <c r="O3037" t="s">
        <v>39</v>
      </c>
      <c r="P3037" t="s">
        <v>40</v>
      </c>
      <c r="Q3037" t="s">
        <v>226</v>
      </c>
      <c r="R3037" t="s">
        <v>215</v>
      </c>
      <c r="T3037">
        <v>9</v>
      </c>
      <c r="U3037">
        <v>1</v>
      </c>
      <c r="V3037">
        <v>129</v>
      </c>
      <c r="W3037">
        <v>172</v>
      </c>
      <c r="X3037">
        <v>1341</v>
      </c>
      <c r="Y3037">
        <v>19919</v>
      </c>
      <c r="Z3037">
        <v>1999539</v>
      </c>
      <c r="AA3037">
        <v>100.38</v>
      </c>
      <c r="AB3037">
        <v>102.33842129999999</v>
      </c>
      <c r="AC3037">
        <v>-3.5335836270000001</v>
      </c>
      <c r="AD3037">
        <v>0</v>
      </c>
      <c r="AE3037">
        <v>58.01</v>
      </c>
      <c r="AF3037">
        <v>0.5</v>
      </c>
      <c r="AG3037">
        <v>4.5</v>
      </c>
      <c r="AH3037">
        <v>7.7600000000000002E-2</v>
      </c>
      <c r="AI3037">
        <v>0.62070000000000003</v>
      </c>
      <c r="AJ3037">
        <v>0</v>
      </c>
    </row>
    <row r="3038" spans="1:37" x14ac:dyDescent="0.25">
      <c r="A3038" s="18">
        <v>44003</v>
      </c>
      <c r="B3038" t="s">
        <v>213</v>
      </c>
      <c r="C3038" t="s">
        <v>161</v>
      </c>
      <c r="D3038">
        <v>142</v>
      </c>
      <c r="E3038">
        <v>1</v>
      </c>
      <c r="F3038">
        <v>233</v>
      </c>
      <c r="G3038">
        <v>-92</v>
      </c>
      <c r="H3038">
        <v>9458</v>
      </c>
      <c r="I3038">
        <v>567</v>
      </c>
      <c r="J3038">
        <v>5004</v>
      </c>
      <c r="K3038">
        <v>3887</v>
      </c>
      <c r="L3038" t="s">
        <v>13</v>
      </c>
      <c r="N3038" t="s">
        <v>161</v>
      </c>
      <c r="O3038" t="s">
        <v>39</v>
      </c>
      <c r="P3038" t="s">
        <v>40</v>
      </c>
      <c r="Q3038" t="s">
        <v>214</v>
      </c>
      <c r="R3038" t="s">
        <v>215</v>
      </c>
      <c r="S3038" t="s">
        <v>216</v>
      </c>
      <c r="T3038">
        <v>1</v>
      </c>
      <c r="U3038">
        <v>5</v>
      </c>
      <c r="V3038">
        <v>44</v>
      </c>
      <c r="W3038">
        <v>267</v>
      </c>
      <c r="Y3038">
        <v>664</v>
      </c>
      <c r="Z3038">
        <v>10846145</v>
      </c>
      <c r="AA3038">
        <v>16334.31</v>
      </c>
      <c r="AB3038">
        <v>106.8361183</v>
      </c>
      <c r="AC3038">
        <v>-6.2046989909999999</v>
      </c>
      <c r="AD3038">
        <v>13.09</v>
      </c>
      <c r="AE3038">
        <v>872.01</v>
      </c>
      <c r="AF3038">
        <v>0.09</v>
      </c>
      <c r="AG3038">
        <v>52.28</v>
      </c>
      <c r="AH3038">
        <v>5.9900000000000002E-2</v>
      </c>
      <c r="AI3038">
        <v>0.52910000000000001</v>
      </c>
      <c r="AJ3038">
        <v>0.72</v>
      </c>
      <c r="AK3038">
        <v>0.13</v>
      </c>
    </row>
    <row r="3039" spans="1:37" x14ac:dyDescent="0.25">
      <c r="A3039" s="18">
        <v>44003</v>
      </c>
      <c r="B3039" t="s">
        <v>223</v>
      </c>
      <c r="C3039" t="s">
        <v>160</v>
      </c>
      <c r="D3039">
        <v>3</v>
      </c>
      <c r="E3039">
        <v>0</v>
      </c>
      <c r="F3039">
        <v>7</v>
      </c>
      <c r="G3039">
        <v>-4</v>
      </c>
      <c r="H3039">
        <v>273</v>
      </c>
      <c r="I3039">
        <v>8</v>
      </c>
      <c r="J3039">
        <v>238</v>
      </c>
      <c r="K3039">
        <v>27</v>
      </c>
      <c r="L3039" t="s">
        <v>13</v>
      </c>
      <c r="N3039" t="s">
        <v>160</v>
      </c>
      <c r="O3039" t="s">
        <v>39</v>
      </c>
      <c r="P3039" t="s">
        <v>40</v>
      </c>
      <c r="Q3039" t="s">
        <v>214</v>
      </c>
      <c r="R3039" t="s">
        <v>215</v>
      </c>
      <c r="S3039" t="s">
        <v>224</v>
      </c>
      <c r="T3039">
        <v>4</v>
      </c>
      <c r="U3039">
        <v>1</v>
      </c>
      <c r="V3039">
        <v>78</v>
      </c>
      <c r="W3039">
        <v>46</v>
      </c>
      <c r="X3039">
        <v>392</v>
      </c>
      <c r="Y3039">
        <v>3133</v>
      </c>
      <c r="Z3039">
        <v>3631015</v>
      </c>
      <c r="AA3039">
        <v>1158.9000000000001</v>
      </c>
      <c r="AB3039">
        <v>110.4448783</v>
      </c>
      <c r="AC3039">
        <v>-7.8945018500000002</v>
      </c>
      <c r="AD3039">
        <v>0.83</v>
      </c>
      <c r="AE3039">
        <v>75.19</v>
      </c>
      <c r="AF3039">
        <v>0</v>
      </c>
      <c r="AG3039">
        <v>2.2000000000000002</v>
      </c>
      <c r="AH3039">
        <v>2.93E-2</v>
      </c>
      <c r="AI3039">
        <v>0.87180000000000002</v>
      </c>
      <c r="AJ3039">
        <v>0.38</v>
      </c>
      <c r="AK3039">
        <v>1</v>
      </c>
    </row>
    <row r="3040" spans="1:37" x14ac:dyDescent="0.25">
      <c r="A3040" s="18">
        <v>44003</v>
      </c>
      <c r="B3040" t="s">
        <v>254</v>
      </c>
      <c r="C3040" t="s">
        <v>162</v>
      </c>
      <c r="D3040">
        <v>7</v>
      </c>
      <c r="E3040">
        <v>0</v>
      </c>
      <c r="F3040">
        <v>1</v>
      </c>
      <c r="G3040">
        <v>6</v>
      </c>
      <c r="H3040">
        <v>227</v>
      </c>
      <c r="I3040">
        <v>8</v>
      </c>
      <c r="J3040">
        <v>139</v>
      </c>
      <c r="K3040">
        <v>80</v>
      </c>
      <c r="L3040" t="s">
        <v>13</v>
      </c>
      <c r="N3040" t="s">
        <v>162</v>
      </c>
      <c r="O3040" t="s">
        <v>39</v>
      </c>
      <c r="P3040" t="s">
        <v>40</v>
      </c>
      <c r="Q3040" t="s">
        <v>220</v>
      </c>
      <c r="R3040" t="s">
        <v>42</v>
      </c>
      <c r="T3040">
        <v>5</v>
      </c>
      <c r="U3040">
        <v>1</v>
      </c>
      <c r="V3040">
        <v>77</v>
      </c>
      <c r="W3040">
        <v>72</v>
      </c>
      <c r="X3040">
        <v>657</v>
      </c>
      <c r="Y3040">
        <v>11257</v>
      </c>
      <c r="Z3040">
        <v>1180651</v>
      </c>
      <c r="AA3040">
        <v>104.88</v>
      </c>
      <c r="AB3040">
        <v>122.37605809999999</v>
      </c>
      <c r="AC3040">
        <v>0.68700260400000002</v>
      </c>
      <c r="AD3040">
        <v>5.93</v>
      </c>
      <c r="AE3040">
        <v>192.27</v>
      </c>
      <c r="AF3040">
        <v>0</v>
      </c>
      <c r="AG3040">
        <v>6.78</v>
      </c>
      <c r="AH3040">
        <v>3.5200000000000002E-2</v>
      </c>
      <c r="AI3040">
        <v>0.61229999999999996</v>
      </c>
      <c r="AK3040">
        <v>1</v>
      </c>
    </row>
    <row r="3041" spans="1:37" x14ac:dyDescent="0.25">
      <c r="A3041" s="18">
        <v>44003</v>
      </c>
      <c r="B3041" t="s">
        <v>246</v>
      </c>
      <c r="C3041" t="s">
        <v>163</v>
      </c>
      <c r="D3041">
        <v>0</v>
      </c>
      <c r="E3041">
        <v>0</v>
      </c>
      <c r="F3041">
        <v>0</v>
      </c>
      <c r="G3041">
        <v>0</v>
      </c>
      <c r="H3041">
        <v>111</v>
      </c>
      <c r="I3041">
        <v>0</v>
      </c>
      <c r="J3041">
        <v>46</v>
      </c>
      <c r="K3041">
        <v>65</v>
      </c>
      <c r="L3041" t="s">
        <v>13</v>
      </c>
      <c r="N3041" t="s">
        <v>163</v>
      </c>
      <c r="O3041" t="s">
        <v>39</v>
      </c>
      <c r="P3041" t="s">
        <v>40</v>
      </c>
      <c r="Q3041" t="s">
        <v>226</v>
      </c>
      <c r="R3041" t="s">
        <v>215</v>
      </c>
      <c r="T3041">
        <v>9</v>
      </c>
      <c r="U3041">
        <v>2</v>
      </c>
      <c r="V3041">
        <v>141</v>
      </c>
      <c r="W3041">
        <v>163</v>
      </c>
      <c r="X3041">
        <v>1399</v>
      </c>
      <c r="Y3041">
        <v>50058</v>
      </c>
      <c r="Z3041">
        <v>3493357</v>
      </c>
      <c r="AA3041">
        <v>69.790000000000006</v>
      </c>
      <c r="AB3041">
        <v>102.72364039999999</v>
      </c>
      <c r="AC3041">
        <v>-1.69769766</v>
      </c>
      <c r="AD3041">
        <v>0</v>
      </c>
      <c r="AE3041">
        <v>31.77</v>
      </c>
      <c r="AF3041">
        <v>0</v>
      </c>
      <c r="AG3041">
        <v>0</v>
      </c>
      <c r="AH3041">
        <v>0</v>
      </c>
      <c r="AI3041">
        <v>0.41439999999999999</v>
      </c>
      <c r="AJ3041">
        <v>1</v>
      </c>
      <c r="AK3041">
        <v>1</v>
      </c>
    </row>
    <row r="3042" spans="1:37" x14ac:dyDescent="0.25">
      <c r="A3042" s="18">
        <v>44003</v>
      </c>
      <c r="B3042" t="s">
        <v>217</v>
      </c>
      <c r="C3042" t="s">
        <v>164</v>
      </c>
      <c r="D3042">
        <v>22</v>
      </c>
      <c r="E3042">
        <v>0</v>
      </c>
      <c r="F3042">
        <v>2</v>
      </c>
      <c r="G3042">
        <v>20</v>
      </c>
      <c r="H3042">
        <v>2850</v>
      </c>
      <c r="I3042">
        <v>166</v>
      </c>
      <c r="J3042">
        <v>1259</v>
      </c>
      <c r="K3042">
        <v>1425</v>
      </c>
      <c r="L3042" t="s">
        <v>13</v>
      </c>
      <c r="N3042" t="s">
        <v>164</v>
      </c>
      <c r="O3042" t="s">
        <v>39</v>
      </c>
      <c r="P3042" t="s">
        <v>40</v>
      </c>
      <c r="Q3042" t="s">
        <v>214</v>
      </c>
      <c r="R3042" t="s">
        <v>215</v>
      </c>
      <c r="T3042">
        <v>18</v>
      </c>
      <c r="U3042">
        <v>9</v>
      </c>
      <c r="V3042">
        <v>627</v>
      </c>
      <c r="W3042">
        <v>645</v>
      </c>
      <c r="X3042">
        <v>5312</v>
      </c>
      <c r="Y3042">
        <v>35378</v>
      </c>
      <c r="Z3042">
        <v>45161325</v>
      </c>
      <c r="AA3042">
        <v>1276.55</v>
      </c>
      <c r="AB3042">
        <v>107.60370829999999</v>
      </c>
      <c r="AC3042">
        <v>-6.9204320829999997</v>
      </c>
      <c r="AD3042">
        <v>0.49</v>
      </c>
      <c r="AE3042">
        <v>63.11</v>
      </c>
      <c r="AF3042">
        <v>0</v>
      </c>
      <c r="AG3042">
        <v>3.68</v>
      </c>
      <c r="AH3042">
        <v>5.8200000000000002E-2</v>
      </c>
      <c r="AI3042">
        <v>0.44180000000000003</v>
      </c>
      <c r="AJ3042">
        <v>1.29</v>
      </c>
      <c r="AK3042">
        <v>1</v>
      </c>
    </row>
    <row r="3043" spans="1:37" x14ac:dyDescent="0.25">
      <c r="A3043" s="18">
        <v>44003</v>
      </c>
      <c r="B3043" t="s">
        <v>227</v>
      </c>
      <c r="C3043" t="s">
        <v>165</v>
      </c>
      <c r="D3043">
        <v>99</v>
      </c>
      <c r="E3043">
        <v>0</v>
      </c>
      <c r="F3043">
        <v>28</v>
      </c>
      <c r="G3043">
        <v>71</v>
      </c>
      <c r="H3043">
        <v>2656</v>
      </c>
      <c r="I3043">
        <v>135</v>
      </c>
      <c r="J3043">
        <v>945</v>
      </c>
      <c r="K3043">
        <v>1576</v>
      </c>
      <c r="L3043" t="s">
        <v>13</v>
      </c>
      <c r="N3043" t="s">
        <v>165</v>
      </c>
      <c r="O3043" t="s">
        <v>39</v>
      </c>
      <c r="P3043" t="s">
        <v>40</v>
      </c>
      <c r="Q3043" t="s">
        <v>214</v>
      </c>
      <c r="R3043" t="s">
        <v>215</v>
      </c>
      <c r="T3043">
        <v>29</v>
      </c>
      <c r="U3043">
        <v>6</v>
      </c>
      <c r="V3043">
        <v>576</v>
      </c>
      <c r="W3043">
        <v>753</v>
      </c>
      <c r="X3043">
        <v>7809</v>
      </c>
      <c r="Y3043">
        <v>32801</v>
      </c>
      <c r="Z3043">
        <v>36364072</v>
      </c>
      <c r="AA3043">
        <v>1108.6400000000001</v>
      </c>
      <c r="AB3043">
        <v>110.20111489999999</v>
      </c>
      <c r="AC3043">
        <v>-7.2590971770000001</v>
      </c>
      <c r="AD3043">
        <v>2.72</v>
      </c>
      <c r="AE3043">
        <v>73.040000000000006</v>
      </c>
      <c r="AF3043">
        <v>0</v>
      </c>
      <c r="AG3043">
        <v>3.71</v>
      </c>
      <c r="AH3043">
        <v>5.0799999999999998E-2</v>
      </c>
      <c r="AI3043">
        <v>0.35580000000000001</v>
      </c>
      <c r="AJ3043">
        <v>1.01</v>
      </c>
      <c r="AK3043">
        <v>1</v>
      </c>
    </row>
    <row r="3044" spans="1:37" x14ac:dyDescent="0.25">
      <c r="A3044" s="18">
        <v>44003</v>
      </c>
      <c r="B3044" t="s">
        <v>228</v>
      </c>
      <c r="C3044" t="s">
        <v>166</v>
      </c>
      <c r="D3044">
        <v>91</v>
      </c>
      <c r="E3044">
        <v>17</v>
      </c>
      <c r="F3044">
        <v>125</v>
      </c>
      <c r="G3044">
        <v>-51</v>
      </c>
      <c r="H3044">
        <v>9430</v>
      </c>
      <c r="I3044">
        <v>714</v>
      </c>
      <c r="J3044">
        <v>2777</v>
      </c>
      <c r="K3044">
        <v>5939</v>
      </c>
      <c r="L3044" t="s">
        <v>13</v>
      </c>
      <c r="N3044" t="s">
        <v>166</v>
      </c>
      <c r="O3044" t="s">
        <v>39</v>
      </c>
      <c r="P3044" t="s">
        <v>40</v>
      </c>
      <c r="Q3044" t="s">
        <v>214</v>
      </c>
      <c r="R3044" t="s">
        <v>215</v>
      </c>
      <c r="T3044">
        <v>29</v>
      </c>
      <c r="U3044">
        <v>9</v>
      </c>
      <c r="V3044">
        <v>666</v>
      </c>
      <c r="W3044">
        <v>777</v>
      </c>
      <c r="X3044">
        <v>7724</v>
      </c>
      <c r="Y3044">
        <v>47803</v>
      </c>
      <c r="Z3044">
        <v>40479023</v>
      </c>
      <c r="AA3044">
        <v>846.78</v>
      </c>
      <c r="AB3044">
        <v>112.7329414</v>
      </c>
      <c r="AC3044">
        <v>-7.7233455790000001</v>
      </c>
      <c r="AD3044">
        <v>2.25</v>
      </c>
      <c r="AE3044">
        <v>232.96</v>
      </c>
      <c r="AF3044">
        <v>0.42</v>
      </c>
      <c r="AG3044">
        <v>17.64</v>
      </c>
      <c r="AH3044">
        <v>7.5700000000000003E-2</v>
      </c>
      <c r="AI3044">
        <v>0.29449999999999998</v>
      </c>
      <c r="AJ3044">
        <v>0.24</v>
      </c>
      <c r="AK3044">
        <v>0.85</v>
      </c>
    </row>
    <row r="3045" spans="1:37" x14ac:dyDescent="0.25">
      <c r="A3045" s="18">
        <v>44003</v>
      </c>
      <c r="B3045" t="s">
        <v>244</v>
      </c>
      <c r="C3045" t="s">
        <v>167</v>
      </c>
      <c r="D3045">
        <v>0</v>
      </c>
      <c r="E3045">
        <v>0</v>
      </c>
      <c r="F3045">
        <v>21</v>
      </c>
      <c r="G3045">
        <v>-21</v>
      </c>
      <c r="H3045">
        <v>295</v>
      </c>
      <c r="I3045">
        <v>2</v>
      </c>
      <c r="J3045">
        <v>215</v>
      </c>
      <c r="K3045">
        <v>78</v>
      </c>
      <c r="L3045" t="s">
        <v>13</v>
      </c>
      <c r="N3045" t="s">
        <v>167</v>
      </c>
      <c r="O3045" t="s">
        <v>39</v>
      </c>
      <c r="P3045" t="s">
        <v>40</v>
      </c>
      <c r="Q3045" t="s">
        <v>222</v>
      </c>
      <c r="R3045" t="s">
        <v>215</v>
      </c>
      <c r="T3045">
        <v>12</v>
      </c>
      <c r="U3045">
        <v>2</v>
      </c>
      <c r="V3045">
        <v>174</v>
      </c>
      <c r="W3045">
        <v>99</v>
      </c>
      <c r="X3045">
        <v>2031</v>
      </c>
      <c r="Y3045">
        <v>147307</v>
      </c>
      <c r="Z3045">
        <v>5422814</v>
      </c>
      <c r="AA3045">
        <v>36.81</v>
      </c>
      <c r="AB3045">
        <v>111.1211776</v>
      </c>
      <c r="AC3045">
        <v>-8.6474572E-2</v>
      </c>
      <c r="AD3045">
        <v>0</v>
      </c>
      <c r="AE3045">
        <v>54.4</v>
      </c>
      <c r="AF3045">
        <v>0</v>
      </c>
      <c r="AG3045">
        <v>0.37</v>
      </c>
      <c r="AH3045">
        <v>6.7999999999999996E-3</v>
      </c>
      <c r="AI3045">
        <v>0.7288</v>
      </c>
      <c r="AJ3045">
        <v>0</v>
      </c>
      <c r="AK3045">
        <v>1</v>
      </c>
    </row>
    <row r="3046" spans="1:37" x14ac:dyDescent="0.25">
      <c r="A3046" s="18">
        <v>44003</v>
      </c>
      <c r="B3046" t="s">
        <v>247</v>
      </c>
      <c r="C3046" t="s">
        <v>168</v>
      </c>
      <c r="D3046">
        <v>94</v>
      </c>
      <c r="E3046">
        <v>2</v>
      </c>
      <c r="F3046">
        <v>10</v>
      </c>
      <c r="G3046">
        <v>82</v>
      </c>
      <c r="H3046">
        <v>2568</v>
      </c>
      <c r="I3046">
        <v>167</v>
      </c>
      <c r="J3046">
        <v>395</v>
      </c>
      <c r="K3046">
        <v>2006</v>
      </c>
      <c r="L3046" t="s">
        <v>13</v>
      </c>
      <c r="N3046" t="s">
        <v>168</v>
      </c>
      <c r="O3046" t="s">
        <v>39</v>
      </c>
      <c r="P3046" t="s">
        <v>40</v>
      </c>
      <c r="Q3046" t="s">
        <v>222</v>
      </c>
      <c r="R3046" t="s">
        <v>42</v>
      </c>
      <c r="T3046">
        <v>11</v>
      </c>
      <c r="U3046">
        <v>2</v>
      </c>
      <c r="V3046">
        <v>153</v>
      </c>
      <c r="W3046">
        <v>144</v>
      </c>
      <c r="X3046">
        <v>1864</v>
      </c>
      <c r="Y3046">
        <v>38744</v>
      </c>
      <c r="Z3046">
        <v>4023049</v>
      </c>
      <c r="AA3046">
        <v>103.84</v>
      </c>
      <c r="AB3046">
        <v>115.4385783</v>
      </c>
      <c r="AC3046">
        <v>-2.993594979</v>
      </c>
      <c r="AD3046">
        <v>23.37</v>
      </c>
      <c r="AE3046">
        <v>638.32000000000005</v>
      </c>
      <c r="AF3046">
        <v>0.5</v>
      </c>
      <c r="AG3046">
        <v>41.51</v>
      </c>
      <c r="AH3046">
        <v>6.5000000000000002E-2</v>
      </c>
      <c r="AI3046">
        <v>0.15379999999999999</v>
      </c>
      <c r="AJ3046">
        <v>1.1200000000000001</v>
      </c>
      <c r="AK3046">
        <v>0.2</v>
      </c>
    </row>
    <row r="3047" spans="1:37" x14ac:dyDescent="0.25">
      <c r="A3047" s="18">
        <v>44003</v>
      </c>
      <c r="B3047" t="s">
        <v>236</v>
      </c>
      <c r="C3047" t="s">
        <v>169</v>
      </c>
      <c r="D3047">
        <v>0</v>
      </c>
      <c r="E3047">
        <v>0</v>
      </c>
      <c r="F3047">
        <v>0</v>
      </c>
      <c r="G3047">
        <v>0</v>
      </c>
      <c r="H3047">
        <v>760</v>
      </c>
      <c r="I3047">
        <v>45</v>
      </c>
      <c r="J3047">
        <v>254</v>
      </c>
      <c r="K3047">
        <v>461</v>
      </c>
      <c r="L3047" t="s">
        <v>13</v>
      </c>
      <c r="N3047" t="s">
        <v>169</v>
      </c>
      <c r="O3047" t="s">
        <v>39</v>
      </c>
      <c r="P3047" t="s">
        <v>40</v>
      </c>
      <c r="Q3047" t="s">
        <v>222</v>
      </c>
      <c r="R3047" t="s">
        <v>215</v>
      </c>
      <c r="T3047">
        <v>13</v>
      </c>
      <c r="U3047">
        <v>1</v>
      </c>
      <c r="V3047">
        <v>136</v>
      </c>
      <c r="W3047">
        <v>139</v>
      </c>
      <c r="X3047">
        <v>1432</v>
      </c>
      <c r="Y3047">
        <v>153565</v>
      </c>
      <c r="Z3047">
        <v>2570289</v>
      </c>
      <c r="AA3047">
        <v>16.739999999999998</v>
      </c>
      <c r="AB3047">
        <v>113.41765359999999</v>
      </c>
      <c r="AC3047">
        <v>-1.6024846530000001</v>
      </c>
      <c r="AD3047">
        <v>0</v>
      </c>
      <c r="AE3047">
        <v>295.69</v>
      </c>
      <c r="AF3047">
        <v>0</v>
      </c>
      <c r="AG3047">
        <v>17.510000000000002</v>
      </c>
      <c r="AH3047">
        <v>5.9200000000000003E-2</v>
      </c>
      <c r="AI3047">
        <v>0.3342</v>
      </c>
      <c r="AJ3047">
        <v>0</v>
      </c>
      <c r="AK3047">
        <v>0</v>
      </c>
    </row>
    <row r="3048" spans="1:37" x14ac:dyDescent="0.25">
      <c r="A3048" s="18">
        <v>44003</v>
      </c>
      <c r="B3048" t="s">
        <v>221</v>
      </c>
      <c r="C3048" t="s">
        <v>170</v>
      </c>
      <c r="D3048">
        <v>11</v>
      </c>
      <c r="E3048">
        <v>1</v>
      </c>
      <c r="F3048">
        <v>3</v>
      </c>
      <c r="G3048">
        <v>7</v>
      </c>
      <c r="H3048">
        <v>431</v>
      </c>
      <c r="I3048">
        <v>5</v>
      </c>
      <c r="J3048">
        <v>320</v>
      </c>
      <c r="K3048">
        <v>106</v>
      </c>
      <c r="L3048" t="s">
        <v>13</v>
      </c>
      <c r="N3048" t="s">
        <v>170</v>
      </c>
      <c r="O3048" t="s">
        <v>39</v>
      </c>
      <c r="P3048" t="s">
        <v>40</v>
      </c>
      <c r="Q3048" t="s">
        <v>222</v>
      </c>
      <c r="R3048" t="s">
        <v>42</v>
      </c>
      <c r="T3048">
        <v>7</v>
      </c>
      <c r="U3048">
        <v>3</v>
      </c>
      <c r="V3048">
        <v>103</v>
      </c>
      <c r="W3048">
        <v>197</v>
      </c>
      <c r="X3048">
        <v>841</v>
      </c>
      <c r="Y3048">
        <v>129067</v>
      </c>
      <c r="Z3048">
        <v>3552191</v>
      </c>
      <c r="AA3048">
        <v>27.52</v>
      </c>
      <c r="AB3048">
        <v>116.4684405</v>
      </c>
      <c r="AC3048">
        <v>0.45385803000000002</v>
      </c>
      <c r="AD3048">
        <v>3.1</v>
      </c>
      <c r="AE3048">
        <v>121.33</v>
      </c>
      <c r="AF3048">
        <v>0.28000000000000003</v>
      </c>
      <c r="AG3048">
        <v>1.41</v>
      </c>
      <c r="AH3048">
        <v>1.1599999999999999E-2</v>
      </c>
      <c r="AI3048">
        <v>0.74250000000000005</v>
      </c>
      <c r="AJ3048">
        <v>1.83</v>
      </c>
    </row>
    <row r="3049" spans="1:37" x14ac:dyDescent="0.25">
      <c r="A3049" s="18">
        <v>44003</v>
      </c>
      <c r="B3049" t="s">
        <v>241</v>
      </c>
      <c r="C3049" t="s">
        <v>171</v>
      </c>
      <c r="D3049">
        <v>1</v>
      </c>
      <c r="E3049">
        <v>0</v>
      </c>
      <c r="F3049">
        <v>0</v>
      </c>
      <c r="G3049">
        <v>1</v>
      </c>
      <c r="H3049">
        <v>176</v>
      </c>
      <c r="I3049">
        <v>2</v>
      </c>
      <c r="J3049">
        <v>149</v>
      </c>
      <c r="K3049">
        <v>25</v>
      </c>
      <c r="L3049" t="s">
        <v>13</v>
      </c>
      <c r="N3049" t="s">
        <v>171</v>
      </c>
      <c r="O3049" t="s">
        <v>39</v>
      </c>
      <c r="P3049" t="s">
        <v>40</v>
      </c>
      <c r="Q3049" t="s">
        <v>222</v>
      </c>
      <c r="R3049" t="s">
        <v>42</v>
      </c>
      <c r="T3049">
        <v>4</v>
      </c>
      <c r="U3049">
        <v>1</v>
      </c>
      <c r="V3049">
        <v>53</v>
      </c>
      <c r="W3049">
        <v>35</v>
      </c>
      <c r="X3049">
        <v>447</v>
      </c>
      <c r="Y3049">
        <v>75468</v>
      </c>
      <c r="Z3049">
        <v>648407</v>
      </c>
      <c r="AA3049">
        <v>8.59</v>
      </c>
      <c r="AB3049">
        <v>116.2188791</v>
      </c>
      <c r="AC3049">
        <v>2.8910126209999998</v>
      </c>
      <c r="AD3049">
        <v>1.54</v>
      </c>
      <c r="AE3049">
        <v>271.43</v>
      </c>
      <c r="AF3049">
        <v>0</v>
      </c>
      <c r="AG3049">
        <v>3.08</v>
      </c>
      <c r="AH3049">
        <v>1.14E-2</v>
      </c>
      <c r="AI3049">
        <v>0.84660000000000002</v>
      </c>
      <c r="AJ3049">
        <v>0.5</v>
      </c>
      <c r="AK3049">
        <v>1</v>
      </c>
    </row>
    <row r="3050" spans="1:37" x14ac:dyDescent="0.25">
      <c r="A3050" s="18">
        <v>44003</v>
      </c>
      <c r="B3050" t="s">
        <v>248</v>
      </c>
      <c r="C3050" t="s">
        <v>172</v>
      </c>
      <c r="D3050">
        <v>0</v>
      </c>
      <c r="E3050">
        <v>0</v>
      </c>
      <c r="F3050">
        <v>0</v>
      </c>
      <c r="G3050">
        <v>0</v>
      </c>
      <c r="H3050">
        <v>148</v>
      </c>
      <c r="I3050">
        <v>2</v>
      </c>
      <c r="J3050">
        <v>107</v>
      </c>
      <c r="K3050">
        <v>39</v>
      </c>
      <c r="L3050" t="s">
        <v>13</v>
      </c>
      <c r="N3050" t="s">
        <v>172</v>
      </c>
      <c r="O3050" t="s">
        <v>39</v>
      </c>
      <c r="P3050" t="s">
        <v>40</v>
      </c>
      <c r="Q3050" t="s">
        <v>226</v>
      </c>
      <c r="R3050" t="s">
        <v>215</v>
      </c>
      <c r="T3050">
        <v>6</v>
      </c>
      <c r="U3050">
        <v>1</v>
      </c>
      <c r="V3050">
        <v>47</v>
      </c>
      <c r="W3050">
        <v>82</v>
      </c>
      <c r="X3050">
        <v>309</v>
      </c>
      <c r="Y3050">
        <v>16424</v>
      </c>
      <c r="Z3050">
        <v>1379767</v>
      </c>
      <c r="AA3050">
        <v>84.01</v>
      </c>
      <c r="AB3050">
        <v>106.5499324</v>
      </c>
      <c r="AC3050">
        <v>-2.4474441269999998</v>
      </c>
      <c r="AD3050">
        <v>0</v>
      </c>
      <c r="AE3050">
        <v>107.26</v>
      </c>
      <c r="AF3050">
        <v>0</v>
      </c>
      <c r="AG3050">
        <v>1.45</v>
      </c>
      <c r="AH3050">
        <v>1.35E-2</v>
      </c>
      <c r="AI3050">
        <v>0.72299999999999998</v>
      </c>
      <c r="AJ3050">
        <v>0</v>
      </c>
      <c r="AK3050">
        <v>1</v>
      </c>
    </row>
    <row r="3051" spans="1:37" x14ac:dyDescent="0.25">
      <c r="A3051" s="18">
        <v>44003</v>
      </c>
      <c r="B3051" t="s">
        <v>249</v>
      </c>
      <c r="C3051" t="s">
        <v>173</v>
      </c>
      <c r="D3051">
        <v>14</v>
      </c>
      <c r="E3051">
        <v>0</v>
      </c>
      <c r="F3051">
        <v>0</v>
      </c>
      <c r="G3051">
        <v>14</v>
      </c>
      <c r="H3051">
        <v>273</v>
      </c>
      <c r="I3051">
        <v>15</v>
      </c>
      <c r="J3051">
        <v>182</v>
      </c>
      <c r="K3051">
        <v>76</v>
      </c>
      <c r="L3051" t="s">
        <v>13</v>
      </c>
      <c r="N3051" t="s">
        <v>173</v>
      </c>
      <c r="O3051" t="s">
        <v>39</v>
      </c>
      <c r="P3051" t="s">
        <v>40</v>
      </c>
      <c r="Q3051" t="s">
        <v>226</v>
      </c>
      <c r="R3051" t="s">
        <v>215</v>
      </c>
      <c r="T3051">
        <v>5</v>
      </c>
      <c r="U3051">
        <v>2</v>
      </c>
      <c r="V3051">
        <v>75</v>
      </c>
      <c r="W3051">
        <v>142</v>
      </c>
      <c r="X3051">
        <v>275</v>
      </c>
      <c r="Y3051">
        <v>8202</v>
      </c>
      <c r="Z3051">
        <v>1929400</v>
      </c>
      <c r="AA3051">
        <v>235.24</v>
      </c>
      <c r="AB3051">
        <v>108.261746</v>
      </c>
      <c r="AC3051">
        <v>3.9163459999999999</v>
      </c>
      <c r="AD3051">
        <v>7.26</v>
      </c>
      <c r="AE3051">
        <v>141.49</v>
      </c>
      <c r="AF3051">
        <v>0</v>
      </c>
      <c r="AG3051">
        <v>7.77</v>
      </c>
      <c r="AH3051">
        <v>5.4899999999999997E-2</v>
      </c>
      <c r="AI3051">
        <v>0.66669999999999996</v>
      </c>
      <c r="AJ3051">
        <v>14</v>
      </c>
      <c r="AK3051">
        <v>1</v>
      </c>
    </row>
    <row r="3052" spans="1:37" x14ac:dyDescent="0.25">
      <c r="A3052" s="18">
        <v>44003</v>
      </c>
      <c r="B3052" t="s">
        <v>237</v>
      </c>
      <c r="C3052" t="s">
        <v>174</v>
      </c>
      <c r="D3052">
        <v>1</v>
      </c>
      <c r="E3052">
        <v>0</v>
      </c>
      <c r="F3052">
        <v>0</v>
      </c>
      <c r="G3052">
        <v>1</v>
      </c>
      <c r="H3052">
        <v>180</v>
      </c>
      <c r="I3052">
        <v>12</v>
      </c>
      <c r="J3052">
        <v>121</v>
      </c>
      <c r="K3052">
        <v>47</v>
      </c>
      <c r="L3052" t="s">
        <v>13</v>
      </c>
      <c r="N3052" t="s">
        <v>174</v>
      </c>
      <c r="O3052" t="s">
        <v>39</v>
      </c>
      <c r="P3052" t="s">
        <v>40</v>
      </c>
      <c r="Q3052" t="s">
        <v>226</v>
      </c>
      <c r="R3052" t="s">
        <v>215</v>
      </c>
      <c r="T3052">
        <v>13</v>
      </c>
      <c r="U3052">
        <v>2</v>
      </c>
      <c r="V3052">
        <v>228</v>
      </c>
      <c r="W3052">
        <v>205</v>
      </c>
      <c r="X3052">
        <v>2435</v>
      </c>
      <c r="Y3052">
        <v>34624</v>
      </c>
      <c r="Z3052">
        <v>9095591</v>
      </c>
      <c r="AA3052">
        <v>262.7</v>
      </c>
      <c r="AB3052">
        <v>105.0214366</v>
      </c>
      <c r="AC3052">
        <v>-4.9167929749999999</v>
      </c>
      <c r="AD3052">
        <v>0.11</v>
      </c>
      <c r="AE3052">
        <v>19.79</v>
      </c>
      <c r="AF3052">
        <v>0</v>
      </c>
      <c r="AG3052">
        <v>1.32</v>
      </c>
      <c r="AH3052">
        <v>6.6699999999999995E-2</v>
      </c>
      <c r="AI3052">
        <v>0.67220000000000002</v>
      </c>
      <c r="AJ3052">
        <v>0.13</v>
      </c>
      <c r="AK3052">
        <v>1</v>
      </c>
    </row>
    <row r="3053" spans="1:37" x14ac:dyDescent="0.25">
      <c r="A3053" s="18">
        <v>44003</v>
      </c>
      <c r="B3053" t="s">
        <v>230</v>
      </c>
      <c r="C3053" t="s">
        <v>175</v>
      </c>
      <c r="D3053">
        <v>17</v>
      </c>
      <c r="E3053">
        <v>0</v>
      </c>
      <c r="F3053">
        <v>0</v>
      </c>
      <c r="G3053">
        <v>17</v>
      </c>
      <c r="H3053">
        <v>598</v>
      </c>
      <c r="I3053">
        <v>13</v>
      </c>
      <c r="J3053">
        <v>160</v>
      </c>
      <c r="K3053">
        <v>425</v>
      </c>
      <c r="L3053" t="s">
        <v>13</v>
      </c>
      <c r="N3053" t="s">
        <v>175</v>
      </c>
      <c r="O3053" t="s">
        <v>39</v>
      </c>
      <c r="P3053" t="s">
        <v>40</v>
      </c>
      <c r="Q3053" t="s">
        <v>175</v>
      </c>
      <c r="R3053" t="s">
        <v>231</v>
      </c>
      <c r="T3053">
        <v>9</v>
      </c>
      <c r="U3053">
        <v>2</v>
      </c>
      <c r="V3053">
        <v>118</v>
      </c>
      <c r="W3053">
        <v>35</v>
      </c>
      <c r="X3053">
        <v>1198</v>
      </c>
      <c r="Y3053">
        <v>46914</v>
      </c>
      <c r="Z3053">
        <v>1847097</v>
      </c>
      <c r="AA3053">
        <v>39.369999999999997</v>
      </c>
      <c r="AB3053">
        <v>129.57679200000001</v>
      </c>
      <c r="AC3053">
        <v>-3.1925720000000002</v>
      </c>
      <c r="AD3053">
        <v>9.1999999999999993</v>
      </c>
      <c r="AE3053">
        <v>323.75</v>
      </c>
      <c r="AF3053">
        <v>0</v>
      </c>
      <c r="AG3053">
        <v>7.04</v>
      </c>
      <c r="AH3053">
        <v>2.1700000000000001E-2</v>
      </c>
      <c r="AI3053">
        <v>0.2676</v>
      </c>
      <c r="AJ3053">
        <v>0.46</v>
      </c>
      <c r="AK3053">
        <v>1</v>
      </c>
    </row>
    <row r="3054" spans="1:37" x14ac:dyDescent="0.25">
      <c r="A3054" s="18">
        <v>44003</v>
      </c>
      <c r="B3054" t="s">
        <v>234</v>
      </c>
      <c r="C3054" t="s">
        <v>176</v>
      </c>
      <c r="D3054">
        <v>11</v>
      </c>
      <c r="E3054">
        <v>0</v>
      </c>
      <c r="F3054">
        <v>0</v>
      </c>
      <c r="G3054">
        <v>11</v>
      </c>
      <c r="H3054">
        <v>411</v>
      </c>
      <c r="I3054">
        <v>23</v>
      </c>
      <c r="J3054">
        <v>56</v>
      </c>
      <c r="K3054">
        <v>332</v>
      </c>
      <c r="L3054" t="s">
        <v>13</v>
      </c>
      <c r="N3054" t="s">
        <v>176</v>
      </c>
      <c r="O3054" t="s">
        <v>39</v>
      </c>
      <c r="P3054" t="s">
        <v>40</v>
      </c>
      <c r="Q3054" t="s">
        <v>175</v>
      </c>
      <c r="R3054" t="s">
        <v>231</v>
      </c>
      <c r="T3054">
        <v>8</v>
      </c>
      <c r="U3054">
        <v>2</v>
      </c>
      <c r="V3054">
        <v>116</v>
      </c>
      <c r="W3054">
        <v>118</v>
      </c>
      <c r="X3054">
        <v>1063</v>
      </c>
      <c r="Y3054">
        <v>31983</v>
      </c>
      <c r="Z3054">
        <v>1307803</v>
      </c>
      <c r="AA3054">
        <v>40.89</v>
      </c>
      <c r="AB3054">
        <v>127.5391072</v>
      </c>
      <c r="AC3054">
        <v>0.212036949</v>
      </c>
      <c r="AD3054">
        <v>8.41</v>
      </c>
      <c r="AE3054">
        <v>314.27</v>
      </c>
      <c r="AF3054">
        <v>0</v>
      </c>
      <c r="AG3054">
        <v>17.59</v>
      </c>
      <c r="AH3054">
        <v>5.6000000000000001E-2</v>
      </c>
      <c r="AI3054">
        <v>0.1363</v>
      </c>
      <c r="AJ3054">
        <v>0.65</v>
      </c>
      <c r="AK3054">
        <v>1</v>
      </c>
    </row>
    <row r="3055" spans="1:37" x14ac:dyDescent="0.25">
      <c r="A3055" s="18">
        <v>44003</v>
      </c>
      <c r="B3055" t="s">
        <v>251</v>
      </c>
      <c r="C3055" t="s">
        <v>177</v>
      </c>
      <c r="D3055">
        <v>5</v>
      </c>
      <c r="E3055">
        <v>0</v>
      </c>
      <c r="F3055">
        <v>7</v>
      </c>
      <c r="G3055">
        <v>-2</v>
      </c>
      <c r="H3055">
        <v>1054</v>
      </c>
      <c r="I3055">
        <v>44</v>
      </c>
      <c r="J3055">
        <v>721</v>
      </c>
      <c r="K3055">
        <v>289</v>
      </c>
      <c r="L3055" t="s">
        <v>13</v>
      </c>
      <c r="N3055" t="s">
        <v>177</v>
      </c>
      <c r="O3055" t="s">
        <v>39</v>
      </c>
      <c r="P3055" t="s">
        <v>40</v>
      </c>
      <c r="Q3055" t="s">
        <v>41</v>
      </c>
      <c r="R3055" t="s">
        <v>42</v>
      </c>
      <c r="T3055">
        <v>8</v>
      </c>
      <c r="U3055">
        <v>2</v>
      </c>
      <c r="V3055">
        <v>117</v>
      </c>
      <c r="W3055">
        <v>145</v>
      </c>
      <c r="X3055">
        <v>995</v>
      </c>
      <c r="Y3055">
        <v>18572</v>
      </c>
      <c r="Z3055">
        <v>5270247</v>
      </c>
      <c r="AA3055">
        <v>283.77</v>
      </c>
      <c r="AB3055">
        <v>117.5086257</v>
      </c>
      <c r="AC3055">
        <v>-8.6069988659999996</v>
      </c>
      <c r="AD3055">
        <v>0.95</v>
      </c>
      <c r="AE3055">
        <v>199.99</v>
      </c>
      <c r="AF3055">
        <v>0</v>
      </c>
      <c r="AG3055">
        <v>8.35</v>
      </c>
      <c r="AH3055">
        <v>4.1700000000000001E-2</v>
      </c>
      <c r="AI3055">
        <v>0.68410000000000004</v>
      </c>
      <c r="AJ3055">
        <v>0.17</v>
      </c>
      <c r="AK3055">
        <v>0</v>
      </c>
    </row>
    <row r="3056" spans="1:37" x14ac:dyDescent="0.25">
      <c r="A3056" s="18">
        <v>44003</v>
      </c>
      <c r="B3056" t="s">
        <v>253</v>
      </c>
      <c r="C3056" t="s">
        <v>178</v>
      </c>
      <c r="D3056">
        <v>3</v>
      </c>
      <c r="E3056">
        <v>0</v>
      </c>
      <c r="F3056">
        <v>0</v>
      </c>
      <c r="G3056">
        <v>3</v>
      </c>
      <c r="H3056">
        <v>111</v>
      </c>
      <c r="I3056">
        <v>1</v>
      </c>
      <c r="J3056">
        <v>40</v>
      </c>
      <c r="K3056">
        <v>70</v>
      </c>
      <c r="L3056" t="s">
        <v>13</v>
      </c>
      <c r="N3056" t="s">
        <v>178</v>
      </c>
      <c r="O3056" t="s">
        <v>39</v>
      </c>
      <c r="P3056" t="s">
        <v>40</v>
      </c>
      <c r="Q3056" t="s">
        <v>41</v>
      </c>
      <c r="R3056" t="s">
        <v>42</v>
      </c>
      <c r="T3056">
        <v>21</v>
      </c>
      <c r="U3056">
        <v>1</v>
      </c>
      <c r="V3056">
        <v>309</v>
      </c>
      <c r="W3056">
        <v>327</v>
      </c>
      <c r="X3056">
        <v>3026</v>
      </c>
      <c r="Y3056">
        <v>48718</v>
      </c>
      <c r="Z3056">
        <v>5411321</v>
      </c>
      <c r="AA3056">
        <v>111.07</v>
      </c>
      <c r="AB3056">
        <v>121.592271</v>
      </c>
      <c r="AC3056">
        <v>-8.6822049999999997</v>
      </c>
      <c r="AD3056">
        <v>0.55000000000000004</v>
      </c>
      <c r="AE3056">
        <v>20.51</v>
      </c>
      <c r="AF3056">
        <v>0</v>
      </c>
      <c r="AG3056">
        <v>0.18</v>
      </c>
      <c r="AH3056">
        <v>8.9999999999999993E-3</v>
      </c>
      <c r="AI3056">
        <v>0.3604</v>
      </c>
      <c r="AK3056">
        <v>1</v>
      </c>
    </row>
    <row r="3057" spans="1:37" x14ac:dyDescent="0.25">
      <c r="A3057" s="18">
        <v>44003</v>
      </c>
      <c r="B3057" t="s">
        <v>232</v>
      </c>
      <c r="C3057" t="s">
        <v>179</v>
      </c>
      <c r="D3057">
        <v>49</v>
      </c>
      <c r="E3057">
        <v>0</v>
      </c>
      <c r="F3057">
        <v>0</v>
      </c>
      <c r="G3057">
        <v>49</v>
      </c>
      <c r="H3057">
        <v>1428</v>
      </c>
      <c r="I3057">
        <v>7</v>
      </c>
      <c r="J3057">
        <v>297</v>
      </c>
      <c r="K3057">
        <v>1124</v>
      </c>
      <c r="L3057" t="s">
        <v>13</v>
      </c>
      <c r="N3057" t="s">
        <v>179</v>
      </c>
      <c r="O3057" t="s">
        <v>39</v>
      </c>
      <c r="P3057" t="s">
        <v>40</v>
      </c>
      <c r="Q3057" t="s">
        <v>179</v>
      </c>
      <c r="R3057" t="s">
        <v>231</v>
      </c>
      <c r="S3057" t="s">
        <v>233</v>
      </c>
      <c r="T3057">
        <v>28</v>
      </c>
      <c r="U3057">
        <v>1</v>
      </c>
      <c r="V3057">
        <v>560</v>
      </c>
      <c r="W3057">
        <v>110</v>
      </c>
      <c r="X3057">
        <v>5411</v>
      </c>
      <c r="Y3057">
        <v>319036</v>
      </c>
      <c r="Z3057">
        <v>4340348</v>
      </c>
      <c r="AA3057">
        <v>13.6</v>
      </c>
      <c r="AB3057">
        <v>138.69603000000001</v>
      </c>
      <c r="AC3057">
        <v>-4.6662095299999997</v>
      </c>
      <c r="AD3057">
        <v>11.29</v>
      </c>
      <c r="AE3057">
        <v>329.01</v>
      </c>
      <c r="AF3057">
        <v>0</v>
      </c>
      <c r="AG3057">
        <v>1.61</v>
      </c>
      <c r="AH3057">
        <v>4.8999999999999998E-3</v>
      </c>
      <c r="AI3057">
        <v>0.20799999999999999</v>
      </c>
      <c r="AJ3057">
        <v>4.08</v>
      </c>
      <c r="AK3057">
        <v>1</v>
      </c>
    </row>
    <row r="3058" spans="1:37" x14ac:dyDescent="0.25">
      <c r="A3058" s="18">
        <v>44003</v>
      </c>
      <c r="B3058" t="s">
        <v>240</v>
      </c>
      <c r="C3058" t="s">
        <v>180</v>
      </c>
      <c r="D3058">
        <v>2</v>
      </c>
      <c r="E3058">
        <v>0</v>
      </c>
      <c r="F3058">
        <v>0</v>
      </c>
      <c r="G3058">
        <v>2</v>
      </c>
      <c r="H3058">
        <v>224</v>
      </c>
      <c r="I3058">
        <v>2</v>
      </c>
      <c r="J3058">
        <v>128</v>
      </c>
      <c r="K3058">
        <v>94</v>
      </c>
      <c r="L3058" t="s">
        <v>13</v>
      </c>
      <c r="N3058" t="s">
        <v>180</v>
      </c>
      <c r="O3058" t="s">
        <v>39</v>
      </c>
      <c r="P3058" t="s">
        <v>40</v>
      </c>
      <c r="Q3058" t="s">
        <v>179</v>
      </c>
      <c r="R3058" t="s">
        <v>231</v>
      </c>
      <c r="S3058" t="s">
        <v>233</v>
      </c>
      <c r="T3058">
        <v>12</v>
      </c>
      <c r="U3058">
        <v>1</v>
      </c>
      <c r="V3058">
        <v>218</v>
      </c>
      <c r="W3058">
        <v>95</v>
      </c>
      <c r="X3058">
        <v>1742</v>
      </c>
      <c r="Y3058">
        <v>102955</v>
      </c>
      <c r="Z3058">
        <v>1140701</v>
      </c>
      <c r="AA3058">
        <v>11.08</v>
      </c>
      <c r="AB3058">
        <v>132.9762624</v>
      </c>
      <c r="AC3058">
        <v>-2.045160182</v>
      </c>
      <c r="AD3058">
        <v>1.75</v>
      </c>
      <c r="AE3058">
        <v>196.37</v>
      </c>
      <c r="AF3058">
        <v>0</v>
      </c>
      <c r="AG3058">
        <v>1.75</v>
      </c>
      <c r="AH3058">
        <v>8.8999999999999999E-3</v>
      </c>
      <c r="AI3058">
        <v>0.57140000000000002</v>
      </c>
      <c r="AK3058">
        <v>1</v>
      </c>
    </row>
    <row r="3059" spans="1:37" x14ac:dyDescent="0.25">
      <c r="A3059" s="18">
        <v>44003</v>
      </c>
      <c r="B3059" t="s">
        <v>245</v>
      </c>
      <c r="C3059" t="s">
        <v>181</v>
      </c>
      <c r="D3059">
        <v>0</v>
      </c>
      <c r="E3059">
        <v>0</v>
      </c>
      <c r="F3059">
        <v>0</v>
      </c>
      <c r="G3059">
        <v>0</v>
      </c>
      <c r="H3059">
        <v>141</v>
      </c>
      <c r="I3059">
        <v>8</v>
      </c>
      <c r="J3059">
        <v>116</v>
      </c>
      <c r="K3059">
        <v>17</v>
      </c>
      <c r="L3059" t="s">
        <v>13</v>
      </c>
      <c r="N3059" t="s">
        <v>181</v>
      </c>
      <c r="O3059" t="s">
        <v>39</v>
      </c>
      <c r="P3059" t="s">
        <v>40</v>
      </c>
      <c r="Q3059" t="s">
        <v>226</v>
      </c>
      <c r="R3059" t="s">
        <v>215</v>
      </c>
      <c r="T3059">
        <v>10</v>
      </c>
      <c r="U3059">
        <v>2</v>
      </c>
      <c r="V3059">
        <v>169</v>
      </c>
      <c r="W3059">
        <v>268</v>
      </c>
      <c r="X3059">
        <v>1591</v>
      </c>
      <c r="Y3059">
        <v>87024</v>
      </c>
      <c r="Z3059">
        <v>6074100</v>
      </c>
      <c r="AA3059">
        <v>69.8</v>
      </c>
      <c r="AB3059">
        <v>101.8051092</v>
      </c>
      <c r="AC3059">
        <v>0.51164785099999999</v>
      </c>
      <c r="AD3059">
        <v>0</v>
      </c>
      <c r="AE3059">
        <v>23.21</v>
      </c>
      <c r="AF3059">
        <v>0</v>
      </c>
      <c r="AG3059">
        <v>1.32</v>
      </c>
      <c r="AH3059">
        <v>5.67E-2</v>
      </c>
      <c r="AI3059">
        <v>0.82269999999999999</v>
      </c>
      <c r="AJ3059">
        <v>1</v>
      </c>
      <c r="AK3059">
        <v>1</v>
      </c>
    </row>
    <row r="3060" spans="1:37" x14ac:dyDescent="0.25">
      <c r="A3060" s="18">
        <v>44003</v>
      </c>
      <c r="B3060" t="s">
        <v>242</v>
      </c>
      <c r="C3060" t="s">
        <v>182</v>
      </c>
      <c r="D3060">
        <v>0</v>
      </c>
      <c r="E3060">
        <v>0</v>
      </c>
      <c r="F3060">
        <v>0</v>
      </c>
      <c r="G3060">
        <v>0</v>
      </c>
      <c r="H3060">
        <v>104</v>
      </c>
      <c r="I3060">
        <v>2</v>
      </c>
      <c r="J3060">
        <v>77</v>
      </c>
      <c r="K3060">
        <v>25</v>
      </c>
      <c r="L3060" t="s">
        <v>13</v>
      </c>
      <c r="N3060" t="s">
        <v>182</v>
      </c>
      <c r="O3060" t="s">
        <v>39</v>
      </c>
      <c r="P3060" t="s">
        <v>40</v>
      </c>
      <c r="Q3060" t="s">
        <v>220</v>
      </c>
      <c r="R3060" t="s">
        <v>42</v>
      </c>
      <c r="T3060">
        <v>6</v>
      </c>
      <c r="V3060">
        <v>69</v>
      </c>
      <c r="W3060">
        <v>73</v>
      </c>
      <c r="X3060">
        <v>575</v>
      </c>
      <c r="Y3060">
        <v>16787</v>
      </c>
      <c r="Z3060">
        <v>1559984</v>
      </c>
      <c r="AA3060">
        <v>92.93</v>
      </c>
      <c r="AB3060">
        <v>119.3450194</v>
      </c>
      <c r="AC3060">
        <v>-2.4617460530000002</v>
      </c>
      <c r="AD3060">
        <v>0</v>
      </c>
      <c r="AE3060">
        <v>66.67</v>
      </c>
      <c r="AF3060">
        <v>0</v>
      </c>
      <c r="AG3060">
        <v>1.28</v>
      </c>
      <c r="AH3060">
        <v>1.9199999999999998E-2</v>
      </c>
      <c r="AI3060">
        <v>0.74039999999999995</v>
      </c>
      <c r="AJ3060">
        <v>1</v>
      </c>
      <c r="AK3060">
        <v>1</v>
      </c>
    </row>
    <row r="3061" spans="1:37" x14ac:dyDescent="0.25">
      <c r="A3061" s="18">
        <v>44003</v>
      </c>
      <c r="B3061" t="s">
        <v>229</v>
      </c>
      <c r="C3061" t="s">
        <v>183</v>
      </c>
      <c r="D3061">
        <v>111</v>
      </c>
      <c r="E3061">
        <v>0</v>
      </c>
      <c r="F3061">
        <v>38</v>
      </c>
      <c r="G3061">
        <v>73</v>
      </c>
      <c r="H3061">
        <v>3791</v>
      </c>
      <c r="I3061">
        <v>137</v>
      </c>
      <c r="J3061">
        <v>1282</v>
      </c>
      <c r="K3061">
        <v>2372</v>
      </c>
      <c r="L3061" t="s">
        <v>13</v>
      </c>
      <c r="N3061" t="s">
        <v>183</v>
      </c>
      <c r="O3061" t="s">
        <v>39</v>
      </c>
      <c r="P3061" t="s">
        <v>40</v>
      </c>
      <c r="Q3061" t="s">
        <v>220</v>
      </c>
      <c r="R3061" t="s">
        <v>42</v>
      </c>
      <c r="T3061">
        <v>21</v>
      </c>
      <c r="U3061">
        <v>3</v>
      </c>
      <c r="V3061">
        <v>311</v>
      </c>
      <c r="W3061">
        <v>792</v>
      </c>
      <c r="X3061">
        <v>2255</v>
      </c>
      <c r="Y3061">
        <v>46717</v>
      </c>
      <c r="Z3061">
        <v>9426885</v>
      </c>
      <c r="AA3061">
        <v>201.78</v>
      </c>
      <c r="AB3061">
        <v>120.1620559</v>
      </c>
      <c r="AC3061">
        <v>-3.731080714</v>
      </c>
      <c r="AD3061">
        <v>11.77</v>
      </c>
      <c r="AE3061">
        <v>402.15</v>
      </c>
      <c r="AF3061">
        <v>0</v>
      </c>
      <c r="AG3061">
        <v>14.53</v>
      </c>
      <c r="AH3061">
        <v>3.61E-2</v>
      </c>
      <c r="AI3061">
        <v>0.3382</v>
      </c>
      <c r="AJ3061">
        <v>0.97</v>
      </c>
      <c r="AK3061">
        <v>0</v>
      </c>
    </row>
    <row r="3062" spans="1:37" x14ac:dyDescent="0.25">
      <c r="A3062" s="18">
        <v>44003</v>
      </c>
      <c r="B3062" t="s">
        <v>238</v>
      </c>
      <c r="C3062" t="s">
        <v>184</v>
      </c>
      <c r="D3062">
        <v>0</v>
      </c>
      <c r="E3062">
        <v>0</v>
      </c>
      <c r="F3062">
        <v>1</v>
      </c>
      <c r="G3062">
        <v>-1</v>
      </c>
      <c r="H3062">
        <v>173</v>
      </c>
      <c r="I3062">
        <v>4</v>
      </c>
      <c r="J3062">
        <v>132</v>
      </c>
      <c r="K3062">
        <v>37</v>
      </c>
      <c r="L3062" t="s">
        <v>13</v>
      </c>
      <c r="N3062" t="s">
        <v>184</v>
      </c>
      <c r="O3062" t="s">
        <v>39</v>
      </c>
      <c r="P3062" t="s">
        <v>40</v>
      </c>
      <c r="Q3062" t="s">
        <v>220</v>
      </c>
      <c r="R3062" t="s">
        <v>42</v>
      </c>
      <c r="T3062">
        <v>12</v>
      </c>
      <c r="U3062">
        <v>1</v>
      </c>
      <c r="V3062">
        <v>175</v>
      </c>
      <c r="W3062">
        <v>175</v>
      </c>
      <c r="X3062">
        <v>1842</v>
      </c>
      <c r="Y3062">
        <v>61841</v>
      </c>
      <c r="Z3062">
        <v>2955567</v>
      </c>
      <c r="AA3062">
        <v>47.79</v>
      </c>
      <c r="AB3062">
        <v>121.2010927</v>
      </c>
      <c r="AC3062">
        <v>-1.00413668</v>
      </c>
      <c r="AD3062">
        <v>0</v>
      </c>
      <c r="AE3062">
        <v>58.53</v>
      </c>
      <c r="AF3062">
        <v>0</v>
      </c>
      <c r="AG3062">
        <v>1.35</v>
      </c>
      <c r="AH3062">
        <v>2.3099999999999999E-2</v>
      </c>
      <c r="AI3062">
        <v>0.76300000000000001</v>
      </c>
      <c r="AJ3062">
        <v>1</v>
      </c>
      <c r="AK3062">
        <v>1</v>
      </c>
    </row>
    <row r="3063" spans="1:37" x14ac:dyDescent="0.25">
      <c r="A3063" s="18">
        <v>44003</v>
      </c>
      <c r="B3063" t="s">
        <v>219</v>
      </c>
      <c r="C3063" t="s">
        <v>185</v>
      </c>
      <c r="D3063">
        <v>0</v>
      </c>
      <c r="E3063">
        <v>0</v>
      </c>
      <c r="F3063">
        <v>3</v>
      </c>
      <c r="G3063">
        <v>-3</v>
      </c>
      <c r="H3063">
        <v>332</v>
      </c>
      <c r="I3063">
        <v>5</v>
      </c>
      <c r="J3063">
        <v>217</v>
      </c>
      <c r="K3063">
        <v>110</v>
      </c>
      <c r="L3063" t="s">
        <v>13</v>
      </c>
      <c r="N3063" t="s">
        <v>185</v>
      </c>
      <c r="O3063" t="s">
        <v>39</v>
      </c>
      <c r="P3063" t="s">
        <v>40</v>
      </c>
      <c r="Q3063" t="s">
        <v>220</v>
      </c>
      <c r="R3063" t="s">
        <v>42</v>
      </c>
      <c r="T3063">
        <v>15</v>
      </c>
      <c r="U3063">
        <v>2</v>
      </c>
      <c r="V3063">
        <v>219</v>
      </c>
      <c r="W3063">
        <v>377</v>
      </c>
      <c r="X3063">
        <v>1911</v>
      </c>
      <c r="Y3063">
        <v>38068</v>
      </c>
      <c r="Z3063">
        <v>2635461</v>
      </c>
      <c r="AA3063">
        <v>69.23</v>
      </c>
      <c r="AB3063">
        <v>122.070311</v>
      </c>
      <c r="AC3063">
        <v>-4.1246887929999998</v>
      </c>
      <c r="AD3063">
        <v>0</v>
      </c>
      <c r="AE3063">
        <v>125.97</v>
      </c>
      <c r="AF3063">
        <v>0</v>
      </c>
      <c r="AG3063">
        <v>1.9</v>
      </c>
      <c r="AH3063">
        <v>1.5100000000000001E-2</v>
      </c>
      <c r="AI3063">
        <v>0.65359999999999996</v>
      </c>
      <c r="AJ3063">
        <v>0</v>
      </c>
      <c r="AK3063">
        <v>1</v>
      </c>
    </row>
    <row r="3064" spans="1:37" x14ac:dyDescent="0.25">
      <c r="A3064" s="18">
        <v>44003</v>
      </c>
      <c r="B3064" t="s">
        <v>252</v>
      </c>
      <c r="C3064" t="s">
        <v>186</v>
      </c>
      <c r="D3064">
        <v>45</v>
      </c>
      <c r="E3064">
        <v>0</v>
      </c>
      <c r="F3064">
        <v>3</v>
      </c>
      <c r="G3064">
        <v>42</v>
      </c>
      <c r="H3064">
        <v>851</v>
      </c>
      <c r="I3064">
        <v>70</v>
      </c>
      <c r="J3064">
        <v>142</v>
      </c>
      <c r="K3064">
        <v>639</v>
      </c>
      <c r="L3064" t="s">
        <v>13</v>
      </c>
      <c r="N3064" t="s">
        <v>186</v>
      </c>
      <c r="O3064" t="s">
        <v>39</v>
      </c>
      <c r="P3064" t="s">
        <v>40</v>
      </c>
      <c r="Q3064" t="s">
        <v>220</v>
      </c>
      <c r="R3064" t="s">
        <v>42</v>
      </c>
      <c r="T3064">
        <v>11</v>
      </c>
      <c r="U3064">
        <v>4</v>
      </c>
      <c r="V3064">
        <v>171</v>
      </c>
      <c r="W3064">
        <v>332</v>
      </c>
      <c r="X3064">
        <v>1507</v>
      </c>
      <c r="Y3064">
        <v>13892</v>
      </c>
      <c r="Z3064">
        <v>2641884</v>
      </c>
      <c r="AA3064">
        <v>190.17</v>
      </c>
      <c r="AB3064">
        <v>124.5212396</v>
      </c>
      <c r="AC3064">
        <v>1.259638212</v>
      </c>
      <c r="AD3064">
        <v>17.03</v>
      </c>
      <c r="AE3064">
        <v>322.12</v>
      </c>
      <c r="AF3064">
        <v>0</v>
      </c>
      <c r="AG3064">
        <v>26.5</v>
      </c>
      <c r="AH3064">
        <v>8.2299999999999998E-2</v>
      </c>
      <c r="AI3064">
        <v>0.16689999999999999</v>
      </c>
      <c r="AJ3064">
        <v>1.88</v>
      </c>
      <c r="AK3064">
        <v>1</v>
      </c>
    </row>
    <row r="3065" spans="1:37" x14ac:dyDescent="0.25">
      <c r="A3065" s="18">
        <v>44003</v>
      </c>
      <c r="B3065" t="s">
        <v>239</v>
      </c>
      <c r="C3065" t="s">
        <v>56</v>
      </c>
      <c r="D3065">
        <v>4</v>
      </c>
      <c r="E3065">
        <v>0</v>
      </c>
      <c r="F3065">
        <v>6</v>
      </c>
      <c r="G3065">
        <v>-2</v>
      </c>
      <c r="H3065">
        <v>707</v>
      </c>
      <c r="I3065">
        <v>30</v>
      </c>
      <c r="J3065">
        <v>503</v>
      </c>
      <c r="K3065">
        <v>174</v>
      </c>
      <c r="L3065" t="s">
        <v>13</v>
      </c>
      <c r="N3065" t="s">
        <v>56</v>
      </c>
      <c r="O3065" t="s">
        <v>39</v>
      </c>
      <c r="P3065" t="s">
        <v>40</v>
      </c>
      <c r="Q3065" t="s">
        <v>226</v>
      </c>
      <c r="R3065" t="s">
        <v>215</v>
      </c>
      <c r="T3065">
        <v>12</v>
      </c>
      <c r="U3065">
        <v>7</v>
      </c>
      <c r="V3065">
        <v>179</v>
      </c>
      <c r="W3065">
        <v>230</v>
      </c>
      <c r="X3065">
        <v>928</v>
      </c>
      <c r="Y3065">
        <v>42013</v>
      </c>
      <c r="Z3065">
        <v>5519245</v>
      </c>
      <c r="AA3065">
        <v>131.37</v>
      </c>
      <c r="AB3065">
        <v>100.46506239999999</v>
      </c>
      <c r="AC3065">
        <v>-0.850253225</v>
      </c>
      <c r="AD3065">
        <v>0.72</v>
      </c>
      <c r="AE3065">
        <v>128.1</v>
      </c>
      <c r="AF3065">
        <v>0</v>
      </c>
      <c r="AG3065">
        <v>5.44</v>
      </c>
      <c r="AH3065">
        <v>4.24E-2</v>
      </c>
      <c r="AI3065">
        <v>0.71150000000000002</v>
      </c>
      <c r="AJ3065">
        <v>1.33</v>
      </c>
      <c r="AK3065">
        <v>1</v>
      </c>
    </row>
    <row r="3066" spans="1:37" x14ac:dyDescent="0.25">
      <c r="A3066" s="18">
        <v>44003</v>
      </c>
      <c r="B3066" t="s">
        <v>243</v>
      </c>
      <c r="C3066" t="s">
        <v>156</v>
      </c>
      <c r="D3066">
        <v>57</v>
      </c>
      <c r="E3066">
        <v>4</v>
      </c>
      <c r="F3066">
        <v>4</v>
      </c>
      <c r="G3066">
        <v>49</v>
      </c>
      <c r="H3066">
        <v>1777</v>
      </c>
      <c r="I3066">
        <v>71</v>
      </c>
      <c r="J3066">
        <v>751</v>
      </c>
      <c r="K3066">
        <v>955</v>
      </c>
      <c r="L3066" t="s">
        <v>13</v>
      </c>
      <c r="N3066" t="s">
        <v>156</v>
      </c>
      <c r="O3066" t="s">
        <v>39</v>
      </c>
      <c r="P3066" t="s">
        <v>40</v>
      </c>
      <c r="Q3066" t="s">
        <v>226</v>
      </c>
      <c r="R3066" t="s">
        <v>215</v>
      </c>
      <c r="T3066">
        <v>13</v>
      </c>
      <c r="U3066">
        <v>4</v>
      </c>
      <c r="V3066">
        <v>241</v>
      </c>
      <c r="W3066">
        <v>387</v>
      </c>
      <c r="X3066">
        <v>2853</v>
      </c>
      <c r="Y3066">
        <v>91592</v>
      </c>
      <c r="Z3066">
        <v>8217551</v>
      </c>
      <c r="AA3066">
        <v>89.72</v>
      </c>
      <c r="AB3066">
        <v>104.16946470000001</v>
      </c>
      <c r="AC3066">
        <v>-3.2162118080000002</v>
      </c>
      <c r="AD3066">
        <v>6.94</v>
      </c>
      <c r="AE3066">
        <v>216.24</v>
      </c>
      <c r="AF3066">
        <v>0.49</v>
      </c>
      <c r="AG3066">
        <v>8.64</v>
      </c>
      <c r="AH3066">
        <v>0.04</v>
      </c>
      <c r="AI3066">
        <v>0.42259999999999998</v>
      </c>
      <c r="AJ3066">
        <v>1.1200000000000001</v>
      </c>
      <c r="AK3066">
        <v>1.33</v>
      </c>
    </row>
    <row r="3067" spans="1:37" x14ac:dyDescent="0.25">
      <c r="A3067" s="18">
        <v>44003</v>
      </c>
      <c r="B3067" t="s">
        <v>225</v>
      </c>
      <c r="C3067" t="s">
        <v>187</v>
      </c>
      <c r="D3067">
        <v>13</v>
      </c>
      <c r="E3067">
        <v>2</v>
      </c>
      <c r="F3067">
        <v>4</v>
      </c>
      <c r="G3067">
        <v>7</v>
      </c>
      <c r="H3067">
        <v>1088</v>
      </c>
      <c r="I3067">
        <v>70</v>
      </c>
      <c r="J3067">
        <v>259</v>
      </c>
      <c r="K3067">
        <v>759</v>
      </c>
      <c r="L3067" t="s">
        <v>13</v>
      </c>
      <c r="N3067" t="s">
        <v>187</v>
      </c>
      <c r="O3067" t="s">
        <v>39</v>
      </c>
      <c r="P3067" t="s">
        <v>40</v>
      </c>
      <c r="Q3067" t="s">
        <v>226</v>
      </c>
      <c r="R3067" t="s">
        <v>215</v>
      </c>
      <c r="T3067">
        <v>25</v>
      </c>
      <c r="U3067">
        <v>8</v>
      </c>
      <c r="V3067">
        <v>450</v>
      </c>
      <c r="W3067">
        <v>693</v>
      </c>
      <c r="X3067">
        <v>5417</v>
      </c>
      <c r="Y3067">
        <v>72981</v>
      </c>
      <c r="Z3067">
        <v>14874889</v>
      </c>
      <c r="AA3067">
        <v>203.82</v>
      </c>
      <c r="AB3067">
        <v>99.051964420000004</v>
      </c>
      <c r="AC3067">
        <v>2.1918944530000002</v>
      </c>
      <c r="AD3067">
        <v>0.87</v>
      </c>
      <c r="AE3067">
        <v>73.14</v>
      </c>
      <c r="AF3067">
        <v>0.13</v>
      </c>
      <c r="AG3067">
        <v>4.71</v>
      </c>
      <c r="AH3067">
        <v>6.4299999999999996E-2</v>
      </c>
      <c r="AI3067">
        <v>0.23810000000000001</v>
      </c>
      <c r="AJ3067">
        <v>0.22</v>
      </c>
      <c r="AK3067">
        <v>1</v>
      </c>
    </row>
    <row r="3068" spans="1:37" x14ac:dyDescent="0.25">
      <c r="A3068" s="18">
        <v>44004</v>
      </c>
      <c r="B3068" t="s">
        <v>235</v>
      </c>
      <c r="C3068" t="s">
        <v>157</v>
      </c>
      <c r="D3068">
        <v>0</v>
      </c>
      <c r="E3068">
        <v>0</v>
      </c>
      <c r="F3068">
        <v>0</v>
      </c>
      <c r="G3068">
        <v>0</v>
      </c>
      <c r="H3068">
        <v>49</v>
      </c>
      <c r="I3068">
        <v>2</v>
      </c>
      <c r="J3068">
        <v>20</v>
      </c>
      <c r="K3068">
        <v>27</v>
      </c>
      <c r="L3068" t="s">
        <v>13</v>
      </c>
      <c r="N3068" t="s">
        <v>157</v>
      </c>
      <c r="O3068" t="s">
        <v>39</v>
      </c>
      <c r="P3068" t="s">
        <v>40</v>
      </c>
      <c r="Q3068" t="s">
        <v>226</v>
      </c>
      <c r="R3068" t="s">
        <v>215</v>
      </c>
      <c r="S3068" t="s">
        <v>233</v>
      </c>
      <c r="T3068">
        <v>18</v>
      </c>
      <c r="U3068">
        <v>5</v>
      </c>
      <c r="V3068">
        <v>289</v>
      </c>
      <c r="X3068">
        <v>6497</v>
      </c>
      <c r="Y3068">
        <v>57956</v>
      </c>
      <c r="Z3068">
        <v>5247257</v>
      </c>
      <c r="AA3068">
        <v>90.54</v>
      </c>
      <c r="AB3068">
        <v>96.910521739999993</v>
      </c>
      <c r="AC3068">
        <v>4.2256146279999998</v>
      </c>
      <c r="AD3068">
        <v>0</v>
      </c>
      <c r="AE3068">
        <v>9.34</v>
      </c>
      <c r="AF3068">
        <v>0</v>
      </c>
      <c r="AG3068">
        <v>0.38</v>
      </c>
      <c r="AH3068">
        <v>4.0800000000000003E-2</v>
      </c>
      <c r="AI3068">
        <v>0.40820000000000001</v>
      </c>
      <c r="AJ3068">
        <v>0</v>
      </c>
      <c r="AK3068">
        <v>1</v>
      </c>
    </row>
    <row r="3069" spans="1:37" x14ac:dyDescent="0.25">
      <c r="A3069" s="18">
        <v>44004</v>
      </c>
      <c r="B3069" t="s">
        <v>37</v>
      </c>
      <c r="C3069" t="s">
        <v>38</v>
      </c>
      <c r="D3069">
        <v>31</v>
      </c>
      <c r="E3069">
        <v>0</v>
      </c>
      <c r="F3069">
        <v>12</v>
      </c>
      <c r="G3069">
        <v>19</v>
      </c>
      <c r="H3069">
        <v>1069</v>
      </c>
      <c r="I3069">
        <v>7</v>
      </c>
      <c r="J3069">
        <v>608</v>
      </c>
      <c r="K3069">
        <v>454</v>
      </c>
      <c r="L3069" t="s">
        <v>13</v>
      </c>
      <c r="N3069" t="s">
        <v>38</v>
      </c>
      <c r="O3069" t="s">
        <v>39</v>
      </c>
      <c r="P3069" t="s">
        <v>40</v>
      </c>
      <c r="Q3069" t="s">
        <v>41</v>
      </c>
      <c r="R3069" t="s">
        <v>42</v>
      </c>
      <c r="T3069">
        <v>8</v>
      </c>
      <c r="U3069">
        <v>1</v>
      </c>
      <c r="V3069">
        <v>57</v>
      </c>
      <c r="W3069">
        <v>80</v>
      </c>
      <c r="X3069">
        <v>636</v>
      </c>
      <c r="Y3069">
        <v>5780</v>
      </c>
      <c r="Z3069">
        <v>4216171</v>
      </c>
      <c r="AA3069">
        <v>729.43</v>
      </c>
      <c r="AB3069">
        <v>115.1317136</v>
      </c>
      <c r="AC3069">
        <v>-8.3694716880000009</v>
      </c>
      <c r="AD3069">
        <v>7.35</v>
      </c>
      <c r="AE3069">
        <v>253.55</v>
      </c>
      <c r="AF3069">
        <v>0</v>
      </c>
      <c r="AG3069">
        <v>1.66</v>
      </c>
      <c r="AH3069">
        <v>6.4999999999999997E-3</v>
      </c>
      <c r="AI3069">
        <v>0.56879999999999997</v>
      </c>
      <c r="AJ3069">
        <v>0.86</v>
      </c>
      <c r="AK3069">
        <v>0</v>
      </c>
    </row>
    <row r="3070" spans="1:37" x14ac:dyDescent="0.25">
      <c r="A3070" s="18">
        <v>44004</v>
      </c>
      <c r="B3070" t="s">
        <v>218</v>
      </c>
      <c r="C3070" t="s">
        <v>158</v>
      </c>
      <c r="D3070">
        <v>8</v>
      </c>
      <c r="E3070">
        <v>0</v>
      </c>
      <c r="F3070">
        <v>0</v>
      </c>
      <c r="G3070">
        <v>8</v>
      </c>
      <c r="H3070">
        <v>1304</v>
      </c>
      <c r="I3070">
        <v>78</v>
      </c>
      <c r="J3070">
        <v>570</v>
      </c>
      <c r="K3070">
        <v>656</v>
      </c>
      <c r="L3070" t="s">
        <v>13</v>
      </c>
      <c r="N3070" t="s">
        <v>158</v>
      </c>
      <c r="O3070" t="s">
        <v>39</v>
      </c>
      <c r="P3070" t="s">
        <v>40</v>
      </c>
      <c r="Q3070" t="s">
        <v>214</v>
      </c>
      <c r="R3070" t="s">
        <v>215</v>
      </c>
      <c r="T3070">
        <v>4</v>
      </c>
      <c r="U3070">
        <v>4</v>
      </c>
      <c r="V3070">
        <v>155</v>
      </c>
      <c r="W3070">
        <v>313</v>
      </c>
      <c r="X3070">
        <v>1238</v>
      </c>
      <c r="Y3070">
        <v>9663</v>
      </c>
      <c r="Z3070">
        <v>10722374</v>
      </c>
      <c r="AA3070">
        <v>1109.6400000000001</v>
      </c>
      <c r="AB3070">
        <v>106.1090043</v>
      </c>
      <c r="AC3070">
        <v>-6.4567363880000004</v>
      </c>
      <c r="AD3070">
        <v>0.75</v>
      </c>
      <c r="AE3070">
        <v>121.61</v>
      </c>
      <c r="AF3070">
        <v>0</v>
      </c>
      <c r="AG3070">
        <v>7.27</v>
      </c>
      <c r="AH3070">
        <v>5.9799999999999999E-2</v>
      </c>
      <c r="AI3070">
        <v>0.43709999999999999</v>
      </c>
      <c r="AJ3070">
        <v>0.89</v>
      </c>
      <c r="AK3070">
        <v>1</v>
      </c>
    </row>
    <row r="3071" spans="1:37" x14ac:dyDescent="0.25">
      <c r="A3071" s="18">
        <v>44004</v>
      </c>
      <c r="B3071" t="s">
        <v>250</v>
      </c>
      <c r="C3071" t="s">
        <v>159</v>
      </c>
      <c r="D3071">
        <v>0</v>
      </c>
      <c r="E3071">
        <v>0</v>
      </c>
      <c r="F3071">
        <v>0</v>
      </c>
      <c r="G3071">
        <v>0</v>
      </c>
      <c r="H3071">
        <v>116</v>
      </c>
      <c r="I3071">
        <v>9</v>
      </c>
      <c r="J3071">
        <v>72</v>
      </c>
      <c r="K3071">
        <v>35</v>
      </c>
      <c r="L3071" t="s">
        <v>13</v>
      </c>
      <c r="N3071" t="s">
        <v>159</v>
      </c>
      <c r="O3071" t="s">
        <v>39</v>
      </c>
      <c r="P3071" t="s">
        <v>40</v>
      </c>
      <c r="Q3071" t="s">
        <v>226</v>
      </c>
      <c r="R3071" t="s">
        <v>215</v>
      </c>
      <c r="T3071">
        <v>9</v>
      </c>
      <c r="U3071">
        <v>1</v>
      </c>
      <c r="V3071">
        <v>129</v>
      </c>
      <c r="W3071">
        <v>172</v>
      </c>
      <c r="X3071">
        <v>1341</v>
      </c>
      <c r="Y3071">
        <v>19919</v>
      </c>
      <c r="Z3071">
        <v>1999539</v>
      </c>
      <c r="AA3071">
        <v>100.38</v>
      </c>
      <c r="AB3071">
        <v>102.33842129999999</v>
      </c>
      <c r="AC3071">
        <v>-3.5335836270000001</v>
      </c>
      <c r="AD3071">
        <v>0</v>
      </c>
      <c r="AE3071">
        <v>58.01</v>
      </c>
      <c r="AF3071">
        <v>0</v>
      </c>
      <c r="AG3071">
        <v>4.5</v>
      </c>
      <c r="AH3071">
        <v>7.7600000000000002E-2</v>
      </c>
      <c r="AI3071">
        <v>0.62070000000000003</v>
      </c>
      <c r="AJ3071">
        <v>1</v>
      </c>
      <c r="AK3071">
        <v>0</v>
      </c>
    </row>
    <row r="3072" spans="1:37" x14ac:dyDescent="0.25">
      <c r="A3072" s="18">
        <v>44004</v>
      </c>
      <c r="B3072" t="s">
        <v>213</v>
      </c>
      <c r="C3072" t="s">
        <v>161</v>
      </c>
      <c r="D3072">
        <v>126</v>
      </c>
      <c r="E3072">
        <v>0</v>
      </c>
      <c r="F3072">
        <v>74</v>
      </c>
      <c r="G3072">
        <v>52</v>
      </c>
      <c r="H3072">
        <v>9584</v>
      </c>
      <c r="I3072">
        <v>567</v>
      </c>
      <c r="J3072">
        <v>5078</v>
      </c>
      <c r="K3072">
        <v>3939</v>
      </c>
      <c r="L3072" t="s">
        <v>13</v>
      </c>
      <c r="N3072" t="s">
        <v>161</v>
      </c>
      <c r="O3072" t="s">
        <v>39</v>
      </c>
      <c r="P3072" t="s">
        <v>40</v>
      </c>
      <c r="Q3072" t="s">
        <v>214</v>
      </c>
      <c r="R3072" t="s">
        <v>215</v>
      </c>
      <c r="S3072" t="s">
        <v>216</v>
      </c>
      <c r="T3072">
        <v>1</v>
      </c>
      <c r="U3072">
        <v>5</v>
      </c>
      <c r="V3072">
        <v>44</v>
      </c>
      <c r="W3072">
        <v>267</v>
      </c>
      <c r="Y3072">
        <v>664</v>
      </c>
      <c r="Z3072">
        <v>10846145</v>
      </c>
      <c r="AA3072">
        <v>16334.31</v>
      </c>
      <c r="AB3072">
        <v>106.8361183</v>
      </c>
      <c r="AC3072">
        <v>-6.2046989909999999</v>
      </c>
      <c r="AD3072">
        <v>11.62</v>
      </c>
      <c r="AE3072">
        <v>883.63</v>
      </c>
      <c r="AF3072">
        <v>0</v>
      </c>
      <c r="AG3072">
        <v>52.28</v>
      </c>
      <c r="AH3072">
        <v>5.9200000000000003E-2</v>
      </c>
      <c r="AI3072">
        <v>0.52980000000000005</v>
      </c>
      <c r="AJ3072">
        <v>0.89</v>
      </c>
      <c r="AK3072">
        <v>0</v>
      </c>
    </row>
    <row r="3073" spans="1:37" x14ac:dyDescent="0.25">
      <c r="A3073" s="18">
        <v>44004</v>
      </c>
      <c r="B3073" t="s">
        <v>223</v>
      </c>
      <c r="C3073" t="s">
        <v>160</v>
      </c>
      <c r="D3073">
        <v>0</v>
      </c>
      <c r="E3073">
        <v>0</v>
      </c>
      <c r="F3073">
        <v>0</v>
      </c>
      <c r="G3073">
        <v>0</v>
      </c>
      <c r="H3073">
        <v>273</v>
      </c>
      <c r="I3073">
        <v>8</v>
      </c>
      <c r="J3073">
        <v>238</v>
      </c>
      <c r="K3073">
        <v>27</v>
      </c>
      <c r="L3073" t="s">
        <v>13</v>
      </c>
      <c r="N3073" t="s">
        <v>160</v>
      </c>
      <c r="O3073" t="s">
        <v>39</v>
      </c>
      <c r="P3073" t="s">
        <v>40</v>
      </c>
      <c r="Q3073" t="s">
        <v>214</v>
      </c>
      <c r="R3073" t="s">
        <v>215</v>
      </c>
      <c r="S3073" t="s">
        <v>224</v>
      </c>
      <c r="T3073">
        <v>4</v>
      </c>
      <c r="U3073">
        <v>1</v>
      </c>
      <c r="V3073">
        <v>78</v>
      </c>
      <c r="W3073">
        <v>46</v>
      </c>
      <c r="X3073">
        <v>392</v>
      </c>
      <c r="Y3073">
        <v>3133</v>
      </c>
      <c r="Z3073">
        <v>3631015</v>
      </c>
      <c r="AA3073">
        <v>1158.9000000000001</v>
      </c>
      <c r="AB3073">
        <v>110.4448783</v>
      </c>
      <c r="AC3073">
        <v>-7.8945018500000002</v>
      </c>
      <c r="AD3073">
        <v>0</v>
      </c>
      <c r="AE3073">
        <v>75.19</v>
      </c>
      <c r="AF3073">
        <v>0</v>
      </c>
      <c r="AG3073">
        <v>2.2000000000000002</v>
      </c>
      <c r="AH3073">
        <v>2.93E-2</v>
      </c>
      <c r="AI3073">
        <v>0.87180000000000002</v>
      </c>
      <c r="AJ3073">
        <v>0</v>
      </c>
      <c r="AK3073">
        <v>1</v>
      </c>
    </row>
    <row r="3074" spans="1:37" x14ac:dyDescent="0.25">
      <c r="A3074" s="18">
        <v>44004</v>
      </c>
      <c r="B3074" t="s">
        <v>254</v>
      </c>
      <c r="C3074" t="s">
        <v>162</v>
      </c>
      <c r="D3074">
        <v>3</v>
      </c>
      <c r="E3074">
        <v>0</v>
      </c>
      <c r="F3074">
        <v>4</v>
      </c>
      <c r="G3074">
        <v>-1</v>
      </c>
      <c r="H3074">
        <v>230</v>
      </c>
      <c r="I3074">
        <v>8</v>
      </c>
      <c r="J3074">
        <v>143</v>
      </c>
      <c r="K3074">
        <v>79</v>
      </c>
      <c r="L3074" t="s">
        <v>13</v>
      </c>
      <c r="N3074" t="s">
        <v>162</v>
      </c>
      <c r="O3074" t="s">
        <v>39</v>
      </c>
      <c r="P3074" t="s">
        <v>40</v>
      </c>
      <c r="Q3074" t="s">
        <v>220</v>
      </c>
      <c r="R3074" t="s">
        <v>42</v>
      </c>
      <c r="T3074">
        <v>5</v>
      </c>
      <c r="U3074">
        <v>1</v>
      </c>
      <c r="V3074">
        <v>77</v>
      </c>
      <c r="W3074">
        <v>72</v>
      </c>
      <c r="X3074">
        <v>657</v>
      </c>
      <c r="Y3074">
        <v>11257</v>
      </c>
      <c r="Z3074">
        <v>1180651</v>
      </c>
      <c r="AA3074">
        <v>104.88</v>
      </c>
      <c r="AB3074">
        <v>122.37605809999999</v>
      </c>
      <c r="AC3074">
        <v>0.68700260400000002</v>
      </c>
      <c r="AD3074">
        <v>2.54</v>
      </c>
      <c r="AE3074">
        <v>194.81</v>
      </c>
      <c r="AF3074">
        <v>0</v>
      </c>
      <c r="AG3074">
        <v>6.78</v>
      </c>
      <c r="AH3074">
        <v>3.4799999999999998E-2</v>
      </c>
      <c r="AI3074">
        <v>0.62170000000000003</v>
      </c>
      <c r="AJ3074">
        <v>0.43</v>
      </c>
      <c r="AK3074">
        <v>1</v>
      </c>
    </row>
    <row r="3075" spans="1:37" x14ac:dyDescent="0.25">
      <c r="A3075" s="18">
        <v>44004</v>
      </c>
      <c r="B3075" t="s">
        <v>246</v>
      </c>
      <c r="C3075" t="s">
        <v>163</v>
      </c>
      <c r="D3075">
        <v>0</v>
      </c>
      <c r="E3075">
        <v>0</v>
      </c>
      <c r="F3075">
        <v>0</v>
      </c>
      <c r="G3075">
        <v>0</v>
      </c>
      <c r="H3075">
        <v>111</v>
      </c>
      <c r="I3075">
        <v>0</v>
      </c>
      <c r="J3075">
        <v>46</v>
      </c>
      <c r="K3075">
        <v>65</v>
      </c>
      <c r="L3075" t="s">
        <v>13</v>
      </c>
      <c r="N3075" t="s">
        <v>163</v>
      </c>
      <c r="O3075" t="s">
        <v>39</v>
      </c>
      <c r="P3075" t="s">
        <v>40</v>
      </c>
      <c r="Q3075" t="s">
        <v>226</v>
      </c>
      <c r="R3075" t="s">
        <v>215</v>
      </c>
      <c r="T3075">
        <v>9</v>
      </c>
      <c r="U3075">
        <v>2</v>
      </c>
      <c r="V3075">
        <v>141</v>
      </c>
      <c r="W3075">
        <v>163</v>
      </c>
      <c r="X3075">
        <v>1399</v>
      </c>
      <c r="Y3075">
        <v>50058</v>
      </c>
      <c r="Z3075">
        <v>3493357</v>
      </c>
      <c r="AA3075">
        <v>69.790000000000006</v>
      </c>
      <c r="AB3075">
        <v>102.72364039999999</v>
      </c>
      <c r="AC3075">
        <v>-1.69769766</v>
      </c>
      <c r="AD3075">
        <v>0</v>
      </c>
      <c r="AE3075">
        <v>31.77</v>
      </c>
      <c r="AF3075">
        <v>0</v>
      </c>
      <c r="AG3075">
        <v>0</v>
      </c>
      <c r="AH3075">
        <v>0</v>
      </c>
      <c r="AI3075">
        <v>0.41439999999999999</v>
      </c>
      <c r="AJ3075">
        <v>1</v>
      </c>
      <c r="AK3075">
        <v>1</v>
      </c>
    </row>
    <row r="3076" spans="1:37" x14ac:dyDescent="0.25">
      <c r="A3076" s="18">
        <v>44004</v>
      </c>
      <c r="B3076" t="s">
        <v>217</v>
      </c>
      <c r="C3076" t="s">
        <v>164</v>
      </c>
      <c r="D3076">
        <v>19</v>
      </c>
      <c r="E3076">
        <v>0</v>
      </c>
      <c r="F3076">
        <v>24</v>
      </c>
      <c r="G3076">
        <v>-5</v>
      </c>
      <c r="H3076">
        <v>2869</v>
      </c>
      <c r="I3076">
        <v>166</v>
      </c>
      <c r="J3076">
        <v>1283</v>
      </c>
      <c r="K3076">
        <v>1420</v>
      </c>
      <c r="L3076" t="s">
        <v>13</v>
      </c>
      <c r="N3076" t="s">
        <v>164</v>
      </c>
      <c r="O3076" t="s">
        <v>39</v>
      </c>
      <c r="P3076" t="s">
        <v>40</v>
      </c>
      <c r="Q3076" t="s">
        <v>214</v>
      </c>
      <c r="R3076" t="s">
        <v>215</v>
      </c>
      <c r="T3076">
        <v>18</v>
      </c>
      <c r="U3076">
        <v>9</v>
      </c>
      <c r="V3076">
        <v>627</v>
      </c>
      <c r="W3076">
        <v>645</v>
      </c>
      <c r="X3076">
        <v>5312</v>
      </c>
      <c r="Y3076">
        <v>35378</v>
      </c>
      <c r="Z3076">
        <v>45161325</v>
      </c>
      <c r="AA3076">
        <v>1276.55</v>
      </c>
      <c r="AB3076">
        <v>107.60370829999999</v>
      </c>
      <c r="AC3076">
        <v>-6.9204320829999997</v>
      </c>
      <c r="AD3076">
        <v>0.42</v>
      </c>
      <c r="AE3076">
        <v>63.53</v>
      </c>
      <c r="AF3076">
        <v>0</v>
      </c>
      <c r="AG3076">
        <v>3.68</v>
      </c>
      <c r="AH3076">
        <v>5.79E-2</v>
      </c>
      <c r="AI3076">
        <v>0.44719999999999999</v>
      </c>
      <c r="AJ3076">
        <v>0.86</v>
      </c>
      <c r="AK3076">
        <v>1</v>
      </c>
    </row>
    <row r="3077" spans="1:37" x14ac:dyDescent="0.25">
      <c r="A3077" s="18">
        <v>44004</v>
      </c>
      <c r="B3077" t="s">
        <v>227</v>
      </c>
      <c r="C3077" t="s">
        <v>165</v>
      </c>
      <c r="D3077">
        <v>49</v>
      </c>
      <c r="E3077">
        <v>1</v>
      </c>
      <c r="F3077">
        <v>26</v>
      </c>
      <c r="G3077">
        <v>22</v>
      </c>
      <c r="H3077">
        <v>2705</v>
      </c>
      <c r="I3077">
        <v>136</v>
      </c>
      <c r="J3077">
        <v>971</v>
      </c>
      <c r="K3077">
        <v>1598</v>
      </c>
      <c r="L3077" t="s">
        <v>13</v>
      </c>
      <c r="N3077" t="s">
        <v>165</v>
      </c>
      <c r="O3077" t="s">
        <v>39</v>
      </c>
      <c r="P3077" t="s">
        <v>40</v>
      </c>
      <c r="Q3077" t="s">
        <v>214</v>
      </c>
      <c r="R3077" t="s">
        <v>215</v>
      </c>
      <c r="T3077">
        <v>29</v>
      </c>
      <c r="U3077">
        <v>6</v>
      </c>
      <c r="V3077">
        <v>576</v>
      </c>
      <c r="W3077">
        <v>753</v>
      </c>
      <c r="X3077">
        <v>7809</v>
      </c>
      <c r="Y3077">
        <v>32801</v>
      </c>
      <c r="Z3077">
        <v>36364072</v>
      </c>
      <c r="AA3077">
        <v>1108.6400000000001</v>
      </c>
      <c r="AB3077">
        <v>110.20111489999999</v>
      </c>
      <c r="AC3077">
        <v>-7.2590971770000001</v>
      </c>
      <c r="AD3077">
        <v>1.35</v>
      </c>
      <c r="AE3077">
        <v>74.39</v>
      </c>
      <c r="AF3077">
        <v>0.03</v>
      </c>
      <c r="AG3077">
        <v>3.74</v>
      </c>
      <c r="AH3077">
        <v>5.0299999999999997E-2</v>
      </c>
      <c r="AI3077">
        <v>0.35899999999999999</v>
      </c>
      <c r="AJ3077">
        <v>0.49</v>
      </c>
    </row>
    <row r="3078" spans="1:37" x14ac:dyDescent="0.25">
      <c r="A3078" s="18">
        <v>44004</v>
      </c>
      <c r="B3078" t="s">
        <v>228</v>
      </c>
      <c r="C3078" t="s">
        <v>166</v>
      </c>
      <c r="D3078">
        <v>310</v>
      </c>
      <c r="E3078">
        <v>13</v>
      </c>
      <c r="F3078">
        <v>66</v>
      </c>
      <c r="G3078">
        <v>231</v>
      </c>
      <c r="H3078">
        <v>9740</v>
      </c>
      <c r="I3078">
        <v>727</v>
      </c>
      <c r="J3078">
        <v>2843</v>
      </c>
      <c r="K3078">
        <v>6170</v>
      </c>
      <c r="L3078" t="s">
        <v>13</v>
      </c>
      <c r="N3078" t="s">
        <v>166</v>
      </c>
      <c r="O3078" t="s">
        <v>39</v>
      </c>
      <c r="P3078" t="s">
        <v>40</v>
      </c>
      <c r="Q3078" t="s">
        <v>214</v>
      </c>
      <c r="R3078" t="s">
        <v>215</v>
      </c>
      <c r="T3078">
        <v>29</v>
      </c>
      <c r="U3078">
        <v>9</v>
      </c>
      <c r="V3078">
        <v>666</v>
      </c>
      <c r="W3078">
        <v>777</v>
      </c>
      <c r="X3078">
        <v>7724</v>
      </c>
      <c r="Y3078">
        <v>47803</v>
      </c>
      <c r="Z3078">
        <v>40479023</v>
      </c>
      <c r="AA3078">
        <v>846.78</v>
      </c>
      <c r="AB3078">
        <v>112.7329414</v>
      </c>
      <c r="AC3078">
        <v>-7.7233455790000001</v>
      </c>
      <c r="AD3078">
        <v>7.66</v>
      </c>
      <c r="AE3078">
        <v>240.62</v>
      </c>
      <c r="AF3078">
        <v>0.32</v>
      </c>
      <c r="AG3078">
        <v>17.96</v>
      </c>
      <c r="AH3078">
        <v>7.46E-2</v>
      </c>
      <c r="AI3078">
        <v>0.29189999999999999</v>
      </c>
      <c r="AJ3078">
        <v>3.41</v>
      </c>
      <c r="AK3078">
        <v>0.76</v>
      </c>
    </row>
    <row r="3079" spans="1:37" x14ac:dyDescent="0.25">
      <c r="A3079" s="18">
        <v>44004</v>
      </c>
      <c r="B3079" t="s">
        <v>244</v>
      </c>
      <c r="C3079" t="s">
        <v>167</v>
      </c>
      <c r="D3079">
        <v>0</v>
      </c>
      <c r="E3079">
        <v>0</v>
      </c>
      <c r="F3079">
        <v>3</v>
      </c>
      <c r="G3079">
        <v>-3</v>
      </c>
      <c r="H3079">
        <v>295</v>
      </c>
      <c r="I3079">
        <v>2</v>
      </c>
      <c r="J3079">
        <v>218</v>
      </c>
      <c r="K3079">
        <v>75</v>
      </c>
      <c r="L3079" t="s">
        <v>13</v>
      </c>
      <c r="N3079" t="s">
        <v>167</v>
      </c>
      <c r="O3079" t="s">
        <v>39</v>
      </c>
      <c r="P3079" t="s">
        <v>40</v>
      </c>
      <c r="Q3079" t="s">
        <v>222</v>
      </c>
      <c r="R3079" t="s">
        <v>215</v>
      </c>
      <c r="T3079">
        <v>12</v>
      </c>
      <c r="U3079">
        <v>2</v>
      </c>
      <c r="V3079">
        <v>174</v>
      </c>
      <c r="W3079">
        <v>99</v>
      </c>
      <c r="X3079">
        <v>2031</v>
      </c>
      <c r="Y3079">
        <v>147307</v>
      </c>
      <c r="Z3079">
        <v>5422814</v>
      </c>
      <c r="AA3079">
        <v>36.81</v>
      </c>
      <c r="AB3079">
        <v>111.1211776</v>
      </c>
      <c r="AC3079">
        <v>-8.6474572E-2</v>
      </c>
      <c r="AD3079">
        <v>0</v>
      </c>
      <c r="AE3079">
        <v>54.4</v>
      </c>
      <c r="AF3079">
        <v>0</v>
      </c>
      <c r="AG3079">
        <v>0.37</v>
      </c>
      <c r="AH3079">
        <v>6.7999999999999996E-3</v>
      </c>
      <c r="AI3079">
        <v>0.73899999999999999</v>
      </c>
      <c r="AJ3079">
        <v>1</v>
      </c>
      <c r="AK3079">
        <v>1</v>
      </c>
    </row>
    <row r="3080" spans="1:37" x14ac:dyDescent="0.25">
      <c r="A3080" s="18">
        <v>44004</v>
      </c>
      <c r="B3080" t="s">
        <v>247</v>
      </c>
      <c r="C3080" t="s">
        <v>168</v>
      </c>
      <c r="D3080">
        <v>89</v>
      </c>
      <c r="E3080">
        <v>0</v>
      </c>
      <c r="F3080">
        <v>10</v>
      </c>
      <c r="G3080">
        <v>79</v>
      </c>
      <c r="H3080">
        <v>2657</v>
      </c>
      <c r="I3080">
        <v>167</v>
      </c>
      <c r="J3080">
        <v>405</v>
      </c>
      <c r="K3080">
        <v>2085</v>
      </c>
      <c r="L3080" t="s">
        <v>13</v>
      </c>
      <c r="N3080" t="s">
        <v>168</v>
      </c>
      <c r="O3080" t="s">
        <v>39</v>
      </c>
      <c r="P3080" t="s">
        <v>40</v>
      </c>
      <c r="Q3080" t="s">
        <v>222</v>
      </c>
      <c r="R3080" t="s">
        <v>42</v>
      </c>
      <c r="T3080">
        <v>11</v>
      </c>
      <c r="U3080">
        <v>2</v>
      </c>
      <c r="V3080">
        <v>153</v>
      </c>
      <c r="W3080">
        <v>144</v>
      </c>
      <c r="X3080">
        <v>1864</v>
      </c>
      <c r="Y3080">
        <v>38744</v>
      </c>
      <c r="Z3080">
        <v>4023049</v>
      </c>
      <c r="AA3080">
        <v>103.84</v>
      </c>
      <c r="AB3080">
        <v>115.4385783</v>
      </c>
      <c r="AC3080">
        <v>-2.993594979</v>
      </c>
      <c r="AD3080">
        <v>22.12</v>
      </c>
      <c r="AE3080">
        <v>660.44</v>
      </c>
      <c r="AF3080">
        <v>0</v>
      </c>
      <c r="AG3080">
        <v>41.51</v>
      </c>
      <c r="AH3080">
        <v>6.2899999999999998E-2</v>
      </c>
      <c r="AI3080">
        <v>0.15240000000000001</v>
      </c>
      <c r="AJ3080">
        <v>0.95</v>
      </c>
      <c r="AK3080">
        <v>0</v>
      </c>
    </row>
    <row r="3081" spans="1:37" x14ac:dyDescent="0.25">
      <c r="A3081" s="18">
        <v>44004</v>
      </c>
      <c r="B3081" t="s">
        <v>236</v>
      </c>
      <c r="C3081" t="s">
        <v>169</v>
      </c>
      <c r="D3081">
        <v>21</v>
      </c>
      <c r="E3081">
        <v>3</v>
      </c>
      <c r="F3081">
        <v>7</v>
      </c>
      <c r="G3081">
        <v>11</v>
      </c>
      <c r="H3081">
        <v>781</v>
      </c>
      <c r="I3081">
        <v>48</v>
      </c>
      <c r="J3081">
        <v>261</v>
      </c>
      <c r="K3081">
        <v>472</v>
      </c>
      <c r="L3081" t="s">
        <v>13</v>
      </c>
      <c r="N3081" t="s">
        <v>169</v>
      </c>
      <c r="O3081" t="s">
        <v>39</v>
      </c>
      <c r="P3081" t="s">
        <v>40</v>
      </c>
      <c r="Q3081" t="s">
        <v>222</v>
      </c>
      <c r="R3081" t="s">
        <v>215</v>
      </c>
      <c r="T3081">
        <v>13</v>
      </c>
      <c r="U3081">
        <v>1</v>
      </c>
      <c r="V3081">
        <v>136</v>
      </c>
      <c r="W3081">
        <v>139</v>
      </c>
      <c r="X3081">
        <v>1432</v>
      </c>
      <c r="Y3081">
        <v>153565</v>
      </c>
      <c r="Z3081">
        <v>2570289</v>
      </c>
      <c r="AA3081">
        <v>16.739999999999998</v>
      </c>
      <c r="AB3081">
        <v>113.41765359999999</v>
      </c>
      <c r="AC3081">
        <v>-1.6024846530000001</v>
      </c>
      <c r="AD3081">
        <v>8.17</v>
      </c>
      <c r="AE3081">
        <v>303.86</v>
      </c>
      <c r="AF3081">
        <v>1.17</v>
      </c>
      <c r="AG3081">
        <v>18.670000000000002</v>
      </c>
      <c r="AH3081">
        <v>6.1499999999999999E-2</v>
      </c>
      <c r="AI3081">
        <v>0.3342</v>
      </c>
    </row>
    <row r="3082" spans="1:37" x14ac:dyDescent="0.25">
      <c r="A3082" s="18">
        <v>44004</v>
      </c>
      <c r="B3082" t="s">
        <v>221</v>
      </c>
      <c r="C3082" t="s">
        <v>170</v>
      </c>
      <c r="D3082">
        <v>1</v>
      </c>
      <c r="E3082">
        <v>0</v>
      </c>
      <c r="F3082">
        <v>1</v>
      </c>
      <c r="G3082">
        <v>0</v>
      </c>
      <c r="H3082">
        <v>432</v>
      </c>
      <c r="I3082">
        <v>5</v>
      </c>
      <c r="J3082">
        <v>321</v>
      </c>
      <c r="K3082">
        <v>106</v>
      </c>
      <c r="L3082" t="s">
        <v>13</v>
      </c>
      <c r="N3082" t="s">
        <v>170</v>
      </c>
      <c r="O3082" t="s">
        <v>39</v>
      </c>
      <c r="P3082" t="s">
        <v>40</v>
      </c>
      <c r="Q3082" t="s">
        <v>222</v>
      </c>
      <c r="R3082" t="s">
        <v>42</v>
      </c>
      <c r="T3082">
        <v>7</v>
      </c>
      <c r="U3082">
        <v>3</v>
      </c>
      <c r="V3082">
        <v>103</v>
      </c>
      <c r="W3082">
        <v>197</v>
      </c>
      <c r="X3082">
        <v>841</v>
      </c>
      <c r="Y3082">
        <v>129067</v>
      </c>
      <c r="Z3082">
        <v>3552191</v>
      </c>
      <c r="AA3082">
        <v>27.52</v>
      </c>
      <c r="AB3082">
        <v>116.4684405</v>
      </c>
      <c r="AC3082">
        <v>0.45385803000000002</v>
      </c>
      <c r="AD3082">
        <v>0.28000000000000003</v>
      </c>
      <c r="AE3082">
        <v>121.62</v>
      </c>
      <c r="AF3082">
        <v>0</v>
      </c>
      <c r="AG3082">
        <v>1.41</v>
      </c>
      <c r="AH3082">
        <v>1.1599999999999999E-2</v>
      </c>
      <c r="AI3082">
        <v>0.74309999999999998</v>
      </c>
      <c r="AJ3082">
        <v>0.09</v>
      </c>
      <c r="AK3082">
        <v>0</v>
      </c>
    </row>
    <row r="3083" spans="1:37" x14ac:dyDescent="0.25">
      <c r="A3083" s="18">
        <v>44004</v>
      </c>
      <c r="B3083" t="s">
        <v>241</v>
      </c>
      <c r="C3083" t="s">
        <v>171</v>
      </c>
      <c r="D3083">
        <v>1</v>
      </c>
      <c r="E3083">
        <v>0</v>
      </c>
      <c r="F3083">
        <v>0</v>
      </c>
      <c r="G3083">
        <v>1</v>
      </c>
      <c r="H3083">
        <v>177</v>
      </c>
      <c r="I3083">
        <v>2</v>
      </c>
      <c r="J3083">
        <v>149</v>
      </c>
      <c r="K3083">
        <v>26</v>
      </c>
      <c r="L3083" t="s">
        <v>13</v>
      </c>
      <c r="N3083" t="s">
        <v>171</v>
      </c>
      <c r="O3083" t="s">
        <v>39</v>
      </c>
      <c r="P3083" t="s">
        <v>40</v>
      </c>
      <c r="Q3083" t="s">
        <v>222</v>
      </c>
      <c r="R3083" t="s">
        <v>42</v>
      </c>
      <c r="T3083">
        <v>4</v>
      </c>
      <c r="U3083">
        <v>1</v>
      </c>
      <c r="V3083">
        <v>53</v>
      </c>
      <c r="W3083">
        <v>35</v>
      </c>
      <c r="X3083">
        <v>447</v>
      </c>
      <c r="Y3083">
        <v>75468</v>
      </c>
      <c r="Z3083">
        <v>648407</v>
      </c>
      <c r="AA3083">
        <v>8.59</v>
      </c>
      <c r="AB3083">
        <v>116.2188791</v>
      </c>
      <c r="AC3083">
        <v>2.8910126209999998</v>
      </c>
      <c r="AD3083">
        <v>1.54</v>
      </c>
      <c r="AE3083">
        <v>272.98</v>
      </c>
      <c r="AF3083">
        <v>0</v>
      </c>
      <c r="AG3083">
        <v>3.08</v>
      </c>
      <c r="AH3083">
        <v>1.1299999999999999E-2</v>
      </c>
      <c r="AI3083">
        <v>0.84179999999999999</v>
      </c>
      <c r="AJ3083">
        <v>1</v>
      </c>
      <c r="AK3083">
        <v>1</v>
      </c>
    </row>
    <row r="3084" spans="1:37" x14ac:dyDescent="0.25">
      <c r="A3084" s="18">
        <v>44004</v>
      </c>
      <c r="B3084" t="s">
        <v>248</v>
      </c>
      <c r="C3084" t="s">
        <v>172</v>
      </c>
      <c r="D3084">
        <v>0</v>
      </c>
      <c r="E3084">
        <v>0</v>
      </c>
      <c r="F3084">
        <v>10</v>
      </c>
      <c r="G3084">
        <v>-10</v>
      </c>
      <c r="H3084">
        <v>148</v>
      </c>
      <c r="I3084">
        <v>2</v>
      </c>
      <c r="J3084">
        <v>117</v>
      </c>
      <c r="K3084">
        <v>29</v>
      </c>
      <c r="L3084" t="s">
        <v>13</v>
      </c>
      <c r="N3084" t="s">
        <v>172</v>
      </c>
      <c r="O3084" t="s">
        <v>39</v>
      </c>
      <c r="P3084" t="s">
        <v>40</v>
      </c>
      <c r="Q3084" t="s">
        <v>226</v>
      </c>
      <c r="R3084" t="s">
        <v>215</v>
      </c>
      <c r="T3084">
        <v>6</v>
      </c>
      <c r="U3084">
        <v>1</v>
      </c>
      <c r="V3084">
        <v>47</v>
      </c>
      <c r="W3084">
        <v>82</v>
      </c>
      <c r="X3084">
        <v>309</v>
      </c>
      <c r="Y3084">
        <v>16424</v>
      </c>
      <c r="Z3084">
        <v>1379767</v>
      </c>
      <c r="AA3084">
        <v>84.01</v>
      </c>
      <c r="AB3084">
        <v>106.5499324</v>
      </c>
      <c r="AC3084">
        <v>-2.4474441269999998</v>
      </c>
      <c r="AD3084">
        <v>0</v>
      </c>
      <c r="AE3084">
        <v>107.26</v>
      </c>
      <c r="AF3084">
        <v>0</v>
      </c>
      <c r="AG3084">
        <v>1.45</v>
      </c>
      <c r="AH3084">
        <v>1.35E-2</v>
      </c>
      <c r="AI3084">
        <v>0.79049999999999998</v>
      </c>
      <c r="AJ3084">
        <v>1</v>
      </c>
      <c r="AK3084">
        <v>1</v>
      </c>
    </row>
    <row r="3085" spans="1:37" x14ac:dyDescent="0.25">
      <c r="A3085" s="18">
        <v>44004</v>
      </c>
      <c r="B3085" t="s">
        <v>249</v>
      </c>
      <c r="C3085" t="s">
        <v>173</v>
      </c>
      <c r="D3085">
        <v>3</v>
      </c>
      <c r="E3085">
        <v>0</v>
      </c>
      <c r="F3085">
        <v>9</v>
      </c>
      <c r="G3085">
        <v>-6</v>
      </c>
      <c r="H3085">
        <v>276</v>
      </c>
      <c r="I3085">
        <v>15</v>
      </c>
      <c r="J3085">
        <v>191</v>
      </c>
      <c r="K3085">
        <v>70</v>
      </c>
      <c r="L3085" t="s">
        <v>13</v>
      </c>
      <c r="N3085" t="s">
        <v>173</v>
      </c>
      <c r="O3085" t="s">
        <v>39</v>
      </c>
      <c r="P3085" t="s">
        <v>40</v>
      </c>
      <c r="Q3085" t="s">
        <v>226</v>
      </c>
      <c r="R3085" t="s">
        <v>215</v>
      </c>
      <c r="T3085">
        <v>5</v>
      </c>
      <c r="U3085">
        <v>2</v>
      </c>
      <c r="V3085">
        <v>75</v>
      </c>
      <c r="W3085">
        <v>142</v>
      </c>
      <c r="X3085">
        <v>275</v>
      </c>
      <c r="Y3085">
        <v>8202</v>
      </c>
      <c r="Z3085">
        <v>1929400</v>
      </c>
      <c r="AA3085">
        <v>235.24</v>
      </c>
      <c r="AB3085">
        <v>108.261746</v>
      </c>
      <c r="AC3085">
        <v>3.9163459999999999</v>
      </c>
      <c r="AD3085">
        <v>1.55</v>
      </c>
      <c r="AE3085">
        <v>143.05000000000001</v>
      </c>
      <c r="AF3085">
        <v>0</v>
      </c>
      <c r="AG3085">
        <v>7.77</v>
      </c>
      <c r="AH3085">
        <v>5.4300000000000001E-2</v>
      </c>
      <c r="AI3085">
        <v>0.69199999999999995</v>
      </c>
      <c r="AJ3085">
        <v>0.21</v>
      </c>
      <c r="AK3085">
        <v>1</v>
      </c>
    </row>
    <row r="3086" spans="1:37" x14ac:dyDescent="0.25">
      <c r="A3086" s="18">
        <v>44004</v>
      </c>
      <c r="B3086" t="s">
        <v>237</v>
      </c>
      <c r="C3086" t="s">
        <v>174</v>
      </c>
      <c r="D3086">
        <v>0</v>
      </c>
      <c r="E3086">
        <v>0</v>
      </c>
      <c r="F3086">
        <v>0</v>
      </c>
      <c r="G3086">
        <v>0</v>
      </c>
      <c r="H3086">
        <v>180</v>
      </c>
      <c r="I3086">
        <v>12</v>
      </c>
      <c r="J3086">
        <v>121</v>
      </c>
      <c r="K3086">
        <v>47</v>
      </c>
      <c r="L3086" t="s">
        <v>13</v>
      </c>
      <c r="N3086" t="s">
        <v>174</v>
      </c>
      <c r="O3086" t="s">
        <v>39</v>
      </c>
      <c r="P3086" t="s">
        <v>40</v>
      </c>
      <c r="Q3086" t="s">
        <v>226</v>
      </c>
      <c r="R3086" t="s">
        <v>215</v>
      </c>
      <c r="T3086">
        <v>13</v>
      </c>
      <c r="U3086">
        <v>2</v>
      </c>
      <c r="V3086">
        <v>228</v>
      </c>
      <c r="W3086">
        <v>205</v>
      </c>
      <c r="X3086">
        <v>2435</v>
      </c>
      <c r="Y3086">
        <v>34624</v>
      </c>
      <c r="Z3086">
        <v>9095591</v>
      </c>
      <c r="AA3086">
        <v>262.7</v>
      </c>
      <c r="AB3086">
        <v>105.0214366</v>
      </c>
      <c r="AC3086">
        <v>-4.9167929749999999</v>
      </c>
      <c r="AD3086">
        <v>0</v>
      </c>
      <c r="AE3086">
        <v>19.79</v>
      </c>
      <c r="AF3086">
        <v>0</v>
      </c>
      <c r="AG3086">
        <v>1.32</v>
      </c>
      <c r="AH3086">
        <v>6.6699999999999995E-2</v>
      </c>
      <c r="AI3086">
        <v>0.67220000000000002</v>
      </c>
      <c r="AJ3086">
        <v>0</v>
      </c>
      <c r="AK3086">
        <v>1</v>
      </c>
    </row>
    <row r="3087" spans="1:37" x14ac:dyDescent="0.25">
      <c r="A3087" s="18">
        <v>44004</v>
      </c>
      <c r="B3087" t="s">
        <v>230</v>
      </c>
      <c r="C3087" t="s">
        <v>175</v>
      </c>
      <c r="D3087">
        <v>35</v>
      </c>
      <c r="E3087">
        <v>0</v>
      </c>
      <c r="F3087">
        <v>3</v>
      </c>
      <c r="G3087">
        <v>32</v>
      </c>
      <c r="H3087">
        <v>633</v>
      </c>
      <c r="I3087">
        <v>13</v>
      </c>
      <c r="J3087">
        <v>163</v>
      </c>
      <c r="K3087">
        <v>457</v>
      </c>
      <c r="L3087" t="s">
        <v>13</v>
      </c>
      <c r="N3087" t="s">
        <v>175</v>
      </c>
      <c r="O3087" t="s">
        <v>39</v>
      </c>
      <c r="P3087" t="s">
        <v>40</v>
      </c>
      <c r="Q3087" t="s">
        <v>175</v>
      </c>
      <c r="R3087" t="s">
        <v>231</v>
      </c>
      <c r="T3087">
        <v>9</v>
      </c>
      <c r="U3087">
        <v>2</v>
      </c>
      <c r="V3087">
        <v>118</v>
      </c>
      <c r="W3087">
        <v>35</v>
      </c>
      <c r="X3087">
        <v>1198</v>
      </c>
      <c r="Y3087">
        <v>46914</v>
      </c>
      <c r="Z3087">
        <v>1847097</v>
      </c>
      <c r="AA3087">
        <v>39.369999999999997</v>
      </c>
      <c r="AB3087">
        <v>129.57679200000001</v>
      </c>
      <c r="AC3087">
        <v>-3.1925720000000002</v>
      </c>
      <c r="AD3087">
        <v>18.95</v>
      </c>
      <c r="AE3087">
        <v>342.7</v>
      </c>
      <c r="AF3087">
        <v>0</v>
      </c>
      <c r="AG3087">
        <v>7.04</v>
      </c>
      <c r="AH3087">
        <v>2.0500000000000001E-2</v>
      </c>
      <c r="AI3087">
        <v>0.25750000000000001</v>
      </c>
      <c r="AJ3087">
        <v>2.06</v>
      </c>
      <c r="AK3087">
        <v>1</v>
      </c>
    </row>
    <row r="3088" spans="1:37" x14ac:dyDescent="0.25">
      <c r="A3088" s="18">
        <v>44004</v>
      </c>
      <c r="B3088" t="s">
        <v>234</v>
      </c>
      <c r="C3088" t="s">
        <v>176</v>
      </c>
      <c r="D3088">
        <v>20</v>
      </c>
      <c r="E3088">
        <v>2</v>
      </c>
      <c r="F3088">
        <v>14</v>
      </c>
      <c r="G3088">
        <v>4</v>
      </c>
      <c r="H3088">
        <v>431</v>
      </c>
      <c r="I3088">
        <v>25</v>
      </c>
      <c r="J3088">
        <v>70</v>
      </c>
      <c r="K3088">
        <v>336</v>
      </c>
      <c r="L3088" t="s">
        <v>13</v>
      </c>
      <c r="N3088" t="s">
        <v>176</v>
      </c>
      <c r="O3088" t="s">
        <v>39</v>
      </c>
      <c r="P3088" t="s">
        <v>40</v>
      </c>
      <c r="Q3088" t="s">
        <v>175</v>
      </c>
      <c r="R3088" t="s">
        <v>231</v>
      </c>
      <c r="T3088">
        <v>8</v>
      </c>
      <c r="U3088">
        <v>2</v>
      </c>
      <c r="V3088">
        <v>116</v>
      </c>
      <c r="W3088">
        <v>118</v>
      </c>
      <c r="X3088">
        <v>1063</v>
      </c>
      <c r="Y3088">
        <v>31983</v>
      </c>
      <c r="Z3088">
        <v>1307803</v>
      </c>
      <c r="AA3088">
        <v>40.89</v>
      </c>
      <c r="AB3088">
        <v>127.5391072</v>
      </c>
      <c r="AC3088">
        <v>0.212036949</v>
      </c>
      <c r="AD3088">
        <v>15.29</v>
      </c>
      <c r="AE3088">
        <v>329.56</v>
      </c>
      <c r="AF3088">
        <v>1.53</v>
      </c>
      <c r="AG3088">
        <v>19.12</v>
      </c>
      <c r="AH3088">
        <v>5.8000000000000003E-2</v>
      </c>
      <c r="AI3088">
        <v>0.16239999999999999</v>
      </c>
      <c r="AJ3088">
        <v>1.82</v>
      </c>
    </row>
    <row r="3089" spans="1:37" x14ac:dyDescent="0.25">
      <c r="A3089" s="18">
        <v>44004</v>
      </c>
      <c r="B3089" t="s">
        <v>251</v>
      </c>
      <c r="C3089" t="s">
        <v>177</v>
      </c>
      <c r="D3089">
        <v>11</v>
      </c>
      <c r="E3089">
        <v>1</v>
      </c>
      <c r="F3089">
        <v>13</v>
      </c>
      <c r="G3089">
        <v>-3</v>
      </c>
      <c r="H3089">
        <v>1065</v>
      </c>
      <c r="I3089">
        <v>45</v>
      </c>
      <c r="J3089">
        <v>734</v>
      </c>
      <c r="K3089">
        <v>286</v>
      </c>
      <c r="L3089" t="s">
        <v>13</v>
      </c>
      <c r="N3089" t="s">
        <v>177</v>
      </c>
      <c r="O3089" t="s">
        <v>39</v>
      </c>
      <c r="P3089" t="s">
        <v>40</v>
      </c>
      <c r="Q3089" t="s">
        <v>41</v>
      </c>
      <c r="R3089" t="s">
        <v>42</v>
      </c>
      <c r="T3089">
        <v>8</v>
      </c>
      <c r="U3089">
        <v>2</v>
      </c>
      <c r="V3089">
        <v>117</v>
      </c>
      <c r="W3089">
        <v>145</v>
      </c>
      <c r="X3089">
        <v>995</v>
      </c>
      <c r="Y3089">
        <v>18572</v>
      </c>
      <c r="Z3089">
        <v>5270247</v>
      </c>
      <c r="AA3089">
        <v>283.77</v>
      </c>
      <c r="AB3089">
        <v>117.5086257</v>
      </c>
      <c r="AC3089">
        <v>-8.6069988659999996</v>
      </c>
      <c r="AD3089">
        <v>2.09</v>
      </c>
      <c r="AE3089">
        <v>202.08</v>
      </c>
      <c r="AF3089">
        <v>0.19</v>
      </c>
      <c r="AG3089">
        <v>8.5399999999999991</v>
      </c>
      <c r="AH3089">
        <v>4.2299999999999997E-2</v>
      </c>
      <c r="AI3089">
        <v>0.68920000000000003</v>
      </c>
      <c r="AJ3089">
        <v>2.2000000000000002</v>
      </c>
    </row>
    <row r="3090" spans="1:37" x14ac:dyDescent="0.25">
      <c r="A3090" s="18">
        <v>44004</v>
      </c>
      <c r="B3090" t="s">
        <v>253</v>
      </c>
      <c r="C3090" t="s">
        <v>178</v>
      </c>
      <c r="D3090">
        <v>0</v>
      </c>
      <c r="E3090">
        <v>0</v>
      </c>
      <c r="F3090">
        <v>0</v>
      </c>
      <c r="G3090">
        <v>0</v>
      </c>
      <c r="H3090">
        <v>111</v>
      </c>
      <c r="I3090">
        <v>1</v>
      </c>
      <c r="J3090">
        <v>40</v>
      </c>
      <c r="K3090">
        <v>70</v>
      </c>
      <c r="L3090" t="s">
        <v>13</v>
      </c>
      <c r="N3090" t="s">
        <v>178</v>
      </c>
      <c r="O3090" t="s">
        <v>39</v>
      </c>
      <c r="P3090" t="s">
        <v>40</v>
      </c>
      <c r="Q3090" t="s">
        <v>41</v>
      </c>
      <c r="R3090" t="s">
        <v>42</v>
      </c>
      <c r="T3090">
        <v>21</v>
      </c>
      <c r="U3090">
        <v>1</v>
      </c>
      <c r="V3090">
        <v>309</v>
      </c>
      <c r="W3090">
        <v>327</v>
      </c>
      <c r="X3090">
        <v>3026</v>
      </c>
      <c r="Y3090">
        <v>48718</v>
      </c>
      <c r="Z3090">
        <v>5411321</v>
      </c>
      <c r="AA3090">
        <v>111.07</v>
      </c>
      <c r="AB3090">
        <v>121.592271</v>
      </c>
      <c r="AC3090">
        <v>-8.6822049999999997</v>
      </c>
      <c r="AD3090">
        <v>0</v>
      </c>
      <c r="AE3090">
        <v>20.51</v>
      </c>
      <c r="AF3090">
        <v>0</v>
      </c>
      <c r="AG3090">
        <v>0.18</v>
      </c>
      <c r="AH3090">
        <v>8.9999999999999993E-3</v>
      </c>
      <c r="AI3090">
        <v>0.3604</v>
      </c>
      <c r="AJ3090">
        <v>0</v>
      </c>
      <c r="AK3090">
        <v>1</v>
      </c>
    </row>
    <row r="3091" spans="1:37" x14ac:dyDescent="0.25">
      <c r="A3091" s="18">
        <v>44004</v>
      </c>
      <c r="B3091" t="s">
        <v>232</v>
      </c>
      <c r="C3091" t="s">
        <v>179</v>
      </c>
      <c r="D3091">
        <v>11</v>
      </c>
      <c r="E3091">
        <v>0</v>
      </c>
      <c r="F3091">
        <v>0</v>
      </c>
      <c r="G3091">
        <v>11</v>
      </c>
      <c r="H3091">
        <v>1439</v>
      </c>
      <c r="I3091">
        <v>7</v>
      </c>
      <c r="J3091">
        <v>297</v>
      </c>
      <c r="K3091">
        <v>1135</v>
      </c>
      <c r="L3091" t="s">
        <v>13</v>
      </c>
      <c r="N3091" t="s">
        <v>179</v>
      </c>
      <c r="O3091" t="s">
        <v>39</v>
      </c>
      <c r="P3091" t="s">
        <v>40</v>
      </c>
      <c r="Q3091" t="s">
        <v>179</v>
      </c>
      <c r="R3091" t="s">
        <v>231</v>
      </c>
      <c r="S3091" t="s">
        <v>233</v>
      </c>
      <c r="T3091">
        <v>28</v>
      </c>
      <c r="U3091">
        <v>1</v>
      </c>
      <c r="V3091">
        <v>560</v>
      </c>
      <c r="W3091">
        <v>110</v>
      </c>
      <c r="X3091">
        <v>5411</v>
      </c>
      <c r="Y3091">
        <v>319036</v>
      </c>
      <c r="Z3091">
        <v>4340348</v>
      </c>
      <c r="AA3091">
        <v>13.6</v>
      </c>
      <c r="AB3091">
        <v>138.69603000000001</v>
      </c>
      <c r="AC3091">
        <v>-4.6662095299999997</v>
      </c>
      <c r="AD3091">
        <v>2.5299999999999998</v>
      </c>
      <c r="AE3091">
        <v>331.54</v>
      </c>
      <c r="AF3091">
        <v>0</v>
      </c>
      <c r="AG3091">
        <v>1.61</v>
      </c>
      <c r="AH3091">
        <v>4.8999999999999998E-3</v>
      </c>
      <c r="AI3091">
        <v>0.2064</v>
      </c>
      <c r="AJ3091">
        <v>0.22</v>
      </c>
      <c r="AK3091">
        <v>1</v>
      </c>
    </row>
    <row r="3092" spans="1:37" x14ac:dyDescent="0.25">
      <c r="A3092" s="18">
        <v>44004</v>
      </c>
      <c r="B3092" t="s">
        <v>240</v>
      </c>
      <c r="C3092" t="s">
        <v>180</v>
      </c>
      <c r="D3092">
        <v>0</v>
      </c>
      <c r="E3092">
        <v>0</v>
      </c>
      <c r="F3092">
        <v>0</v>
      </c>
      <c r="G3092">
        <v>0</v>
      </c>
      <c r="H3092">
        <v>224</v>
      </c>
      <c r="I3092">
        <v>2</v>
      </c>
      <c r="J3092">
        <v>128</v>
      </c>
      <c r="K3092">
        <v>94</v>
      </c>
      <c r="L3092" t="s">
        <v>13</v>
      </c>
      <c r="N3092" t="s">
        <v>180</v>
      </c>
      <c r="O3092" t="s">
        <v>39</v>
      </c>
      <c r="P3092" t="s">
        <v>40</v>
      </c>
      <c r="Q3092" t="s">
        <v>179</v>
      </c>
      <c r="R3092" t="s">
        <v>231</v>
      </c>
      <c r="S3092" t="s">
        <v>233</v>
      </c>
      <c r="T3092">
        <v>12</v>
      </c>
      <c r="U3092">
        <v>1</v>
      </c>
      <c r="V3092">
        <v>218</v>
      </c>
      <c r="W3092">
        <v>95</v>
      </c>
      <c r="X3092">
        <v>1742</v>
      </c>
      <c r="Y3092">
        <v>102955</v>
      </c>
      <c r="Z3092">
        <v>1140701</v>
      </c>
      <c r="AA3092">
        <v>11.08</v>
      </c>
      <c r="AB3092">
        <v>132.9762624</v>
      </c>
      <c r="AC3092">
        <v>-2.045160182</v>
      </c>
      <c r="AD3092">
        <v>0</v>
      </c>
      <c r="AE3092">
        <v>196.37</v>
      </c>
      <c r="AF3092">
        <v>0</v>
      </c>
      <c r="AG3092">
        <v>1.75</v>
      </c>
      <c r="AH3092">
        <v>8.8999999999999999E-3</v>
      </c>
      <c r="AI3092">
        <v>0.57140000000000002</v>
      </c>
      <c r="AJ3092">
        <v>0</v>
      </c>
      <c r="AK3092">
        <v>1</v>
      </c>
    </row>
    <row r="3093" spans="1:37" x14ac:dyDescent="0.25">
      <c r="A3093" s="18">
        <v>44004</v>
      </c>
      <c r="B3093" t="s">
        <v>245</v>
      </c>
      <c r="C3093" t="s">
        <v>181</v>
      </c>
      <c r="D3093">
        <v>24</v>
      </c>
      <c r="E3093">
        <v>0</v>
      </c>
      <c r="F3093">
        <v>1</v>
      </c>
      <c r="G3093">
        <v>23</v>
      </c>
      <c r="H3093">
        <v>165</v>
      </c>
      <c r="I3093">
        <v>8</v>
      </c>
      <c r="J3093">
        <v>117</v>
      </c>
      <c r="K3093">
        <v>40</v>
      </c>
      <c r="L3093" t="s">
        <v>13</v>
      </c>
      <c r="N3093" t="s">
        <v>181</v>
      </c>
      <c r="O3093" t="s">
        <v>39</v>
      </c>
      <c r="P3093" t="s">
        <v>40</v>
      </c>
      <c r="Q3093" t="s">
        <v>226</v>
      </c>
      <c r="R3093" t="s">
        <v>215</v>
      </c>
      <c r="T3093">
        <v>10</v>
      </c>
      <c r="U3093">
        <v>2</v>
      </c>
      <c r="V3093">
        <v>169</v>
      </c>
      <c r="W3093">
        <v>268</v>
      </c>
      <c r="X3093">
        <v>1591</v>
      </c>
      <c r="Y3093">
        <v>87024</v>
      </c>
      <c r="Z3093">
        <v>6074100</v>
      </c>
      <c r="AA3093">
        <v>69.8</v>
      </c>
      <c r="AB3093">
        <v>101.8051092</v>
      </c>
      <c r="AC3093">
        <v>0.51164785099999999</v>
      </c>
      <c r="AD3093">
        <v>3.95</v>
      </c>
      <c r="AE3093">
        <v>27.16</v>
      </c>
      <c r="AF3093">
        <v>0</v>
      </c>
      <c r="AG3093">
        <v>1.32</v>
      </c>
      <c r="AH3093">
        <v>4.8500000000000001E-2</v>
      </c>
      <c r="AI3093">
        <v>0.70909999999999995</v>
      </c>
      <c r="AK3093">
        <v>1</v>
      </c>
    </row>
    <row r="3094" spans="1:37" x14ac:dyDescent="0.25">
      <c r="A3094" s="18">
        <v>44004</v>
      </c>
      <c r="B3094" t="s">
        <v>242</v>
      </c>
      <c r="C3094" t="s">
        <v>182</v>
      </c>
      <c r="D3094">
        <v>0</v>
      </c>
      <c r="E3094">
        <v>0</v>
      </c>
      <c r="F3094">
        <v>0</v>
      </c>
      <c r="G3094">
        <v>0</v>
      </c>
      <c r="H3094">
        <v>104</v>
      </c>
      <c r="I3094">
        <v>2</v>
      </c>
      <c r="J3094">
        <v>77</v>
      </c>
      <c r="K3094">
        <v>25</v>
      </c>
      <c r="L3094" t="s">
        <v>13</v>
      </c>
      <c r="N3094" t="s">
        <v>182</v>
      </c>
      <c r="O3094" t="s">
        <v>39</v>
      </c>
      <c r="P3094" t="s">
        <v>40</v>
      </c>
      <c r="Q3094" t="s">
        <v>220</v>
      </c>
      <c r="R3094" t="s">
        <v>42</v>
      </c>
      <c r="T3094">
        <v>6</v>
      </c>
      <c r="V3094">
        <v>69</v>
      </c>
      <c r="W3094">
        <v>73</v>
      </c>
      <c r="X3094">
        <v>575</v>
      </c>
      <c r="Y3094">
        <v>16787</v>
      </c>
      <c r="Z3094">
        <v>1559984</v>
      </c>
      <c r="AA3094">
        <v>92.93</v>
      </c>
      <c r="AB3094">
        <v>119.3450194</v>
      </c>
      <c r="AC3094">
        <v>-2.4617460530000002</v>
      </c>
      <c r="AD3094">
        <v>0</v>
      </c>
      <c r="AE3094">
        <v>66.67</v>
      </c>
      <c r="AF3094">
        <v>0</v>
      </c>
      <c r="AG3094">
        <v>1.28</v>
      </c>
      <c r="AH3094">
        <v>1.9199999999999998E-2</v>
      </c>
      <c r="AI3094">
        <v>0.74039999999999995</v>
      </c>
      <c r="AJ3094">
        <v>1</v>
      </c>
      <c r="AK3094">
        <v>1</v>
      </c>
    </row>
    <row r="3095" spans="1:37" x14ac:dyDescent="0.25">
      <c r="A3095" s="18">
        <v>44004</v>
      </c>
      <c r="B3095" t="s">
        <v>229</v>
      </c>
      <c r="C3095" t="s">
        <v>183</v>
      </c>
      <c r="D3095">
        <v>111</v>
      </c>
      <c r="E3095">
        <v>7</v>
      </c>
      <c r="F3095">
        <v>38</v>
      </c>
      <c r="G3095">
        <v>66</v>
      </c>
      <c r="H3095">
        <v>3902</v>
      </c>
      <c r="I3095">
        <v>144</v>
      </c>
      <c r="J3095">
        <v>1320</v>
      </c>
      <c r="K3095">
        <v>2438</v>
      </c>
      <c r="L3095" t="s">
        <v>13</v>
      </c>
      <c r="N3095" t="s">
        <v>183</v>
      </c>
      <c r="O3095" t="s">
        <v>39</v>
      </c>
      <c r="P3095" t="s">
        <v>40</v>
      </c>
      <c r="Q3095" t="s">
        <v>220</v>
      </c>
      <c r="R3095" t="s">
        <v>42</v>
      </c>
      <c r="T3095">
        <v>21</v>
      </c>
      <c r="U3095">
        <v>3</v>
      </c>
      <c r="V3095">
        <v>311</v>
      </c>
      <c r="W3095">
        <v>792</v>
      </c>
      <c r="X3095">
        <v>2255</v>
      </c>
      <c r="Y3095">
        <v>46717</v>
      </c>
      <c r="Z3095">
        <v>9426885</v>
      </c>
      <c r="AA3095">
        <v>201.78</v>
      </c>
      <c r="AB3095">
        <v>120.1620559</v>
      </c>
      <c r="AC3095">
        <v>-3.731080714</v>
      </c>
      <c r="AD3095">
        <v>11.77</v>
      </c>
      <c r="AE3095">
        <v>413.92</v>
      </c>
      <c r="AF3095">
        <v>0.74</v>
      </c>
      <c r="AG3095">
        <v>15.28</v>
      </c>
      <c r="AH3095">
        <v>3.6900000000000002E-2</v>
      </c>
      <c r="AI3095">
        <v>0.33829999999999999</v>
      </c>
      <c r="AJ3095">
        <v>1</v>
      </c>
    </row>
    <row r="3096" spans="1:37" x14ac:dyDescent="0.25">
      <c r="A3096" s="18">
        <v>44004</v>
      </c>
      <c r="B3096" t="s">
        <v>238</v>
      </c>
      <c r="C3096" t="s">
        <v>184</v>
      </c>
      <c r="D3096">
        <v>3</v>
      </c>
      <c r="E3096">
        <v>0</v>
      </c>
      <c r="F3096">
        <v>0</v>
      </c>
      <c r="G3096">
        <v>3</v>
      </c>
      <c r="H3096">
        <v>176</v>
      </c>
      <c r="I3096">
        <v>4</v>
      </c>
      <c r="J3096">
        <v>132</v>
      </c>
      <c r="K3096">
        <v>40</v>
      </c>
      <c r="L3096" t="s">
        <v>13</v>
      </c>
      <c r="N3096" t="s">
        <v>184</v>
      </c>
      <c r="O3096" t="s">
        <v>39</v>
      </c>
      <c r="P3096" t="s">
        <v>40</v>
      </c>
      <c r="Q3096" t="s">
        <v>220</v>
      </c>
      <c r="R3096" t="s">
        <v>42</v>
      </c>
      <c r="T3096">
        <v>12</v>
      </c>
      <c r="U3096">
        <v>1</v>
      </c>
      <c r="V3096">
        <v>175</v>
      </c>
      <c r="W3096">
        <v>175</v>
      </c>
      <c r="X3096">
        <v>1842</v>
      </c>
      <c r="Y3096">
        <v>61841</v>
      </c>
      <c r="Z3096">
        <v>2955567</v>
      </c>
      <c r="AA3096">
        <v>47.79</v>
      </c>
      <c r="AB3096">
        <v>121.2010927</v>
      </c>
      <c r="AC3096">
        <v>-1.00413668</v>
      </c>
      <c r="AD3096">
        <v>1.02</v>
      </c>
      <c r="AE3096">
        <v>59.55</v>
      </c>
      <c r="AF3096">
        <v>0</v>
      </c>
      <c r="AG3096">
        <v>1.35</v>
      </c>
      <c r="AH3096">
        <v>2.2700000000000001E-2</v>
      </c>
      <c r="AI3096">
        <v>0.75</v>
      </c>
      <c r="AK3096">
        <v>1</v>
      </c>
    </row>
    <row r="3097" spans="1:37" x14ac:dyDescent="0.25">
      <c r="A3097" s="18">
        <v>44004</v>
      </c>
      <c r="B3097" t="s">
        <v>219</v>
      </c>
      <c r="C3097" t="s">
        <v>185</v>
      </c>
      <c r="D3097">
        <v>2</v>
      </c>
      <c r="E3097">
        <v>0</v>
      </c>
      <c r="F3097">
        <v>0</v>
      </c>
      <c r="G3097">
        <v>2</v>
      </c>
      <c r="H3097">
        <v>334</v>
      </c>
      <c r="I3097">
        <v>5</v>
      </c>
      <c r="J3097">
        <v>217</v>
      </c>
      <c r="K3097">
        <v>112</v>
      </c>
      <c r="L3097" t="s">
        <v>13</v>
      </c>
      <c r="N3097" t="s">
        <v>185</v>
      </c>
      <c r="O3097" t="s">
        <v>39</v>
      </c>
      <c r="P3097" t="s">
        <v>40</v>
      </c>
      <c r="Q3097" t="s">
        <v>220</v>
      </c>
      <c r="R3097" t="s">
        <v>42</v>
      </c>
      <c r="T3097">
        <v>15</v>
      </c>
      <c r="U3097">
        <v>2</v>
      </c>
      <c r="V3097">
        <v>219</v>
      </c>
      <c r="W3097">
        <v>377</v>
      </c>
      <c r="X3097">
        <v>1911</v>
      </c>
      <c r="Y3097">
        <v>38068</v>
      </c>
      <c r="Z3097">
        <v>2635461</v>
      </c>
      <c r="AA3097">
        <v>69.23</v>
      </c>
      <c r="AB3097">
        <v>122.070311</v>
      </c>
      <c r="AC3097">
        <v>-4.1246887929999998</v>
      </c>
      <c r="AD3097">
        <v>0.76</v>
      </c>
      <c r="AE3097">
        <v>126.73</v>
      </c>
      <c r="AF3097">
        <v>0</v>
      </c>
      <c r="AG3097">
        <v>1.9</v>
      </c>
      <c r="AH3097">
        <v>1.4999999999999999E-2</v>
      </c>
      <c r="AI3097">
        <v>0.64970000000000006</v>
      </c>
      <c r="AK3097">
        <v>1</v>
      </c>
    </row>
    <row r="3098" spans="1:37" x14ac:dyDescent="0.25">
      <c r="A3098" s="18">
        <v>44004</v>
      </c>
      <c r="B3098" t="s">
        <v>252</v>
      </c>
      <c r="C3098" t="s">
        <v>186</v>
      </c>
      <c r="D3098">
        <v>1</v>
      </c>
      <c r="E3098">
        <v>0</v>
      </c>
      <c r="F3098">
        <v>2</v>
      </c>
      <c r="G3098">
        <v>-1</v>
      </c>
      <c r="H3098">
        <v>852</v>
      </c>
      <c r="I3098">
        <v>70</v>
      </c>
      <c r="J3098">
        <v>144</v>
      </c>
      <c r="K3098">
        <v>638</v>
      </c>
      <c r="L3098" t="s">
        <v>13</v>
      </c>
      <c r="N3098" t="s">
        <v>186</v>
      </c>
      <c r="O3098" t="s">
        <v>39</v>
      </c>
      <c r="P3098" t="s">
        <v>40</v>
      </c>
      <c r="Q3098" t="s">
        <v>220</v>
      </c>
      <c r="R3098" t="s">
        <v>42</v>
      </c>
      <c r="T3098">
        <v>11</v>
      </c>
      <c r="U3098">
        <v>4</v>
      </c>
      <c r="V3098">
        <v>171</v>
      </c>
      <c r="W3098">
        <v>332</v>
      </c>
      <c r="X3098">
        <v>1507</v>
      </c>
      <c r="Y3098">
        <v>13892</v>
      </c>
      <c r="Z3098">
        <v>2641884</v>
      </c>
      <c r="AA3098">
        <v>190.17</v>
      </c>
      <c r="AB3098">
        <v>124.5212396</v>
      </c>
      <c r="AC3098">
        <v>1.259638212</v>
      </c>
      <c r="AD3098">
        <v>0.38</v>
      </c>
      <c r="AE3098">
        <v>322.5</v>
      </c>
      <c r="AF3098">
        <v>0</v>
      </c>
      <c r="AG3098">
        <v>26.5</v>
      </c>
      <c r="AH3098">
        <v>8.2199999999999995E-2</v>
      </c>
      <c r="AI3098">
        <v>0.16900000000000001</v>
      </c>
      <c r="AJ3098">
        <v>0.02</v>
      </c>
      <c r="AK3098">
        <v>1</v>
      </c>
    </row>
    <row r="3099" spans="1:37" x14ac:dyDescent="0.25">
      <c r="A3099" s="18">
        <v>44004</v>
      </c>
      <c r="B3099" t="s">
        <v>239</v>
      </c>
      <c r="C3099" t="s">
        <v>56</v>
      </c>
      <c r="D3099">
        <v>0</v>
      </c>
      <c r="E3099">
        <v>0</v>
      </c>
      <c r="F3099">
        <v>2</v>
      </c>
      <c r="G3099">
        <v>-2</v>
      </c>
      <c r="H3099">
        <v>707</v>
      </c>
      <c r="I3099">
        <v>30</v>
      </c>
      <c r="J3099">
        <v>505</v>
      </c>
      <c r="K3099">
        <v>172</v>
      </c>
      <c r="L3099" t="s">
        <v>13</v>
      </c>
      <c r="N3099" t="s">
        <v>56</v>
      </c>
      <c r="O3099" t="s">
        <v>39</v>
      </c>
      <c r="P3099" t="s">
        <v>40</v>
      </c>
      <c r="Q3099" t="s">
        <v>226</v>
      </c>
      <c r="R3099" t="s">
        <v>215</v>
      </c>
      <c r="T3099">
        <v>12</v>
      </c>
      <c r="U3099">
        <v>7</v>
      </c>
      <c r="V3099">
        <v>179</v>
      </c>
      <c r="W3099">
        <v>230</v>
      </c>
      <c r="X3099">
        <v>928</v>
      </c>
      <c r="Y3099">
        <v>42013</v>
      </c>
      <c r="Z3099">
        <v>5519245</v>
      </c>
      <c r="AA3099">
        <v>131.37</v>
      </c>
      <c r="AB3099">
        <v>100.46506239999999</v>
      </c>
      <c r="AC3099">
        <v>-0.850253225</v>
      </c>
      <c r="AD3099">
        <v>0</v>
      </c>
      <c r="AE3099">
        <v>128.1</v>
      </c>
      <c r="AF3099">
        <v>0</v>
      </c>
      <c r="AG3099">
        <v>5.44</v>
      </c>
      <c r="AH3099">
        <v>4.24E-2</v>
      </c>
      <c r="AI3099">
        <v>0.71430000000000005</v>
      </c>
      <c r="AJ3099">
        <v>0</v>
      </c>
      <c r="AK3099">
        <v>1</v>
      </c>
    </row>
    <row r="3100" spans="1:37" x14ac:dyDescent="0.25">
      <c r="A3100" s="18">
        <v>44004</v>
      </c>
      <c r="B3100" t="s">
        <v>243</v>
      </c>
      <c r="C3100" t="s">
        <v>156</v>
      </c>
      <c r="D3100">
        <v>59</v>
      </c>
      <c r="E3100">
        <v>0</v>
      </c>
      <c r="F3100">
        <v>17</v>
      </c>
      <c r="G3100">
        <v>42</v>
      </c>
      <c r="H3100">
        <v>1836</v>
      </c>
      <c r="I3100">
        <v>71</v>
      </c>
      <c r="J3100">
        <v>768</v>
      </c>
      <c r="K3100">
        <v>997</v>
      </c>
      <c r="L3100" t="s">
        <v>13</v>
      </c>
      <c r="N3100" t="s">
        <v>156</v>
      </c>
      <c r="O3100" t="s">
        <v>39</v>
      </c>
      <c r="P3100" t="s">
        <v>40</v>
      </c>
      <c r="Q3100" t="s">
        <v>226</v>
      </c>
      <c r="R3100" t="s">
        <v>215</v>
      </c>
      <c r="T3100">
        <v>13</v>
      </c>
      <c r="U3100">
        <v>4</v>
      </c>
      <c r="V3100">
        <v>241</v>
      </c>
      <c r="W3100">
        <v>387</v>
      </c>
      <c r="X3100">
        <v>2853</v>
      </c>
      <c r="Y3100">
        <v>91592</v>
      </c>
      <c r="Z3100">
        <v>8217551</v>
      </c>
      <c r="AA3100">
        <v>89.72</v>
      </c>
      <c r="AB3100">
        <v>104.16946470000001</v>
      </c>
      <c r="AC3100">
        <v>-3.2162118080000002</v>
      </c>
      <c r="AD3100">
        <v>7.18</v>
      </c>
      <c r="AE3100">
        <v>223.42</v>
      </c>
      <c r="AF3100">
        <v>0</v>
      </c>
      <c r="AG3100">
        <v>8.64</v>
      </c>
      <c r="AH3100">
        <v>3.8699999999999998E-2</v>
      </c>
      <c r="AI3100">
        <v>0.41830000000000001</v>
      </c>
      <c r="AJ3100">
        <v>1.04</v>
      </c>
      <c r="AK3100">
        <v>0</v>
      </c>
    </row>
    <row r="3101" spans="1:37" x14ac:dyDescent="0.25">
      <c r="A3101" s="18">
        <v>44004</v>
      </c>
      <c r="B3101" t="s">
        <v>225</v>
      </c>
      <c r="C3101" t="s">
        <v>187</v>
      </c>
      <c r="D3101">
        <v>20</v>
      </c>
      <c r="E3101">
        <v>3</v>
      </c>
      <c r="F3101">
        <v>4</v>
      </c>
      <c r="G3101">
        <v>13</v>
      </c>
      <c r="H3101">
        <v>1108</v>
      </c>
      <c r="I3101">
        <v>73</v>
      </c>
      <c r="J3101">
        <v>263</v>
      </c>
      <c r="K3101">
        <v>772</v>
      </c>
      <c r="L3101" t="s">
        <v>13</v>
      </c>
      <c r="N3101" t="s">
        <v>187</v>
      </c>
      <c r="O3101" t="s">
        <v>39</v>
      </c>
      <c r="P3101" t="s">
        <v>40</v>
      </c>
      <c r="Q3101" t="s">
        <v>226</v>
      </c>
      <c r="R3101" t="s">
        <v>215</v>
      </c>
      <c r="T3101">
        <v>25</v>
      </c>
      <c r="U3101">
        <v>8</v>
      </c>
      <c r="V3101">
        <v>450</v>
      </c>
      <c r="W3101">
        <v>693</v>
      </c>
      <c r="X3101">
        <v>5417</v>
      </c>
      <c r="Y3101">
        <v>72981</v>
      </c>
      <c r="Z3101">
        <v>14874889</v>
      </c>
      <c r="AA3101">
        <v>203.82</v>
      </c>
      <c r="AB3101">
        <v>99.051964420000004</v>
      </c>
      <c r="AC3101">
        <v>2.1918944530000002</v>
      </c>
      <c r="AD3101">
        <v>1.34</v>
      </c>
      <c r="AE3101">
        <v>74.489999999999995</v>
      </c>
      <c r="AF3101">
        <v>0.2</v>
      </c>
      <c r="AG3101">
        <v>4.91</v>
      </c>
      <c r="AH3101">
        <v>6.59E-2</v>
      </c>
      <c r="AI3101">
        <v>0.2374</v>
      </c>
      <c r="AJ3101">
        <v>1.54</v>
      </c>
      <c r="AK3101">
        <v>1.5</v>
      </c>
    </row>
    <row r="3102" spans="1:37" x14ac:dyDescent="0.25">
      <c r="A3102" s="18">
        <v>44005</v>
      </c>
      <c r="B3102" t="s">
        <v>235</v>
      </c>
      <c r="C3102" t="s">
        <v>157</v>
      </c>
      <c r="D3102">
        <v>0</v>
      </c>
      <c r="E3102">
        <v>0</v>
      </c>
      <c r="F3102">
        <v>0</v>
      </c>
      <c r="G3102">
        <v>0</v>
      </c>
      <c r="H3102">
        <v>49</v>
      </c>
      <c r="I3102">
        <v>2</v>
      </c>
      <c r="J3102">
        <v>20</v>
      </c>
      <c r="K3102">
        <v>27</v>
      </c>
      <c r="L3102" t="s">
        <v>13</v>
      </c>
      <c r="N3102" t="s">
        <v>157</v>
      </c>
      <c r="O3102" t="s">
        <v>39</v>
      </c>
      <c r="P3102" t="s">
        <v>40</v>
      </c>
      <c r="Q3102" t="s">
        <v>226</v>
      </c>
      <c r="R3102" t="s">
        <v>215</v>
      </c>
      <c r="S3102" t="s">
        <v>233</v>
      </c>
      <c r="T3102">
        <v>18</v>
      </c>
      <c r="U3102">
        <v>5</v>
      </c>
      <c r="V3102">
        <v>289</v>
      </c>
      <c r="X3102">
        <v>6497</v>
      </c>
      <c r="Y3102">
        <v>57956</v>
      </c>
      <c r="Z3102">
        <v>5247257</v>
      </c>
      <c r="AA3102">
        <v>90.54</v>
      </c>
      <c r="AB3102">
        <v>96.910521739999993</v>
      </c>
      <c r="AC3102">
        <v>4.2256146279999998</v>
      </c>
      <c r="AD3102">
        <v>0</v>
      </c>
      <c r="AE3102">
        <v>9.34</v>
      </c>
      <c r="AF3102">
        <v>0</v>
      </c>
      <c r="AG3102">
        <v>0.38</v>
      </c>
      <c r="AH3102">
        <v>4.0800000000000003E-2</v>
      </c>
      <c r="AI3102">
        <v>0.40820000000000001</v>
      </c>
      <c r="AJ3102">
        <v>1</v>
      </c>
      <c r="AK3102">
        <v>1</v>
      </c>
    </row>
    <row r="3103" spans="1:37" x14ac:dyDescent="0.25">
      <c r="A3103" s="18">
        <v>44005</v>
      </c>
      <c r="B3103" t="s">
        <v>37</v>
      </c>
      <c r="C3103" t="s">
        <v>38</v>
      </c>
      <c r="D3103">
        <v>35</v>
      </c>
      <c r="E3103">
        <v>0</v>
      </c>
      <c r="F3103">
        <v>24</v>
      </c>
      <c r="G3103">
        <v>11</v>
      </c>
      <c r="H3103">
        <v>1104</v>
      </c>
      <c r="I3103">
        <v>7</v>
      </c>
      <c r="J3103">
        <v>632</v>
      </c>
      <c r="K3103">
        <v>465</v>
      </c>
      <c r="L3103" t="s">
        <v>13</v>
      </c>
      <c r="N3103" t="s">
        <v>38</v>
      </c>
      <c r="O3103" t="s">
        <v>39</v>
      </c>
      <c r="P3103" t="s">
        <v>40</v>
      </c>
      <c r="Q3103" t="s">
        <v>41</v>
      </c>
      <c r="R3103" t="s">
        <v>42</v>
      </c>
      <c r="T3103">
        <v>8</v>
      </c>
      <c r="U3103">
        <v>1</v>
      </c>
      <c r="V3103">
        <v>57</v>
      </c>
      <c r="W3103">
        <v>80</v>
      </c>
      <c r="X3103">
        <v>636</v>
      </c>
      <c r="Y3103">
        <v>5780</v>
      </c>
      <c r="Z3103">
        <v>4216171</v>
      </c>
      <c r="AA3103">
        <v>729.43</v>
      </c>
      <c r="AB3103">
        <v>115.1317136</v>
      </c>
      <c r="AC3103">
        <v>-8.3694716880000009</v>
      </c>
      <c r="AD3103">
        <v>8.3000000000000007</v>
      </c>
      <c r="AE3103">
        <v>261.85000000000002</v>
      </c>
      <c r="AF3103">
        <v>0</v>
      </c>
      <c r="AG3103">
        <v>1.66</v>
      </c>
      <c r="AH3103">
        <v>6.3E-3</v>
      </c>
      <c r="AI3103">
        <v>0.57250000000000001</v>
      </c>
      <c r="AJ3103">
        <v>1.1299999999999999</v>
      </c>
      <c r="AK3103">
        <v>1</v>
      </c>
    </row>
    <row r="3104" spans="1:37" x14ac:dyDescent="0.25">
      <c r="A3104" s="18">
        <v>44005</v>
      </c>
      <c r="B3104" t="s">
        <v>218</v>
      </c>
      <c r="C3104" t="s">
        <v>158</v>
      </c>
      <c r="D3104">
        <v>10</v>
      </c>
      <c r="E3104">
        <v>0</v>
      </c>
      <c r="F3104">
        <v>13</v>
      </c>
      <c r="G3104">
        <v>-3</v>
      </c>
      <c r="H3104">
        <v>1314</v>
      </c>
      <c r="I3104">
        <v>78</v>
      </c>
      <c r="J3104">
        <v>583</v>
      </c>
      <c r="K3104">
        <v>653</v>
      </c>
      <c r="L3104" t="s">
        <v>13</v>
      </c>
      <c r="N3104" t="s">
        <v>158</v>
      </c>
      <c r="O3104" t="s">
        <v>39</v>
      </c>
      <c r="P3104" t="s">
        <v>40</v>
      </c>
      <c r="Q3104" t="s">
        <v>214</v>
      </c>
      <c r="R3104" t="s">
        <v>215</v>
      </c>
      <c r="T3104">
        <v>4</v>
      </c>
      <c r="U3104">
        <v>4</v>
      </c>
      <c r="V3104">
        <v>155</v>
      </c>
      <c r="W3104">
        <v>313</v>
      </c>
      <c r="X3104">
        <v>1238</v>
      </c>
      <c r="Y3104">
        <v>9663</v>
      </c>
      <c r="Z3104">
        <v>10722374</v>
      </c>
      <c r="AA3104">
        <v>1109.6400000000001</v>
      </c>
      <c r="AB3104">
        <v>106.1090043</v>
      </c>
      <c r="AC3104">
        <v>-6.4567363880000004</v>
      </c>
      <c r="AD3104">
        <v>0.93</v>
      </c>
      <c r="AE3104">
        <v>122.55</v>
      </c>
      <c r="AF3104">
        <v>0</v>
      </c>
      <c r="AG3104">
        <v>7.27</v>
      </c>
      <c r="AH3104">
        <v>5.9400000000000001E-2</v>
      </c>
      <c r="AI3104">
        <v>0.44369999999999998</v>
      </c>
      <c r="AJ3104">
        <v>1.25</v>
      </c>
      <c r="AK3104">
        <v>1</v>
      </c>
    </row>
    <row r="3105" spans="1:37" x14ac:dyDescent="0.25">
      <c r="A3105" s="18">
        <v>44005</v>
      </c>
      <c r="B3105" t="s">
        <v>250</v>
      </c>
      <c r="C3105" t="s">
        <v>159</v>
      </c>
      <c r="D3105">
        <v>2</v>
      </c>
      <c r="E3105">
        <v>1</v>
      </c>
      <c r="F3105">
        <v>0</v>
      </c>
      <c r="G3105">
        <v>1</v>
      </c>
      <c r="H3105">
        <v>118</v>
      </c>
      <c r="I3105">
        <v>10</v>
      </c>
      <c r="J3105">
        <v>72</v>
      </c>
      <c r="K3105">
        <v>36</v>
      </c>
      <c r="L3105" t="s">
        <v>13</v>
      </c>
      <c r="N3105" t="s">
        <v>159</v>
      </c>
      <c r="O3105" t="s">
        <v>39</v>
      </c>
      <c r="P3105" t="s">
        <v>40</v>
      </c>
      <c r="Q3105" t="s">
        <v>226</v>
      </c>
      <c r="R3105" t="s">
        <v>215</v>
      </c>
      <c r="T3105">
        <v>9</v>
      </c>
      <c r="U3105">
        <v>1</v>
      </c>
      <c r="V3105">
        <v>129</v>
      </c>
      <c r="W3105">
        <v>172</v>
      </c>
      <c r="X3105">
        <v>1341</v>
      </c>
      <c r="Y3105">
        <v>19919</v>
      </c>
      <c r="Z3105">
        <v>1999539</v>
      </c>
      <c r="AA3105">
        <v>100.38</v>
      </c>
      <c r="AB3105">
        <v>102.33842129999999</v>
      </c>
      <c r="AC3105">
        <v>-3.5335836270000001</v>
      </c>
      <c r="AD3105">
        <v>1</v>
      </c>
      <c r="AE3105">
        <v>59.01</v>
      </c>
      <c r="AF3105">
        <v>0.5</v>
      </c>
      <c r="AG3105">
        <v>5</v>
      </c>
      <c r="AH3105">
        <v>8.4699999999999998E-2</v>
      </c>
      <c r="AI3105">
        <v>0.61019999999999996</v>
      </c>
    </row>
    <row r="3106" spans="1:37" x14ac:dyDescent="0.25">
      <c r="A3106" s="18">
        <v>44005</v>
      </c>
      <c r="B3106" t="s">
        <v>213</v>
      </c>
      <c r="C3106" t="s">
        <v>161</v>
      </c>
      <c r="D3106">
        <v>163</v>
      </c>
      <c r="E3106">
        <v>8</v>
      </c>
      <c r="F3106">
        <v>109</v>
      </c>
      <c r="G3106">
        <v>46</v>
      </c>
      <c r="H3106">
        <v>9747</v>
      </c>
      <c r="I3106">
        <v>575</v>
      </c>
      <c r="J3106">
        <v>5187</v>
      </c>
      <c r="K3106">
        <v>3985</v>
      </c>
      <c r="L3106" t="s">
        <v>13</v>
      </c>
      <c r="N3106" t="s">
        <v>161</v>
      </c>
      <c r="O3106" t="s">
        <v>39</v>
      </c>
      <c r="P3106" t="s">
        <v>40</v>
      </c>
      <c r="Q3106" t="s">
        <v>214</v>
      </c>
      <c r="R3106" t="s">
        <v>215</v>
      </c>
      <c r="S3106" t="s">
        <v>216</v>
      </c>
      <c r="T3106">
        <v>1</v>
      </c>
      <c r="U3106">
        <v>5</v>
      </c>
      <c r="V3106">
        <v>44</v>
      </c>
      <c r="W3106">
        <v>267</v>
      </c>
      <c r="Y3106">
        <v>664</v>
      </c>
      <c r="Z3106">
        <v>10846145</v>
      </c>
      <c r="AA3106">
        <v>16334.31</v>
      </c>
      <c r="AB3106">
        <v>106.8361183</v>
      </c>
      <c r="AC3106">
        <v>-6.2046989909999999</v>
      </c>
      <c r="AD3106">
        <v>15.03</v>
      </c>
      <c r="AE3106">
        <v>898.66</v>
      </c>
      <c r="AF3106">
        <v>0.74</v>
      </c>
      <c r="AG3106">
        <v>53.01</v>
      </c>
      <c r="AH3106">
        <v>5.8999999999999997E-2</v>
      </c>
      <c r="AI3106">
        <v>0.53220000000000001</v>
      </c>
      <c r="AJ3106">
        <v>1.29</v>
      </c>
    </row>
    <row r="3107" spans="1:37" x14ac:dyDescent="0.25">
      <c r="A3107" s="18">
        <v>44005</v>
      </c>
      <c r="B3107" t="s">
        <v>223</v>
      </c>
      <c r="C3107" t="s">
        <v>160</v>
      </c>
      <c r="D3107">
        <v>3</v>
      </c>
      <c r="E3107">
        <v>0</v>
      </c>
      <c r="F3107">
        <v>5</v>
      </c>
      <c r="G3107">
        <v>-2</v>
      </c>
      <c r="H3107">
        <v>276</v>
      </c>
      <c r="I3107">
        <v>8</v>
      </c>
      <c r="J3107">
        <v>243</v>
      </c>
      <c r="K3107">
        <v>25</v>
      </c>
      <c r="L3107" t="s">
        <v>13</v>
      </c>
      <c r="N3107" t="s">
        <v>160</v>
      </c>
      <c r="O3107" t="s">
        <v>39</v>
      </c>
      <c r="P3107" t="s">
        <v>40</v>
      </c>
      <c r="Q3107" t="s">
        <v>214</v>
      </c>
      <c r="R3107" t="s">
        <v>215</v>
      </c>
      <c r="S3107" t="s">
        <v>224</v>
      </c>
      <c r="T3107">
        <v>4</v>
      </c>
      <c r="U3107">
        <v>1</v>
      </c>
      <c r="V3107">
        <v>78</v>
      </c>
      <c r="W3107">
        <v>46</v>
      </c>
      <c r="X3107">
        <v>392</v>
      </c>
      <c r="Y3107">
        <v>3133</v>
      </c>
      <c r="Z3107">
        <v>3631015</v>
      </c>
      <c r="AA3107">
        <v>1158.9000000000001</v>
      </c>
      <c r="AB3107">
        <v>110.4448783</v>
      </c>
      <c r="AC3107">
        <v>-7.8945018500000002</v>
      </c>
      <c r="AD3107">
        <v>0.83</v>
      </c>
      <c r="AE3107">
        <v>76.010000000000005</v>
      </c>
      <c r="AF3107">
        <v>0</v>
      </c>
      <c r="AG3107">
        <v>2.2000000000000002</v>
      </c>
      <c r="AH3107">
        <v>2.9000000000000001E-2</v>
      </c>
      <c r="AI3107">
        <v>0.88039999999999996</v>
      </c>
      <c r="AK3107">
        <v>1</v>
      </c>
    </row>
    <row r="3108" spans="1:37" x14ac:dyDescent="0.25">
      <c r="A3108" s="18">
        <v>44005</v>
      </c>
      <c r="B3108" t="s">
        <v>254</v>
      </c>
      <c r="C3108" t="s">
        <v>162</v>
      </c>
      <c r="D3108">
        <v>1</v>
      </c>
      <c r="E3108">
        <v>0</v>
      </c>
      <c r="F3108">
        <v>30</v>
      </c>
      <c r="G3108">
        <v>-29</v>
      </c>
      <c r="H3108">
        <v>231</v>
      </c>
      <c r="I3108">
        <v>8</v>
      </c>
      <c r="J3108">
        <v>173</v>
      </c>
      <c r="K3108">
        <v>50</v>
      </c>
      <c r="L3108" t="s">
        <v>13</v>
      </c>
      <c r="N3108" t="s">
        <v>162</v>
      </c>
      <c r="O3108" t="s">
        <v>39</v>
      </c>
      <c r="P3108" t="s">
        <v>40</v>
      </c>
      <c r="Q3108" t="s">
        <v>220</v>
      </c>
      <c r="R3108" t="s">
        <v>42</v>
      </c>
      <c r="T3108">
        <v>5</v>
      </c>
      <c r="U3108">
        <v>1</v>
      </c>
      <c r="V3108">
        <v>77</v>
      </c>
      <c r="W3108">
        <v>72</v>
      </c>
      <c r="X3108">
        <v>657</v>
      </c>
      <c r="Y3108">
        <v>11257</v>
      </c>
      <c r="Z3108">
        <v>1180651</v>
      </c>
      <c r="AA3108">
        <v>104.88</v>
      </c>
      <c r="AB3108">
        <v>122.37605809999999</v>
      </c>
      <c r="AC3108">
        <v>0.68700260400000002</v>
      </c>
      <c r="AD3108">
        <v>0.85</v>
      </c>
      <c r="AE3108">
        <v>195.65</v>
      </c>
      <c r="AF3108">
        <v>0</v>
      </c>
      <c r="AG3108">
        <v>6.78</v>
      </c>
      <c r="AH3108">
        <v>3.4599999999999999E-2</v>
      </c>
      <c r="AI3108">
        <v>0.74890000000000001</v>
      </c>
      <c r="AJ3108">
        <v>0.33</v>
      </c>
      <c r="AK3108">
        <v>1</v>
      </c>
    </row>
    <row r="3109" spans="1:37" x14ac:dyDescent="0.25">
      <c r="A3109" s="18">
        <v>44005</v>
      </c>
      <c r="B3109" t="s">
        <v>246</v>
      </c>
      <c r="C3109" t="s">
        <v>163</v>
      </c>
      <c r="D3109">
        <v>2</v>
      </c>
      <c r="E3109">
        <v>0</v>
      </c>
      <c r="F3109">
        <v>20</v>
      </c>
      <c r="G3109">
        <v>-18</v>
      </c>
      <c r="H3109">
        <v>113</v>
      </c>
      <c r="I3109">
        <v>0</v>
      </c>
      <c r="J3109">
        <v>66</v>
      </c>
      <c r="K3109">
        <v>47</v>
      </c>
      <c r="L3109" t="s">
        <v>13</v>
      </c>
      <c r="N3109" t="s">
        <v>163</v>
      </c>
      <c r="O3109" t="s">
        <v>39</v>
      </c>
      <c r="P3109" t="s">
        <v>40</v>
      </c>
      <c r="Q3109" t="s">
        <v>226</v>
      </c>
      <c r="R3109" t="s">
        <v>215</v>
      </c>
      <c r="T3109">
        <v>9</v>
      </c>
      <c r="U3109">
        <v>2</v>
      </c>
      <c r="V3109">
        <v>141</v>
      </c>
      <c r="W3109">
        <v>163</v>
      </c>
      <c r="X3109">
        <v>1399</v>
      </c>
      <c r="Y3109">
        <v>50058</v>
      </c>
      <c r="Z3109">
        <v>3493357</v>
      </c>
      <c r="AA3109">
        <v>69.790000000000006</v>
      </c>
      <c r="AB3109">
        <v>102.72364039999999</v>
      </c>
      <c r="AC3109">
        <v>-1.69769766</v>
      </c>
      <c r="AD3109">
        <v>0.56999999999999995</v>
      </c>
      <c r="AE3109">
        <v>32.35</v>
      </c>
      <c r="AF3109">
        <v>0</v>
      </c>
      <c r="AG3109">
        <v>0</v>
      </c>
      <c r="AH3109">
        <v>0</v>
      </c>
      <c r="AI3109">
        <v>0.58409999999999995</v>
      </c>
      <c r="AK3109">
        <v>1</v>
      </c>
    </row>
    <row r="3110" spans="1:37" x14ac:dyDescent="0.25">
      <c r="A3110" s="18">
        <v>44005</v>
      </c>
      <c r="B3110" t="s">
        <v>217</v>
      </c>
      <c r="C3110" t="s">
        <v>164</v>
      </c>
      <c r="D3110">
        <v>32</v>
      </c>
      <c r="E3110">
        <v>0</v>
      </c>
      <c r="F3110">
        <v>30</v>
      </c>
      <c r="G3110">
        <v>2</v>
      </c>
      <c r="H3110">
        <v>2901</v>
      </c>
      <c r="I3110">
        <v>166</v>
      </c>
      <c r="J3110">
        <v>1313</v>
      </c>
      <c r="K3110">
        <v>1422</v>
      </c>
      <c r="L3110" t="s">
        <v>13</v>
      </c>
      <c r="N3110" t="s">
        <v>164</v>
      </c>
      <c r="O3110" t="s">
        <v>39</v>
      </c>
      <c r="P3110" t="s">
        <v>40</v>
      </c>
      <c r="Q3110" t="s">
        <v>214</v>
      </c>
      <c r="R3110" t="s">
        <v>215</v>
      </c>
      <c r="T3110">
        <v>18</v>
      </c>
      <c r="U3110">
        <v>9</v>
      </c>
      <c r="V3110">
        <v>627</v>
      </c>
      <c r="W3110">
        <v>645</v>
      </c>
      <c r="X3110">
        <v>5312</v>
      </c>
      <c r="Y3110">
        <v>35378</v>
      </c>
      <c r="Z3110">
        <v>45161325</v>
      </c>
      <c r="AA3110">
        <v>1276.55</v>
      </c>
      <c r="AB3110">
        <v>107.60370829999999</v>
      </c>
      <c r="AC3110">
        <v>-6.9204320829999997</v>
      </c>
      <c r="AD3110">
        <v>0.71</v>
      </c>
      <c r="AE3110">
        <v>64.239999999999995</v>
      </c>
      <c r="AF3110">
        <v>0</v>
      </c>
      <c r="AG3110">
        <v>3.68</v>
      </c>
      <c r="AH3110">
        <v>5.7200000000000001E-2</v>
      </c>
      <c r="AI3110">
        <v>0.4526</v>
      </c>
      <c r="AJ3110">
        <v>1.68</v>
      </c>
      <c r="AK3110">
        <v>1</v>
      </c>
    </row>
    <row r="3111" spans="1:37" x14ac:dyDescent="0.25">
      <c r="A3111" s="18">
        <v>44005</v>
      </c>
      <c r="B3111" t="s">
        <v>227</v>
      </c>
      <c r="C3111" t="s">
        <v>165</v>
      </c>
      <c r="D3111">
        <v>49</v>
      </c>
      <c r="E3111">
        <v>4</v>
      </c>
      <c r="F3111">
        <v>44</v>
      </c>
      <c r="G3111">
        <v>1</v>
      </c>
      <c r="H3111">
        <v>2754</v>
      </c>
      <c r="I3111">
        <v>140</v>
      </c>
      <c r="J3111">
        <v>1015</v>
      </c>
      <c r="K3111">
        <v>1599</v>
      </c>
      <c r="L3111" t="s">
        <v>13</v>
      </c>
      <c r="N3111" t="s">
        <v>165</v>
      </c>
      <c r="O3111" t="s">
        <v>39</v>
      </c>
      <c r="P3111" t="s">
        <v>40</v>
      </c>
      <c r="Q3111" t="s">
        <v>214</v>
      </c>
      <c r="R3111" t="s">
        <v>215</v>
      </c>
      <c r="T3111">
        <v>29</v>
      </c>
      <c r="U3111">
        <v>6</v>
      </c>
      <c r="V3111">
        <v>576</v>
      </c>
      <c r="W3111">
        <v>753</v>
      </c>
      <c r="X3111">
        <v>7809</v>
      </c>
      <c r="Y3111">
        <v>32801</v>
      </c>
      <c r="Z3111">
        <v>36364072</v>
      </c>
      <c r="AA3111">
        <v>1108.6400000000001</v>
      </c>
      <c r="AB3111">
        <v>110.20111489999999</v>
      </c>
      <c r="AC3111">
        <v>-7.2590971770000001</v>
      </c>
      <c r="AD3111">
        <v>1.35</v>
      </c>
      <c r="AE3111">
        <v>75.73</v>
      </c>
      <c r="AF3111">
        <v>0.11</v>
      </c>
      <c r="AG3111">
        <v>3.85</v>
      </c>
      <c r="AH3111">
        <v>5.0799999999999998E-2</v>
      </c>
      <c r="AI3111">
        <v>0.36859999999999998</v>
      </c>
      <c r="AJ3111">
        <v>1</v>
      </c>
      <c r="AK3111">
        <v>4</v>
      </c>
    </row>
    <row r="3112" spans="1:37" x14ac:dyDescent="0.25">
      <c r="A3112" s="18">
        <v>44005</v>
      </c>
      <c r="B3112" t="s">
        <v>228</v>
      </c>
      <c r="C3112" t="s">
        <v>166</v>
      </c>
      <c r="D3112">
        <v>260</v>
      </c>
      <c r="E3112">
        <v>13</v>
      </c>
      <c r="F3112">
        <v>60</v>
      </c>
      <c r="G3112">
        <v>187</v>
      </c>
      <c r="H3112">
        <v>10000</v>
      </c>
      <c r="I3112">
        <v>740</v>
      </c>
      <c r="J3112">
        <v>2903</v>
      </c>
      <c r="K3112">
        <v>6357</v>
      </c>
      <c r="L3112" t="s">
        <v>13</v>
      </c>
      <c r="N3112" t="s">
        <v>166</v>
      </c>
      <c r="O3112" t="s">
        <v>39</v>
      </c>
      <c r="P3112" t="s">
        <v>40</v>
      </c>
      <c r="Q3112" t="s">
        <v>214</v>
      </c>
      <c r="R3112" t="s">
        <v>215</v>
      </c>
      <c r="T3112">
        <v>29</v>
      </c>
      <c r="U3112">
        <v>9</v>
      </c>
      <c r="V3112">
        <v>666</v>
      </c>
      <c r="W3112">
        <v>777</v>
      </c>
      <c r="X3112">
        <v>7724</v>
      </c>
      <c r="Y3112">
        <v>47803</v>
      </c>
      <c r="Z3112">
        <v>40479023</v>
      </c>
      <c r="AA3112">
        <v>846.78</v>
      </c>
      <c r="AB3112">
        <v>112.7329414</v>
      </c>
      <c r="AC3112">
        <v>-7.7233455790000001</v>
      </c>
      <c r="AD3112">
        <v>6.42</v>
      </c>
      <c r="AE3112">
        <v>247.04</v>
      </c>
      <c r="AF3112">
        <v>0.32</v>
      </c>
      <c r="AG3112">
        <v>18.28</v>
      </c>
      <c r="AH3112">
        <v>7.3999999999999996E-2</v>
      </c>
      <c r="AI3112">
        <v>0.2903</v>
      </c>
      <c r="AJ3112">
        <v>0.84</v>
      </c>
      <c r="AK3112">
        <v>1</v>
      </c>
    </row>
    <row r="3113" spans="1:37" x14ac:dyDescent="0.25">
      <c r="A3113" s="18">
        <v>44005</v>
      </c>
      <c r="B3113" t="s">
        <v>244</v>
      </c>
      <c r="C3113" t="s">
        <v>167</v>
      </c>
      <c r="D3113">
        <v>15</v>
      </c>
      <c r="E3113">
        <v>0</v>
      </c>
      <c r="F3113">
        <v>4</v>
      </c>
      <c r="G3113">
        <v>11</v>
      </c>
      <c r="H3113">
        <v>310</v>
      </c>
      <c r="I3113">
        <v>2</v>
      </c>
      <c r="J3113">
        <v>222</v>
      </c>
      <c r="K3113">
        <v>86</v>
      </c>
      <c r="L3113" t="s">
        <v>13</v>
      </c>
      <c r="N3113" t="s">
        <v>167</v>
      </c>
      <c r="O3113" t="s">
        <v>39</v>
      </c>
      <c r="P3113" t="s">
        <v>40</v>
      </c>
      <c r="Q3113" t="s">
        <v>222</v>
      </c>
      <c r="R3113" t="s">
        <v>215</v>
      </c>
      <c r="T3113">
        <v>12</v>
      </c>
      <c r="U3113">
        <v>2</v>
      </c>
      <c r="V3113">
        <v>174</v>
      </c>
      <c r="W3113">
        <v>99</v>
      </c>
      <c r="X3113">
        <v>2031</v>
      </c>
      <c r="Y3113">
        <v>147307</v>
      </c>
      <c r="Z3113">
        <v>5422814</v>
      </c>
      <c r="AA3113">
        <v>36.81</v>
      </c>
      <c r="AB3113">
        <v>111.1211776</v>
      </c>
      <c r="AC3113">
        <v>-8.6474572E-2</v>
      </c>
      <c r="AD3113">
        <v>2.77</v>
      </c>
      <c r="AE3113">
        <v>57.17</v>
      </c>
      <c r="AF3113">
        <v>0</v>
      </c>
      <c r="AG3113">
        <v>0.37</v>
      </c>
      <c r="AH3113">
        <v>6.4999999999999997E-3</v>
      </c>
      <c r="AI3113">
        <v>0.71609999999999996</v>
      </c>
      <c r="AK3113">
        <v>1</v>
      </c>
    </row>
    <row r="3114" spans="1:37" x14ac:dyDescent="0.25">
      <c r="A3114" s="18">
        <v>44005</v>
      </c>
      <c r="B3114" t="s">
        <v>247</v>
      </c>
      <c r="C3114" t="s">
        <v>168</v>
      </c>
      <c r="D3114">
        <v>27</v>
      </c>
      <c r="E3114">
        <v>1</v>
      </c>
      <c r="F3114">
        <v>28</v>
      </c>
      <c r="G3114">
        <v>-2</v>
      </c>
      <c r="H3114">
        <v>2684</v>
      </c>
      <c r="I3114">
        <v>168</v>
      </c>
      <c r="J3114">
        <v>433</v>
      </c>
      <c r="K3114">
        <v>2083</v>
      </c>
      <c r="L3114" t="s">
        <v>13</v>
      </c>
      <c r="N3114" t="s">
        <v>168</v>
      </c>
      <c r="O3114" t="s">
        <v>39</v>
      </c>
      <c r="P3114" t="s">
        <v>40</v>
      </c>
      <c r="Q3114" t="s">
        <v>222</v>
      </c>
      <c r="R3114" t="s">
        <v>42</v>
      </c>
      <c r="T3114">
        <v>11</v>
      </c>
      <c r="U3114">
        <v>2</v>
      </c>
      <c r="V3114">
        <v>153</v>
      </c>
      <c r="W3114">
        <v>144</v>
      </c>
      <c r="X3114">
        <v>1864</v>
      </c>
      <c r="Y3114">
        <v>38744</v>
      </c>
      <c r="Z3114">
        <v>4023049</v>
      </c>
      <c r="AA3114">
        <v>103.84</v>
      </c>
      <c r="AB3114">
        <v>115.4385783</v>
      </c>
      <c r="AC3114">
        <v>-2.993594979</v>
      </c>
      <c r="AD3114">
        <v>6.71</v>
      </c>
      <c r="AE3114">
        <v>667.16</v>
      </c>
      <c r="AF3114">
        <v>0.25</v>
      </c>
      <c r="AG3114">
        <v>41.76</v>
      </c>
      <c r="AH3114">
        <v>6.2600000000000003E-2</v>
      </c>
      <c r="AI3114">
        <v>0.1613</v>
      </c>
      <c r="AJ3114">
        <v>0.3</v>
      </c>
    </row>
    <row r="3115" spans="1:37" x14ac:dyDescent="0.25">
      <c r="A3115" s="18">
        <v>44005</v>
      </c>
      <c r="B3115" t="s">
        <v>236</v>
      </c>
      <c r="C3115" t="s">
        <v>169</v>
      </c>
      <c r="D3115">
        <v>11</v>
      </c>
      <c r="E3115">
        <v>1</v>
      </c>
      <c r="F3115">
        <v>7</v>
      </c>
      <c r="G3115">
        <v>3</v>
      </c>
      <c r="H3115">
        <v>792</v>
      </c>
      <c r="I3115">
        <v>49</v>
      </c>
      <c r="J3115">
        <v>268</v>
      </c>
      <c r="K3115">
        <v>475</v>
      </c>
      <c r="L3115" t="s">
        <v>13</v>
      </c>
      <c r="N3115" t="s">
        <v>169</v>
      </c>
      <c r="O3115" t="s">
        <v>39</v>
      </c>
      <c r="P3115" t="s">
        <v>40</v>
      </c>
      <c r="Q3115" t="s">
        <v>222</v>
      </c>
      <c r="R3115" t="s">
        <v>215</v>
      </c>
      <c r="T3115">
        <v>13</v>
      </c>
      <c r="U3115">
        <v>1</v>
      </c>
      <c r="V3115">
        <v>136</v>
      </c>
      <c r="W3115">
        <v>139</v>
      </c>
      <c r="X3115">
        <v>1432</v>
      </c>
      <c r="Y3115">
        <v>153565</v>
      </c>
      <c r="Z3115">
        <v>2570289</v>
      </c>
      <c r="AA3115">
        <v>16.739999999999998</v>
      </c>
      <c r="AB3115">
        <v>113.41765359999999</v>
      </c>
      <c r="AC3115">
        <v>-1.6024846530000001</v>
      </c>
      <c r="AD3115">
        <v>4.28</v>
      </c>
      <c r="AE3115">
        <v>308.14</v>
      </c>
      <c r="AF3115">
        <v>0.39</v>
      </c>
      <c r="AG3115">
        <v>19.059999999999999</v>
      </c>
      <c r="AH3115">
        <v>6.1899999999999997E-2</v>
      </c>
      <c r="AI3115">
        <v>0.33839999999999998</v>
      </c>
      <c r="AJ3115">
        <v>0.52</v>
      </c>
      <c r="AK3115">
        <v>0.33</v>
      </c>
    </row>
    <row r="3116" spans="1:37" x14ac:dyDescent="0.25">
      <c r="A3116" s="18">
        <v>44005</v>
      </c>
      <c r="B3116" t="s">
        <v>221</v>
      </c>
      <c r="C3116" t="s">
        <v>170</v>
      </c>
      <c r="D3116">
        <v>12</v>
      </c>
      <c r="E3116">
        <v>0</v>
      </c>
      <c r="F3116">
        <v>1</v>
      </c>
      <c r="G3116">
        <v>11</v>
      </c>
      <c r="H3116">
        <v>444</v>
      </c>
      <c r="I3116">
        <v>5</v>
      </c>
      <c r="J3116">
        <v>322</v>
      </c>
      <c r="K3116">
        <v>117</v>
      </c>
      <c r="L3116" t="s">
        <v>13</v>
      </c>
      <c r="N3116" t="s">
        <v>170</v>
      </c>
      <c r="O3116" t="s">
        <v>39</v>
      </c>
      <c r="P3116" t="s">
        <v>40</v>
      </c>
      <c r="Q3116" t="s">
        <v>222</v>
      </c>
      <c r="R3116" t="s">
        <v>42</v>
      </c>
      <c r="T3116">
        <v>7</v>
      </c>
      <c r="U3116">
        <v>3</v>
      </c>
      <c r="V3116">
        <v>103</v>
      </c>
      <c r="W3116">
        <v>197</v>
      </c>
      <c r="X3116">
        <v>841</v>
      </c>
      <c r="Y3116">
        <v>129067</v>
      </c>
      <c r="Z3116">
        <v>3552191</v>
      </c>
      <c r="AA3116">
        <v>27.52</v>
      </c>
      <c r="AB3116">
        <v>116.4684405</v>
      </c>
      <c r="AC3116">
        <v>0.45385803000000002</v>
      </c>
      <c r="AD3116">
        <v>3.38</v>
      </c>
      <c r="AE3116">
        <v>124.99</v>
      </c>
      <c r="AF3116">
        <v>0</v>
      </c>
      <c r="AG3116">
        <v>1.41</v>
      </c>
      <c r="AH3116">
        <v>1.1299999999999999E-2</v>
      </c>
      <c r="AI3116">
        <v>0.72519999999999996</v>
      </c>
      <c r="AJ3116">
        <v>12</v>
      </c>
      <c r="AK3116">
        <v>1</v>
      </c>
    </row>
    <row r="3117" spans="1:37" x14ac:dyDescent="0.25">
      <c r="A3117" s="18">
        <v>44005</v>
      </c>
      <c r="B3117" t="s">
        <v>241</v>
      </c>
      <c r="C3117" t="s">
        <v>171</v>
      </c>
      <c r="D3117">
        <v>0</v>
      </c>
      <c r="E3117">
        <v>0</v>
      </c>
      <c r="F3117">
        <v>0</v>
      </c>
      <c r="G3117">
        <v>0</v>
      </c>
      <c r="H3117">
        <v>177</v>
      </c>
      <c r="I3117">
        <v>2</v>
      </c>
      <c r="J3117">
        <v>149</v>
      </c>
      <c r="K3117">
        <v>26</v>
      </c>
      <c r="L3117" t="s">
        <v>13</v>
      </c>
      <c r="N3117" t="s">
        <v>171</v>
      </c>
      <c r="O3117" t="s">
        <v>39</v>
      </c>
      <c r="P3117" t="s">
        <v>40</v>
      </c>
      <c r="Q3117" t="s">
        <v>222</v>
      </c>
      <c r="R3117" t="s">
        <v>42</v>
      </c>
      <c r="T3117">
        <v>4</v>
      </c>
      <c r="U3117">
        <v>1</v>
      </c>
      <c r="V3117">
        <v>53</v>
      </c>
      <c r="W3117">
        <v>35</v>
      </c>
      <c r="X3117">
        <v>447</v>
      </c>
      <c r="Y3117">
        <v>75468</v>
      </c>
      <c r="Z3117">
        <v>648407</v>
      </c>
      <c r="AA3117">
        <v>8.59</v>
      </c>
      <c r="AB3117">
        <v>116.2188791</v>
      </c>
      <c r="AC3117">
        <v>2.8910126209999998</v>
      </c>
      <c r="AD3117">
        <v>0</v>
      </c>
      <c r="AE3117">
        <v>272.98</v>
      </c>
      <c r="AF3117">
        <v>0</v>
      </c>
      <c r="AG3117">
        <v>3.08</v>
      </c>
      <c r="AH3117">
        <v>1.1299999999999999E-2</v>
      </c>
      <c r="AI3117">
        <v>0.84179999999999999</v>
      </c>
      <c r="AJ3117">
        <v>0</v>
      </c>
      <c r="AK3117">
        <v>1</v>
      </c>
    </row>
    <row r="3118" spans="1:37" x14ac:dyDescent="0.25">
      <c r="A3118" s="18">
        <v>44005</v>
      </c>
      <c r="B3118" t="s">
        <v>248</v>
      </c>
      <c r="C3118" t="s">
        <v>172</v>
      </c>
      <c r="D3118">
        <v>0</v>
      </c>
      <c r="E3118">
        <v>0</v>
      </c>
      <c r="F3118">
        <v>0</v>
      </c>
      <c r="G3118">
        <v>0</v>
      </c>
      <c r="H3118">
        <v>148</v>
      </c>
      <c r="I3118">
        <v>2</v>
      </c>
      <c r="J3118">
        <v>117</v>
      </c>
      <c r="K3118">
        <v>29</v>
      </c>
      <c r="L3118" t="s">
        <v>13</v>
      </c>
      <c r="N3118" t="s">
        <v>172</v>
      </c>
      <c r="O3118" t="s">
        <v>39</v>
      </c>
      <c r="P3118" t="s">
        <v>40</v>
      </c>
      <c r="Q3118" t="s">
        <v>226</v>
      </c>
      <c r="R3118" t="s">
        <v>215</v>
      </c>
      <c r="T3118">
        <v>6</v>
      </c>
      <c r="U3118">
        <v>1</v>
      </c>
      <c r="V3118">
        <v>47</v>
      </c>
      <c r="W3118">
        <v>82</v>
      </c>
      <c r="X3118">
        <v>309</v>
      </c>
      <c r="Y3118">
        <v>16424</v>
      </c>
      <c r="Z3118">
        <v>1379767</v>
      </c>
      <c r="AA3118">
        <v>84.01</v>
      </c>
      <c r="AB3118">
        <v>106.5499324</v>
      </c>
      <c r="AC3118">
        <v>-2.4474441269999998</v>
      </c>
      <c r="AD3118">
        <v>0</v>
      </c>
      <c r="AE3118">
        <v>107.26</v>
      </c>
      <c r="AF3118">
        <v>0</v>
      </c>
      <c r="AG3118">
        <v>1.45</v>
      </c>
      <c r="AH3118">
        <v>1.35E-2</v>
      </c>
      <c r="AI3118">
        <v>0.79049999999999998</v>
      </c>
      <c r="AJ3118">
        <v>1</v>
      </c>
      <c r="AK3118">
        <v>1</v>
      </c>
    </row>
    <row r="3119" spans="1:37" x14ac:dyDescent="0.25">
      <c r="A3119" s="18">
        <v>44005</v>
      </c>
      <c r="B3119" t="s">
        <v>249</v>
      </c>
      <c r="C3119" t="s">
        <v>173</v>
      </c>
      <c r="D3119">
        <v>0</v>
      </c>
      <c r="E3119">
        <v>0</v>
      </c>
      <c r="F3119">
        <v>0</v>
      </c>
      <c r="G3119">
        <v>0</v>
      </c>
      <c r="H3119">
        <v>276</v>
      </c>
      <c r="I3119">
        <v>15</v>
      </c>
      <c r="J3119">
        <v>191</v>
      </c>
      <c r="K3119">
        <v>70</v>
      </c>
      <c r="L3119" t="s">
        <v>13</v>
      </c>
      <c r="N3119" t="s">
        <v>173</v>
      </c>
      <c r="O3119" t="s">
        <v>39</v>
      </c>
      <c r="P3119" t="s">
        <v>40</v>
      </c>
      <c r="Q3119" t="s">
        <v>226</v>
      </c>
      <c r="R3119" t="s">
        <v>215</v>
      </c>
      <c r="T3119">
        <v>5</v>
      </c>
      <c r="U3119">
        <v>2</v>
      </c>
      <c r="V3119">
        <v>75</v>
      </c>
      <c r="W3119">
        <v>142</v>
      </c>
      <c r="X3119">
        <v>275</v>
      </c>
      <c r="Y3119">
        <v>8202</v>
      </c>
      <c r="Z3119">
        <v>1929400</v>
      </c>
      <c r="AA3119">
        <v>235.24</v>
      </c>
      <c r="AB3119">
        <v>108.261746</v>
      </c>
      <c r="AC3119">
        <v>3.9163459999999999</v>
      </c>
      <c r="AD3119">
        <v>0</v>
      </c>
      <c r="AE3119">
        <v>143.05000000000001</v>
      </c>
      <c r="AF3119">
        <v>0</v>
      </c>
      <c r="AG3119">
        <v>7.77</v>
      </c>
      <c r="AH3119">
        <v>5.4300000000000001E-2</v>
      </c>
      <c r="AI3119">
        <v>0.69199999999999995</v>
      </c>
      <c r="AJ3119">
        <v>0</v>
      </c>
      <c r="AK3119">
        <v>1</v>
      </c>
    </row>
    <row r="3120" spans="1:37" x14ac:dyDescent="0.25">
      <c r="A3120" s="18">
        <v>44005</v>
      </c>
      <c r="B3120" t="s">
        <v>237</v>
      </c>
      <c r="C3120" t="s">
        <v>174</v>
      </c>
      <c r="D3120">
        <v>0</v>
      </c>
      <c r="E3120">
        <v>0</v>
      </c>
      <c r="F3120">
        <v>0</v>
      </c>
      <c r="G3120">
        <v>0</v>
      </c>
      <c r="H3120">
        <v>180</v>
      </c>
      <c r="I3120">
        <v>12</v>
      </c>
      <c r="J3120">
        <v>121</v>
      </c>
      <c r="K3120">
        <v>47</v>
      </c>
      <c r="L3120" t="s">
        <v>13</v>
      </c>
      <c r="N3120" t="s">
        <v>174</v>
      </c>
      <c r="O3120" t="s">
        <v>39</v>
      </c>
      <c r="P3120" t="s">
        <v>40</v>
      </c>
      <c r="Q3120" t="s">
        <v>226</v>
      </c>
      <c r="R3120" t="s">
        <v>215</v>
      </c>
      <c r="T3120">
        <v>13</v>
      </c>
      <c r="U3120">
        <v>2</v>
      </c>
      <c r="V3120">
        <v>228</v>
      </c>
      <c r="W3120">
        <v>205</v>
      </c>
      <c r="X3120">
        <v>2435</v>
      </c>
      <c r="Y3120">
        <v>34624</v>
      </c>
      <c r="Z3120">
        <v>9095591</v>
      </c>
      <c r="AA3120">
        <v>262.7</v>
      </c>
      <c r="AB3120">
        <v>105.0214366</v>
      </c>
      <c r="AC3120">
        <v>-4.9167929749999999</v>
      </c>
      <c r="AD3120">
        <v>0</v>
      </c>
      <c r="AE3120">
        <v>19.79</v>
      </c>
      <c r="AF3120">
        <v>0</v>
      </c>
      <c r="AG3120">
        <v>1.32</v>
      </c>
      <c r="AH3120">
        <v>6.6699999999999995E-2</v>
      </c>
      <c r="AI3120">
        <v>0.67220000000000002</v>
      </c>
      <c r="AJ3120">
        <v>1</v>
      </c>
      <c r="AK3120">
        <v>1</v>
      </c>
    </row>
    <row r="3121" spans="1:37" x14ac:dyDescent="0.25">
      <c r="A3121" s="18">
        <v>44005</v>
      </c>
      <c r="B3121" t="s">
        <v>230</v>
      </c>
      <c r="C3121" t="s">
        <v>175</v>
      </c>
      <c r="D3121">
        <v>1</v>
      </c>
      <c r="E3121">
        <v>0</v>
      </c>
      <c r="F3121">
        <v>4</v>
      </c>
      <c r="G3121">
        <v>-3</v>
      </c>
      <c r="H3121">
        <v>634</v>
      </c>
      <c r="I3121">
        <v>13</v>
      </c>
      <c r="J3121">
        <v>167</v>
      </c>
      <c r="K3121">
        <v>454</v>
      </c>
      <c r="L3121" t="s">
        <v>13</v>
      </c>
      <c r="N3121" t="s">
        <v>175</v>
      </c>
      <c r="O3121" t="s">
        <v>39</v>
      </c>
      <c r="P3121" t="s">
        <v>40</v>
      </c>
      <c r="Q3121" t="s">
        <v>175</v>
      </c>
      <c r="R3121" t="s">
        <v>231</v>
      </c>
      <c r="T3121">
        <v>9</v>
      </c>
      <c r="U3121">
        <v>2</v>
      </c>
      <c r="V3121">
        <v>118</v>
      </c>
      <c r="W3121">
        <v>35</v>
      </c>
      <c r="X3121">
        <v>1198</v>
      </c>
      <c r="Y3121">
        <v>46914</v>
      </c>
      <c r="Z3121">
        <v>1847097</v>
      </c>
      <c r="AA3121">
        <v>39.369999999999997</v>
      </c>
      <c r="AB3121">
        <v>129.57679200000001</v>
      </c>
      <c r="AC3121">
        <v>-3.1925720000000002</v>
      </c>
      <c r="AD3121">
        <v>0.54</v>
      </c>
      <c r="AE3121">
        <v>343.24</v>
      </c>
      <c r="AF3121">
        <v>0</v>
      </c>
      <c r="AG3121">
        <v>7.04</v>
      </c>
      <c r="AH3121">
        <v>2.0500000000000001E-2</v>
      </c>
      <c r="AI3121">
        <v>0.26340000000000002</v>
      </c>
      <c r="AJ3121">
        <v>0.03</v>
      </c>
      <c r="AK3121">
        <v>1</v>
      </c>
    </row>
    <row r="3122" spans="1:37" x14ac:dyDescent="0.25">
      <c r="A3122" s="18">
        <v>44005</v>
      </c>
      <c r="B3122" t="s">
        <v>234</v>
      </c>
      <c r="C3122" t="s">
        <v>176</v>
      </c>
      <c r="D3122">
        <v>33</v>
      </c>
      <c r="E3122">
        <v>1</v>
      </c>
      <c r="F3122">
        <v>12</v>
      </c>
      <c r="G3122">
        <v>20</v>
      </c>
      <c r="H3122">
        <v>464</v>
      </c>
      <c r="I3122">
        <v>26</v>
      </c>
      <c r="J3122">
        <v>82</v>
      </c>
      <c r="K3122">
        <v>356</v>
      </c>
      <c r="L3122" t="s">
        <v>13</v>
      </c>
      <c r="N3122" t="s">
        <v>176</v>
      </c>
      <c r="O3122" t="s">
        <v>39</v>
      </c>
      <c r="P3122" t="s">
        <v>40</v>
      </c>
      <c r="Q3122" t="s">
        <v>175</v>
      </c>
      <c r="R3122" t="s">
        <v>231</v>
      </c>
      <c r="T3122">
        <v>8</v>
      </c>
      <c r="U3122">
        <v>2</v>
      </c>
      <c r="V3122">
        <v>116</v>
      </c>
      <c r="W3122">
        <v>118</v>
      </c>
      <c r="X3122">
        <v>1063</v>
      </c>
      <c r="Y3122">
        <v>31983</v>
      </c>
      <c r="Z3122">
        <v>1307803</v>
      </c>
      <c r="AA3122">
        <v>40.89</v>
      </c>
      <c r="AB3122">
        <v>127.5391072</v>
      </c>
      <c r="AC3122">
        <v>0.212036949</v>
      </c>
      <c r="AD3122">
        <v>25.23</v>
      </c>
      <c r="AE3122">
        <v>354.79</v>
      </c>
      <c r="AF3122">
        <v>0.76</v>
      </c>
      <c r="AG3122">
        <v>19.88</v>
      </c>
      <c r="AH3122">
        <v>5.6000000000000001E-2</v>
      </c>
      <c r="AI3122">
        <v>0.1767</v>
      </c>
      <c r="AJ3122">
        <v>1.65</v>
      </c>
      <c r="AK3122">
        <v>0.5</v>
      </c>
    </row>
    <row r="3123" spans="1:37" x14ac:dyDescent="0.25">
      <c r="A3123" s="18">
        <v>44005</v>
      </c>
      <c r="B3123" t="s">
        <v>251</v>
      </c>
      <c r="C3123" t="s">
        <v>177</v>
      </c>
      <c r="D3123">
        <v>14</v>
      </c>
      <c r="E3123">
        <v>0</v>
      </c>
      <c r="F3123">
        <v>8</v>
      </c>
      <c r="G3123">
        <v>6</v>
      </c>
      <c r="H3123">
        <v>1079</v>
      </c>
      <c r="I3123">
        <v>45</v>
      </c>
      <c r="J3123">
        <v>742</v>
      </c>
      <c r="K3123">
        <v>292</v>
      </c>
      <c r="L3123" t="s">
        <v>13</v>
      </c>
      <c r="N3123" t="s">
        <v>177</v>
      </c>
      <c r="O3123" t="s">
        <v>39</v>
      </c>
      <c r="P3123" t="s">
        <v>40</v>
      </c>
      <c r="Q3123" t="s">
        <v>41</v>
      </c>
      <c r="R3123" t="s">
        <v>42</v>
      </c>
      <c r="T3123">
        <v>8</v>
      </c>
      <c r="U3123">
        <v>2</v>
      </c>
      <c r="V3123">
        <v>117</v>
      </c>
      <c r="W3123">
        <v>145</v>
      </c>
      <c r="X3123">
        <v>995</v>
      </c>
      <c r="Y3123">
        <v>18572</v>
      </c>
      <c r="Z3123">
        <v>5270247</v>
      </c>
      <c r="AA3123">
        <v>283.77</v>
      </c>
      <c r="AB3123">
        <v>117.5086257</v>
      </c>
      <c r="AC3123">
        <v>-8.6069988659999996</v>
      </c>
      <c r="AD3123">
        <v>2.66</v>
      </c>
      <c r="AE3123">
        <v>204.73</v>
      </c>
      <c r="AF3123">
        <v>0</v>
      </c>
      <c r="AG3123">
        <v>8.5399999999999991</v>
      </c>
      <c r="AH3123">
        <v>4.1700000000000001E-2</v>
      </c>
      <c r="AI3123">
        <v>0.68769999999999998</v>
      </c>
      <c r="AJ3123">
        <v>1.27</v>
      </c>
      <c r="AK3123">
        <v>0</v>
      </c>
    </row>
    <row r="3124" spans="1:37" x14ac:dyDescent="0.25">
      <c r="A3124" s="18">
        <v>44005</v>
      </c>
      <c r="B3124" t="s">
        <v>253</v>
      </c>
      <c r="C3124" t="s">
        <v>178</v>
      </c>
      <c r="D3124">
        <v>0</v>
      </c>
      <c r="E3124">
        <v>0</v>
      </c>
      <c r="F3124">
        <v>0</v>
      </c>
      <c r="G3124">
        <v>0</v>
      </c>
      <c r="H3124">
        <v>111</v>
      </c>
      <c r="I3124">
        <v>1</v>
      </c>
      <c r="J3124">
        <v>40</v>
      </c>
      <c r="K3124">
        <v>70</v>
      </c>
      <c r="L3124" t="s">
        <v>13</v>
      </c>
      <c r="N3124" t="s">
        <v>178</v>
      </c>
      <c r="O3124" t="s">
        <v>39</v>
      </c>
      <c r="P3124" t="s">
        <v>40</v>
      </c>
      <c r="Q3124" t="s">
        <v>41</v>
      </c>
      <c r="R3124" t="s">
        <v>42</v>
      </c>
      <c r="T3124">
        <v>21</v>
      </c>
      <c r="U3124">
        <v>1</v>
      </c>
      <c r="V3124">
        <v>309</v>
      </c>
      <c r="W3124">
        <v>327</v>
      </c>
      <c r="X3124">
        <v>3026</v>
      </c>
      <c r="Y3124">
        <v>48718</v>
      </c>
      <c r="Z3124">
        <v>5411321</v>
      </c>
      <c r="AA3124">
        <v>111.07</v>
      </c>
      <c r="AB3124">
        <v>121.592271</v>
      </c>
      <c r="AC3124">
        <v>-8.6822049999999997</v>
      </c>
      <c r="AD3124">
        <v>0</v>
      </c>
      <c r="AE3124">
        <v>20.51</v>
      </c>
      <c r="AF3124">
        <v>0</v>
      </c>
      <c r="AG3124">
        <v>0.18</v>
      </c>
      <c r="AH3124">
        <v>8.9999999999999993E-3</v>
      </c>
      <c r="AI3124">
        <v>0.3604</v>
      </c>
      <c r="AJ3124">
        <v>1</v>
      </c>
      <c r="AK3124">
        <v>1</v>
      </c>
    </row>
    <row r="3125" spans="1:37" x14ac:dyDescent="0.25">
      <c r="A3125" s="18">
        <v>44005</v>
      </c>
      <c r="B3125" t="s">
        <v>232</v>
      </c>
      <c r="C3125" t="s">
        <v>179</v>
      </c>
      <c r="D3125">
        <v>55</v>
      </c>
      <c r="E3125">
        <v>0</v>
      </c>
      <c r="F3125">
        <v>0</v>
      </c>
      <c r="G3125">
        <v>55</v>
      </c>
      <c r="H3125">
        <v>1494</v>
      </c>
      <c r="I3125">
        <v>7</v>
      </c>
      <c r="J3125">
        <v>297</v>
      </c>
      <c r="K3125">
        <v>1190</v>
      </c>
      <c r="L3125" t="s">
        <v>13</v>
      </c>
      <c r="N3125" t="s">
        <v>179</v>
      </c>
      <c r="O3125" t="s">
        <v>39</v>
      </c>
      <c r="P3125" t="s">
        <v>40</v>
      </c>
      <c r="Q3125" t="s">
        <v>179</v>
      </c>
      <c r="R3125" t="s">
        <v>231</v>
      </c>
      <c r="S3125" t="s">
        <v>233</v>
      </c>
      <c r="T3125">
        <v>28</v>
      </c>
      <c r="U3125">
        <v>1</v>
      </c>
      <c r="V3125">
        <v>560</v>
      </c>
      <c r="W3125">
        <v>110</v>
      </c>
      <c r="X3125">
        <v>5411</v>
      </c>
      <c r="Y3125">
        <v>319036</v>
      </c>
      <c r="Z3125">
        <v>4340348</v>
      </c>
      <c r="AA3125">
        <v>13.6</v>
      </c>
      <c r="AB3125">
        <v>138.69603000000001</v>
      </c>
      <c r="AC3125">
        <v>-4.6662095299999997</v>
      </c>
      <c r="AD3125">
        <v>12.67</v>
      </c>
      <c r="AE3125">
        <v>344.21</v>
      </c>
      <c r="AF3125">
        <v>0</v>
      </c>
      <c r="AG3125">
        <v>1.61</v>
      </c>
      <c r="AH3125">
        <v>4.7000000000000002E-3</v>
      </c>
      <c r="AI3125">
        <v>0.1988</v>
      </c>
      <c r="AJ3125">
        <v>5</v>
      </c>
      <c r="AK3125">
        <v>1</v>
      </c>
    </row>
    <row r="3126" spans="1:37" x14ac:dyDescent="0.25">
      <c r="A3126" s="18">
        <v>44005</v>
      </c>
      <c r="B3126" t="s">
        <v>240</v>
      </c>
      <c r="C3126" t="s">
        <v>180</v>
      </c>
      <c r="D3126">
        <v>0</v>
      </c>
      <c r="E3126">
        <v>0</v>
      </c>
      <c r="F3126">
        <v>1</v>
      </c>
      <c r="G3126">
        <v>-1</v>
      </c>
      <c r="H3126">
        <v>224</v>
      </c>
      <c r="I3126">
        <v>2</v>
      </c>
      <c r="J3126">
        <v>129</v>
      </c>
      <c r="K3126">
        <v>93</v>
      </c>
      <c r="L3126" t="s">
        <v>13</v>
      </c>
      <c r="N3126" t="s">
        <v>180</v>
      </c>
      <c r="O3126" t="s">
        <v>39</v>
      </c>
      <c r="P3126" t="s">
        <v>40</v>
      </c>
      <c r="Q3126" t="s">
        <v>179</v>
      </c>
      <c r="R3126" t="s">
        <v>231</v>
      </c>
      <c r="S3126" t="s">
        <v>233</v>
      </c>
      <c r="T3126">
        <v>12</v>
      </c>
      <c r="U3126">
        <v>1</v>
      </c>
      <c r="V3126">
        <v>218</v>
      </c>
      <c r="W3126">
        <v>95</v>
      </c>
      <c r="X3126">
        <v>1742</v>
      </c>
      <c r="Y3126">
        <v>102955</v>
      </c>
      <c r="Z3126">
        <v>1140701</v>
      </c>
      <c r="AA3126">
        <v>11.08</v>
      </c>
      <c r="AB3126">
        <v>132.9762624</v>
      </c>
      <c r="AC3126">
        <v>-2.045160182</v>
      </c>
      <c r="AD3126">
        <v>0</v>
      </c>
      <c r="AE3126">
        <v>196.37</v>
      </c>
      <c r="AF3126">
        <v>0</v>
      </c>
      <c r="AG3126">
        <v>1.75</v>
      </c>
      <c r="AH3126">
        <v>8.8999999999999999E-3</v>
      </c>
      <c r="AI3126">
        <v>0.57589999999999997</v>
      </c>
      <c r="AJ3126">
        <v>1</v>
      </c>
      <c r="AK3126">
        <v>1</v>
      </c>
    </row>
    <row r="3127" spans="1:37" x14ac:dyDescent="0.25">
      <c r="A3127" s="18">
        <v>44005</v>
      </c>
      <c r="B3127" t="s">
        <v>245</v>
      </c>
      <c r="C3127" t="s">
        <v>181</v>
      </c>
      <c r="D3127">
        <v>27</v>
      </c>
      <c r="E3127">
        <v>1</v>
      </c>
      <c r="F3127">
        <v>0</v>
      </c>
      <c r="G3127">
        <v>26</v>
      </c>
      <c r="H3127">
        <v>192</v>
      </c>
      <c r="I3127">
        <v>9</v>
      </c>
      <c r="J3127">
        <v>117</v>
      </c>
      <c r="K3127">
        <v>66</v>
      </c>
      <c r="L3127" t="s">
        <v>13</v>
      </c>
      <c r="N3127" t="s">
        <v>181</v>
      </c>
      <c r="O3127" t="s">
        <v>39</v>
      </c>
      <c r="P3127" t="s">
        <v>40</v>
      </c>
      <c r="Q3127" t="s">
        <v>226</v>
      </c>
      <c r="R3127" t="s">
        <v>215</v>
      </c>
      <c r="T3127">
        <v>10</v>
      </c>
      <c r="U3127">
        <v>2</v>
      </c>
      <c r="V3127">
        <v>169</v>
      </c>
      <c r="W3127">
        <v>268</v>
      </c>
      <c r="X3127">
        <v>1591</v>
      </c>
      <c r="Y3127">
        <v>87024</v>
      </c>
      <c r="Z3127">
        <v>6074100</v>
      </c>
      <c r="AA3127">
        <v>69.8</v>
      </c>
      <c r="AB3127">
        <v>101.8051092</v>
      </c>
      <c r="AC3127">
        <v>0.51164785099999999</v>
      </c>
      <c r="AD3127">
        <v>4.45</v>
      </c>
      <c r="AE3127">
        <v>31.61</v>
      </c>
      <c r="AF3127">
        <v>0.16</v>
      </c>
      <c r="AG3127">
        <v>1.48</v>
      </c>
      <c r="AH3127">
        <v>4.6899999999999997E-2</v>
      </c>
      <c r="AI3127">
        <v>0.60940000000000005</v>
      </c>
      <c r="AJ3127">
        <v>1.1299999999999999</v>
      </c>
    </row>
    <row r="3128" spans="1:37" x14ac:dyDescent="0.25">
      <c r="A3128" s="18">
        <v>44005</v>
      </c>
      <c r="B3128" t="s">
        <v>242</v>
      </c>
      <c r="C3128" t="s">
        <v>182</v>
      </c>
      <c r="D3128">
        <v>0</v>
      </c>
      <c r="E3128">
        <v>0</v>
      </c>
      <c r="F3128">
        <v>1</v>
      </c>
      <c r="G3128">
        <v>-1</v>
      </c>
      <c r="H3128">
        <v>104</v>
      </c>
      <c r="I3128">
        <v>2</v>
      </c>
      <c r="J3128">
        <v>78</v>
      </c>
      <c r="K3128">
        <v>24</v>
      </c>
      <c r="L3128" t="s">
        <v>13</v>
      </c>
      <c r="N3128" t="s">
        <v>182</v>
      </c>
      <c r="O3128" t="s">
        <v>39</v>
      </c>
      <c r="P3128" t="s">
        <v>40</v>
      </c>
      <c r="Q3128" t="s">
        <v>220</v>
      </c>
      <c r="R3128" t="s">
        <v>42</v>
      </c>
      <c r="T3128">
        <v>6</v>
      </c>
      <c r="V3128">
        <v>69</v>
      </c>
      <c r="W3128">
        <v>73</v>
      </c>
      <c r="X3128">
        <v>575</v>
      </c>
      <c r="Y3128">
        <v>16787</v>
      </c>
      <c r="Z3128">
        <v>1559984</v>
      </c>
      <c r="AA3128">
        <v>92.93</v>
      </c>
      <c r="AB3128">
        <v>119.3450194</v>
      </c>
      <c r="AC3128">
        <v>-2.4617460530000002</v>
      </c>
      <c r="AD3128">
        <v>0</v>
      </c>
      <c r="AE3128">
        <v>66.67</v>
      </c>
      <c r="AF3128">
        <v>0</v>
      </c>
      <c r="AG3128">
        <v>1.28</v>
      </c>
      <c r="AH3128">
        <v>1.9199999999999998E-2</v>
      </c>
      <c r="AI3128">
        <v>0.75</v>
      </c>
      <c r="AJ3128">
        <v>1</v>
      </c>
      <c r="AK3128">
        <v>1</v>
      </c>
    </row>
    <row r="3129" spans="1:37" x14ac:dyDescent="0.25">
      <c r="A3129" s="18">
        <v>44005</v>
      </c>
      <c r="B3129" t="s">
        <v>229</v>
      </c>
      <c r="C3129" t="s">
        <v>183</v>
      </c>
      <c r="D3129">
        <v>136</v>
      </c>
      <c r="E3129">
        <v>1</v>
      </c>
      <c r="F3129">
        <v>42</v>
      </c>
      <c r="G3129">
        <v>93</v>
      </c>
      <c r="H3129">
        <v>4038</v>
      </c>
      <c r="I3129">
        <v>145</v>
      </c>
      <c r="J3129">
        <v>1362</v>
      </c>
      <c r="K3129">
        <v>2531</v>
      </c>
      <c r="L3129" t="s">
        <v>13</v>
      </c>
      <c r="N3129" t="s">
        <v>183</v>
      </c>
      <c r="O3129" t="s">
        <v>39</v>
      </c>
      <c r="P3129" t="s">
        <v>40</v>
      </c>
      <c r="Q3129" t="s">
        <v>220</v>
      </c>
      <c r="R3129" t="s">
        <v>42</v>
      </c>
      <c r="T3129">
        <v>21</v>
      </c>
      <c r="U3129">
        <v>3</v>
      </c>
      <c r="V3129">
        <v>311</v>
      </c>
      <c r="W3129">
        <v>792</v>
      </c>
      <c r="X3129">
        <v>2255</v>
      </c>
      <c r="Y3129">
        <v>46717</v>
      </c>
      <c r="Z3129">
        <v>9426885</v>
      </c>
      <c r="AA3129">
        <v>201.78</v>
      </c>
      <c r="AB3129">
        <v>120.1620559</v>
      </c>
      <c r="AC3129">
        <v>-3.731080714</v>
      </c>
      <c r="AD3129">
        <v>14.43</v>
      </c>
      <c r="AE3129">
        <v>428.35</v>
      </c>
      <c r="AF3129">
        <v>0.11</v>
      </c>
      <c r="AG3129">
        <v>15.38</v>
      </c>
      <c r="AH3129">
        <v>3.5900000000000001E-2</v>
      </c>
      <c r="AI3129">
        <v>0.33729999999999999</v>
      </c>
      <c r="AJ3129">
        <v>1.23</v>
      </c>
      <c r="AK3129">
        <v>0.14000000000000001</v>
      </c>
    </row>
    <row r="3130" spans="1:37" x14ac:dyDescent="0.25">
      <c r="A3130" s="18">
        <v>44005</v>
      </c>
      <c r="B3130" t="s">
        <v>238</v>
      </c>
      <c r="C3130" t="s">
        <v>184</v>
      </c>
      <c r="D3130">
        <v>3</v>
      </c>
      <c r="E3130">
        <v>0</v>
      </c>
      <c r="F3130">
        <v>8</v>
      </c>
      <c r="G3130">
        <v>-5</v>
      </c>
      <c r="H3130">
        <v>179</v>
      </c>
      <c r="I3130">
        <v>4</v>
      </c>
      <c r="J3130">
        <v>140</v>
      </c>
      <c r="K3130">
        <v>35</v>
      </c>
      <c r="L3130" t="s">
        <v>13</v>
      </c>
      <c r="N3130" t="s">
        <v>184</v>
      </c>
      <c r="O3130" t="s">
        <v>39</v>
      </c>
      <c r="P3130" t="s">
        <v>40</v>
      </c>
      <c r="Q3130" t="s">
        <v>220</v>
      </c>
      <c r="R3130" t="s">
        <v>42</v>
      </c>
      <c r="T3130">
        <v>12</v>
      </c>
      <c r="U3130">
        <v>1</v>
      </c>
      <c r="V3130">
        <v>175</v>
      </c>
      <c r="W3130">
        <v>175</v>
      </c>
      <c r="X3130">
        <v>1842</v>
      </c>
      <c r="Y3130">
        <v>61841</v>
      </c>
      <c r="Z3130">
        <v>2955567</v>
      </c>
      <c r="AA3130">
        <v>47.79</v>
      </c>
      <c r="AB3130">
        <v>121.2010927</v>
      </c>
      <c r="AC3130">
        <v>-1.00413668</v>
      </c>
      <c r="AD3130">
        <v>1.02</v>
      </c>
      <c r="AE3130">
        <v>60.56</v>
      </c>
      <c r="AF3130">
        <v>0</v>
      </c>
      <c r="AG3130">
        <v>1.35</v>
      </c>
      <c r="AH3130">
        <v>2.23E-2</v>
      </c>
      <c r="AI3130">
        <v>0.78210000000000002</v>
      </c>
      <c r="AJ3130">
        <v>1</v>
      </c>
      <c r="AK3130">
        <v>1</v>
      </c>
    </row>
    <row r="3131" spans="1:37" x14ac:dyDescent="0.25">
      <c r="A3131" s="18">
        <v>44005</v>
      </c>
      <c r="B3131" t="s">
        <v>219</v>
      </c>
      <c r="C3131" t="s">
        <v>185</v>
      </c>
      <c r="D3131">
        <v>2</v>
      </c>
      <c r="E3131">
        <v>0</v>
      </c>
      <c r="F3131">
        <v>1</v>
      </c>
      <c r="G3131">
        <v>1</v>
      </c>
      <c r="H3131">
        <v>336</v>
      </c>
      <c r="I3131">
        <v>5</v>
      </c>
      <c r="J3131">
        <v>218</v>
      </c>
      <c r="K3131">
        <v>113</v>
      </c>
      <c r="L3131" t="s">
        <v>13</v>
      </c>
      <c r="N3131" t="s">
        <v>185</v>
      </c>
      <c r="O3131" t="s">
        <v>39</v>
      </c>
      <c r="P3131" t="s">
        <v>40</v>
      </c>
      <c r="Q3131" t="s">
        <v>220</v>
      </c>
      <c r="R3131" t="s">
        <v>42</v>
      </c>
      <c r="T3131">
        <v>15</v>
      </c>
      <c r="U3131">
        <v>2</v>
      </c>
      <c r="V3131">
        <v>219</v>
      </c>
      <c r="W3131">
        <v>377</v>
      </c>
      <c r="X3131">
        <v>1911</v>
      </c>
      <c r="Y3131">
        <v>38068</v>
      </c>
      <c r="Z3131">
        <v>2635461</v>
      </c>
      <c r="AA3131">
        <v>69.23</v>
      </c>
      <c r="AB3131">
        <v>122.070311</v>
      </c>
      <c r="AC3131">
        <v>-4.1246887929999998</v>
      </c>
      <c r="AD3131">
        <v>0.76</v>
      </c>
      <c r="AE3131">
        <v>127.49</v>
      </c>
      <c r="AF3131">
        <v>0</v>
      </c>
      <c r="AG3131">
        <v>1.9</v>
      </c>
      <c r="AH3131">
        <v>1.49E-2</v>
      </c>
      <c r="AI3131">
        <v>0.64880000000000004</v>
      </c>
      <c r="AJ3131">
        <v>1</v>
      </c>
      <c r="AK3131">
        <v>1</v>
      </c>
    </row>
    <row r="3132" spans="1:37" x14ac:dyDescent="0.25">
      <c r="A3132" s="18">
        <v>44005</v>
      </c>
      <c r="B3132" t="s">
        <v>252</v>
      </c>
      <c r="C3132" t="s">
        <v>186</v>
      </c>
      <c r="D3132">
        <v>7</v>
      </c>
      <c r="E3132">
        <v>0</v>
      </c>
      <c r="F3132">
        <v>2</v>
      </c>
      <c r="G3132">
        <v>5</v>
      </c>
      <c r="H3132">
        <v>859</v>
      </c>
      <c r="I3132">
        <v>70</v>
      </c>
      <c r="J3132">
        <v>146</v>
      </c>
      <c r="K3132">
        <v>643</v>
      </c>
      <c r="L3132" t="s">
        <v>13</v>
      </c>
      <c r="N3132" t="s">
        <v>186</v>
      </c>
      <c r="O3132" t="s">
        <v>39</v>
      </c>
      <c r="P3132" t="s">
        <v>40</v>
      </c>
      <c r="Q3132" t="s">
        <v>220</v>
      </c>
      <c r="R3132" t="s">
        <v>42</v>
      </c>
      <c r="T3132">
        <v>11</v>
      </c>
      <c r="U3132">
        <v>4</v>
      </c>
      <c r="V3132">
        <v>171</v>
      </c>
      <c r="W3132">
        <v>332</v>
      </c>
      <c r="X3132">
        <v>1507</v>
      </c>
      <c r="Y3132">
        <v>13892</v>
      </c>
      <c r="Z3132">
        <v>2641884</v>
      </c>
      <c r="AA3132">
        <v>190.17</v>
      </c>
      <c r="AB3132">
        <v>124.5212396</v>
      </c>
      <c r="AC3132">
        <v>1.259638212</v>
      </c>
      <c r="AD3132">
        <v>2.65</v>
      </c>
      <c r="AE3132">
        <v>325.14999999999998</v>
      </c>
      <c r="AF3132">
        <v>0</v>
      </c>
      <c r="AG3132">
        <v>26.5</v>
      </c>
      <c r="AH3132">
        <v>8.1500000000000003E-2</v>
      </c>
      <c r="AI3132">
        <v>0.17</v>
      </c>
      <c r="AJ3132">
        <v>7</v>
      </c>
      <c r="AK3132">
        <v>1</v>
      </c>
    </row>
    <row r="3133" spans="1:37" x14ac:dyDescent="0.25">
      <c r="A3133" s="18">
        <v>44005</v>
      </c>
      <c r="B3133" t="s">
        <v>239</v>
      </c>
      <c r="C3133" t="s">
        <v>56</v>
      </c>
      <c r="D3133">
        <v>5</v>
      </c>
      <c r="E3133">
        <v>0</v>
      </c>
      <c r="F3133">
        <v>19</v>
      </c>
      <c r="G3133">
        <v>-14</v>
      </c>
      <c r="H3133">
        <v>712</v>
      </c>
      <c r="I3133">
        <v>30</v>
      </c>
      <c r="J3133">
        <v>524</v>
      </c>
      <c r="K3133">
        <v>158</v>
      </c>
      <c r="L3133" t="s">
        <v>13</v>
      </c>
      <c r="N3133" t="s">
        <v>56</v>
      </c>
      <c r="O3133" t="s">
        <v>39</v>
      </c>
      <c r="P3133" t="s">
        <v>40</v>
      </c>
      <c r="Q3133" t="s">
        <v>226</v>
      </c>
      <c r="R3133" t="s">
        <v>215</v>
      </c>
      <c r="T3133">
        <v>12</v>
      </c>
      <c r="U3133">
        <v>7</v>
      </c>
      <c r="V3133">
        <v>179</v>
      </c>
      <c r="W3133">
        <v>230</v>
      </c>
      <c r="X3133">
        <v>928</v>
      </c>
      <c r="Y3133">
        <v>42013</v>
      </c>
      <c r="Z3133">
        <v>5519245</v>
      </c>
      <c r="AA3133">
        <v>131.37</v>
      </c>
      <c r="AB3133">
        <v>100.46506239999999</v>
      </c>
      <c r="AC3133">
        <v>-0.850253225</v>
      </c>
      <c r="AD3133">
        <v>0.91</v>
      </c>
      <c r="AE3133">
        <v>129</v>
      </c>
      <c r="AF3133">
        <v>0</v>
      </c>
      <c r="AG3133">
        <v>5.44</v>
      </c>
      <c r="AH3133">
        <v>4.2099999999999999E-2</v>
      </c>
      <c r="AI3133">
        <v>0.73599999999999999</v>
      </c>
      <c r="AK3133">
        <v>1</v>
      </c>
    </row>
    <row r="3134" spans="1:37" x14ac:dyDescent="0.25">
      <c r="A3134" s="18">
        <v>44005</v>
      </c>
      <c r="B3134" t="s">
        <v>243</v>
      </c>
      <c r="C3134" t="s">
        <v>156</v>
      </c>
      <c r="D3134">
        <v>17</v>
      </c>
      <c r="E3134">
        <v>2</v>
      </c>
      <c r="F3134">
        <v>47</v>
      </c>
      <c r="G3134">
        <v>-32</v>
      </c>
      <c r="H3134">
        <v>1853</v>
      </c>
      <c r="I3134">
        <v>73</v>
      </c>
      <c r="J3134">
        <v>815</v>
      </c>
      <c r="K3134">
        <v>965</v>
      </c>
      <c r="L3134" t="s">
        <v>13</v>
      </c>
      <c r="N3134" t="s">
        <v>156</v>
      </c>
      <c r="O3134" t="s">
        <v>39</v>
      </c>
      <c r="P3134" t="s">
        <v>40</v>
      </c>
      <c r="Q3134" t="s">
        <v>226</v>
      </c>
      <c r="R3134" t="s">
        <v>215</v>
      </c>
      <c r="T3134">
        <v>13</v>
      </c>
      <c r="U3134">
        <v>4</v>
      </c>
      <c r="V3134">
        <v>241</v>
      </c>
      <c r="W3134">
        <v>387</v>
      </c>
      <c r="X3134">
        <v>2853</v>
      </c>
      <c r="Y3134">
        <v>91592</v>
      </c>
      <c r="Z3134">
        <v>8217551</v>
      </c>
      <c r="AA3134">
        <v>89.72</v>
      </c>
      <c r="AB3134">
        <v>104.16946470000001</v>
      </c>
      <c r="AC3134">
        <v>-3.2162118080000002</v>
      </c>
      <c r="AD3134">
        <v>2.0699999999999998</v>
      </c>
      <c r="AE3134">
        <v>225.49</v>
      </c>
      <c r="AF3134">
        <v>0.24</v>
      </c>
      <c r="AG3134">
        <v>8.8800000000000008</v>
      </c>
      <c r="AH3134">
        <v>3.9399999999999998E-2</v>
      </c>
      <c r="AI3134">
        <v>0.43980000000000002</v>
      </c>
      <c r="AJ3134">
        <v>0.28999999999999998</v>
      </c>
    </row>
    <row r="3135" spans="1:37" x14ac:dyDescent="0.25">
      <c r="A3135" s="18">
        <v>44005</v>
      </c>
      <c r="B3135" t="s">
        <v>225</v>
      </c>
      <c r="C3135" t="s">
        <v>187</v>
      </c>
      <c r="D3135">
        <v>117</v>
      </c>
      <c r="E3135">
        <v>3</v>
      </c>
      <c r="F3135">
        <v>3</v>
      </c>
      <c r="G3135">
        <v>111</v>
      </c>
      <c r="H3135">
        <v>1225</v>
      </c>
      <c r="I3135">
        <v>76</v>
      </c>
      <c r="J3135">
        <v>266</v>
      </c>
      <c r="K3135">
        <v>883</v>
      </c>
      <c r="L3135" t="s">
        <v>13</v>
      </c>
      <c r="N3135" t="s">
        <v>187</v>
      </c>
      <c r="O3135" t="s">
        <v>39</v>
      </c>
      <c r="P3135" t="s">
        <v>40</v>
      </c>
      <c r="Q3135" t="s">
        <v>226</v>
      </c>
      <c r="R3135" t="s">
        <v>215</v>
      </c>
      <c r="T3135">
        <v>25</v>
      </c>
      <c r="U3135">
        <v>8</v>
      </c>
      <c r="V3135">
        <v>450</v>
      </c>
      <c r="W3135">
        <v>693</v>
      </c>
      <c r="X3135">
        <v>5417</v>
      </c>
      <c r="Y3135">
        <v>72981</v>
      </c>
      <c r="Z3135">
        <v>14874889</v>
      </c>
      <c r="AA3135">
        <v>203.82</v>
      </c>
      <c r="AB3135">
        <v>99.051964420000004</v>
      </c>
      <c r="AC3135">
        <v>2.1918944530000002</v>
      </c>
      <c r="AD3135">
        <v>7.87</v>
      </c>
      <c r="AE3135">
        <v>82.35</v>
      </c>
      <c r="AF3135">
        <v>0.2</v>
      </c>
      <c r="AG3135">
        <v>5.1100000000000003</v>
      </c>
      <c r="AH3135">
        <v>6.2E-2</v>
      </c>
      <c r="AI3135">
        <v>0.21709999999999999</v>
      </c>
      <c r="AJ3135">
        <v>5.85</v>
      </c>
      <c r="AK3135">
        <v>1</v>
      </c>
    </row>
    <row r="3136" spans="1:37" x14ac:dyDescent="0.25">
      <c r="A3136" s="18">
        <v>44006</v>
      </c>
      <c r="B3136" t="s">
        <v>235</v>
      </c>
      <c r="C3136" t="s">
        <v>157</v>
      </c>
      <c r="D3136">
        <v>4</v>
      </c>
      <c r="E3136">
        <v>0</v>
      </c>
      <c r="F3136">
        <v>0</v>
      </c>
      <c r="G3136">
        <v>4</v>
      </c>
      <c r="H3136">
        <v>53</v>
      </c>
      <c r="I3136">
        <v>2</v>
      </c>
      <c r="J3136">
        <v>20</v>
      </c>
      <c r="K3136">
        <v>31</v>
      </c>
      <c r="L3136" t="s">
        <v>13</v>
      </c>
      <c r="N3136" t="s">
        <v>157</v>
      </c>
      <c r="O3136" t="s">
        <v>39</v>
      </c>
      <c r="P3136" t="s">
        <v>40</v>
      </c>
      <c r="Q3136" t="s">
        <v>226</v>
      </c>
      <c r="R3136" t="s">
        <v>215</v>
      </c>
      <c r="S3136" t="s">
        <v>233</v>
      </c>
      <c r="T3136">
        <v>18</v>
      </c>
      <c r="U3136">
        <v>5</v>
      </c>
      <c r="V3136">
        <v>289</v>
      </c>
      <c r="X3136">
        <v>6497</v>
      </c>
      <c r="Y3136">
        <v>57956</v>
      </c>
      <c r="Z3136">
        <v>5247257</v>
      </c>
      <c r="AA3136">
        <v>90.54</v>
      </c>
      <c r="AB3136">
        <v>96.910521739999993</v>
      </c>
      <c r="AC3136">
        <v>4.2256146279999998</v>
      </c>
      <c r="AD3136">
        <v>0.76</v>
      </c>
      <c r="AE3136">
        <v>10.1</v>
      </c>
      <c r="AF3136">
        <v>0</v>
      </c>
      <c r="AG3136">
        <v>0.38</v>
      </c>
      <c r="AH3136">
        <v>3.7699999999999997E-2</v>
      </c>
      <c r="AI3136">
        <v>0.37740000000000001</v>
      </c>
      <c r="AK3136">
        <v>1</v>
      </c>
    </row>
    <row r="3137" spans="1:37" x14ac:dyDescent="0.25">
      <c r="A3137" s="18">
        <v>44006</v>
      </c>
      <c r="B3137" t="s">
        <v>37</v>
      </c>
      <c r="C3137" t="s">
        <v>38</v>
      </c>
      <c r="D3137">
        <v>44</v>
      </c>
      <c r="E3137">
        <v>0</v>
      </c>
      <c r="F3137">
        <v>7</v>
      </c>
      <c r="G3137">
        <v>37</v>
      </c>
      <c r="H3137">
        <v>1148</v>
      </c>
      <c r="I3137">
        <v>7</v>
      </c>
      <c r="J3137">
        <v>639</v>
      </c>
      <c r="K3137">
        <v>502</v>
      </c>
      <c r="L3137" t="s">
        <v>13</v>
      </c>
      <c r="N3137" t="s">
        <v>38</v>
      </c>
      <c r="O3137" t="s">
        <v>39</v>
      </c>
      <c r="P3137" t="s">
        <v>40</v>
      </c>
      <c r="Q3137" t="s">
        <v>41</v>
      </c>
      <c r="R3137" t="s">
        <v>42</v>
      </c>
      <c r="T3137">
        <v>8</v>
      </c>
      <c r="U3137">
        <v>1</v>
      </c>
      <c r="V3137">
        <v>57</v>
      </c>
      <c r="W3137">
        <v>80</v>
      </c>
      <c r="X3137">
        <v>636</v>
      </c>
      <c r="Y3137">
        <v>5780</v>
      </c>
      <c r="Z3137">
        <v>4216171</v>
      </c>
      <c r="AA3137">
        <v>729.43</v>
      </c>
      <c r="AB3137">
        <v>115.1317136</v>
      </c>
      <c r="AC3137">
        <v>-8.3694716880000009</v>
      </c>
      <c r="AD3137">
        <v>10.44</v>
      </c>
      <c r="AE3137">
        <v>272.27999999999997</v>
      </c>
      <c r="AF3137">
        <v>0</v>
      </c>
      <c r="AG3137">
        <v>1.66</v>
      </c>
      <c r="AH3137">
        <v>6.1000000000000004E-3</v>
      </c>
      <c r="AI3137">
        <v>0.55659999999999998</v>
      </c>
      <c r="AJ3137">
        <v>1.26</v>
      </c>
      <c r="AK3137">
        <v>1</v>
      </c>
    </row>
    <row r="3138" spans="1:37" x14ac:dyDescent="0.25">
      <c r="A3138" s="18">
        <v>44006</v>
      </c>
      <c r="B3138" t="s">
        <v>218</v>
      </c>
      <c r="C3138" t="s">
        <v>158</v>
      </c>
      <c r="D3138">
        <v>19</v>
      </c>
      <c r="E3138">
        <v>0</v>
      </c>
      <c r="F3138">
        <v>7</v>
      </c>
      <c r="G3138">
        <v>12</v>
      </c>
      <c r="H3138">
        <v>1333</v>
      </c>
      <c r="I3138">
        <v>78</v>
      </c>
      <c r="J3138">
        <v>590</v>
      </c>
      <c r="K3138">
        <v>665</v>
      </c>
      <c r="L3138" t="s">
        <v>13</v>
      </c>
      <c r="N3138" t="s">
        <v>158</v>
      </c>
      <c r="O3138" t="s">
        <v>39</v>
      </c>
      <c r="P3138" t="s">
        <v>40</v>
      </c>
      <c r="Q3138" t="s">
        <v>214</v>
      </c>
      <c r="R3138" t="s">
        <v>215</v>
      </c>
      <c r="T3138">
        <v>4</v>
      </c>
      <c r="U3138">
        <v>4</v>
      </c>
      <c r="V3138">
        <v>155</v>
      </c>
      <c r="W3138">
        <v>313</v>
      </c>
      <c r="X3138">
        <v>1238</v>
      </c>
      <c r="Y3138">
        <v>9663</v>
      </c>
      <c r="Z3138">
        <v>10722374</v>
      </c>
      <c r="AA3138">
        <v>1109.6400000000001</v>
      </c>
      <c r="AB3138">
        <v>106.1090043</v>
      </c>
      <c r="AC3138">
        <v>-6.4567363880000004</v>
      </c>
      <c r="AD3138">
        <v>1.77</v>
      </c>
      <c r="AE3138">
        <v>124.32</v>
      </c>
      <c r="AF3138">
        <v>0</v>
      </c>
      <c r="AG3138">
        <v>7.27</v>
      </c>
      <c r="AH3138">
        <v>5.8500000000000003E-2</v>
      </c>
      <c r="AI3138">
        <v>0.44259999999999999</v>
      </c>
      <c r="AJ3138">
        <v>1.9</v>
      </c>
      <c r="AK3138">
        <v>1</v>
      </c>
    </row>
    <row r="3139" spans="1:37" x14ac:dyDescent="0.25">
      <c r="A3139" s="18">
        <v>44006</v>
      </c>
      <c r="B3139" t="s">
        <v>250</v>
      </c>
      <c r="C3139" t="s">
        <v>159</v>
      </c>
      <c r="D3139">
        <v>0</v>
      </c>
      <c r="E3139">
        <v>0</v>
      </c>
      <c r="F3139">
        <v>1</v>
      </c>
      <c r="G3139">
        <v>-1</v>
      </c>
      <c r="H3139">
        <v>118</v>
      </c>
      <c r="I3139">
        <v>10</v>
      </c>
      <c r="J3139">
        <v>73</v>
      </c>
      <c r="K3139">
        <v>35</v>
      </c>
      <c r="L3139" t="s">
        <v>13</v>
      </c>
      <c r="N3139" t="s">
        <v>159</v>
      </c>
      <c r="O3139" t="s">
        <v>39</v>
      </c>
      <c r="P3139" t="s">
        <v>40</v>
      </c>
      <c r="Q3139" t="s">
        <v>226</v>
      </c>
      <c r="R3139" t="s">
        <v>215</v>
      </c>
      <c r="T3139">
        <v>9</v>
      </c>
      <c r="U3139">
        <v>1</v>
      </c>
      <c r="V3139">
        <v>129</v>
      </c>
      <c r="W3139">
        <v>172</v>
      </c>
      <c r="X3139">
        <v>1341</v>
      </c>
      <c r="Y3139">
        <v>19919</v>
      </c>
      <c r="Z3139">
        <v>1999539</v>
      </c>
      <c r="AA3139">
        <v>100.38</v>
      </c>
      <c r="AB3139">
        <v>102.33842129999999</v>
      </c>
      <c r="AC3139">
        <v>-3.5335836270000001</v>
      </c>
      <c r="AD3139">
        <v>0</v>
      </c>
      <c r="AE3139">
        <v>59.01</v>
      </c>
      <c r="AF3139">
        <v>0</v>
      </c>
      <c r="AG3139">
        <v>5</v>
      </c>
      <c r="AH3139">
        <v>8.4699999999999998E-2</v>
      </c>
      <c r="AI3139">
        <v>0.61860000000000004</v>
      </c>
      <c r="AJ3139">
        <v>0</v>
      </c>
      <c r="AK3139">
        <v>0</v>
      </c>
    </row>
    <row r="3140" spans="1:37" x14ac:dyDescent="0.25">
      <c r="A3140" s="18">
        <v>44006</v>
      </c>
      <c r="B3140" t="s">
        <v>213</v>
      </c>
      <c r="C3140" t="s">
        <v>161</v>
      </c>
      <c r="D3140">
        <v>154</v>
      </c>
      <c r="E3140">
        <v>8</v>
      </c>
      <c r="F3140">
        <v>95</v>
      </c>
      <c r="G3140">
        <v>51</v>
      </c>
      <c r="H3140">
        <v>9901</v>
      </c>
      <c r="I3140">
        <v>583</v>
      </c>
      <c r="J3140">
        <v>5282</v>
      </c>
      <c r="K3140">
        <v>4036</v>
      </c>
      <c r="L3140" t="s">
        <v>13</v>
      </c>
      <c r="N3140" t="s">
        <v>161</v>
      </c>
      <c r="O3140" t="s">
        <v>39</v>
      </c>
      <c r="P3140" t="s">
        <v>40</v>
      </c>
      <c r="Q3140" t="s">
        <v>214</v>
      </c>
      <c r="R3140" t="s">
        <v>215</v>
      </c>
      <c r="S3140" t="s">
        <v>216</v>
      </c>
      <c r="T3140">
        <v>1</v>
      </c>
      <c r="U3140">
        <v>5</v>
      </c>
      <c r="V3140">
        <v>44</v>
      </c>
      <c r="W3140">
        <v>267</v>
      </c>
      <c r="Y3140">
        <v>664</v>
      </c>
      <c r="Z3140">
        <v>10846145</v>
      </c>
      <c r="AA3140">
        <v>16334.31</v>
      </c>
      <c r="AB3140">
        <v>106.8361183</v>
      </c>
      <c r="AC3140">
        <v>-6.2046989909999999</v>
      </c>
      <c r="AD3140">
        <v>14.2</v>
      </c>
      <c r="AE3140">
        <v>912.86</v>
      </c>
      <c r="AF3140">
        <v>0.74</v>
      </c>
      <c r="AG3140">
        <v>53.75</v>
      </c>
      <c r="AH3140">
        <v>5.8900000000000001E-2</v>
      </c>
      <c r="AI3140">
        <v>0.53349999999999997</v>
      </c>
      <c r="AJ3140">
        <v>0.94</v>
      </c>
      <c r="AK3140">
        <v>1</v>
      </c>
    </row>
    <row r="3141" spans="1:37" x14ac:dyDescent="0.25">
      <c r="A3141" s="18">
        <v>44006</v>
      </c>
      <c r="B3141" t="s">
        <v>223</v>
      </c>
      <c r="C3141" t="s">
        <v>160</v>
      </c>
      <c r="D3141">
        <v>1</v>
      </c>
      <c r="E3141">
        <v>0</v>
      </c>
      <c r="F3141">
        <v>11</v>
      </c>
      <c r="G3141">
        <v>-10</v>
      </c>
      <c r="H3141">
        <v>277</v>
      </c>
      <c r="I3141">
        <v>8</v>
      </c>
      <c r="J3141">
        <v>254</v>
      </c>
      <c r="K3141">
        <v>15</v>
      </c>
      <c r="L3141" t="s">
        <v>13</v>
      </c>
      <c r="N3141" t="s">
        <v>160</v>
      </c>
      <c r="O3141" t="s">
        <v>39</v>
      </c>
      <c r="P3141" t="s">
        <v>40</v>
      </c>
      <c r="Q3141" t="s">
        <v>214</v>
      </c>
      <c r="R3141" t="s">
        <v>215</v>
      </c>
      <c r="S3141" t="s">
        <v>224</v>
      </c>
      <c r="T3141">
        <v>4</v>
      </c>
      <c r="U3141">
        <v>1</v>
      </c>
      <c r="V3141">
        <v>78</v>
      </c>
      <c r="W3141">
        <v>46</v>
      </c>
      <c r="X3141">
        <v>392</v>
      </c>
      <c r="Y3141">
        <v>3133</v>
      </c>
      <c r="Z3141">
        <v>3631015</v>
      </c>
      <c r="AA3141">
        <v>1158.9000000000001</v>
      </c>
      <c r="AB3141">
        <v>110.4448783</v>
      </c>
      <c r="AC3141">
        <v>-7.8945018500000002</v>
      </c>
      <c r="AD3141">
        <v>0.28000000000000003</v>
      </c>
      <c r="AE3141">
        <v>76.290000000000006</v>
      </c>
      <c r="AF3141">
        <v>0</v>
      </c>
      <c r="AG3141">
        <v>2.2000000000000002</v>
      </c>
      <c r="AH3141">
        <v>2.8899999999999999E-2</v>
      </c>
      <c r="AI3141">
        <v>0.91700000000000004</v>
      </c>
      <c r="AJ3141">
        <v>0.33</v>
      </c>
      <c r="AK3141">
        <v>1</v>
      </c>
    </row>
    <row r="3142" spans="1:37" x14ac:dyDescent="0.25">
      <c r="A3142" s="18">
        <v>44006</v>
      </c>
      <c r="B3142" t="s">
        <v>254</v>
      </c>
      <c r="C3142" t="s">
        <v>162</v>
      </c>
      <c r="D3142">
        <v>7</v>
      </c>
      <c r="E3142">
        <v>0</v>
      </c>
      <c r="F3142">
        <v>0</v>
      </c>
      <c r="G3142">
        <v>7</v>
      </c>
      <c r="H3142">
        <v>238</v>
      </c>
      <c r="I3142">
        <v>8</v>
      </c>
      <c r="J3142">
        <v>173</v>
      </c>
      <c r="K3142">
        <v>57</v>
      </c>
      <c r="L3142" t="s">
        <v>13</v>
      </c>
      <c r="N3142" t="s">
        <v>162</v>
      </c>
      <c r="O3142" t="s">
        <v>39</v>
      </c>
      <c r="P3142" t="s">
        <v>40</v>
      </c>
      <c r="Q3142" t="s">
        <v>220</v>
      </c>
      <c r="R3142" t="s">
        <v>42</v>
      </c>
      <c r="T3142">
        <v>5</v>
      </c>
      <c r="U3142">
        <v>1</v>
      </c>
      <c r="V3142">
        <v>77</v>
      </c>
      <c r="W3142">
        <v>72</v>
      </c>
      <c r="X3142">
        <v>657</v>
      </c>
      <c r="Y3142">
        <v>11257</v>
      </c>
      <c r="Z3142">
        <v>1180651</v>
      </c>
      <c r="AA3142">
        <v>104.88</v>
      </c>
      <c r="AB3142">
        <v>122.37605809999999</v>
      </c>
      <c r="AC3142">
        <v>0.68700260400000002</v>
      </c>
      <c r="AD3142">
        <v>5.93</v>
      </c>
      <c r="AE3142">
        <v>201.58</v>
      </c>
      <c r="AF3142">
        <v>0</v>
      </c>
      <c r="AG3142">
        <v>6.78</v>
      </c>
      <c r="AH3142">
        <v>3.3599999999999998E-2</v>
      </c>
      <c r="AI3142">
        <v>0.72689999999999999</v>
      </c>
      <c r="AJ3142">
        <v>7</v>
      </c>
      <c r="AK3142">
        <v>1</v>
      </c>
    </row>
    <row r="3143" spans="1:37" x14ac:dyDescent="0.25">
      <c r="A3143" s="18">
        <v>44006</v>
      </c>
      <c r="B3143" t="s">
        <v>246</v>
      </c>
      <c r="C3143" t="s">
        <v>163</v>
      </c>
      <c r="D3143">
        <v>0</v>
      </c>
      <c r="E3143">
        <v>0</v>
      </c>
      <c r="F3143">
        <v>0</v>
      </c>
      <c r="G3143">
        <v>0</v>
      </c>
      <c r="H3143">
        <v>113</v>
      </c>
      <c r="I3143">
        <v>0</v>
      </c>
      <c r="J3143">
        <v>66</v>
      </c>
      <c r="K3143">
        <v>47</v>
      </c>
      <c r="L3143" t="s">
        <v>13</v>
      </c>
      <c r="N3143" t="s">
        <v>163</v>
      </c>
      <c r="O3143" t="s">
        <v>39</v>
      </c>
      <c r="P3143" t="s">
        <v>40</v>
      </c>
      <c r="Q3143" t="s">
        <v>226</v>
      </c>
      <c r="R3143" t="s">
        <v>215</v>
      </c>
      <c r="T3143">
        <v>9</v>
      </c>
      <c r="U3143">
        <v>2</v>
      </c>
      <c r="V3143">
        <v>141</v>
      </c>
      <c r="W3143">
        <v>163</v>
      </c>
      <c r="X3143">
        <v>1399</v>
      </c>
      <c r="Y3143">
        <v>50058</v>
      </c>
      <c r="Z3143">
        <v>3493357</v>
      </c>
      <c r="AA3143">
        <v>69.790000000000006</v>
      </c>
      <c r="AB3143">
        <v>102.72364039999999</v>
      </c>
      <c r="AC3143">
        <v>-1.69769766</v>
      </c>
      <c r="AD3143">
        <v>0</v>
      </c>
      <c r="AE3143">
        <v>32.35</v>
      </c>
      <c r="AF3143">
        <v>0</v>
      </c>
      <c r="AG3143">
        <v>0</v>
      </c>
      <c r="AH3143">
        <v>0</v>
      </c>
      <c r="AI3143">
        <v>0.58409999999999995</v>
      </c>
      <c r="AJ3143">
        <v>0</v>
      </c>
      <c r="AK3143">
        <v>1</v>
      </c>
    </row>
    <row r="3144" spans="1:37" x14ac:dyDescent="0.25">
      <c r="A3144" s="18">
        <v>44006</v>
      </c>
      <c r="B3144" t="s">
        <v>217</v>
      </c>
      <c r="C3144" t="s">
        <v>164</v>
      </c>
      <c r="D3144">
        <v>46</v>
      </c>
      <c r="E3144">
        <v>0</v>
      </c>
      <c r="F3144">
        <v>9</v>
      </c>
      <c r="G3144">
        <v>37</v>
      </c>
      <c r="H3144">
        <v>2947</v>
      </c>
      <c r="I3144">
        <v>166</v>
      </c>
      <c r="J3144">
        <v>1322</v>
      </c>
      <c r="K3144">
        <v>1459</v>
      </c>
      <c r="L3144" t="s">
        <v>13</v>
      </c>
      <c r="N3144" t="s">
        <v>164</v>
      </c>
      <c r="O3144" t="s">
        <v>39</v>
      </c>
      <c r="P3144" t="s">
        <v>40</v>
      </c>
      <c r="Q3144" t="s">
        <v>214</v>
      </c>
      <c r="R3144" t="s">
        <v>215</v>
      </c>
      <c r="T3144">
        <v>18</v>
      </c>
      <c r="U3144">
        <v>9</v>
      </c>
      <c r="V3144">
        <v>627</v>
      </c>
      <c r="W3144">
        <v>645</v>
      </c>
      <c r="X3144">
        <v>5312</v>
      </c>
      <c r="Y3144">
        <v>35378</v>
      </c>
      <c r="Z3144">
        <v>45161325</v>
      </c>
      <c r="AA3144">
        <v>1276.55</v>
      </c>
      <c r="AB3144">
        <v>107.60370829999999</v>
      </c>
      <c r="AC3144">
        <v>-6.9204320829999997</v>
      </c>
      <c r="AD3144">
        <v>1.02</v>
      </c>
      <c r="AE3144">
        <v>65.25</v>
      </c>
      <c r="AF3144">
        <v>0</v>
      </c>
      <c r="AG3144">
        <v>3.68</v>
      </c>
      <c r="AH3144">
        <v>5.6300000000000003E-2</v>
      </c>
      <c r="AI3144">
        <v>0.4486</v>
      </c>
      <c r="AJ3144">
        <v>1.44</v>
      </c>
      <c r="AK3144">
        <v>1</v>
      </c>
    </row>
    <row r="3145" spans="1:37" x14ac:dyDescent="0.25">
      <c r="A3145" s="18">
        <v>44006</v>
      </c>
      <c r="B3145" t="s">
        <v>227</v>
      </c>
      <c r="C3145" t="s">
        <v>165</v>
      </c>
      <c r="D3145">
        <v>76</v>
      </c>
      <c r="E3145">
        <v>2</v>
      </c>
      <c r="F3145">
        <v>12</v>
      </c>
      <c r="G3145">
        <v>62</v>
      </c>
      <c r="H3145">
        <v>2830</v>
      </c>
      <c r="I3145">
        <v>142</v>
      </c>
      <c r="J3145">
        <v>1027</v>
      </c>
      <c r="K3145">
        <v>1661</v>
      </c>
      <c r="L3145" t="s">
        <v>13</v>
      </c>
      <c r="N3145" t="s">
        <v>165</v>
      </c>
      <c r="O3145" t="s">
        <v>39</v>
      </c>
      <c r="P3145" t="s">
        <v>40</v>
      </c>
      <c r="Q3145" t="s">
        <v>214</v>
      </c>
      <c r="R3145" t="s">
        <v>215</v>
      </c>
      <c r="T3145">
        <v>29</v>
      </c>
      <c r="U3145">
        <v>6</v>
      </c>
      <c r="V3145">
        <v>576</v>
      </c>
      <c r="W3145">
        <v>753</v>
      </c>
      <c r="X3145">
        <v>7809</v>
      </c>
      <c r="Y3145">
        <v>32801</v>
      </c>
      <c r="Z3145">
        <v>36364072</v>
      </c>
      <c r="AA3145">
        <v>1108.6400000000001</v>
      </c>
      <c r="AB3145">
        <v>110.20111489999999</v>
      </c>
      <c r="AC3145">
        <v>-7.2590971770000001</v>
      </c>
      <c r="AD3145">
        <v>2.09</v>
      </c>
      <c r="AE3145">
        <v>77.819999999999993</v>
      </c>
      <c r="AF3145">
        <v>0.05</v>
      </c>
      <c r="AG3145">
        <v>3.9</v>
      </c>
      <c r="AH3145">
        <v>5.0200000000000002E-2</v>
      </c>
      <c r="AI3145">
        <v>0.3629</v>
      </c>
      <c r="AJ3145">
        <v>1.55</v>
      </c>
      <c r="AK3145">
        <v>0.5</v>
      </c>
    </row>
    <row r="3146" spans="1:37" x14ac:dyDescent="0.25">
      <c r="A3146" s="18">
        <v>44006</v>
      </c>
      <c r="B3146" t="s">
        <v>228</v>
      </c>
      <c r="C3146" t="s">
        <v>166</v>
      </c>
      <c r="D3146">
        <v>188</v>
      </c>
      <c r="E3146">
        <v>9</v>
      </c>
      <c r="F3146">
        <v>80</v>
      </c>
      <c r="G3146">
        <v>99</v>
      </c>
      <c r="H3146">
        <v>10188</v>
      </c>
      <c r="I3146">
        <v>749</v>
      </c>
      <c r="J3146">
        <v>2983</v>
      </c>
      <c r="K3146">
        <v>6456</v>
      </c>
      <c r="L3146" t="s">
        <v>13</v>
      </c>
      <c r="N3146" t="s">
        <v>166</v>
      </c>
      <c r="O3146" t="s">
        <v>39</v>
      </c>
      <c r="P3146" t="s">
        <v>40</v>
      </c>
      <c r="Q3146" t="s">
        <v>214</v>
      </c>
      <c r="R3146" t="s">
        <v>215</v>
      </c>
      <c r="T3146">
        <v>29</v>
      </c>
      <c r="U3146">
        <v>9</v>
      </c>
      <c r="V3146">
        <v>666</v>
      </c>
      <c r="W3146">
        <v>777</v>
      </c>
      <c r="X3146">
        <v>7724</v>
      </c>
      <c r="Y3146">
        <v>47803</v>
      </c>
      <c r="Z3146">
        <v>40479023</v>
      </c>
      <c r="AA3146">
        <v>846.78</v>
      </c>
      <c r="AB3146">
        <v>112.7329414</v>
      </c>
      <c r="AC3146">
        <v>-7.7233455790000001</v>
      </c>
      <c r="AD3146">
        <v>4.6399999999999997</v>
      </c>
      <c r="AE3146">
        <v>251.69</v>
      </c>
      <c r="AF3146">
        <v>0.22</v>
      </c>
      <c r="AG3146">
        <v>18.5</v>
      </c>
      <c r="AH3146">
        <v>7.3499999999999996E-2</v>
      </c>
      <c r="AI3146">
        <v>0.2928</v>
      </c>
      <c r="AJ3146">
        <v>0.72</v>
      </c>
      <c r="AK3146">
        <v>0.69</v>
      </c>
    </row>
    <row r="3147" spans="1:37" x14ac:dyDescent="0.25">
      <c r="A3147" s="18">
        <v>44006</v>
      </c>
      <c r="B3147" t="s">
        <v>244</v>
      </c>
      <c r="C3147" t="s">
        <v>167</v>
      </c>
      <c r="D3147">
        <v>0</v>
      </c>
      <c r="E3147">
        <v>0</v>
      </c>
      <c r="F3147">
        <v>5</v>
      </c>
      <c r="G3147">
        <v>-5</v>
      </c>
      <c r="H3147">
        <v>310</v>
      </c>
      <c r="I3147">
        <v>2</v>
      </c>
      <c r="J3147">
        <v>227</v>
      </c>
      <c r="K3147">
        <v>81</v>
      </c>
      <c r="L3147" t="s">
        <v>13</v>
      </c>
      <c r="N3147" t="s">
        <v>167</v>
      </c>
      <c r="O3147" t="s">
        <v>39</v>
      </c>
      <c r="P3147" t="s">
        <v>40</v>
      </c>
      <c r="Q3147" t="s">
        <v>222</v>
      </c>
      <c r="R3147" t="s">
        <v>215</v>
      </c>
      <c r="T3147">
        <v>12</v>
      </c>
      <c r="U3147">
        <v>2</v>
      </c>
      <c r="V3147">
        <v>174</v>
      </c>
      <c r="W3147">
        <v>99</v>
      </c>
      <c r="X3147">
        <v>2031</v>
      </c>
      <c r="Y3147">
        <v>147307</v>
      </c>
      <c r="Z3147">
        <v>5422814</v>
      </c>
      <c r="AA3147">
        <v>36.81</v>
      </c>
      <c r="AB3147">
        <v>111.1211776</v>
      </c>
      <c r="AC3147">
        <v>-8.6474572E-2</v>
      </c>
      <c r="AD3147">
        <v>0</v>
      </c>
      <c r="AE3147">
        <v>57.17</v>
      </c>
      <c r="AF3147">
        <v>0</v>
      </c>
      <c r="AG3147">
        <v>0.37</v>
      </c>
      <c r="AH3147">
        <v>6.4999999999999997E-3</v>
      </c>
      <c r="AI3147">
        <v>0.73229999999999995</v>
      </c>
      <c r="AJ3147">
        <v>0</v>
      </c>
      <c r="AK3147">
        <v>1</v>
      </c>
    </row>
    <row r="3148" spans="1:37" x14ac:dyDescent="0.25">
      <c r="A3148" s="18">
        <v>44006</v>
      </c>
      <c r="B3148" t="s">
        <v>247</v>
      </c>
      <c r="C3148" t="s">
        <v>168</v>
      </c>
      <c r="D3148">
        <v>90</v>
      </c>
      <c r="E3148">
        <v>7</v>
      </c>
      <c r="F3148">
        <v>15</v>
      </c>
      <c r="G3148">
        <v>68</v>
      </c>
      <c r="H3148">
        <v>2774</v>
      </c>
      <c r="I3148">
        <v>175</v>
      </c>
      <c r="J3148">
        <v>448</v>
      </c>
      <c r="K3148">
        <v>2151</v>
      </c>
      <c r="L3148" t="s">
        <v>13</v>
      </c>
      <c r="N3148" t="s">
        <v>168</v>
      </c>
      <c r="O3148" t="s">
        <v>39</v>
      </c>
      <c r="P3148" t="s">
        <v>40</v>
      </c>
      <c r="Q3148" t="s">
        <v>222</v>
      </c>
      <c r="R3148" t="s">
        <v>42</v>
      </c>
      <c r="T3148">
        <v>11</v>
      </c>
      <c r="U3148">
        <v>2</v>
      </c>
      <c r="V3148">
        <v>153</v>
      </c>
      <c r="W3148">
        <v>144</v>
      </c>
      <c r="X3148">
        <v>1864</v>
      </c>
      <c r="Y3148">
        <v>38744</v>
      </c>
      <c r="Z3148">
        <v>4023049</v>
      </c>
      <c r="AA3148">
        <v>103.84</v>
      </c>
      <c r="AB3148">
        <v>115.4385783</v>
      </c>
      <c r="AC3148">
        <v>-2.993594979</v>
      </c>
      <c r="AD3148">
        <v>22.37</v>
      </c>
      <c r="AE3148">
        <v>689.53</v>
      </c>
      <c r="AF3148">
        <v>1.74</v>
      </c>
      <c r="AG3148">
        <v>43.5</v>
      </c>
      <c r="AH3148">
        <v>6.3100000000000003E-2</v>
      </c>
      <c r="AI3148">
        <v>0.1615</v>
      </c>
      <c r="AJ3148">
        <v>3.33</v>
      </c>
      <c r="AK3148">
        <v>7</v>
      </c>
    </row>
    <row r="3149" spans="1:37" x14ac:dyDescent="0.25">
      <c r="A3149" s="18">
        <v>44006</v>
      </c>
      <c r="B3149" t="s">
        <v>236</v>
      </c>
      <c r="C3149" t="s">
        <v>169</v>
      </c>
      <c r="D3149">
        <v>4</v>
      </c>
      <c r="E3149">
        <v>0</v>
      </c>
      <c r="F3149">
        <v>0</v>
      </c>
      <c r="G3149">
        <v>4</v>
      </c>
      <c r="H3149">
        <v>796</v>
      </c>
      <c r="I3149">
        <v>49</v>
      </c>
      <c r="J3149">
        <v>268</v>
      </c>
      <c r="K3149">
        <v>479</v>
      </c>
      <c r="L3149" t="s">
        <v>13</v>
      </c>
      <c r="N3149" t="s">
        <v>169</v>
      </c>
      <c r="O3149" t="s">
        <v>39</v>
      </c>
      <c r="P3149" t="s">
        <v>40</v>
      </c>
      <c r="Q3149" t="s">
        <v>222</v>
      </c>
      <c r="R3149" t="s">
        <v>215</v>
      </c>
      <c r="T3149">
        <v>13</v>
      </c>
      <c r="U3149">
        <v>1</v>
      </c>
      <c r="V3149">
        <v>136</v>
      </c>
      <c r="W3149">
        <v>139</v>
      </c>
      <c r="X3149">
        <v>1432</v>
      </c>
      <c r="Y3149">
        <v>153565</v>
      </c>
      <c r="Z3149">
        <v>2570289</v>
      </c>
      <c r="AA3149">
        <v>16.739999999999998</v>
      </c>
      <c r="AB3149">
        <v>113.41765359999999</v>
      </c>
      <c r="AC3149">
        <v>-1.6024846530000001</v>
      </c>
      <c r="AD3149">
        <v>1.56</v>
      </c>
      <c r="AE3149">
        <v>309.69</v>
      </c>
      <c r="AF3149">
        <v>0</v>
      </c>
      <c r="AG3149">
        <v>19.059999999999999</v>
      </c>
      <c r="AH3149">
        <v>6.1600000000000002E-2</v>
      </c>
      <c r="AI3149">
        <v>0.3367</v>
      </c>
      <c r="AJ3149">
        <v>0.36</v>
      </c>
      <c r="AK3149">
        <v>0</v>
      </c>
    </row>
    <row r="3150" spans="1:37" x14ac:dyDescent="0.25">
      <c r="A3150" s="18">
        <v>44006</v>
      </c>
      <c r="B3150" t="s">
        <v>221</v>
      </c>
      <c r="C3150" t="s">
        <v>170</v>
      </c>
      <c r="D3150">
        <v>9</v>
      </c>
      <c r="E3150">
        <v>1</v>
      </c>
      <c r="F3150">
        <v>10</v>
      </c>
      <c r="G3150">
        <v>-2</v>
      </c>
      <c r="H3150">
        <v>453</v>
      </c>
      <c r="I3150">
        <v>6</v>
      </c>
      <c r="J3150">
        <v>332</v>
      </c>
      <c r="K3150">
        <v>115</v>
      </c>
      <c r="L3150" t="s">
        <v>13</v>
      </c>
      <c r="N3150" t="s">
        <v>170</v>
      </c>
      <c r="O3150" t="s">
        <v>39</v>
      </c>
      <c r="P3150" t="s">
        <v>40</v>
      </c>
      <c r="Q3150" t="s">
        <v>222</v>
      </c>
      <c r="R3150" t="s">
        <v>42</v>
      </c>
      <c r="T3150">
        <v>7</v>
      </c>
      <c r="U3150">
        <v>3</v>
      </c>
      <c r="V3150">
        <v>103</v>
      </c>
      <c r="W3150">
        <v>197</v>
      </c>
      <c r="X3150">
        <v>841</v>
      </c>
      <c r="Y3150">
        <v>129067</v>
      </c>
      <c r="Z3150">
        <v>3552191</v>
      </c>
      <c r="AA3150">
        <v>27.52</v>
      </c>
      <c r="AB3150">
        <v>116.4684405</v>
      </c>
      <c r="AC3150">
        <v>0.45385803000000002</v>
      </c>
      <c r="AD3150">
        <v>2.5299999999999998</v>
      </c>
      <c r="AE3150">
        <v>127.53</v>
      </c>
      <c r="AF3150">
        <v>0.28000000000000003</v>
      </c>
      <c r="AG3150">
        <v>1.69</v>
      </c>
      <c r="AH3150">
        <v>1.32E-2</v>
      </c>
      <c r="AI3150">
        <v>0.7329</v>
      </c>
      <c r="AJ3150">
        <v>0.75</v>
      </c>
    </row>
    <row r="3151" spans="1:37" x14ac:dyDescent="0.25">
      <c r="A3151" s="18">
        <v>44006</v>
      </c>
      <c r="B3151" t="s">
        <v>241</v>
      </c>
      <c r="C3151" t="s">
        <v>171</v>
      </c>
      <c r="D3151">
        <v>2</v>
      </c>
      <c r="E3151">
        <v>0</v>
      </c>
      <c r="F3151">
        <v>2</v>
      </c>
      <c r="G3151">
        <v>0</v>
      </c>
      <c r="H3151">
        <v>179</v>
      </c>
      <c r="I3151">
        <v>2</v>
      </c>
      <c r="J3151">
        <v>151</v>
      </c>
      <c r="K3151">
        <v>26</v>
      </c>
      <c r="L3151" t="s">
        <v>13</v>
      </c>
      <c r="N3151" t="s">
        <v>171</v>
      </c>
      <c r="O3151" t="s">
        <v>39</v>
      </c>
      <c r="P3151" t="s">
        <v>40</v>
      </c>
      <c r="Q3151" t="s">
        <v>222</v>
      </c>
      <c r="R3151" t="s">
        <v>42</v>
      </c>
      <c r="T3151">
        <v>4</v>
      </c>
      <c r="U3151">
        <v>1</v>
      </c>
      <c r="V3151">
        <v>53</v>
      </c>
      <c r="W3151">
        <v>35</v>
      </c>
      <c r="X3151">
        <v>447</v>
      </c>
      <c r="Y3151">
        <v>75468</v>
      </c>
      <c r="Z3151">
        <v>648407</v>
      </c>
      <c r="AA3151">
        <v>8.59</v>
      </c>
      <c r="AB3151">
        <v>116.2188791</v>
      </c>
      <c r="AC3151">
        <v>2.8910126209999998</v>
      </c>
      <c r="AD3151">
        <v>3.08</v>
      </c>
      <c r="AE3151">
        <v>276.06</v>
      </c>
      <c r="AF3151">
        <v>0</v>
      </c>
      <c r="AG3151">
        <v>3.08</v>
      </c>
      <c r="AH3151">
        <v>1.12E-2</v>
      </c>
      <c r="AI3151">
        <v>0.84360000000000002</v>
      </c>
      <c r="AK3151">
        <v>1</v>
      </c>
    </row>
    <row r="3152" spans="1:37" x14ac:dyDescent="0.25">
      <c r="A3152" s="18">
        <v>44006</v>
      </c>
      <c r="B3152" t="s">
        <v>248</v>
      </c>
      <c r="C3152" t="s">
        <v>172</v>
      </c>
      <c r="D3152">
        <v>0</v>
      </c>
      <c r="E3152">
        <v>0</v>
      </c>
      <c r="F3152">
        <v>9</v>
      </c>
      <c r="G3152">
        <v>-9</v>
      </c>
      <c r="H3152">
        <v>148</v>
      </c>
      <c r="I3152">
        <v>2</v>
      </c>
      <c r="J3152">
        <v>126</v>
      </c>
      <c r="K3152">
        <v>20</v>
      </c>
      <c r="L3152" t="s">
        <v>13</v>
      </c>
      <c r="N3152" t="s">
        <v>172</v>
      </c>
      <c r="O3152" t="s">
        <v>39</v>
      </c>
      <c r="P3152" t="s">
        <v>40</v>
      </c>
      <c r="Q3152" t="s">
        <v>226</v>
      </c>
      <c r="R3152" t="s">
        <v>215</v>
      </c>
      <c r="T3152">
        <v>6</v>
      </c>
      <c r="U3152">
        <v>1</v>
      </c>
      <c r="V3152">
        <v>47</v>
      </c>
      <c r="W3152">
        <v>82</v>
      </c>
      <c r="X3152">
        <v>309</v>
      </c>
      <c r="Y3152">
        <v>16424</v>
      </c>
      <c r="Z3152">
        <v>1379767</v>
      </c>
      <c r="AA3152">
        <v>84.01</v>
      </c>
      <c r="AB3152">
        <v>106.5499324</v>
      </c>
      <c r="AC3152">
        <v>-2.4474441269999998</v>
      </c>
      <c r="AD3152">
        <v>0</v>
      </c>
      <c r="AE3152">
        <v>107.26</v>
      </c>
      <c r="AF3152">
        <v>0</v>
      </c>
      <c r="AG3152">
        <v>1.45</v>
      </c>
      <c r="AH3152">
        <v>1.35E-2</v>
      </c>
      <c r="AI3152">
        <v>0.85140000000000005</v>
      </c>
      <c r="AJ3152">
        <v>1</v>
      </c>
      <c r="AK3152">
        <v>1</v>
      </c>
    </row>
    <row r="3153" spans="1:37" x14ac:dyDescent="0.25">
      <c r="A3153" s="18">
        <v>44006</v>
      </c>
      <c r="B3153" t="s">
        <v>249</v>
      </c>
      <c r="C3153" t="s">
        <v>173</v>
      </c>
      <c r="D3153">
        <v>3</v>
      </c>
      <c r="E3153">
        <v>0</v>
      </c>
      <c r="F3153">
        <v>2</v>
      </c>
      <c r="G3153">
        <v>1</v>
      </c>
      <c r="H3153">
        <v>279</v>
      </c>
      <c r="I3153">
        <v>15</v>
      </c>
      <c r="J3153">
        <v>193</v>
      </c>
      <c r="K3153">
        <v>71</v>
      </c>
      <c r="L3153" t="s">
        <v>13</v>
      </c>
      <c r="N3153" t="s">
        <v>173</v>
      </c>
      <c r="O3153" t="s">
        <v>39</v>
      </c>
      <c r="P3153" t="s">
        <v>40</v>
      </c>
      <c r="Q3153" t="s">
        <v>226</v>
      </c>
      <c r="R3153" t="s">
        <v>215</v>
      </c>
      <c r="T3153">
        <v>5</v>
      </c>
      <c r="U3153">
        <v>2</v>
      </c>
      <c r="V3153">
        <v>75</v>
      </c>
      <c r="W3153">
        <v>142</v>
      </c>
      <c r="X3153">
        <v>275</v>
      </c>
      <c r="Y3153">
        <v>8202</v>
      </c>
      <c r="Z3153">
        <v>1929400</v>
      </c>
      <c r="AA3153">
        <v>235.24</v>
      </c>
      <c r="AB3153">
        <v>108.261746</v>
      </c>
      <c r="AC3153">
        <v>3.9163459999999999</v>
      </c>
      <c r="AD3153">
        <v>1.55</v>
      </c>
      <c r="AE3153">
        <v>144.6</v>
      </c>
      <c r="AF3153">
        <v>0</v>
      </c>
      <c r="AG3153">
        <v>7.77</v>
      </c>
      <c r="AH3153">
        <v>5.3800000000000001E-2</v>
      </c>
      <c r="AI3153">
        <v>0.69179999999999997</v>
      </c>
      <c r="AK3153">
        <v>1</v>
      </c>
    </row>
    <row r="3154" spans="1:37" x14ac:dyDescent="0.25">
      <c r="A3154" s="18">
        <v>44006</v>
      </c>
      <c r="B3154" t="s">
        <v>237</v>
      </c>
      <c r="C3154" t="s">
        <v>174</v>
      </c>
      <c r="D3154">
        <v>2</v>
      </c>
      <c r="E3154">
        <v>0</v>
      </c>
      <c r="F3154">
        <v>7</v>
      </c>
      <c r="G3154">
        <v>-5</v>
      </c>
      <c r="H3154">
        <v>182</v>
      </c>
      <c r="I3154">
        <v>12</v>
      </c>
      <c r="J3154">
        <v>128</v>
      </c>
      <c r="K3154">
        <v>42</v>
      </c>
      <c r="L3154" t="s">
        <v>13</v>
      </c>
      <c r="N3154" t="s">
        <v>174</v>
      </c>
      <c r="O3154" t="s">
        <v>39</v>
      </c>
      <c r="P3154" t="s">
        <v>40</v>
      </c>
      <c r="Q3154" t="s">
        <v>226</v>
      </c>
      <c r="R3154" t="s">
        <v>215</v>
      </c>
      <c r="T3154">
        <v>13</v>
      </c>
      <c r="U3154">
        <v>2</v>
      </c>
      <c r="V3154">
        <v>228</v>
      </c>
      <c r="W3154">
        <v>205</v>
      </c>
      <c r="X3154">
        <v>2435</v>
      </c>
      <c r="Y3154">
        <v>34624</v>
      </c>
      <c r="Z3154">
        <v>9095591</v>
      </c>
      <c r="AA3154">
        <v>262.7</v>
      </c>
      <c r="AB3154">
        <v>105.0214366</v>
      </c>
      <c r="AC3154">
        <v>-4.9167929749999999</v>
      </c>
      <c r="AD3154">
        <v>0.22</v>
      </c>
      <c r="AE3154">
        <v>20.010000000000002</v>
      </c>
      <c r="AF3154">
        <v>0</v>
      </c>
      <c r="AG3154">
        <v>1.32</v>
      </c>
      <c r="AH3154">
        <v>6.59E-2</v>
      </c>
      <c r="AI3154">
        <v>0.70330000000000004</v>
      </c>
      <c r="AK3154">
        <v>1</v>
      </c>
    </row>
    <row r="3155" spans="1:37" x14ac:dyDescent="0.25">
      <c r="A3155" s="18">
        <v>44006</v>
      </c>
      <c r="B3155" t="s">
        <v>230</v>
      </c>
      <c r="C3155" t="s">
        <v>175</v>
      </c>
      <c r="D3155">
        <v>37</v>
      </c>
      <c r="E3155">
        <v>1</v>
      </c>
      <c r="F3155">
        <v>4</v>
      </c>
      <c r="G3155">
        <v>32</v>
      </c>
      <c r="H3155">
        <v>671</v>
      </c>
      <c r="I3155">
        <v>14</v>
      </c>
      <c r="J3155">
        <v>171</v>
      </c>
      <c r="K3155">
        <v>486</v>
      </c>
      <c r="L3155" t="s">
        <v>13</v>
      </c>
      <c r="N3155" t="s">
        <v>175</v>
      </c>
      <c r="O3155" t="s">
        <v>39</v>
      </c>
      <c r="P3155" t="s">
        <v>40</v>
      </c>
      <c r="Q3155" t="s">
        <v>175</v>
      </c>
      <c r="R3155" t="s">
        <v>231</v>
      </c>
      <c r="T3155">
        <v>9</v>
      </c>
      <c r="U3155">
        <v>2</v>
      </c>
      <c r="V3155">
        <v>118</v>
      </c>
      <c r="W3155">
        <v>35</v>
      </c>
      <c r="X3155">
        <v>1198</v>
      </c>
      <c r="Y3155">
        <v>46914</v>
      </c>
      <c r="Z3155">
        <v>1847097</v>
      </c>
      <c r="AA3155">
        <v>39.369999999999997</v>
      </c>
      <c r="AB3155">
        <v>129.57679200000001</v>
      </c>
      <c r="AC3155">
        <v>-3.1925720000000002</v>
      </c>
      <c r="AD3155">
        <v>20.03</v>
      </c>
      <c r="AE3155">
        <v>363.27</v>
      </c>
      <c r="AF3155">
        <v>0.54</v>
      </c>
      <c r="AG3155">
        <v>7.58</v>
      </c>
      <c r="AH3155">
        <v>2.0899999999999998E-2</v>
      </c>
      <c r="AI3155">
        <v>0.25480000000000003</v>
      </c>
      <c r="AJ3155">
        <v>37</v>
      </c>
    </row>
    <row r="3156" spans="1:37" x14ac:dyDescent="0.25">
      <c r="A3156" s="18">
        <v>44006</v>
      </c>
      <c r="B3156" t="s">
        <v>234</v>
      </c>
      <c r="C3156" t="s">
        <v>176</v>
      </c>
      <c r="D3156">
        <v>96</v>
      </c>
      <c r="E3156">
        <v>0</v>
      </c>
      <c r="F3156">
        <v>6</v>
      </c>
      <c r="G3156">
        <v>90</v>
      </c>
      <c r="H3156">
        <v>560</v>
      </c>
      <c r="I3156">
        <v>26</v>
      </c>
      <c r="J3156">
        <v>88</v>
      </c>
      <c r="K3156">
        <v>446</v>
      </c>
      <c r="L3156" t="s">
        <v>13</v>
      </c>
      <c r="N3156" t="s">
        <v>176</v>
      </c>
      <c r="O3156" t="s">
        <v>39</v>
      </c>
      <c r="P3156" t="s">
        <v>40</v>
      </c>
      <c r="Q3156" t="s">
        <v>175</v>
      </c>
      <c r="R3156" t="s">
        <v>231</v>
      </c>
      <c r="T3156">
        <v>8</v>
      </c>
      <c r="U3156">
        <v>2</v>
      </c>
      <c r="V3156">
        <v>116</v>
      </c>
      <c r="W3156">
        <v>118</v>
      </c>
      <c r="X3156">
        <v>1063</v>
      </c>
      <c r="Y3156">
        <v>31983</v>
      </c>
      <c r="Z3156">
        <v>1307803</v>
      </c>
      <c r="AA3156">
        <v>40.89</v>
      </c>
      <c r="AB3156">
        <v>127.5391072</v>
      </c>
      <c r="AC3156">
        <v>0.212036949</v>
      </c>
      <c r="AD3156">
        <v>73.41</v>
      </c>
      <c r="AE3156">
        <v>428.2</v>
      </c>
      <c r="AF3156">
        <v>0</v>
      </c>
      <c r="AG3156">
        <v>19.88</v>
      </c>
      <c r="AH3156">
        <v>4.6399999999999997E-2</v>
      </c>
      <c r="AI3156">
        <v>0.15709999999999999</v>
      </c>
      <c r="AJ3156">
        <v>2.91</v>
      </c>
      <c r="AK3156">
        <v>0</v>
      </c>
    </row>
    <row r="3157" spans="1:37" x14ac:dyDescent="0.25">
      <c r="A3157" s="18">
        <v>44006</v>
      </c>
      <c r="B3157" t="s">
        <v>251</v>
      </c>
      <c r="C3157" t="s">
        <v>177</v>
      </c>
      <c r="D3157">
        <v>21</v>
      </c>
      <c r="E3157">
        <v>2</v>
      </c>
      <c r="F3157">
        <v>19</v>
      </c>
      <c r="G3157">
        <v>0</v>
      </c>
      <c r="H3157">
        <v>1100</v>
      </c>
      <c r="I3157">
        <v>47</v>
      </c>
      <c r="J3157">
        <v>761</v>
      </c>
      <c r="K3157">
        <v>292</v>
      </c>
      <c r="L3157" t="s">
        <v>13</v>
      </c>
      <c r="N3157" t="s">
        <v>177</v>
      </c>
      <c r="O3157" t="s">
        <v>39</v>
      </c>
      <c r="P3157" t="s">
        <v>40</v>
      </c>
      <c r="Q3157" t="s">
        <v>41</v>
      </c>
      <c r="R3157" t="s">
        <v>42</v>
      </c>
      <c r="T3157">
        <v>8</v>
      </c>
      <c r="U3157">
        <v>2</v>
      </c>
      <c r="V3157">
        <v>117</v>
      </c>
      <c r="W3157">
        <v>145</v>
      </c>
      <c r="X3157">
        <v>995</v>
      </c>
      <c r="Y3157">
        <v>18572</v>
      </c>
      <c r="Z3157">
        <v>5270247</v>
      </c>
      <c r="AA3157">
        <v>283.77</v>
      </c>
      <c r="AB3157">
        <v>117.5086257</v>
      </c>
      <c r="AC3157">
        <v>-8.6069988659999996</v>
      </c>
      <c r="AD3157">
        <v>3.98</v>
      </c>
      <c r="AE3157">
        <v>208.72</v>
      </c>
      <c r="AF3157">
        <v>0.38</v>
      </c>
      <c r="AG3157">
        <v>8.92</v>
      </c>
      <c r="AH3157">
        <v>4.2700000000000002E-2</v>
      </c>
      <c r="AI3157">
        <v>0.69179999999999997</v>
      </c>
      <c r="AJ3157">
        <v>1.5</v>
      </c>
    </row>
    <row r="3158" spans="1:37" x14ac:dyDescent="0.25">
      <c r="A3158" s="18">
        <v>44006</v>
      </c>
      <c r="B3158" t="s">
        <v>253</v>
      </c>
      <c r="C3158" t="s">
        <v>178</v>
      </c>
      <c r="D3158">
        <v>0</v>
      </c>
      <c r="E3158">
        <v>0</v>
      </c>
      <c r="F3158">
        <v>0</v>
      </c>
      <c r="G3158">
        <v>0</v>
      </c>
      <c r="H3158">
        <v>111</v>
      </c>
      <c r="I3158">
        <v>1</v>
      </c>
      <c r="J3158">
        <v>40</v>
      </c>
      <c r="K3158">
        <v>70</v>
      </c>
      <c r="L3158" t="s">
        <v>13</v>
      </c>
      <c r="N3158" t="s">
        <v>178</v>
      </c>
      <c r="O3158" t="s">
        <v>39</v>
      </c>
      <c r="P3158" t="s">
        <v>40</v>
      </c>
      <c r="Q3158" t="s">
        <v>41</v>
      </c>
      <c r="R3158" t="s">
        <v>42</v>
      </c>
      <c r="T3158">
        <v>21</v>
      </c>
      <c r="U3158">
        <v>1</v>
      </c>
      <c r="V3158">
        <v>309</v>
      </c>
      <c r="W3158">
        <v>327</v>
      </c>
      <c r="X3158">
        <v>3026</v>
      </c>
      <c r="Y3158">
        <v>48718</v>
      </c>
      <c r="Z3158">
        <v>5411321</v>
      </c>
      <c r="AA3158">
        <v>111.07</v>
      </c>
      <c r="AB3158">
        <v>121.592271</v>
      </c>
      <c r="AC3158">
        <v>-8.6822049999999997</v>
      </c>
      <c r="AD3158">
        <v>0</v>
      </c>
      <c r="AE3158">
        <v>20.51</v>
      </c>
      <c r="AF3158">
        <v>0</v>
      </c>
      <c r="AG3158">
        <v>0.18</v>
      </c>
      <c r="AH3158">
        <v>8.9999999999999993E-3</v>
      </c>
      <c r="AI3158">
        <v>0.3604</v>
      </c>
      <c r="AJ3158">
        <v>1</v>
      </c>
      <c r="AK3158">
        <v>1</v>
      </c>
    </row>
    <row r="3159" spans="1:37" x14ac:dyDescent="0.25">
      <c r="A3159" s="18">
        <v>44006</v>
      </c>
      <c r="B3159" t="s">
        <v>232</v>
      </c>
      <c r="C3159" t="s">
        <v>179</v>
      </c>
      <c r="D3159">
        <v>58</v>
      </c>
      <c r="E3159">
        <v>0</v>
      </c>
      <c r="F3159">
        <v>0</v>
      </c>
      <c r="G3159">
        <v>58</v>
      </c>
      <c r="H3159">
        <v>1552</v>
      </c>
      <c r="I3159">
        <v>7</v>
      </c>
      <c r="J3159">
        <v>297</v>
      </c>
      <c r="K3159">
        <v>1248</v>
      </c>
      <c r="L3159" t="s">
        <v>13</v>
      </c>
      <c r="N3159" t="s">
        <v>179</v>
      </c>
      <c r="O3159" t="s">
        <v>39</v>
      </c>
      <c r="P3159" t="s">
        <v>40</v>
      </c>
      <c r="Q3159" t="s">
        <v>179</v>
      </c>
      <c r="R3159" t="s">
        <v>231</v>
      </c>
      <c r="S3159" t="s">
        <v>233</v>
      </c>
      <c r="T3159">
        <v>28</v>
      </c>
      <c r="U3159">
        <v>1</v>
      </c>
      <c r="V3159">
        <v>560</v>
      </c>
      <c r="W3159">
        <v>110</v>
      </c>
      <c r="X3159">
        <v>5411</v>
      </c>
      <c r="Y3159">
        <v>319036</v>
      </c>
      <c r="Z3159">
        <v>4340348</v>
      </c>
      <c r="AA3159">
        <v>13.6</v>
      </c>
      <c r="AB3159">
        <v>138.69603000000001</v>
      </c>
      <c r="AC3159">
        <v>-4.6662095299999997</v>
      </c>
      <c r="AD3159">
        <v>13.36</v>
      </c>
      <c r="AE3159">
        <v>357.58</v>
      </c>
      <c r="AF3159">
        <v>0</v>
      </c>
      <c r="AG3159">
        <v>1.61</v>
      </c>
      <c r="AH3159">
        <v>4.4999999999999997E-3</v>
      </c>
      <c r="AI3159">
        <v>0.19139999999999999</v>
      </c>
      <c r="AJ3159">
        <v>1.05</v>
      </c>
      <c r="AK3159">
        <v>1</v>
      </c>
    </row>
    <row r="3160" spans="1:37" x14ac:dyDescent="0.25">
      <c r="A3160" s="18">
        <v>44006</v>
      </c>
      <c r="B3160" t="s">
        <v>240</v>
      </c>
      <c r="C3160" t="s">
        <v>180</v>
      </c>
      <c r="D3160">
        <v>1</v>
      </c>
      <c r="E3160">
        <v>0</v>
      </c>
      <c r="F3160">
        <v>16</v>
      </c>
      <c r="G3160">
        <v>-15</v>
      </c>
      <c r="H3160">
        <v>225</v>
      </c>
      <c r="I3160">
        <v>2</v>
      </c>
      <c r="J3160">
        <v>145</v>
      </c>
      <c r="K3160">
        <v>78</v>
      </c>
      <c r="L3160" t="s">
        <v>13</v>
      </c>
      <c r="N3160" t="s">
        <v>180</v>
      </c>
      <c r="O3160" t="s">
        <v>39</v>
      </c>
      <c r="P3160" t="s">
        <v>40</v>
      </c>
      <c r="Q3160" t="s">
        <v>179</v>
      </c>
      <c r="R3160" t="s">
        <v>231</v>
      </c>
      <c r="S3160" t="s">
        <v>233</v>
      </c>
      <c r="T3160">
        <v>12</v>
      </c>
      <c r="U3160">
        <v>1</v>
      </c>
      <c r="V3160">
        <v>218</v>
      </c>
      <c r="W3160">
        <v>95</v>
      </c>
      <c r="X3160">
        <v>1742</v>
      </c>
      <c r="Y3160">
        <v>102955</v>
      </c>
      <c r="Z3160">
        <v>1140701</v>
      </c>
      <c r="AA3160">
        <v>11.08</v>
      </c>
      <c r="AB3160">
        <v>132.9762624</v>
      </c>
      <c r="AC3160">
        <v>-2.045160182</v>
      </c>
      <c r="AD3160">
        <v>0.88</v>
      </c>
      <c r="AE3160">
        <v>197.25</v>
      </c>
      <c r="AF3160">
        <v>0</v>
      </c>
      <c r="AG3160">
        <v>1.75</v>
      </c>
      <c r="AH3160">
        <v>8.8999999999999999E-3</v>
      </c>
      <c r="AI3160">
        <v>0.64439999999999997</v>
      </c>
      <c r="AK3160">
        <v>1</v>
      </c>
    </row>
    <row r="3161" spans="1:37" x14ac:dyDescent="0.25">
      <c r="A3161" s="18">
        <v>44006</v>
      </c>
      <c r="B3161" t="s">
        <v>245</v>
      </c>
      <c r="C3161" t="s">
        <v>181</v>
      </c>
      <c r="D3161">
        <v>24</v>
      </c>
      <c r="E3161">
        <v>0</v>
      </c>
      <c r="F3161">
        <v>3</v>
      </c>
      <c r="G3161">
        <v>21</v>
      </c>
      <c r="H3161">
        <v>216</v>
      </c>
      <c r="I3161">
        <v>9</v>
      </c>
      <c r="J3161">
        <v>120</v>
      </c>
      <c r="K3161">
        <v>87</v>
      </c>
      <c r="L3161" t="s">
        <v>13</v>
      </c>
      <c r="N3161" t="s">
        <v>181</v>
      </c>
      <c r="O3161" t="s">
        <v>39</v>
      </c>
      <c r="P3161" t="s">
        <v>40</v>
      </c>
      <c r="Q3161" t="s">
        <v>226</v>
      </c>
      <c r="R3161" t="s">
        <v>215</v>
      </c>
      <c r="T3161">
        <v>10</v>
      </c>
      <c r="U3161">
        <v>2</v>
      </c>
      <c r="V3161">
        <v>169</v>
      </c>
      <c r="W3161">
        <v>268</v>
      </c>
      <c r="X3161">
        <v>1591</v>
      </c>
      <c r="Y3161">
        <v>87024</v>
      </c>
      <c r="Z3161">
        <v>6074100</v>
      </c>
      <c r="AA3161">
        <v>69.8</v>
      </c>
      <c r="AB3161">
        <v>101.8051092</v>
      </c>
      <c r="AC3161">
        <v>0.51164785099999999</v>
      </c>
      <c r="AD3161">
        <v>3.95</v>
      </c>
      <c r="AE3161">
        <v>35.56</v>
      </c>
      <c r="AF3161">
        <v>0</v>
      </c>
      <c r="AG3161">
        <v>1.48</v>
      </c>
      <c r="AH3161">
        <v>4.1700000000000001E-2</v>
      </c>
      <c r="AI3161">
        <v>0.55559999999999998</v>
      </c>
      <c r="AJ3161">
        <v>0.89</v>
      </c>
      <c r="AK3161">
        <v>0</v>
      </c>
    </row>
    <row r="3162" spans="1:37" x14ac:dyDescent="0.25">
      <c r="A3162" s="18">
        <v>44006</v>
      </c>
      <c r="B3162" t="s">
        <v>242</v>
      </c>
      <c r="C3162" t="s">
        <v>182</v>
      </c>
      <c r="D3162">
        <v>1</v>
      </c>
      <c r="E3162">
        <v>0</v>
      </c>
      <c r="F3162">
        <v>0</v>
      </c>
      <c r="G3162">
        <v>1</v>
      </c>
      <c r="H3162">
        <v>105</v>
      </c>
      <c r="I3162">
        <v>2</v>
      </c>
      <c r="J3162">
        <v>78</v>
      </c>
      <c r="K3162">
        <v>25</v>
      </c>
      <c r="L3162" t="s">
        <v>13</v>
      </c>
      <c r="N3162" t="s">
        <v>182</v>
      </c>
      <c r="O3162" t="s">
        <v>39</v>
      </c>
      <c r="P3162" t="s">
        <v>40</v>
      </c>
      <c r="Q3162" t="s">
        <v>220</v>
      </c>
      <c r="R3162" t="s">
        <v>42</v>
      </c>
      <c r="T3162">
        <v>6</v>
      </c>
      <c r="V3162">
        <v>69</v>
      </c>
      <c r="W3162">
        <v>73</v>
      </c>
      <c r="X3162">
        <v>575</v>
      </c>
      <c r="Y3162">
        <v>16787</v>
      </c>
      <c r="Z3162">
        <v>1559984</v>
      </c>
      <c r="AA3162">
        <v>92.93</v>
      </c>
      <c r="AB3162">
        <v>119.3450194</v>
      </c>
      <c r="AC3162">
        <v>-2.4617460530000002</v>
      </c>
      <c r="AD3162">
        <v>0.64</v>
      </c>
      <c r="AE3162">
        <v>67.31</v>
      </c>
      <c r="AF3162">
        <v>0</v>
      </c>
      <c r="AG3162">
        <v>1.28</v>
      </c>
      <c r="AH3162">
        <v>1.9E-2</v>
      </c>
      <c r="AI3162">
        <v>0.7429</v>
      </c>
      <c r="AK3162">
        <v>1</v>
      </c>
    </row>
    <row r="3163" spans="1:37" x14ac:dyDescent="0.25">
      <c r="A3163" s="18">
        <v>44006</v>
      </c>
      <c r="B3163" t="s">
        <v>229</v>
      </c>
      <c r="C3163" t="s">
        <v>183</v>
      </c>
      <c r="D3163">
        <v>137</v>
      </c>
      <c r="E3163">
        <v>6</v>
      </c>
      <c r="F3163">
        <v>39</v>
      </c>
      <c r="G3163">
        <v>92</v>
      </c>
      <c r="H3163">
        <v>4175</v>
      </c>
      <c r="I3163">
        <v>151</v>
      </c>
      <c r="J3163">
        <v>1401</v>
      </c>
      <c r="K3163">
        <v>2623</v>
      </c>
      <c r="L3163" t="s">
        <v>13</v>
      </c>
      <c r="N3163" t="s">
        <v>183</v>
      </c>
      <c r="O3163" t="s">
        <v>39</v>
      </c>
      <c r="P3163" t="s">
        <v>40</v>
      </c>
      <c r="Q3163" t="s">
        <v>220</v>
      </c>
      <c r="R3163" t="s">
        <v>42</v>
      </c>
      <c r="T3163">
        <v>21</v>
      </c>
      <c r="U3163">
        <v>3</v>
      </c>
      <c r="V3163">
        <v>311</v>
      </c>
      <c r="W3163">
        <v>792</v>
      </c>
      <c r="X3163">
        <v>2255</v>
      </c>
      <c r="Y3163">
        <v>46717</v>
      </c>
      <c r="Z3163">
        <v>9426885</v>
      </c>
      <c r="AA3163">
        <v>201.78</v>
      </c>
      <c r="AB3163">
        <v>120.1620559</v>
      </c>
      <c r="AC3163">
        <v>-3.731080714</v>
      </c>
      <c r="AD3163">
        <v>14.53</v>
      </c>
      <c r="AE3163">
        <v>442.88</v>
      </c>
      <c r="AF3163">
        <v>0.64</v>
      </c>
      <c r="AG3163">
        <v>16.02</v>
      </c>
      <c r="AH3163">
        <v>3.6200000000000003E-2</v>
      </c>
      <c r="AI3163">
        <v>0.33560000000000001</v>
      </c>
      <c r="AJ3163">
        <v>1.01</v>
      </c>
      <c r="AK3163">
        <v>6</v>
      </c>
    </row>
    <row r="3164" spans="1:37" x14ac:dyDescent="0.25">
      <c r="A3164" s="18">
        <v>44006</v>
      </c>
      <c r="B3164" t="s">
        <v>238</v>
      </c>
      <c r="C3164" t="s">
        <v>184</v>
      </c>
      <c r="D3164">
        <v>1</v>
      </c>
      <c r="E3164">
        <v>1</v>
      </c>
      <c r="F3164">
        <v>1</v>
      </c>
      <c r="G3164">
        <v>-1</v>
      </c>
      <c r="H3164">
        <v>180</v>
      </c>
      <c r="I3164">
        <v>5</v>
      </c>
      <c r="J3164">
        <v>141</v>
      </c>
      <c r="K3164">
        <v>34</v>
      </c>
      <c r="L3164" t="s">
        <v>13</v>
      </c>
      <c r="N3164" t="s">
        <v>184</v>
      </c>
      <c r="O3164" t="s">
        <v>39</v>
      </c>
      <c r="P3164" t="s">
        <v>40</v>
      </c>
      <c r="Q3164" t="s">
        <v>220</v>
      </c>
      <c r="R3164" t="s">
        <v>42</v>
      </c>
      <c r="T3164">
        <v>12</v>
      </c>
      <c r="U3164">
        <v>1</v>
      </c>
      <c r="V3164">
        <v>175</v>
      </c>
      <c r="W3164">
        <v>175</v>
      </c>
      <c r="X3164">
        <v>1842</v>
      </c>
      <c r="Y3164">
        <v>61841</v>
      </c>
      <c r="Z3164">
        <v>2955567</v>
      </c>
      <c r="AA3164">
        <v>47.79</v>
      </c>
      <c r="AB3164">
        <v>121.2010927</v>
      </c>
      <c r="AC3164">
        <v>-1.00413668</v>
      </c>
      <c r="AD3164">
        <v>0.34</v>
      </c>
      <c r="AE3164">
        <v>60.9</v>
      </c>
      <c r="AF3164">
        <v>0.34</v>
      </c>
      <c r="AG3164">
        <v>1.69</v>
      </c>
      <c r="AH3164">
        <v>2.7799999999999998E-2</v>
      </c>
      <c r="AI3164">
        <v>0.7833</v>
      </c>
      <c r="AJ3164">
        <v>0.33</v>
      </c>
    </row>
    <row r="3165" spans="1:37" x14ac:dyDescent="0.25">
      <c r="A3165" s="18">
        <v>44006</v>
      </c>
      <c r="B3165" t="s">
        <v>219</v>
      </c>
      <c r="C3165" t="s">
        <v>185</v>
      </c>
      <c r="D3165">
        <v>1</v>
      </c>
      <c r="E3165">
        <v>0</v>
      </c>
      <c r="F3165">
        <v>1</v>
      </c>
      <c r="G3165">
        <v>0</v>
      </c>
      <c r="H3165">
        <v>337</v>
      </c>
      <c r="I3165">
        <v>5</v>
      </c>
      <c r="J3165">
        <v>219</v>
      </c>
      <c r="K3165">
        <v>113</v>
      </c>
      <c r="L3165" t="s">
        <v>13</v>
      </c>
      <c r="N3165" t="s">
        <v>185</v>
      </c>
      <c r="O3165" t="s">
        <v>39</v>
      </c>
      <c r="P3165" t="s">
        <v>40</v>
      </c>
      <c r="Q3165" t="s">
        <v>220</v>
      </c>
      <c r="R3165" t="s">
        <v>42</v>
      </c>
      <c r="T3165">
        <v>15</v>
      </c>
      <c r="U3165">
        <v>2</v>
      </c>
      <c r="V3165">
        <v>219</v>
      </c>
      <c r="W3165">
        <v>377</v>
      </c>
      <c r="X3165">
        <v>1911</v>
      </c>
      <c r="Y3165">
        <v>38068</v>
      </c>
      <c r="Z3165">
        <v>2635461</v>
      </c>
      <c r="AA3165">
        <v>69.23</v>
      </c>
      <c r="AB3165">
        <v>122.070311</v>
      </c>
      <c r="AC3165">
        <v>-4.1246887929999998</v>
      </c>
      <c r="AD3165">
        <v>0.38</v>
      </c>
      <c r="AE3165">
        <v>127.87</v>
      </c>
      <c r="AF3165">
        <v>0</v>
      </c>
      <c r="AG3165">
        <v>1.9</v>
      </c>
      <c r="AH3165">
        <v>1.4800000000000001E-2</v>
      </c>
      <c r="AI3165">
        <v>0.64990000000000003</v>
      </c>
      <c r="AJ3165">
        <v>0.5</v>
      </c>
      <c r="AK3165">
        <v>1</v>
      </c>
    </row>
    <row r="3166" spans="1:37" x14ac:dyDescent="0.25">
      <c r="A3166" s="18">
        <v>44006</v>
      </c>
      <c r="B3166" t="s">
        <v>252</v>
      </c>
      <c r="C3166" t="s">
        <v>186</v>
      </c>
      <c r="D3166">
        <v>31</v>
      </c>
      <c r="E3166">
        <v>1</v>
      </c>
      <c r="F3166">
        <v>2</v>
      </c>
      <c r="G3166">
        <v>28</v>
      </c>
      <c r="H3166">
        <v>890</v>
      </c>
      <c r="I3166">
        <v>71</v>
      </c>
      <c r="J3166">
        <v>148</v>
      </c>
      <c r="K3166">
        <v>671</v>
      </c>
      <c r="L3166" t="s">
        <v>13</v>
      </c>
      <c r="N3166" t="s">
        <v>186</v>
      </c>
      <c r="O3166" t="s">
        <v>39</v>
      </c>
      <c r="P3166" t="s">
        <v>40</v>
      </c>
      <c r="Q3166" t="s">
        <v>220</v>
      </c>
      <c r="R3166" t="s">
        <v>42</v>
      </c>
      <c r="T3166">
        <v>11</v>
      </c>
      <c r="U3166">
        <v>4</v>
      </c>
      <c r="V3166">
        <v>171</v>
      </c>
      <c r="W3166">
        <v>332</v>
      </c>
      <c r="X3166">
        <v>1507</v>
      </c>
      <c r="Y3166">
        <v>13892</v>
      </c>
      <c r="Z3166">
        <v>2641884</v>
      </c>
      <c r="AA3166">
        <v>190.17</v>
      </c>
      <c r="AB3166">
        <v>124.5212396</v>
      </c>
      <c r="AC3166">
        <v>1.259638212</v>
      </c>
      <c r="AD3166">
        <v>11.73</v>
      </c>
      <c r="AE3166">
        <v>336.88</v>
      </c>
      <c r="AF3166">
        <v>0.38</v>
      </c>
      <c r="AG3166">
        <v>26.87</v>
      </c>
      <c r="AH3166">
        <v>7.9799999999999996E-2</v>
      </c>
      <c r="AI3166">
        <v>0.1663</v>
      </c>
      <c r="AJ3166">
        <v>4.43</v>
      </c>
    </row>
    <row r="3167" spans="1:37" x14ac:dyDescent="0.25">
      <c r="A3167" s="18">
        <v>44006</v>
      </c>
      <c r="B3167" t="s">
        <v>239</v>
      </c>
      <c r="C3167" t="s">
        <v>56</v>
      </c>
      <c r="D3167">
        <v>3</v>
      </c>
      <c r="E3167">
        <v>0</v>
      </c>
      <c r="F3167">
        <v>15</v>
      </c>
      <c r="G3167">
        <v>-12</v>
      </c>
      <c r="H3167">
        <v>715</v>
      </c>
      <c r="I3167">
        <v>30</v>
      </c>
      <c r="J3167">
        <v>539</v>
      </c>
      <c r="K3167">
        <v>146</v>
      </c>
      <c r="L3167" t="s">
        <v>13</v>
      </c>
      <c r="N3167" t="s">
        <v>56</v>
      </c>
      <c r="O3167" t="s">
        <v>39</v>
      </c>
      <c r="P3167" t="s">
        <v>40</v>
      </c>
      <c r="Q3167" t="s">
        <v>226</v>
      </c>
      <c r="R3167" t="s">
        <v>215</v>
      </c>
      <c r="T3167">
        <v>12</v>
      </c>
      <c r="U3167">
        <v>7</v>
      </c>
      <c r="V3167">
        <v>179</v>
      </c>
      <c r="W3167">
        <v>230</v>
      </c>
      <c r="X3167">
        <v>928</v>
      </c>
      <c r="Y3167">
        <v>42013</v>
      </c>
      <c r="Z3167">
        <v>5519245</v>
      </c>
      <c r="AA3167">
        <v>131.37</v>
      </c>
      <c r="AB3167">
        <v>100.46506239999999</v>
      </c>
      <c r="AC3167">
        <v>-0.850253225</v>
      </c>
      <c r="AD3167">
        <v>0.54</v>
      </c>
      <c r="AE3167">
        <v>129.55000000000001</v>
      </c>
      <c r="AF3167">
        <v>0</v>
      </c>
      <c r="AG3167">
        <v>5.44</v>
      </c>
      <c r="AH3167">
        <v>4.2000000000000003E-2</v>
      </c>
      <c r="AI3167">
        <v>0.75380000000000003</v>
      </c>
      <c r="AJ3167">
        <v>0.6</v>
      </c>
      <c r="AK3167">
        <v>1</v>
      </c>
    </row>
    <row r="3168" spans="1:37" x14ac:dyDescent="0.25">
      <c r="A3168" s="18">
        <v>44006</v>
      </c>
      <c r="B3168" t="s">
        <v>243</v>
      </c>
      <c r="C3168" t="s">
        <v>156</v>
      </c>
      <c r="D3168">
        <v>13</v>
      </c>
      <c r="E3168">
        <v>3</v>
      </c>
      <c r="F3168">
        <v>14</v>
      </c>
      <c r="G3168">
        <v>-4</v>
      </c>
      <c r="H3168">
        <v>1866</v>
      </c>
      <c r="I3168">
        <v>76</v>
      </c>
      <c r="J3168">
        <v>829</v>
      </c>
      <c r="K3168">
        <v>961</v>
      </c>
      <c r="L3168" t="s">
        <v>13</v>
      </c>
      <c r="N3168" t="s">
        <v>156</v>
      </c>
      <c r="O3168" t="s">
        <v>39</v>
      </c>
      <c r="P3168" t="s">
        <v>40</v>
      </c>
      <c r="Q3168" t="s">
        <v>226</v>
      </c>
      <c r="R3168" t="s">
        <v>215</v>
      </c>
      <c r="T3168">
        <v>13</v>
      </c>
      <c r="U3168">
        <v>4</v>
      </c>
      <c r="V3168">
        <v>241</v>
      </c>
      <c r="W3168">
        <v>387</v>
      </c>
      <c r="X3168">
        <v>2853</v>
      </c>
      <c r="Y3168">
        <v>91592</v>
      </c>
      <c r="Z3168">
        <v>8217551</v>
      </c>
      <c r="AA3168">
        <v>89.72</v>
      </c>
      <c r="AB3168">
        <v>104.16946470000001</v>
      </c>
      <c r="AC3168">
        <v>-3.2162118080000002</v>
      </c>
      <c r="AD3168">
        <v>1.58</v>
      </c>
      <c r="AE3168">
        <v>227.07</v>
      </c>
      <c r="AF3168">
        <v>0.37</v>
      </c>
      <c r="AG3168">
        <v>9.25</v>
      </c>
      <c r="AH3168">
        <v>4.07E-2</v>
      </c>
      <c r="AI3168">
        <v>0.44429999999999997</v>
      </c>
      <c r="AJ3168">
        <v>0.76</v>
      </c>
      <c r="AK3168">
        <v>1.5</v>
      </c>
    </row>
    <row r="3169" spans="1:37" x14ac:dyDescent="0.25">
      <c r="A3169" s="18">
        <v>44006</v>
      </c>
      <c r="B3169" t="s">
        <v>225</v>
      </c>
      <c r="C3169" t="s">
        <v>187</v>
      </c>
      <c r="D3169">
        <v>55</v>
      </c>
      <c r="E3169">
        <v>3</v>
      </c>
      <c r="F3169">
        <v>8</v>
      </c>
      <c r="G3169">
        <v>44</v>
      </c>
      <c r="H3169">
        <v>1280</v>
      </c>
      <c r="I3169">
        <v>79</v>
      </c>
      <c r="J3169">
        <v>274</v>
      </c>
      <c r="K3169">
        <v>927</v>
      </c>
      <c r="L3169" t="s">
        <v>13</v>
      </c>
      <c r="N3169" t="s">
        <v>187</v>
      </c>
      <c r="O3169" t="s">
        <v>39</v>
      </c>
      <c r="P3169" t="s">
        <v>40</v>
      </c>
      <c r="Q3169" t="s">
        <v>226</v>
      </c>
      <c r="R3169" t="s">
        <v>215</v>
      </c>
      <c r="T3169">
        <v>25</v>
      </c>
      <c r="U3169">
        <v>8</v>
      </c>
      <c r="V3169">
        <v>450</v>
      </c>
      <c r="W3169">
        <v>693</v>
      </c>
      <c r="X3169">
        <v>5417</v>
      </c>
      <c r="Y3169">
        <v>72981</v>
      </c>
      <c r="Z3169">
        <v>14874889</v>
      </c>
      <c r="AA3169">
        <v>203.82</v>
      </c>
      <c r="AB3169">
        <v>99.051964420000004</v>
      </c>
      <c r="AC3169">
        <v>2.1918944530000002</v>
      </c>
      <c r="AD3169">
        <v>3.7</v>
      </c>
      <c r="AE3169">
        <v>86.05</v>
      </c>
      <c r="AF3169">
        <v>0.2</v>
      </c>
      <c r="AG3169">
        <v>5.31</v>
      </c>
      <c r="AH3169">
        <v>6.1699999999999998E-2</v>
      </c>
      <c r="AI3169">
        <v>0.21410000000000001</v>
      </c>
      <c r="AJ3169">
        <v>0.47</v>
      </c>
      <c r="AK3169">
        <v>1</v>
      </c>
    </row>
    <row r="3170" spans="1:37" x14ac:dyDescent="0.25">
      <c r="A3170" s="18">
        <v>44007</v>
      </c>
      <c r="B3170" t="s">
        <v>235</v>
      </c>
      <c r="C3170" t="s">
        <v>157</v>
      </c>
      <c r="D3170">
        <v>13</v>
      </c>
      <c r="E3170">
        <v>0</v>
      </c>
      <c r="F3170">
        <v>0</v>
      </c>
      <c r="G3170">
        <v>13</v>
      </c>
      <c r="H3170">
        <v>66</v>
      </c>
      <c r="I3170">
        <v>2</v>
      </c>
      <c r="J3170">
        <v>20</v>
      </c>
      <c r="K3170">
        <v>44</v>
      </c>
      <c r="L3170" t="s">
        <v>13</v>
      </c>
      <c r="N3170" t="s">
        <v>157</v>
      </c>
      <c r="O3170" t="s">
        <v>39</v>
      </c>
      <c r="P3170" t="s">
        <v>40</v>
      </c>
      <c r="Q3170" t="s">
        <v>226</v>
      </c>
      <c r="R3170" t="s">
        <v>215</v>
      </c>
      <c r="S3170" t="s">
        <v>233</v>
      </c>
      <c r="T3170">
        <v>18</v>
      </c>
      <c r="U3170">
        <v>5</v>
      </c>
      <c r="V3170">
        <v>289</v>
      </c>
      <c r="X3170">
        <v>6497</v>
      </c>
      <c r="Y3170">
        <v>57956</v>
      </c>
      <c r="Z3170">
        <v>5247257</v>
      </c>
      <c r="AA3170">
        <v>90.54</v>
      </c>
      <c r="AB3170">
        <v>96.910521739999993</v>
      </c>
      <c r="AC3170">
        <v>4.2256146279999998</v>
      </c>
      <c r="AD3170">
        <v>2.48</v>
      </c>
      <c r="AE3170">
        <v>12.58</v>
      </c>
      <c r="AF3170">
        <v>0</v>
      </c>
      <c r="AG3170">
        <v>0.38</v>
      </c>
      <c r="AH3170">
        <v>3.0300000000000001E-2</v>
      </c>
      <c r="AI3170">
        <v>0.30299999999999999</v>
      </c>
      <c r="AJ3170">
        <v>3.25</v>
      </c>
      <c r="AK3170">
        <v>1</v>
      </c>
    </row>
    <row r="3171" spans="1:37" x14ac:dyDescent="0.25">
      <c r="A3171" s="18">
        <v>44007</v>
      </c>
      <c r="B3171" t="s">
        <v>37</v>
      </c>
      <c r="C3171" t="s">
        <v>38</v>
      </c>
      <c r="D3171">
        <v>56</v>
      </c>
      <c r="E3171">
        <v>2</v>
      </c>
      <c r="F3171">
        <v>11</v>
      </c>
      <c r="G3171">
        <v>43</v>
      </c>
      <c r="H3171">
        <v>1204</v>
      </c>
      <c r="I3171">
        <v>9</v>
      </c>
      <c r="J3171">
        <v>650</v>
      </c>
      <c r="K3171">
        <v>545</v>
      </c>
      <c r="L3171" t="s">
        <v>13</v>
      </c>
      <c r="N3171" t="s">
        <v>38</v>
      </c>
      <c r="O3171" t="s">
        <v>39</v>
      </c>
      <c r="P3171" t="s">
        <v>40</v>
      </c>
      <c r="Q3171" t="s">
        <v>41</v>
      </c>
      <c r="R3171" t="s">
        <v>42</v>
      </c>
      <c r="T3171">
        <v>8</v>
      </c>
      <c r="U3171">
        <v>1</v>
      </c>
      <c r="V3171">
        <v>57</v>
      </c>
      <c r="W3171">
        <v>80</v>
      </c>
      <c r="X3171">
        <v>636</v>
      </c>
      <c r="Y3171">
        <v>5780</v>
      </c>
      <c r="Z3171">
        <v>4216171</v>
      </c>
      <c r="AA3171">
        <v>729.43</v>
      </c>
      <c r="AB3171">
        <v>115.1317136</v>
      </c>
      <c r="AC3171">
        <v>-8.3694716880000009</v>
      </c>
      <c r="AD3171">
        <v>13.28</v>
      </c>
      <c r="AE3171">
        <v>285.57</v>
      </c>
      <c r="AF3171">
        <v>0.47</v>
      </c>
      <c r="AG3171">
        <v>2.13</v>
      </c>
      <c r="AH3171">
        <v>7.4999999999999997E-3</v>
      </c>
      <c r="AI3171">
        <v>0.53990000000000005</v>
      </c>
      <c r="AJ3171">
        <v>1.27</v>
      </c>
    </row>
    <row r="3172" spans="1:37" x14ac:dyDescent="0.25">
      <c r="A3172" s="18">
        <v>44007</v>
      </c>
      <c r="B3172" t="s">
        <v>218</v>
      </c>
      <c r="C3172" t="s">
        <v>158</v>
      </c>
      <c r="D3172">
        <v>13</v>
      </c>
      <c r="E3172">
        <v>0</v>
      </c>
      <c r="F3172">
        <v>0</v>
      </c>
      <c r="G3172">
        <v>13</v>
      </c>
      <c r="H3172">
        <v>1346</v>
      </c>
      <c r="I3172">
        <v>78</v>
      </c>
      <c r="J3172">
        <v>590</v>
      </c>
      <c r="K3172">
        <v>678</v>
      </c>
      <c r="L3172" t="s">
        <v>13</v>
      </c>
      <c r="N3172" t="s">
        <v>158</v>
      </c>
      <c r="O3172" t="s">
        <v>39</v>
      </c>
      <c r="P3172" t="s">
        <v>40</v>
      </c>
      <c r="Q3172" t="s">
        <v>214</v>
      </c>
      <c r="R3172" t="s">
        <v>215</v>
      </c>
      <c r="T3172">
        <v>4</v>
      </c>
      <c r="U3172">
        <v>4</v>
      </c>
      <c r="V3172">
        <v>155</v>
      </c>
      <c r="W3172">
        <v>313</v>
      </c>
      <c r="X3172">
        <v>1238</v>
      </c>
      <c r="Y3172">
        <v>9663</v>
      </c>
      <c r="Z3172">
        <v>10722374</v>
      </c>
      <c r="AA3172">
        <v>1109.6400000000001</v>
      </c>
      <c r="AB3172">
        <v>106.1090043</v>
      </c>
      <c r="AC3172">
        <v>-6.4567363880000004</v>
      </c>
      <c r="AD3172">
        <v>1.21</v>
      </c>
      <c r="AE3172">
        <v>125.53</v>
      </c>
      <c r="AF3172">
        <v>0</v>
      </c>
      <c r="AG3172">
        <v>7.27</v>
      </c>
      <c r="AH3172">
        <v>5.79E-2</v>
      </c>
      <c r="AI3172">
        <v>0.43830000000000002</v>
      </c>
      <c r="AJ3172">
        <v>0.68</v>
      </c>
      <c r="AK3172">
        <v>1</v>
      </c>
    </row>
    <row r="3173" spans="1:37" x14ac:dyDescent="0.25">
      <c r="A3173" s="18">
        <v>44007</v>
      </c>
      <c r="B3173" t="s">
        <v>250</v>
      </c>
      <c r="C3173" t="s">
        <v>159</v>
      </c>
      <c r="D3173">
        <v>2</v>
      </c>
      <c r="E3173">
        <v>0</v>
      </c>
      <c r="F3173">
        <v>5</v>
      </c>
      <c r="G3173">
        <v>-3</v>
      </c>
      <c r="H3173">
        <v>120</v>
      </c>
      <c r="I3173">
        <v>10</v>
      </c>
      <c r="J3173">
        <v>78</v>
      </c>
      <c r="K3173">
        <v>32</v>
      </c>
      <c r="L3173" t="s">
        <v>13</v>
      </c>
      <c r="N3173" t="s">
        <v>159</v>
      </c>
      <c r="O3173" t="s">
        <v>39</v>
      </c>
      <c r="P3173" t="s">
        <v>40</v>
      </c>
      <c r="Q3173" t="s">
        <v>226</v>
      </c>
      <c r="R3173" t="s">
        <v>215</v>
      </c>
      <c r="T3173">
        <v>9</v>
      </c>
      <c r="U3173">
        <v>1</v>
      </c>
      <c r="V3173">
        <v>129</v>
      </c>
      <c r="W3173">
        <v>172</v>
      </c>
      <c r="X3173">
        <v>1341</v>
      </c>
      <c r="Y3173">
        <v>19919</v>
      </c>
      <c r="Z3173">
        <v>1999539</v>
      </c>
      <c r="AA3173">
        <v>100.38</v>
      </c>
      <c r="AB3173">
        <v>102.33842129999999</v>
      </c>
      <c r="AC3173">
        <v>-3.5335836270000001</v>
      </c>
      <c r="AD3173">
        <v>1</v>
      </c>
      <c r="AE3173">
        <v>60.01</v>
      </c>
      <c r="AF3173">
        <v>0</v>
      </c>
      <c r="AG3173">
        <v>5</v>
      </c>
      <c r="AH3173">
        <v>8.3299999999999999E-2</v>
      </c>
      <c r="AI3173">
        <v>0.65</v>
      </c>
      <c r="AK3173">
        <v>1</v>
      </c>
    </row>
    <row r="3174" spans="1:37" x14ac:dyDescent="0.25">
      <c r="A3174" s="18">
        <v>44007</v>
      </c>
      <c r="B3174" t="s">
        <v>213</v>
      </c>
      <c r="C3174" t="s">
        <v>161</v>
      </c>
      <c r="D3174">
        <v>192</v>
      </c>
      <c r="E3174">
        <v>9</v>
      </c>
      <c r="F3174">
        <v>221</v>
      </c>
      <c r="G3174">
        <v>-38</v>
      </c>
      <c r="H3174">
        <v>10093</v>
      </c>
      <c r="I3174">
        <v>592</v>
      </c>
      <c r="J3174">
        <v>5503</v>
      </c>
      <c r="K3174">
        <v>3998</v>
      </c>
      <c r="L3174" t="s">
        <v>13</v>
      </c>
      <c r="N3174" t="s">
        <v>161</v>
      </c>
      <c r="O3174" t="s">
        <v>39</v>
      </c>
      <c r="P3174" t="s">
        <v>40</v>
      </c>
      <c r="Q3174" t="s">
        <v>214</v>
      </c>
      <c r="R3174" t="s">
        <v>215</v>
      </c>
      <c r="S3174" t="s">
        <v>216</v>
      </c>
      <c r="T3174">
        <v>1</v>
      </c>
      <c r="U3174">
        <v>5</v>
      </c>
      <c r="V3174">
        <v>44</v>
      </c>
      <c r="W3174">
        <v>267</v>
      </c>
      <c r="Y3174">
        <v>664</v>
      </c>
      <c r="Z3174">
        <v>10846145</v>
      </c>
      <c r="AA3174">
        <v>16334.31</v>
      </c>
      <c r="AB3174">
        <v>106.8361183</v>
      </c>
      <c r="AC3174">
        <v>-6.2046989909999999</v>
      </c>
      <c r="AD3174">
        <v>17.7</v>
      </c>
      <c r="AE3174">
        <v>930.56</v>
      </c>
      <c r="AF3174">
        <v>0.83</v>
      </c>
      <c r="AG3174">
        <v>54.58</v>
      </c>
      <c r="AH3174">
        <v>5.8700000000000002E-2</v>
      </c>
      <c r="AI3174">
        <v>0.54520000000000002</v>
      </c>
      <c r="AJ3174">
        <v>1.25</v>
      </c>
      <c r="AK3174">
        <v>1.1299999999999999</v>
      </c>
    </row>
    <row r="3175" spans="1:37" x14ac:dyDescent="0.25">
      <c r="A3175" s="18">
        <v>44007</v>
      </c>
      <c r="B3175" t="s">
        <v>223</v>
      </c>
      <c r="C3175" t="s">
        <v>160</v>
      </c>
      <c r="D3175">
        <v>7</v>
      </c>
      <c r="E3175">
        <v>0</v>
      </c>
      <c r="F3175">
        <v>2</v>
      </c>
      <c r="G3175">
        <v>5</v>
      </c>
      <c r="H3175">
        <v>284</v>
      </c>
      <c r="I3175">
        <v>8</v>
      </c>
      <c r="J3175">
        <v>256</v>
      </c>
      <c r="K3175">
        <v>20</v>
      </c>
      <c r="L3175" t="s">
        <v>13</v>
      </c>
      <c r="N3175" t="s">
        <v>160</v>
      </c>
      <c r="O3175" t="s">
        <v>39</v>
      </c>
      <c r="P3175" t="s">
        <v>40</v>
      </c>
      <c r="Q3175" t="s">
        <v>214</v>
      </c>
      <c r="R3175" t="s">
        <v>215</v>
      </c>
      <c r="S3175" t="s">
        <v>224</v>
      </c>
      <c r="T3175">
        <v>4</v>
      </c>
      <c r="U3175">
        <v>1</v>
      </c>
      <c r="V3175">
        <v>78</v>
      </c>
      <c r="W3175">
        <v>46</v>
      </c>
      <c r="X3175">
        <v>392</v>
      </c>
      <c r="Y3175">
        <v>3133</v>
      </c>
      <c r="Z3175">
        <v>3631015</v>
      </c>
      <c r="AA3175">
        <v>1158.9000000000001</v>
      </c>
      <c r="AB3175">
        <v>110.4448783</v>
      </c>
      <c r="AC3175">
        <v>-7.8945018500000002</v>
      </c>
      <c r="AD3175">
        <v>1.93</v>
      </c>
      <c r="AE3175">
        <v>78.22</v>
      </c>
      <c r="AF3175">
        <v>0</v>
      </c>
      <c r="AG3175">
        <v>2.2000000000000002</v>
      </c>
      <c r="AH3175">
        <v>2.8199999999999999E-2</v>
      </c>
      <c r="AI3175">
        <v>0.90139999999999998</v>
      </c>
      <c r="AJ3175">
        <v>7</v>
      </c>
      <c r="AK3175">
        <v>1</v>
      </c>
    </row>
    <row r="3176" spans="1:37" x14ac:dyDescent="0.25">
      <c r="A3176" s="18">
        <v>44007</v>
      </c>
      <c r="B3176" t="s">
        <v>254</v>
      </c>
      <c r="C3176" t="s">
        <v>162</v>
      </c>
      <c r="D3176">
        <v>5</v>
      </c>
      <c r="E3176">
        <v>0</v>
      </c>
      <c r="F3176">
        <v>22</v>
      </c>
      <c r="G3176">
        <v>-17</v>
      </c>
      <c r="H3176">
        <v>243</v>
      </c>
      <c r="I3176">
        <v>8</v>
      </c>
      <c r="J3176">
        <v>195</v>
      </c>
      <c r="K3176">
        <v>40</v>
      </c>
      <c r="L3176" t="s">
        <v>13</v>
      </c>
      <c r="N3176" t="s">
        <v>162</v>
      </c>
      <c r="O3176" t="s">
        <v>39</v>
      </c>
      <c r="P3176" t="s">
        <v>40</v>
      </c>
      <c r="Q3176" t="s">
        <v>220</v>
      </c>
      <c r="R3176" t="s">
        <v>42</v>
      </c>
      <c r="T3176">
        <v>5</v>
      </c>
      <c r="U3176">
        <v>1</v>
      </c>
      <c r="V3176">
        <v>77</v>
      </c>
      <c r="W3176">
        <v>72</v>
      </c>
      <c r="X3176">
        <v>657</v>
      </c>
      <c r="Y3176">
        <v>11257</v>
      </c>
      <c r="Z3176">
        <v>1180651</v>
      </c>
      <c r="AA3176">
        <v>104.88</v>
      </c>
      <c r="AB3176">
        <v>122.37605809999999</v>
      </c>
      <c r="AC3176">
        <v>0.68700260400000002</v>
      </c>
      <c r="AD3176">
        <v>4.2300000000000004</v>
      </c>
      <c r="AE3176">
        <v>205.82</v>
      </c>
      <c r="AF3176">
        <v>0</v>
      </c>
      <c r="AG3176">
        <v>6.78</v>
      </c>
      <c r="AH3176">
        <v>3.2899999999999999E-2</v>
      </c>
      <c r="AI3176">
        <v>0.80249999999999999</v>
      </c>
      <c r="AJ3176">
        <v>0.71</v>
      </c>
      <c r="AK3176">
        <v>1</v>
      </c>
    </row>
    <row r="3177" spans="1:37" x14ac:dyDescent="0.25">
      <c r="A3177" s="18">
        <v>44007</v>
      </c>
      <c r="B3177" t="s">
        <v>246</v>
      </c>
      <c r="C3177" t="s">
        <v>163</v>
      </c>
      <c r="D3177">
        <v>0</v>
      </c>
      <c r="E3177">
        <v>0</v>
      </c>
      <c r="F3177">
        <v>0</v>
      </c>
      <c r="G3177">
        <v>0</v>
      </c>
      <c r="H3177">
        <v>113</v>
      </c>
      <c r="I3177">
        <v>0</v>
      </c>
      <c r="J3177">
        <v>66</v>
      </c>
      <c r="K3177">
        <v>47</v>
      </c>
      <c r="L3177" t="s">
        <v>13</v>
      </c>
      <c r="N3177" t="s">
        <v>163</v>
      </c>
      <c r="O3177" t="s">
        <v>39</v>
      </c>
      <c r="P3177" t="s">
        <v>40</v>
      </c>
      <c r="Q3177" t="s">
        <v>226</v>
      </c>
      <c r="R3177" t="s">
        <v>215</v>
      </c>
      <c r="T3177">
        <v>9</v>
      </c>
      <c r="U3177">
        <v>2</v>
      </c>
      <c r="V3177">
        <v>141</v>
      </c>
      <c r="W3177">
        <v>163</v>
      </c>
      <c r="X3177">
        <v>1399</v>
      </c>
      <c r="Y3177">
        <v>50058</v>
      </c>
      <c r="Z3177">
        <v>3493357</v>
      </c>
      <c r="AA3177">
        <v>69.790000000000006</v>
      </c>
      <c r="AB3177">
        <v>102.72364039999999</v>
      </c>
      <c r="AC3177">
        <v>-1.69769766</v>
      </c>
      <c r="AD3177">
        <v>0</v>
      </c>
      <c r="AE3177">
        <v>32.35</v>
      </c>
      <c r="AF3177">
        <v>0</v>
      </c>
      <c r="AG3177">
        <v>0</v>
      </c>
      <c r="AH3177">
        <v>0</v>
      </c>
      <c r="AI3177">
        <v>0.58409999999999995</v>
      </c>
      <c r="AJ3177">
        <v>1</v>
      </c>
      <c r="AK3177">
        <v>1</v>
      </c>
    </row>
    <row r="3178" spans="1:37" x14ac:dyDescent="0.25">
      <c r="A3178" s="18">
        <v>44007</v>
      </c>
      <c r="B3178" t="s">
        <v>217</v>
      </c>
      <c r="C3178" t="s">
        <v>164</v>
      </c>
      <c r="D3178">
        <v>37</v>
      </c>
      <c r="E3178">
        <v>2</v>
      </c>
      <c r="F3178">
        <v>62</v>
      </c>
      <c r="G3178">
        <v>-27</v>
      </c>
      <c r="H3178">
        <v>2984</v>
      </c>
      <c r="I3178">
        <v>168</v>
      </c>
      <c r="J3178">
        <v>1384</v>
      </c>
      <c r="K3178">
        <v>1432</v>
      </c>
      <c r="L3178" t="s">
        <v>13</v>
      </c>
      <c r="N3178" t="s">
        <v>164</v>
      </c>
      <c r="O3178" t="s">
        <v>39</v>
      </c>
      <c r="P3178" t="s">
        <v>40</v>
      </c>
      <c r="Q3178" t="s">
        <v>214</v>
      </c>
      <c r="R3178" t="s">
        <v>215</v>
      </c>
      <c r="T3178">
        <v>18</v>
      </c>
      <c r="U3178">
        <v>9</v>
      </c>
      <c r="V3178">
        <v>627</v>
      </c>
      <c r="W3178">
        <v>645</v>
      </c>
      <c r="X3178">
        <v>5312</v>
      </c>
      <c r="Y3178">
        <v>35378</v>
      </c>
      <c r="Z3178">
        <v>45161325</v>
      </c>
      <c r="AA3178">
        <v>1276.55</v>
      </c>
      <c r="AB3178">
        <v>107.60370829999999</v>
      </c>
      <c r="AC3178">
        <v>-6.9204320829999997</v>
      </c>
      <c r="AD3178">
        <v>0.82</v>
      </c>
      <c r="AE3178">
        <v>66.069999999999993</v>
      </c>
      <c r="AF3178">
        <v>0.04</v>
      </c>
      <c r="AG3178">
        <v>3.72</v>
      </c>
      <c r="AH3178">
        <v>5.6300000000000003E-2</v>
      </c>
      <c r="AI3178">
        <v>0.46379999999999999</v>
      </c>
      <c r="AJ3178">
        <v>0.8</v>
      </c>
    </row>
    <row r="3179" spans="1:37" x14ac:dyDescent="0.25">
      <c r="A3179" s="18">
        <v>44007</v>
      </c>
      <c r="B3179" t="s">
        <v>227</v>
      </c>
      <c r="C3179" t="s">
        <v>165</v>
      </c>
      <c r="D3179">
        <v>78</v>
      </c>
      <c r="E3179">
        <v>0</v>
      </c>
      <c r="F3179">
        <v>0</v>
      </c>
      <c r="G3179">
        <v>78</v>
      </c>
      <c r="H3179">
        <v>2908</v>
      </c>
      <c r="I3179">
        <v>142</v>
      </c>
      <c r="J3179">
        <v>1027</v>
      </c>
      <c r="K3179">
        <v>1739</v>
      </c>
      <c r="L3179" t="s">
        <v>13</v>
      </c>
      <c r="N3179" t="s">
        <v>165</v>
      </c>
      <c r="O3179" t="s">
        <v>39</v>
      </c>
      <c r="P3179" t="s">
        <v>40</v>
      </c>
      <c r="Q3179" t="s">
        <v>214</v>
      </c>
      <c r="R3179" t="s">
        <v>215</v>
      </c>
      <c r="T3179">
        <v>29</v>
      </c>
      <c r="U3179">
        <v>6</v>
      </c>
      <c r="V3179">
        <v>576</v>
      </c>
      <c r="W3179">
        <v>753</v>
      </c>
      <c r="X3179">
        <v>7809</v>
      </c>
      <c r="Y3179">
        <v>32801</v>
      </c>
      <c r="Z3179">
        <v>36364072</v>
      </c>
      <c r="AA3179">
        <v>1108.6400000000001</v>
      </c>
      <c r="AB3179">
        <v>110.20111489999999</v>
      </c>
      <c r="AC3179">
        <v>-7.2590971770000001</v>
      </c>
      <c r="AD3179">
        <v>2.14</v>
      </c>
      <c r="AE3179">
        <v>79.97</v>
      </c>
      <c r="AF3179">
        <v>0</v>
      </c>
      <c r="AG3179">
        <v>3.9</v>
      </c>
      <c r="AH3179">
        <v>4.8800000000000003E-2</v>
      </c>
      <c r="AI3179">
        <v>0.35320000000000001</v>
      </c>
      <c r="AJ3179">
        <v>1.03</v>
      </c>
      <c r="AK3179">
        <v>0</v>
      </c>
    </row>
    <row r="3180" spans="1:37" x14ac:dyDescent="0.25">
      <c r="A3180" s="18">
        <v>44007</v>
      </c>
      <c r="B3180" t="s">
        <v>228</v>
      </c>
      <c r="C3180" t="s">
        <v>166</v>
      </c>
      <c r="D3180">
        <v>261</v>
      </c>
      <c r="E3180">
        <v>14</v>
      </c>
      <c r="F3180">
        <v>241</v>
      </c>
      <c r="G3180">
        <v>6</v>
      </c>
      <c r="H3180">
        <v>10449</v>
      </c>
      <c r="I3180">
        <v>763</v>
      </c>
      <c r="J3180">
        <v>3224</v>
      </c>
      <c r="K3180">
        <v>6462</v>
      </c>
      <c r="L3180" t="s">
        <v>13</v>
      </c>
      <c r="N3180" t="s">
        <v>166</v>
      </c>
      <c r="O3180" t="s">
        <v>39</v>
      </c>
      <c r="P3180" t="s">
        <v>40</v>
      </c>
      <c r="Q3180" t="s">
        <v>214</v>
      </c>
      <c r="R3180" t="s">
        <v>215</v>
      </c>
      <c r="T3180">
        <v>29</v>
      </c>
      <c r="U3180">
        <v>9</v>
      </c>
      <c r="V3180">
        <v>666</v>
      </c>
      <c r="W3180">
        <v>777</v>
      </c>
      <c r="X3180">
        <v>7724</v>
      </c>
      <c r="Y3180">
        <v>47803</v>
      </c>
      <c r="Z3180">
        <v>40479023</v>
      </c>
      <c r="AA3180">
        <v>846.78</v>
      </c>
      <c r="AB3180">
        <v>112.7329414</v>
      </c>
      <c r="AC3180">
        <v>-7.7233455790000001</v>
      </c>
      <c r="AD3180">
        <v>6.45</v>
      </c>
      <c r="AE3180">
        <v>258.13</v>
      </c>
      <c r="AF3180">
        <v>0.35</v>
      </c>
      <c r="AG3180">
        <v>18.850000000000001</v>
      </c>
      <c r="AH3180">
        <v>7.2999999999999995E-2</v>
      </c>
      <c r="AI3180">
        <v>0.3085</v>
      </c>
      <c r="AJ3180">
        <v>1.39</v>
      </c>
      <c r="AK3180">
        <v>1.56</v>
      </c>
    </row>
    <row r="3181" spans="1:37" x14ac:dyDescent="0.25">
      <c r="A3181" s="18">
        <v>44007</v>
      </c>
      <c r="B3181" t="s">
        <v>244</v>
      </c>
      <c r="C3181" t="s">
        <v>167</v>
      </c>
      <c r="D3181">
        <v>0</v>
      </c>
      <c r="E3181">
        <v>0</v>
      </c>
      <c r="F3181">
        <v>7</v>
      </c>
      <c r="G3181">
        <v>-7</v>
      </c>
      <c r="H3181">
        <v>310</v>
      </c>
      <c r="I3181">
        <v>2</v>
      </c>
      <c r="J3181">
        <v>234</v>
      </c>
      <c r="K3181">
        <v>74</v>
      </c>
      <c r="L3181" t="s">
        <v>13</v>
      </c>
      <c r="N3181" t="s">
        <v>167</v>
      </c>
      <c r="O3181" t="s">
        <v>39</v>
      </c>
      <c r="P3181" t="s">
        <v>40</v>
      </c>
      <c r="Q3181" t="s">
        <v>222</v>
      </c>
      <c r="R3181" t="s">
        <v>215</v>
      </c>
      <c r="T3181">
        <v>12</v>
      </c>
      <c r="U3181">
        <v>2</v>
      </c>
      <c r="V3181">
        <v>174</v>
      </c>
      <c r="W3181">
        <v>99</v>
      </c>
      <c r="X3181">
        <v>2031</v>
      </c>
      <c r="Y3181">
        <v>147307</v>
      </c>
      <c r="Z3181">
        <v>5422814</v>
      </c>
      <c r="AA3181">
        <v>36.81</v>
      </c>
      <c r="AB3181">
        <v>111.1211776</v>
      </c>
      <c r="AC3181">
        <v>-8.6474572E-2</v>
      </c>
      <c r="AD3181">
        <v>0</v>
      </c>
      <c r="AE3181">
        <v>57.17</v>
      </c>
      <c r="AF3181">
        <v>0</v>
      </c>
      <c r="AG3181">
        <v>0.37</v>
      </c>
      <c r="AH3181">
        <v>6.4999999999999997E-3</v>
      </c>
      <c r="AI3181">
        <v>0.75480000000000003</v>
      </c>
      <c r="AJ3181">
        <v>1</v>
      </c>
      <c r="AK3181">
        <v>1</v>
      </c>
    </row>
    <row r="3182" spans="1:37" x14ac:dyDescent="0.25">
      <c r="A3182" s="18">
        <v>44007</v>
      </c>
      <c r="B3182" t="s">
        <v>247</v>
      </c>
      <c r="C3182" t="s">
        <v>168</v>
      </c>
      <c r="D3182">
        <v>60</v>
      </c>
      <c r="E3182">
        <v>3</v>
      </c>
      <c r="F3182">
        <v>87</v>
      </c>
      <c r="G3182">
        <v>-30</v>
      </c>
      <c r="H3182">
        <v>2834</v>
      </c>
      <c r="I3182">
        <v>178</v>
      </c>
      <c r="J3182">
        <v>535</v>
      </c>
      <c r="K3182">
        <v>2121</v>
      </c>
      <c r="L3182" t="s">
        <v>13</v>
      </c>
      <c r="N3182" t="s">
        <v>168</v>
      </c>
      <c r="O3182" t="s">
        <v>39</v>
      </c>
      <c r="P3182" t="s">
        <v>40</v>
      </c>
      <c r="Q3182" t="s">
        <v>222</v>
      </c>
      <c r="R3182" t="s">
        <v>42</v>
      </c>
      <c r="T3182">
        <v>11</v>
      </c>
      <c r="U3182">
        <v>2</v>
      </c>
      <c r="V3182">
        <v>153</v>
      </c>
      <c r="W3182">
        <v>144</v>
      </c>
      <c r="X3182">
        <v>1864</v>
      </c>
      <c r="Y3182">
        <v>38744</v>
      </c>
      <c r="Z3182">
        <v>4023049</v>
      </c>
      <c r="AA3182">
        <v>103.84</v>
      </c>
      <c r="AB3182">
        <v>115.4385783</v>
      </c>
      <c r="AC3182">
        <v>-2.993594979</v>
      </c>
      <c r="AD3182">
        <v>14.91</v>
      </c>
      <c r="AE3182">
        <v>704.44</v>
      </c>
      <c r="AF3182">
        <v>0.75</v>
      </c>
      <c r="AG3182">
        <v>44.25</v>
      </c>
      <c r="AH3182">
        <v>6.2799999999999995E-2</v>
      </c>
      <c r="AI3182">
        <v>0.1888</v>
      </c>
      <c r="AJ3182">
        <v>0.67</v>
      </c>
      <c r="AK3182">
        <v>0.43</v>
      </c>
    </row>
    <row r="3183" spans="1:37" x14ac:dyDescent="0.25">
      <c r="A3183" s="18">
        <v>44007</v>
      </c>
      <c r="B3183" t="s">
        <v>236</v>
      </c>
      <c r="C3183" t="s">
        <v>169</v>
      </c>
      <c r="D3183">
        <v>10</v>
      </c>
      <c r="E3183">
        <v>0</v>
      </c>
      <c r="F3183">
        <v>0</v>
      </c>
      <c r="G3183">
        <v>10</v>
      </c>
      <c r="H3183">
        <v>806</v>
      </c>
      <c r="I3183">
        <v>49</v>
      </c>
      <c r="J3183">
        <v>268</v>
      </c>
      <c r="K3183">
        <v>489</v>
      </c>
      <c r="L3183" t="s">
        <v>13</v>
      </c>
      <c r="N3183" t="s">
        <v>169</v>
      </c>
      <c r="O3183" t="s">
        <v>39</v>
      </c>
      <c r="P3183" t="s">
        <v>40</v>
      </c>
      <c r="Q3183" t="s">
        <v>222</v>
      </c>
      <c r="R3183" t="s">
        <v>215</v>
      </c>
      <c r="T3183">
        <v>13</v>
      </c>
      <c r="U3183">
        <v>1</v>
      </c>
      <c r="V3183">
        <v>136</v>
      </c>
      <c r="W3183">
        <v>139</v>
      </c>
      <c r="X3183">
        <v>1432</v>
      </c>
      <c r="Y3183">
        <v>153565</v>
      </c>
      <c r="Z3183">
        <v>2570289</v>
      </c>
      <c r="AA3183">
        <v>16.739999999999998</v>
      </c>
      <c r="AB3183">
        <v>113.41765359999999</v>
      </c>
      <c r="AC3183">
        <v>-1.6024846530000001</v>
      </c>
      <c r="AD3183">
        <v>3.89</v>
      </c>
      <c r="AE3183">
        <v>313.58</v>
      </c>
      <c r="AF3183">
        <v>0</v>
      </c>
      <c r="AG3183">
        <v>19.059999999999999</v>
      </c>
      <c r="AH3183">
        <v>6.08E-2</v>
      </c>
      <c r="AI3183">
        <v>0.33250000000000002</v>
      </c>
      <c r="AJ3183">
        <v>2.5</v>
      </c>
      <c r="AK3183">
        <v>1</v>
      </c>
    </row>
    <row r="3184" spans="1:37" x14ac:dyDescent="0.25">
      <c r="A3184" s="18">
        <v>44007</v>
      </c>
      <c r="B3184" t="s">
        <v>221</v>
      </c>
      <c r="C3184" t="s">
        <v>170</v>
      </c>
      <c r="D3184">
        <v>17</v>
      </c>
      <c r="E3184">
        <v>0</v>
      </c>
      <c r="F3184">
        <v>20</v>
      </c>
      <c r="G3184">
        <v>-3</v>
      </c>
      <c r="H3184">
        <v>470</v>
      </c>
      <c r="I3184">
        <v>6</v>
      </c>
      <c r="J3184">
        <v>352</v>
      </c>
      <c r="K3184">
        <v>112</v>
      </c>
      <c r="L3184" t="s">
        <v>13</v>
      </c>
      <c r="N3184" t="s">
        <v>170</v>
      </c>
      <c r="O3184" t="s">
        <v>39</v>
      </c>
      <c r="P3184" t="s">
        <v>40</v>
      </c>
      <c r="Q3184" t="s">
        <v>222</v>
      </c>
      <c r="R3184" t="s">
        <v>42</v>
      </c>
      <c r="T3184">
        <v>7</v>
      </c>
      <c r="U3184">
        <v>3</v>
      </c>
      <c r="V3184">
        <v>103</v>
      </c>
      <c r="W3184">
        <v>197</v>
      </c>
      <c r="X3184">
        <v>841</v>
      </c>
      <c r="Y3184">
        <v>129067</v>
      </c>
      <c r="Z3184">
        <v>3552191</v>
      </c>
      <c r="AA3184">
        <v>27.52</v>
      </c>
      <c r="AB3184">
        <v>116.4684405</v>
      </c>
      <c r="AC3184">
        <v>0.45385803000000002</v>
      </c>
      <c r="AD3184">
        <v>4.79</v>
      </c>
      <c r="AE3184">
        <v>132.31</v>
      </c>
      <c r="AF3184">
        <v>0</v>
      </c>
      <c r="AG3184">
        <v>1.69</v>
      </c>
      <c r="AH3184">
        <v>1.2800000000000001E-2</v>
      </c>
      <c r="AI3184">
        <v>0.74890000000000001</v>
      </c>
      <c r="AJ3184">
        <v>1.89</v>
      </c>
      <c r="AK3184">
        <v>0</v>
      </c>
    </row>
    <row r="3185" spans="1:37" x14ac:dyDescent="0.25">
      <c r="A3185" s="18">
        <v>44007</v>
      </c>
      <c r="B3185" t="s">
        <v>241</v>
      </c>
      <c r="C3185" t="s">
        <v>171</v>
      </c>
      <c r="D3185">
        <v>9</v>
      </c>
      <c r="E3185">
        <v>0</v>
      </c>
      <c r="F3185">
        <v>0</v>
      </c>
      <c r="G3185">
        <v>9</v>
      </c>
      <c r="H3185">
        <v>188</v>
      </c>
      <c r="I3185">
        <v>2</v>
      </c>
      <c r="J3185">
        <v>151</v>
      </c>
      <c r="K3185">
        <v>35</v>
      </c>
      <c r="L3185" t="s">
        <v>13</v>
      </c>
      <c r="N3185" t="s">
        <v>171</v>
      </c>
      <c r="O3185" t="s">
        <v>39</v>
      </c>
      <c r="P3185" t="s">
        <v>40</v>
      </c>
      <c r="Q3185" t="s">
        <v>222</v>
      </c>
      <c r="R3185" t="s">
        <v>42</v>
      </c>
      <c r="T3185">
        <v>4</v>
      </c>
      <c r="U3185">
        <v>1</v>
      </c>
      <c r="V3185">
        <v>53</v>
      </c>
      <c r="W3185">
        <v>35</v>
      </c>
      <c r="X3185">
        <v>447</v>
      </c>
      <c r="Y3185">
        <v>75468</v>
      </c>
      <c r="Z3185">
        <v>648407</v>
      </c>
      <c r="AA3185">
        <v>8.59</v>
      </c>
      <c r="AB3185">
        <v>116.2188791</v>
      </c>
      <c r="AC3185">
        <v>2.8910126209999998</v>
      </c>
      <c r="AD3185">
        <v>13.88</v>
      </c>
      <c r="AE3185">
        <v>289.94</v>
      </c>
      <c r="AF3185">
        <v>0</v>
      </c>
      <c r="AG3185">
        <v>3.08</v>
      </c>
      <c r="AH3185">
        <v>1.06E-2</v>
      </c>
      <c r="AI3185">
        <v>0.80320000000000003</v>
      </c>
      <c r="AJ3185">
        <v>4.5</v>
      </c>
      <c r="AK3185">
        <v>1</v>
      </c>
    </row>
    <row r="3186" spans="1:37" x14ac:dyDescent="0.25">
      <c r="A3186" s="18">
        <v>44007</v>
      </c>
      <c r="B3186" t="s">
        <v>248</v>
      </c>
      <c r="C3186" t="s">
        <v>172</v>
      </c>
      <c r="D3186">
        <v>0</v>
      </c>
      <c r="E3186">
        <v>0</v>
      </c>
      <c r="F3186">
        <v>1</v>
      </c>
      <c r="G3186">
        <v>-1</v>
      </c>
      <c r="H3186">
        <v>148</v>
      </c>
      <c r="I3186">
        <v>2</v>
      </c>
      <c r="J3186">
        <v>127</v>
      </c>
      <c r="K3186">
        <v>19</v>
      </c>
      <c r="L3186" t="s">
        <v>13</v>
      </c>
      <c r="N3186" t="s">
        <v>172</v>
      </c>
      <c r="O3186" t="s">
        <v>39</v>
      </c>
      <c r="P3186" t="s">
        <v>40</v>
      </c>
      <c r="Q3186" t="s">
        <v>226</v>
      </c>
      <c r="R3186" t="s">
        <v>215</v>
      </c>
      <c r="T3186">
        <v>6</v>
      </c>
      <c r="U3186">
        <v>1</v>
      </c>
      <c r="V3186">
        <v>47</v>
      </c>
      <c r="W3186">
        <v>82</v>
      </c>
      <c r="X3186">
        <v>309</v>
      </c>
      <c r="Y3186">
        <v>16424</v>
      </c>
      <c r="Z3186">
        <v>1379767</v>
      </c>
      <c r="AA3186">
        <v>84.01</v>
      </c>
      <c r="AB3186">
        <v>106.5499324</v>
      </c>
      <c r="AC3186">
        <v>-2.4474441269999998</v>
      </c>
      <c r="AD3186">
        <v>0</v>
      </c>
      <c r="AE3186">
        <v>107.26</v>
      </c>
      <c r="AF3186">
        <v>0</v>
      </c>
      <c r="AG3186">
        <v>1.45</v>
      </c>
      <c r="AH3186">
        <v>1.35E-2</v>
      </c>
      <c r="AI3186">
        <v>0.85809999999999997</v>
      </c>
      <c r="AJ3186">
        <v>1</v>
      </c>
      <c r="AK3186">
        <v>1</v>
      </c>
    </row>
    <row r="3187" spans="1:37" x14ac:dyDescent="0.25">
      <c r="A3187" s="18">
        <v>44007</v>
      </c>
      <c r="B3187" t="s">
        <v>249</v>
      </c>
      <c r="C3187" t="s">
        <v>173</v>
      </c>
      <c r="D3187">
        <v>7</v>
      </c>
      <c r="E3187">
        <v>0</v>
      </c>
      <c r="F3187">
        <v>11</v>
      </c>
      <c r="G3187">
        <v>-4</v>
      </c>
      <c r="H3187">
        <v>286</v>
      </c>
      <c r="I3187">
        <v>15</v>
      </c>
      <c r="J3187">
        <v>204</v>
      </c>
      <c r="K3187">
        <v>67</v>
      </c>
      <c r="L3187" t="s">
        <v>13</v>
      </c>
      <c r="N3187" t="s">
        <v>173</v>
      </c>
      <c r="O3187" t="s">
        <v>39</v>
      </c>
      <c r="P3187" t="s">
        <v>40</v>
      </c>
      <c r="Q3187" t="s">
        <v>226</v>
      </c>
      <c r="R3187" t="s">
        <v>215</v>
      </c>
      <c r="T3187">
        <v>5</v>
      </c>
      <c r="U3187">
        <v>2</v>
      </c>
      <c r="V3187">
        <v>75</v>
      </c>
      <c r="W3187">
        <v>142</v>
      </c>
      <c r="X3187">
        <v>275</v>
      </c>
      <c r="Y3187">
        <v>8202</v>
      </c>
      <c r="Z3187">
        <v>1929400</v>
      </c>
      <c r="AA3187">
        <v>235.24</v>
      </c>
      <c r="AB3187">
        <v>108.261746</v>
      </c>
      <c r="AC3187">
        <v>3.9163459999999999</v>
      </c>
      <c r="AD3187">
        <v>3.63</v>
      </c>
      <c r="AE3187">
        <v>148.22999999999999</v>
      </c>
      <c r="AF3187">
        <v>0</v>
      </c>
      <c r="AG3187">
        <v>7.77</v>
      </c>
      <c r="AH3187">
        <v>5.2400000000000002E-2</v>
      </c>
      <c r="AI3187">
        <v>0.71330000000000005</v>
      </c>
      <c r="AJ3187">
        <v>2.33</v>
      </c>
      <c r="AK3187">
        <v>1</v>
      </c>
    </row>
    <row r="3188" spans="1:37" x14ac:dyDescent="0.25">
      <c r="A3188" s="18">
        <v>44007</v>
      </c>
      <c r="B3188" t="s">
        <v>237</v>
      </c>
      <c r="C3188" t="s">
        <v>174</v>
      </c>
      <c r="D3188">
        <v>4</v>
      </c>
      <c r="E3188">
        <v>0</v>
      </c>
      <c r="F3188">
        <v>0</v>
      </c>
      <c r="G3188">
        <v>4</v>
      </c>
      <c r="H3188">
        <v>186</v>
      </c>
      <c r="I3188">
        <v>12</v>
      </c>
      <c r="J3188">
        <v>128</v>
      </c>
      <c r="K3188">
        <v>46</v>
      </c>
      <c r="L3188" t="s">
        <v>13</v>
      </c>
      <c r="N3188" t="s">
        <v>174</v>
      </c>
      <c r="O3188" t="s">
        <v>39</v>
      </c>
      <c r="P3188" t="s">
        <v>40</v>
      </c>
      <c r="Q3188" t="s">
        <v>226</v>
      </c>
      <c r="R3188" t="s">
        <v>215</v>
      </c>
      <c r="T3188">
        <v>13</v>
      </c>
      <c r="U3188">
        <v>2</v>
      </c>
      <c r="V3188">
        <v>228</v>
      </c>
      <c r="W3188">
        <v>205</v>
      </c>
      <c r="X3188">
        <v>2435</v>
      </c>
      <c r="Y3188">
        <v>34624</v>
      </c>
      <c r="Z3188">
        <v>9095591</v>
      </c>
      <c r="AA3188">
        <v>262.7</v>
      </c>
      <c r="AB3188">
        <v>105.0214366</v>
      </c>
      <c r="AC3188">
        <v>-4.9167929749999999</v>
      </c>
      <c r="AD3188">
        <v>0.44</v>
      </c>
      <c r="AE3188">
        <v>20.45</v>
      </c>
      <c r="AF3188">
        <v>0</v>
      </c>
      <c r="AG3188">
        <v>1.32</v>
      </c>
      <c r="AH3188">
        <v>6.4500000000000002E-2</v>
      </c>
      <c r="AI3188">
        <v>0.68820000000000003</v>
      </c>
      <c r="AJ3188">
        <v>2</v>
      </c>
      <c r="AK3188">
        <v>1</v>
      </c>
    </row>
    <row r="3189" spans="1:37" x14ac:dyDescent="0.25">
      <c r="A3189" s="18">
        <v>44007</v>
      </c>
      <c r="B3189" t="s">
        <v>230</v>
      </c>
      <c r="C3189" t="s">
        <v>175</v>
      </c>
      <c r="D3189">
        <v>13</v>
      </c>
      <c r="E3189">
        <v>0</v>
      </c>
      <c r="F3189">
        <v>18</v>
      </c>
      <c r="G3189">
        <v>-5</v>
      </c>
      <c r="H3189">
        <v>684</v>
      </c>
      <c r="I3189">
        <v>14</v>
      </c>
      <c r="J3189">
        <v>189</v>
      </c>
      <c r="K3189">
        <v>481</v>
      </c>
      <c r="L3189" t="s">
        <v>13</v>
      </c>
      <c r="N3189" t="s">
        <v>175</v>
      </c>
      <c r="O3189" t="s">
        <v>39</v>
      </c>
      <c r="P3189" t="s">
        <v>40</v>
      </c>
      <c r="Q3189" t="s">
        <v>175</v>
      </c>
      <c r="R3189" t="s">
        <v>231</v>
      </c>
      <c r="T3189">
        <v>9</v>
      </c>
      <c r="U3189">
        <v>2</v>
      </c>
      <c r="V3189">
        <v>118</v>
      </c>
      <c r="W3189">
        <v>35</v>
      </c>
      <c r="X3189">
        <v>1198</v>
      </c>
      <c r="Y3189">
        <v>46914</v>
      </c>
      <c r="Z3189">
        <v>1847097</v>
      </c>
      <c r="AA3189">
        <v>39.369999999999997</v>
      </c>
      <c r="AB3189">
        <v>129.57679200000001</v>
      </c>
      <c r="AC3189">
        <v>-3.1925720000000002</v>
      </c>
      <c r="AD3189">
        <v>7.04</v>
      </c>
      <c r="AE3189">
        <v>370.31</v>
      </c>
      <c r="AF3189">
        <v>0</v>
      </c>
      <c r="AG3189">
        <v>7.58</v>
      </c>
      <c r="AH3189">
        <v>2.0500000000000001E-2</v>
      </c>
      <c r="AI3189">
        <v>0.27629999999999999</v>
      </c>
      <c r="AJ3189">
        <v>0.35</v>
      </c>
      <c r="AK3189">
        <v>0</v>
      </c>
    </row>
    <row r="3190" spans="1:37" x14ac:dyDescent="0.25">
      <c r="A3190" s="18">
        <v>44007</v>
      </c>
      <c r="B3190" t="s">
        <v>234</v>
      </c>
      <c r="C3190" t="s">
        <v>176</v>
      </c>
      <c r="D3190">
        <v>77</v>
      </c>
      <c r="E3190">
        <v>3</v>
      </c>
      <c r="F3190">
        <v>1</v>
      </c>
      <c r="G3190">
        <v>73</v>
      </c>
      <c r="H3190">
        <v>637</v>
      </c>
      <c r="I3190">
        <v>29</v>
      </c>
      <c r="J3190">
        <v>89</v>
      </c>
      <c r="K3190">
        <v>519</v>
      </c>
      <c r="L3190" t="s">
        <v>13</v>
      </c>
      <c r="N3190" t="s">
        <v>176</v>
      </c>
      <c r="O3190" t="s">
        <v>39</v>
      </c>
      <c r="P3190" t="s">
        <v>40</v>
      </c>
      <c r="Q3190" t="s">
        <v>175</v>
      </c>
      <c r="R3190" t="s">
        <v>231</v>
      </c>
      <c r="T3190">
        <v>8</v>
      </c>
      <c r="U3190">
        <v>2</v>
      </c>
      <c r="V3190">
        <v>116</v>
      </c>
      <c r="W3190">
        <v>118</v>
      </c>
      <c r="X3190">
        <v>1063</v>
      </c>
      <c r="Y3190">
        <v>31983</v>
      </c>
      <c r="Z3190">
        <v>1307803</v>
      </c>
      <c r="AA3190">
        <v>40.89</v>
      </c>
      <c r="AB3190">
        <v>127.5391072</v>
      </c>
      <c r="AC3190">
        <v>0.212036949</v>
      </c>
      <c r="AD3190">
        <v>58.88</v>
      </c>
      <c r="AE3190">
        <v>487.08</v>
      </c>
      <c r="AF3190">
        <v>2.29</v>
      </c>
      <c r="AG3190">
        <v>22.17</v>
      </c>
      <c r="AH3190">
        <v>4.5499999999999999E-2</v>
      </c>
      <c r="AI3190">
        <v>0.13969999999999999</v>
      </c>
      <c r="AJ3190">
        <v>0.8</v>
      </c>
    </row>
    <row r="3191" spans="1:37" x14ac:dyDescent="0.25">
      <c r="A3191" s="18">
        <v>44007</v>
      </c>
      <c r="B3191" t="s">
        <v>251</v>
      </c>
      <c r="C3191" t="s">
        <v>177</v>
      </c>
      <c r="D3191">
        <v>17</v>
      </c>
      <c r="E3191">
        <v>2</v>
      </c>
      <c r="F3191">
        <v>6</v>
      </c>
      <c r="G3191">
        <v>9</v>
      </c>
      <c r="H3191">
        <v>1117</v>
      </c>
      <c r="I3191">
        <v>49</v>
      </c>
      <c r="J3191">
        <v>767</v>
      </c>
      <c r="K3191">
        <v>301</v>
      </c>
      <c r="L3191" t="s">
        <v>13</v>
      </c>
      <c r="N3191" t="s">
        <v>177</v>
      </c>
      <c r="O3191" t="s">
        <v>39</v>
      </c>
      <c r="P3191" t="s">
        <v>40</v>
      </c>
      <c r="Q3191" t="s">
        <v>41</v>
      </c>
      <c r="R3191" t="s">
        <v>42</v>
      </c>
      <c r="T3191">
        <v>8</v>
      </c>
      <c r="U3191">
        <v>2</v>
      </c>
      <c r="V3191">
        <v>117</v>
      </c>
      <c r="W3191">
        <v>145</v>
      </c>
      <c r="X3191">
        <v>995</v>
      </c>
      <c r="Y3191">
        <v>18572</v>
      </c>
      <c r="Z3191">
        <v>5270247</v>
      </c>
      <c r="AA3191">
        <v>283.77</v>
      </c>
      <c r="AB3191">
        <v>117.5086257</v>
      </c>
      <c r="AC3191">
        <v>-8.6069988659999996</v>
      </c>
      <c r="AD3191">
        <v>3.23</v>
      </c>
      <c r="AE3191">
        <v>211.94</v>
      </c>
      <c r="AF3191">
        <v>0.38</v>
      </c>
      <c r="AG3191">
        <v>9.3000000000000007</v>
      </c>
      <c r="AH3191">
        <v>4.3900000000000002E-2</v>
      </c>
      <c r="AI3191">
        <v>0.68669999999999998</v>
      </c>
      <c r="AJ3191">
        <v>0.81</v>
      </c>
      <c r="AK3191">
        <v>1</v>
      </c>
    </row>
    <row r="3192" spans="1:37" x14ac:dyDescent="0.25">
      <c r="A3192" s="18">
        <v>44007</v>
      </c>
      <c r="B3192" t="s">
        <v>253</v>
      </c>
      <c r="C3192" t="s">
        <v>178</v>
      </c>
      <c r="D3192">
        <v>0</v>
      </c>
      <c r="E3192">
        <v>0</v>
      </c>
      <c r="F3192">
        <v>0</v>
      </c>
      <c r="G3192">
        <v>0</v>
      </c>
      <c r="H3192">
        <v>111</v>
      </c>
      <c r="I3192">
        <v>1</v>
      </c>
      <c r="J3192">
        <v>40</v>
      </c>
      <c r="K3192">
        <v>70</v>
      </c>
      <c r="L3192" t="s">
        <v>13</v>
      </c>
      <c r="N3192" t="s">
        <v>178</v>
      </c>
      <c r="O3192" t="s">
        <v>39</v>
      </c>
      <c r="P3192" t="s">
        <v>40</v>
      </c>
      <c r="Q3192" t="s">
        <v>41</v>
      </c>
      <c r="R3192" t="s">
        <v>42</v>
      </c>
      <c r="T3192">
        <v>21</v>
      </c>
      <c r="U3192">
        <v>1</v>
      </c>
      <c r="V3192">
        <v>309</v>
      </c>
      <c r="W3192">
        <v>327</v>
      </c>
      <c r="X3192">
        <v>3026</v>
      </c>
      <c r="Y3192">
        <v>48718</v>
      </c>
      <c r="Z3192">
        <v>5411321</v>
      </c>
      <c r="AA3192">
        <v>111.07</v>
      </c>
      <c r="AB3192">
        <v>121.592271</v>
      </c>
      <c r="AC3192">
        <v>-8.6822049999999997</v>
      </c>
      <c r="AD3192">
        <v>0</v>
      </c>
      <c r="AE3192">
        <v>20.51</v>
      </c>
      <c r="AF3192">
        <v>0</v>
      </c>
      <c r="AG3192">
        <v>0.18</v>
      </c>
      <c r="AH3192">
        <v>8.9999999999999993E-3</v>
      </c>
      <c r="AI3192">
        <v>0.3604</v>
      </c>
      <c r="AJ3192">
        <v>1</v>
      </c>
      <c r="AK3192">
        <v>1</v>
      </c>
    </row>
    <row r="3193" spans="1:37" x14ac:dyDescent="0.25">
      <c r="A3193" s="18">
        <v>44007</v>
      </c>
      <c r="B3193" t="s">
        <v>232</v>
      </c>
      <c r="C3193" t="s">
        <v>179</v>
      </c>
      <c r="D3193">
        <v>60</v>
      </c>
      <c r="E3193">
        <v>0</v>
      </c>
      <c r="F3193">
        <v>0</v>
      </c>
      <c r="G3193">
        <v>60</v>
      </c>
      <c r="H3193">
        <v>1612</v>
      </c>
      <c r="I3193">
        <v>7</v>
      </c>
      <c r="J3193">
        <v>297</v>
      </c>
      <c r="K3193">
        <v>1308</v>
      </c>
      <c r="L3193" t="s">
        <v>13</v>
      </c>
      <c r="N3193" t="s">
        <v>179</v>
      </c>
      <c r="O3193" t="s">
        <v>39</v>
      </c>
      <c r="P3193" t="s">
        <v>40</v>
      </c>
      <c r="Q3193" t="s">
        <v>179</v>
      </c>
      <c r="R3193" t="s">
        <v>231</v>
      </c>
      <c r="S3193" t="s">
        <v>233</v>
      </c>
      <c r="T3193">
        <v>28</v>
      </c>
      <c r="U3193">
        <v>1</v>
      </c>
      <c r="V3193">
        <v>560</v>
      </c>
      <c r="W3193">
        <v>110</v>
      </c>
      <c r="X3193">
        <v>5411</v>
      </c>
      <c r="Y3193">
        <v>319036</v>
      </c>
      <c r="Z3193">
        <v>4340348</v>
      </c>
      <c r="AA3193">
        <v>13.6</v>
      </c>
      <c r="AB3193">
        <v>138.69603000000001</v>
      </c>
      <c r="AC3193">
        <v>-4.6662095299999997</v>
      </c>
      <c r="AD3193">
        <v>13.82</v>
      </c>
      <c r="AE3193">
        <v>371.4</v>
      </c>
      <c r="AF3193">
        <v>0</v>
      </c>
      <c r="AG3193">
        <v>1.61</v>
      </c>
      <c r="AH3193">
        <v>4.3E-3</v>
      </c>
      <c r="AI3193">
        <v>0.1842</v>
      </c>
      <c r="AJ3193">
        <v>1.03</v>
      </c>
      <c r="AK3193">
        <v>1</v>
      </c>
    </row>
    <row r="3194" spans="1:37" x14ac:dyDescent="0.25">
      <c r="A3194" s="18">
        <v>44007</v>
      </c>
      <c r="B3194" t="s">
        <v>240</v>
      </c>
      <c r="C3194" t="s">
        <v>180</v>
      </c>
      <c r="D3194">
        <v>8</v>
      </c>
      <c r="E3194">
        <v>0</v>
      </c>
      <c r="F3194">
        <v>4</v>
      </c>
      <c r="G3194">
        <v>4</v>
      </c>
      <c r="H3194">
        <v>233</v>
      </c>
      <c r="I3194">
        <v>2</v>
      </c>
      <c r="J3194">
        <v>149</v>
      </c>
      <c r="K3194">
        <v>82</v>
      </c>
      <c r="L3194" t="s">
        <v>13</v>
      </c>
      <c r="N3194" t="s">
        <v>180</v>
      </c>
      <c r="O3194" t="s">
        <v>39</v>
      </c>
      <c r="P3194" t="s">
        <v>40</v>
      </c>
      <c r="Q3194" t="s">
        <v>179</v>
      </c>
      <c r="R3194" t="s">
        <v>231</v>
      </c>
      <c r="S3194" t="s">
        <v>233</v>
      </c>
      <c r="T3194">
        <v>12</v>
      </c>
      <c r="U3194">
        <v>1</v>
      </c>
      <c r="V3194">
        <v>218</v>
      </c>
      <c r="W3194">
        <v>95</v>
      </c>
      <c r="X3194">
        <v>1742</v>
      </c>
      <c r="Y3194">
        <v>102955</v>
      </c>
      <c r="Z3194">
        <v>1140701</v>
      </c>
      <c r="AA3194">
        <v>11.08</v>
      </c>
      <c r="AB3194">
        <v>132.9762624</v>
      </c>
      <c r="AC3194">
        <v>-2.045160182</v>
      </c>
      <c r="AD3194">
        <v>7.01</v>
      </c>
      <c r="AE3194">
        <v>204.26</v>
      </c>
      <c r="AF3194">
        <v>0</v>
      </c>
      <c r="AG3194">
        <v>1.75</v>
      </c>
      <c r="AH3194">
        <v>8.6E-3</v>
      </c>
      <c r="AI3194">
        <v>0.63949999999999996</v>
      </c>
      <c r="AJ3194">
        <v>8</v>
      </c>
      <c r="AK3194">
        <v>1</v>
      </c>
    </row>
    <row r="3195" spans="1:37" x14ac:dyDescent="0.25">
      <c r="A3195" s="18">
        <v>44007</v>
      </c>
      <c r="B3195" t="s">
        <v>245</v>
      </c>
      <c r="C3195" t="s">
        <v>181</v>
      </c>
      <c r="D3195">
        <v>3</v>
      </c>
      <c r="E3195">
        <v>1</v>
      </c>
      <c r="F3195">
        <v>1</v>
      </c>
      <c r="G3195">
        <v>1</v>
      </c>
      <c r="H3195">
        <v>219</v>
      </c>
      <c r="I3195">
        <v>10</v>
      </c>
      <c r="J3195">
        <v>121</v>
      </c>
      <c r="K3195">
        <v>88</v>
      </c>
      <c r="L3195" t="s">
        <v>13</v>
      </c>
      <c r="N3195" t="s">
        <v>181</v>
      </c>
      <c r="O3195" t="s">
        <v>39</v>
      </c>
      <c r="P3195" t="s">
        <v>40</v>
      </c>
      <c r="Q3195" t="s">
        <v>226</v>
      </c>
      <c r="R3195" t="s">
        <v>215</v>
      </c>
      <c r="T3195">
        <v>10</v>
      </c>
      <c r="U3195">
        <v>2</v>
      </c>
      <c r="V3195">
        <v>169</v>
      </c>
      <c r="W3195">
        <v>268</v>
      </c>
      <c r="X3195">
        <v>1591</v>
      </c>
      <c r="Y3195">
        <v>87024</v>
      </c>
      <c r="Z3195">
        <v>6074100</v>
      </c>
      <c r="AA3195">
        <v>69.8</v>
      </c>
      <c r="AB3195">
        <v>101.8051092</v>
      </c>
      <c r="AC3195">
        <v>0.51164785099999999</v>
      </c>
      <c r="AD3195">
        <v>0.49</v>
      </c>
      <c r="AE3195">
        <v>36.049999999999997</v>
      </c>
      <c r="AF3195">
        <v>0.16</v>
      </c>
      <c r="AG3195">
        <v>1.65</v>
      </c>
      <c r="AH3195">
        <v>4.5699999999999998E-2</v>
      </c>
      <c r="AI3195">
        <v>0.55249999999999999</v>
      </c>
      <c r="AJ3195">
        <v>0.13</v>
      </c>
    </row>
    <row r="3196" spans="1:37" x14ac:dyDescent="0.25">
      <c r="A3196" s="18">
        <v>44007</v>
      </c>
      <c r="B3196" t="s">
        <v>242</v>
      </c>
      <c r="C3196" t="s">
        <v>182</v>
      </c>
      <c r="D3196">
        <v>1</v>
      </c>
      <c r="E3196">
        <v>0</v>
      </c>
      <c r="F3196">
        <v>1</v>
      </c>
      <c r="G3196">
        <v>0</v>
      </c>
      <c r="H3196">
        <v>106</v>
      </c>
      <c r="I3196">
        <v>2</v>
      </c>
      <c r="J3196">
        <v>79</v>
      </c>
      <c r="K3196">
        <v>25</v>
      </c>
      <c r="L3196" t="s">
        <v>13</v>
      </c>
      <c r="N3196" t="s">
        <v>182</v>
      </c>
      <c r="O3196" t="s">
        <v>39</v>
      </c>
      <c r="P3196" t="s">
        <v>40</v>
      </c>
      <c r="Q3196" t="s">
        <v>220</v>
      </c>
      <c r="R3196" t="s">
        <v>42</v>
      </c>
      <c r="T3196">
        <v>6</v>
      </c>
      <c r="V3196">
        <v>69</v>
      </c>
      <c r="W3196">
        <v>73</v>
      </c>
      <c r="X3196">
        <v>575</v>
      </c>
      <c r="Y3196">
        <v>16787</v>
      </c>
      <c r="Z3196">
        <v>1559984</v>
      </c>
      <c r="AA3196">
        <v>92.93</v>
      </c>
      <c r="AB3196">
        <v>119.3450194</v>
      </c>
      <c r="AC3196">
        <v>-2.4617460530000002</v>
      </c>
      <c r="AD3196">
        <v>0.64</v>
      </c>
      <c r="AE3196">
        <v>67.95</v>
      </c>
      <c r="AF3196">
        <v>0</v>
      </c>
      <c r="AG3196">
        <v>1.28</v>
      </c>
      <c r="AH3196">
        <v>1.89E-2</v>
      </c>
      <c r="AI3196">
        <v>0.74529999999999996</v>
      </c>
      <c r="AJ3196">
        <v>1</v>
      </c>
      <c r="AK3196">
        <v>1</v>
      </c>
    </row>
    <row r="3197" spans="1:37" x14ac:dyDescent="0.25">
      <c r="A3197" s="18">
        <v>44007</v>
      </c>
      <c r="B3197" t="s">
        <v>229</v>
      </c>
      <c r="C3197" t="s">
        <v>183</v>
      </c>
      <c r="D3197">
        <v>119</v>
      </c>
      <c r="E3197">
        <v>2</v>
      </c>
      <c r="F3197">
        <v>59</v>
      </c>
      <c r="G3197">
        <v>58</v>
      </c>
      <c r="H3197">
        <v>4294</v>
      </c>
      <c r="I3197">
        <v>153</v>
      </c>
      <c r="J3197">
        <v>1460</v>
      </c>
      <c r="K3197">
        <v>2681</v>
      </c>
      <c r="L3197" t="s">
        <v>13</v>
      </c>
      <c r="N3197" t="s">
        <v>183</v>
      </c>
      <c r="O3197" t="s">
        <v>39</v>
      </c>
      <c r="P3197" t="s">
        <v>40</v>
      </c>
      <c r="Q3197" t="s">
        <v>220</v>
      </c>
      <c r="R3197" t="s">
        <v>42</v>
      </c>
      <c r="T3197">
        <v>21</v>
      </c>
      <c r="U3197">
        <v>3</v>
      </c>
      <c r="V3197">
        <v>311</v>
      </c>
      <c r="W3197">
        <v>792</v>
      </c>
      <c r="X3197">
        <v>2255</v>
      </c>
      <c r="Y3197">
        <v>46717</v>
      </c>
      <c r="Z3197">
        <v>9426885</v>
      </c>
      <c r="AA3197">
        <v>201.78</v>
      </c>
      <c r="AB3197">
        <v>120.1620559</v>
      </c>
      <c r="AC3197">
        <v>-3.731080714</v>
      </c>
      <c r="AD3197">
        <v>12.62</v>
      </c>
      <c r="AE3197">
        <v>455.51</v>
      </c>
      <c r="AF3197">
        <v>0.21</v>
      </c>
      <c r="AG3197">
        <v>16.23</v>
      </c>
      <c r="AH3197">
        <v>3.56E-2</v>
      </c>
      <c r="AI3197">
        <v>0.34</v>
      </c>
      <c r="AJ3197">
        <v>0.87</v>
      </c>
      <c r="AK3197">
        <v>0.33</v>
      </c>
    </row>
    <row r="3198" spans="1:37" x14ac:dyDescent="0.25">
      <c r="A3198" s="18">
        <v>44007</v>
      </c>
      <c r="B3198" t="s">
        <v>238</v>
      </c>
      <c r="C3198" t="s">
        <v>184</v>
      </c>
      <c r="D3198">
        <v>1</v>
      </c>
      <c r="E3198">
        <v>0</v>
      </c>
      <c r="F3198">
        <v>4</v>
      </c>
      <c r="G3198">
        <v>-3</v>
      </c>
      <c r="H3198">
        <v>181</v>
      </c>
      <c r="I3198">
        <v>5</v>
      </c>
      <c r="J3198">
        <v>145</v>
      </c>
      <c r="K3198">
        <v>31</v>
      </c>
      <c r="L3198" t="s">
        <v>13</v>
      </c>
      <c r="N3198" t="s">
        <v>184</v>
      </c>
      <c r="O3198" t="s">
        <v>39</v>
      </c>
      <c r="P3198" t="s">
        <v>40</v>
      </c>
      <c r="Q3198" t="s">
        <v>220</v>
      </c>
      <c r="R3198" t="s">
        <v>42</v>
      </c>
      <c r="T3198">
        <v>12</v>
      </c>
      <c r="U3198">
        <v>1</v>
      </c>
      <c r="V3198">
        <v>175</v>
      </c>
      <c r="W3198">
        <v>175</v>
      </c>
      <c r="X3198">
        <v>1842</v>
      </c>
      <c r="Y3198">
        <v>61841</v>
      </c>
      <c r="Z3198">
        <v>2955567</v>
      </c>
      <c r="AA3198">
        <v>47.79</v>
      </c>
      <c r="AB3198">
        <v>121.2010927</v>
      </c>
      <c r="AC3198">
        <v>-1.00413668</v>
      </c>
      <c r="AD3198">
        <v>0.34</v>
      </c>
      <c r="AE3198">
        <v>61.24</v>
      </c>
      <c r="AF3198">
        <v>0</v>
      </c>
      <c r="AG3198">
        <v>1.69</v>
      </c>
      <c r="AH3198">
        <v>2.76E-2</v>
      </c>
      <c r="AI3198">
        <v>0.80110000000000003</v>
      </c>
      <c r="AJ3198">
        <v>1</v>
      </c>
      <c r="AK3198">
        <v>0</v>
      </c>
    </row>
    <row r="3199" spans="1:37" x14ac:dyDescent="0.25">
      <c r="A3199" s="18">
        <v>44007</v>
      </c>
      <c r="B3199" t="s">
        <v>219</v>
      </c>
      <c r="C3199" t="s">
        <v>185</v>
      </c>
      <c r="D3199">
        <v>0</v>
      </c>
      <c r="E3199">
        <v>0</v>
      </c>
      <c r="F3199">
        <v>0</v>
      </c>
      <c r="G3199">
        <v>0</v>
      </c>
      <c r="H3199">
        <v>337</v>
      </c>
      <c r="I3199">
        <v>5</v>
      </c>
      <c r="J3199">
        <v>219</v>
      </c>
      <c r="K3199">
        <v>113</v>
      </c>
      <c r="L3199" t="s">
        <v>13</v>
      </c>
      <c r="N3199" t="s">
        <v>185</v>
      </c>
      <c r="O3199" t="s">
        <v>39</v>
      </c>
      <c r="P3199" t="s">
        <v>40</v>
      </c>
      <c r="Q3199" t="s">
        <v>220</v>
      </c>
      <c r="R3199" t="s">
        <v>42</v>
      </c>
      <c r="T3199">
        <v>15</v>
      </c>
      <c r="U3199">
        <v>2</v>
      </c>
      <c r="V3199">
        <v>219</v>
      </c>
      <c r="W3199">
        <v>377</v>
      </c>
      <c r="X3199">
        <v>1911</v>
      </c>
      <c r="Y3199">
        <v>38068</v>
      </c>
      <c r="Z3199">
        <v>2635461</v>
      </c>
      <c r="AA3199">
        <v>69.23</v>
      </c>
      <c r="AB3199">
        <v>122.070311</v>
      </c>
      <c r="AC3199">
        <v>-4.1246887929999998</v>
      </c>
      <c r="AD3199">
        <v>0</v>
      </c>
      <c r="AE3199">
        <v>127.87</v>
      </c>
      <c r="AF3199">
        <v>0</v>
      </c>
      <c r="AG3199">
        <v>1.9</v>
      </c>
      <c r="AH3199">
        <v>1.4800000000000001E-2</v>
      </c>
      <c r="AI3199">
        <v>0.64990000000000003</v>
      </c>
      <c r="AJ3199">
        <v>0</v>
      </c>
      <c r="AK3199">
        <v>1</v>
      </c>
    </row>
    <row r="3200" spans="1:37" x14ac:dyDescent="0.25">
      <c r="A3200" s="18">
        <v>44007</v>
      </c>
      <c r="B3200" t="s">
        <v>252</v>
      </c>
      <c r="C3200" t="s">
        <v>186</v>
      </c>
      <c r="D3200">
        <v>36</v>
      </c>
      <c r="E3200">
        <v>3</v>
      </c>
      <c r="F3200">
        <v>3</v>
      </c>
      <c r="G3200">
        <v>30</v>
      </c>
      <c r="H3200">
        <v>926</v>
      </c>
      <c r="I3200">
        <v>74</v>
      </c>
      <c r="J3200">
        <v>151</v>
      </c>
      <c r="K3200">
        <v>701</v>
      </c>
      <c r="L3200" t="s">
        <v>13</v>
      </c>
      <c r="N3200" t="s">
        <v>186</v>
      </c>
      <c r="O3200" t="s">
        <v>39</v>
      </c>
      <c r="P3200" t="s">
        <v>40</v>
      </c>
      <c r="Q3200" t="s">
        <v>220</v>
      </c>
      <c r="R3200" t="s">
        <v>42</v>
      </c>
      <c r="T3200">
        <v>11</v>
      </c>
      <c r="U3200">
        <v>4</v>
      </c>
      <c r="V3200">
        <v>171</v>
      </c>
      <c r="W3200">
        <v>332</v>
      </c>
      <c r="X3200">
        <v>1507</v>
      </c>
      <c r="Y3200">
        <v>13892</v>
      </c>
      <c r="Z3200">
        <v>2641884</v>
      </c>
      <c r="AA3200">
        <v>190.17</v>
      </c>
      <c r="AB3200">
        <v>124.5212396</v>
      </c>
      <c r="AC3200">
        <v>1.259638212</v>
      </c>
      <c r="AD3200">
        <v>13.63</v>
      </c>
      <c r="AE3200">
        <v>350.51</v>
      </c>
      <c r="AF3200">
        <v>1.1399999999999999</v>
      </c>
      <c r="AG3200">
        <v>28.01</v>
      </c>
      <c r="AH3200">
        <v>7.9899999999999999E-2</v>
      </c>
      <c r="AI3200">
        <v>0.16309999999999999</v>
      </c>
      <c r="AJ3200">
        <v>1.1599999999999999</v>
      </c>
      <c r="AK3200">
        <v>3</v>
      </c>
    </row>
    <row r="3201" spans="1:37" x14ac:dyDescent="0.25">
      <c r="A3201" s="18">
        <v>44007</v>
      </c>
      <c r="B3201" t="s">
        <v>239</v>
      </c>
      <c r="C3201" t="s">
        <v>56</v>
      </c>
      <c r="D3201">
        <v>2</v>
      </c>
      <c r="E3201">
        <v>0</v>
      </c>
      <c r="F3201">
        <v>22</v>
      </c>
      <c r="G3201">
        <v>-20</v>
      </c>
      <c r="H3201">
        <v>717</v>
      </c>
      <c r="I3201">
        <v>30</v>
      </c>
      <c r="J3201">
        <v>561</v>
      </c>
      <c r="K3201">
        <v>126</v>
      </c>
      <c r="L3201" t="s">
        <v>13</v>
      </c>
      <c r="N3201" t="s">
        <v>56</v>
      </c>
      <c r="O3201" t="s">
        <v>39</v>
      </c>
      <c r="P3201" t="s">
        <v>40</v>
      </c>
      <c r="Q3201" t="s">
        <v>226</v>
      </c>
      <c r="R3201" t="s">
        <v>215</v>
      </c>
      <c r="T3201">
        <v>12</v>
      </c>
      <c r="U3201">
        <v>7</v>
      </c>
      <c r="V3201">
        <v>179</v>
      </c>
      <c r="W3201">
        <v>230</v>
      </c>
      <c r="X3201">
        <v>928</v>
      </c>
      <c r="Y3201">
        <v>42013</v>
      </c>
      <c r="Z3201">
        <v>5519245</v>
      </c>
      <c r="AA3201">
        <v>131.37</v>
      </c>
      <c r="AB3201">
        <v>100.46506239999999</v>
      </c>
      <c r="AC3201">
        <v>-0.850253225</v>
      </c>
      <c r="AD3201">
        <v>0.36</v>
      </c>
      <c r="AE3201">
        <v>129.91</v>
      </c>
      <c r="AF3201">
        <v>0</v>
      </c>
      <c r="AG3201">
        <v>5.44</v>
      </c>
      <c r="AH3201">
        <v>4.1799999999999997E-2</v>
      </c>
      <c r="AI3201">
        <v>0.78239999999999998</v>
      </c>
      <c r="AJ3201">
        <v>0.67</v>
      </c>
      <c r="AK3201">
        <v>1</v>
      </c>
    </row>
    <row r="3202" spans="1:37" x14ac:dyDescent="0.25">
      <c r="A3202" s="18">
        <v>44007</v>
      </c>
      <c r="B3202" t="s">
        <v>243</v>
      </c>
      <c r="C3202" t="s">
        <v>156</v>
      </c>
      <c r="D3202">
        <v>26</v>
      </c>
      <c r="E3202">
        <v>2</v>
      </c>
      <c r="F3202">
        <v>76</v>
      </c>
      <c r="G3202">
        <v>-52</v>
      </c>
      <c r="H3202">
        <v>1892</v>
      </c>
      <c r="I3202">
        <v>78</v>
      </c>
      <c r="J3202">
        <v>905</v>
      </c>
      <c r="K3202">
        <v>909</v>
      </c>
      <c r="L3202" t="s">
        <v>13</v>
      </c>
      <c r="N3202" t="s">
        <v>156</v>
      </c>
      <c r="O3202" t="s">
        <v>39</v>
      </c>
      <c r="P3202" t="s">
        <v>40</v>
      </c>
      <c r="Q3202" t="s">
        <v>226</v>
      </c>
      <c r="R3202" t="s">
        <v>215</v>
      </c>
      <c r="T3202">
        <v>13</v>
      </c>
      <c r="U3202">
        <v>4</v>
      </c>
      <c r="V3202">
        <v>241</v>
      </c>
      <c r="W3202">
        <v>387</v>
      </c>
      <c r="X3202">
        <v>2853</v>
      </c>
      <c r="Y3202">
        <v>91592</v>
      </c>
      <c r="Z3202">
        <v>8217551</v>
      </c>
      <c r="AA3202">
        <v>89.72</v>
      </c>
      <c r="AB3202">
        <v>104.16946470000001</v>
      </c>
      <c r="AC3202">
        <v>-3.2162118080000002</v>
      </c>
      <c r="AD3202">
        <v>3.16</v>
      </c>
      <c r="AE3202">
        <v>230.24</v>
      </c>
      <c r="AF3202">
        <v>0.24</v>
      </c>
      <c r="AG3202">
        <v>9.49</v>
      </c>
      <c r="AH3202">
        <v>4.1200000000000001E-2</v>
      </c>
      <c r="AI3202">
        <v>0.4783</v>
      </c>
      <c r="AJ3202">
        <v>2</v>
      </c>
      <c r="AK3202">
        <v>0.67</v>
      </c>
    </row>
    <row r="3203" spans="1:37" x14ac:dyDescent="0.25">
      <c r="A3203" s="18">
        <v>44007</v>
      </c>
      <c r="B3203" t="s">
        <v>225</v>
      </c>
      <c r="C3203" t="s">
        <v>187</v>
      </c>
      <c r="D3203">
        <v>69</v>
      </c>
      <c r="E3203">
        <v>3</v>
      </c>
      <c r="F3203">
        <v>18</v>
      </c>
      <c r="G3203">
        <v>48</v>
      </c>
      <c r="H3203">
        <v>1349</v>
      </c>
      <c r="I3203">
        <v>82</v>
      </c>
      <c r="J3203">
        <v>292</v>
      </c>
      <c r="K3203">
        <v>975</v>
      </c>
      <c r="L3203" t="s">
        <v>13</v>
      </c>
      <c r="N3203" t="s">
        <v>187</v>
      </c>
      <c r="O3203" t="s">
        <v>39</v>
      </c>
      <c r="P3203" t="s">
        <v>40</v>
      </c>
      <c r="Q3203" t="s">
        <v>226</v>
      </c>
      <c r="R3203" t="s">
        <v>215</v>
      </c>
      <c r="T3203">
        <v>25</v>
      </c>
      <c r="U3203">
        <v>8</v>
      </c>
      <c r="V3203">
        <v>450</v>
      </c>
      <c r="W3203">
        <v>693</v>
      </c>
      <c r="X3203">
        <v>5417</v>
      </c>
      <c r="Y3203">
        <v>72981</v>
      </c>
      <c r="Z3203">
        <v>14874889</v>
      </c>
      <c r="AA3203">
        <v>203.82</v>
      </c>
      <c r="AB3203">
        <v>99.051964420000004</v>
      </c>
      <c r="AC3203">
        <v>2.1918944530000002</v>
      </c>
      <c r="AD3203">
        <v>4.6399999999999997</v>
      </c>
      <c r="AE3203">
        <v>90.69</v>
      </c>
      <c r="AF3203">
        <v>0.2</v>
      </c>
      <c r="AG3203">
        <v>5.51</v>
      </c>
      <c r="AH3203">
        <v>6.08E-2</v>
      </c>
      <c r="AI3203">
        <v>0.2165</v>
      </c>
      <c r="AJ3203">
        <v>1.25</v>
      </c>
      <c r="AK3203">
        <v>1</v>
      </c>
    </row>
    <row r="3204" spans="1:37" x14ac:dyDescent="0.25">
      <c r="A3204" s="18">
        <v>44008</v>
      </c>
      <c r="B3204" t="s">
        <v>235</v>
      </c>
      <c r="C3204" t="s">
        <v>157</v>
      </c>
      <c r="D3204">
        <v>3</v>
      </c>
      <c r="E3204">
        <v>0</v>
      </c>
      <c r="F3204">
        <v>0</v>
      </c>
      <c r="G3204">
        <v>3</v>
      </c>
      <c r="H3204">
        <v>69</v>
      </c>
      <c r="I3204">
        <v>2</v>
      </c>
      <c r="J3204">
        <v>20</v>
      </c>
      <c r="K3204">
        <v>47</v>
      </c>
      <c r="L3204" t="s">
        <v>13</v>
      </c>
      <c r="N3204" t="s">
        <v>157</v>
      </c>
      <c r="O3204" t="s">
        <v>39</v>
      </c>
      <c r="P3204" t="s">
        <v>40</v>
      </c>
      <c r="Q3204" t="s">
        <v>226</v>
      </c>
      <c r="R3204" t="s">
        <v>215</v>
      </c>
      <c r="S3204" t="s">
        <v>233</v>
      </c>
      <c r="T3204">
        <v>18</v>
      </c>
      <c r="U3204">
        <v>5</v>
      </c>
      <c r="V3204">
        <v>289</v>
      </c>
      <c r="X3204">
        <v>6497</v>
      </c>
      <c r="Y3204">
        <v>57956</v>
      </c>
      <c r="Z3204">
        <v>5247257</v>
      </c>
      <c r="AA3204">
        <v>90.54</v>
      </c>
      <c r="AB3204">
        <v>96.910521739999993</v>
      </c>
      <c r="AC3204">
        <v>4.2256146279999998</v>
      </c>
      <c r="AD3204">
        <v>0.56999999999999995</v>
      </c>
      <c r="AE3204">
        <v>13.15</v>
      </c>
      <c r="AF3204">
        <v>0</v>
      </c>
      <c r="AG3204">
        <v>0.38</v>
      </c>
      <c r="AH3204">
        <v>2.9000000000000001E-2</v>
      </c>
      <c r="AI3204">
        <v>0.28989999999999999</v>
      </c>
      <c r="AJ3204">
        <v>0.23</v>
      </c>
      <c r="AK3204">
        <v>1</v>
      </c>
    </row>
    <row r="3205" spans="1:37" x14ac:dyDescent="0.25">
      <c r="A3205" s="18">
        <v>44008</v>
      </c>
      <c r="B3205" t="s">
        <v>37</v>
      </c>
      <c r="C3205" t="s">
        <v>38</v>
      </c>
      <c r="D3205">
        <v>49</v>
      </c>
      <c r="E3205">
        <v>0</v>
      </c>
      <c r="F3205">
        <v>73</v>
      </c>
      <c r="G3205">
        <v>-24</v>
      </c>
      <c r="H3205">
        <v>1253</v>
      </c>
      <c r="I3205">
        <v>9</v>
      </c>
      <c r="J3205">
        <v>723</v>
      </c>
      <c r="K3205">
        <v>521</v>
      </c>
      <c r="L3205" t="s">
        <v>13</v>
      </c>
      <c r="N3205" t="s">
        <v>38</v>
      </c>
      <c r="O3205" t="s">
        <v>39</v>
      </c>
      <c r="P3205" t="s">
        <v>40</v>
      </c>
      <c r="Q3205" t="s">
        <v>41</v>
      </c>
      <c r="R3205" t="s">
        <v>42</v>
      </c>
      <c r="T3205">
        <v>8</v>
      </c>
      <c r="U3205">
        <v>1</v>
      </c>
      <c r="V3205">
        <v>57</v>
      </c>
      <c r="W3205">
        <v>80</v>
      </c>
      <c r="X3205">
        <v>636</v>
      </c>
      <c r="Y3205">
        <v>5780</v>
      </c>
      <c r="Z3205">
        <v>4216171</v>
      </c>
      <c r="AA3205">
        <v>729.43</v>
      </c>
      <c r="AB3205">
        <v>115.1317136</v>
      </c>
      <c r="AC3205">
        <v>-8.3694716880000009</v>
      </c>
      <c r="AD3205">
        <v>11.62</v>
      </c>
      <c r="AE3205">
        <v>297.19</v>
      </c>
      <c r="AF3205">
        <v>0</v>
      </c>
      <c r="AG3205">
        <v>2.13</v>
      </c>
      <c r="AH3205">
        <v>7.1999999999999998E-3</v>
      </c>
      <c r="AI3205">
        <v>0.57699999999999996</v>
      </c>
      <c r="AJ3205">
        <v>0.88</v>
      </c>
      <c r="AK3205">
        <v>0</v>
      </c>
    </row>
    <row r="3206" spans="1:37" x14ac:dyDescent="0.25">
      <c r="A3206" s="18">
        <v>44008</v>
      </c>
      <c r="B3206" t="s">
        <v>218</v>
      </c>
      <c r="C3206" t="s">
        <v>158</v>
      </c>
      <c r="D3206">
        <v>11</v>
      </c>
      <c r="E3206">
        <v>0</v>
      </c>
      <c r="F3206">
        <v>13</v>
      </c>
      <c r="G3206">
        <v>-2</v>
      </c>
      <c r="H3206">
        <v>1357</v>
      </c>
      <c r="I3206">
        <v>78</v>
      </c>
      <c r="J3206">
        <v>603</v>
      </c>
      <c r="K3206">
        <v>676</v>
      </c>
      <c r="L3206" t="s">
        <v>13</v>
      </c>
      <c r="N3206" t="s">
        <v>158</v>
      </c>
      <c r="O3206" t="s">
        <v>39</v>
      </c>
      <c r="P3206" t="s">
        <v>40</v>
      </c>
      <c r="Q3206" t="s">
        <v>214</v>
      </c>
      <c r="R3206" t="s">
        <v>215</v>
      </c>
      <c r="T3206">
        <v>4</v>
      </c>
      <c r="U3206">
        <v>4</v>
      </c>
      <c r="V3206">
        <v>155</v>
      </c>
      <c r="W3206">
        <v>313</v>
      </c>
      <c r="X3206">
        <v>1238</v>
      </c>
      <c r="Y3206">
        <v>9663</v>
      </c>
      <c r="Z3206">
        <v>10722374</v>
      </c>
      <c r="AA3206">
        <v>1109.6400000000001</v>
      </c>
      <c r="AB3206">
        <v>106.1090043</v>
      </c>
      <c r="AC3206">
        <v>-6.4567363880000004</v>
      </c>
      <c r="AD3206">
        <v>1.03</v>
      </c>
      <c r="AE3206">
        <v>126.56</v>
      </c>
      <c r="AF3206">
        <v>0</v>
      </c>
      <c r="AG3206">
        <v>7.27</v>
      </c>
      <c r="AH3206">
        <v>5.7500000000000002E-2</v>
      </c>
      <c r="AI3206">
        <v>0.44440000000000002</v>
      </c>
      <c r="AJ3206">
        <v>0.85</v>
      </c>
      <c r="AK3206">
        <v>1</v>
      </c>
    </row>
    <row r="3207" spans="1:37" x14ac:dyDescent="0.25">
      <c r="A3207" s="18">
        <v>44008</v>
      </c>
      <c r="B3207" t="s">
        <v>250</v>
      </c>
      <c r="C3207" t="s">
        <v>159</v>
      </c>
      <c r="D3207">
        <v>4</v>
      </c>
      <c r="E3207">
        <v>0</v>
      </c>
      <c r="F3207">
        <v>10</v>
      </c>
      <c r="G3207">
        <v>-6</v>
      </c>
      <c r="H3207">
        <v>124</v>
      </c>
      <c r="I3207">
        <v>10</v>
      </c>
      <c r="J3207">
        <v>88</v>
      </c>
      <c r="K3207">
        <v>26</v>
      </c>
      <c r="L3207" t="s">
        <v>13</v>
      </c>
      <c r="N3207" t="s">
        <v>159</v>
      </c>
      <c r="O3207" t="s">
        <v>39</v>
      </c>
      <c r="P3207" t="s">
        <v>40</v>
      </c>
      <c r="Q3207" t="s">
        <v>226</v>
      </c>
      <c r="R3207" t="s">
        <v>215</v>
      </c>
      <c r="T3207">
        <v>9</v>
      </c>
      <c r="U3207">
        <v>1</v>
      </c>
      <c r="V3207">
        <v>129</v>
      </c>
      <c r="W3207">
        <v>172</v>
      </c>
      <c r="X3207">
        <v>1341</v>
      </c>
      <c r="Y3207">
        <v>19919</v>
      </c>
      <c r="Z3207">
        <v>1999539</v>
      </c>
      <c r="AA3207">
        <v>100.38</v>
      </c>
      <c r="AB3207">
        <v>102.33842129999999</v>
      </c>
      <c r="AC3207">
        <v>-3.5335836270000001</v>
      </c>
      <c r="AD3207">
        <v>2</v>
      </c>
      <c r="AE3207">
        <v>62.01</v>
      </c>
      <c r="AF3207">
        <v>0</v>
      </c>
      <c r="AG3207">
        <v>5</v>
      </c>
      <c r="AH3207">
        <v>8.0600000000000005E-2</v>
      </c>
      <c r="AI3207">
        <v>0.7097</v>
      </c>
      <c r="AJ3207">
        <v>2</v>
      </c>
      <c r="AK3207">
        <v>1</v>
      </c>
    </row>
    <row r="3208" spans="1:37" x14ac:dyDescent="0.25">
      <c r="A3208" s="18">
        <v>44008</v>
      </c>
      <c r="B3208" t="s">
        <v>213</v>
      </c>
      <c r="C3208" t="s">
        <v>161</v>
      </c>
      <c r="D3208">
        <v>204</v>
      </c>
      <c r="E3208">
        <v>4</v>
      </c>
      <c r="F3208">
        <v>0</v>
      </c>
      <c r="G3208">
        <v>200</v>
      </c>
      <c r="H3208">
        <v>10297</v>
      </c>
      <c r="I3208">
        <v>596</v>
      </c>
      <c r="J3208">
        <v>5503</v>
      </c>
      <c r="K3208">
        <v>4198</v>
      </c>
      <c r="L3208" t="s">
        <v>13</v>
      </c>
      <c r="N3208" t="s">
        <v>161</v>
      </c>
      <c r="O3208" t="s">
        <v>39</v>
      </c>
      <c r="P3208" t="s">
        <v>40</v>
      </c>
      <c r="Q3208" t="s">
        <v>214</v>
      </c>
      <c r="R3208" t="s">
        <v>215</v>
      </c>
      <c r="S3208" t="s">
        <v>216</v>
      </c>
      <c r="T3208">
        <v>1</v>
      </c>
      <c r="U3208">
        <v>5</v>
      </c>
      <c r="V3208">
        <v>44</v>
      </c>
      <c r="W3208">
        <v>267</v>
      </c>
      <c r="Y3208">
        <v>664</v>
      </c>
      <c r="Z3208">
        <v>10846145</v>
      </c>
      <c r="AA3208">
        <v>16334.31</v>
      </c>
      <c r="AB3208">
        <v>106.8361183</v>
      </c>
      <c r="AC3208">
        <v>-6.2046989909999999</v>
      </c>
      <c r="AD3208">
        <v>18.809999999999999</v>
      </c>
      <c r="AE3208">
        <v>949.37</v>
      </c>
      <c r="AF3208">
        <v>0.37</v>
      </c>
      <c r="AG3208">
        <v>54.95</v>
      </c>
      <c r="AH3208">
        <v>5.79E-2</v>
      </c>
      <c r="AI3208">
        <v>0.53439999999999999</v>
      </c>
      <c r="AJ3208">
        <v>1.06</v>
      </c>
      <c r="AK3208">
        <v>0.44</v>
      </c>
    </row>
    <row r="3209" spans="1:37" x14ac:dyDescent="0.25">
      <c r="A3209" s="18">
        <v>44008</v>
      </c>
      <c r="B3209" t="s">
        <v>223</v>
      </c>
      <c r="C3209" t="s">
        <v>160</v>
      </c>
      <c r="D3209">
        <v>3</v>
      </c>
      <c r="E3209">
        <v>0</v>
      </c>
      <c r="F3209">
        <v>1</v>
      </c>
      <c r="G3209">
        <v>2</v>
      </c>
      <c r="H3209">
        <v>287</v>
      </c>
      <c r="I3209">
        <v>8</v>
      </c>
      <c r="J3209">
        <v>257</v>
      </c>
      <c r="K3209">
        <v>22</v>
      </c>
      <c r="L3209" t="s">
        <v>13</v>
      </c>
      <c r="N3209" t="s">
        <v>160</v>
      </c>
      <c r="O3209" t="s">
        <v>39</v>
      </c>
      <c r="P3209" t="s">
        <v>40</v>
      </c>
      <c r="Q3209" t="s">
        <v>214</v>
      </c>
      <c r="R3209" t="s">
        <v>215</v>
      </c>
      <c r="S3209" t="s">
        <v>224</v>
      </c>
      <c r="T3209">
        <v>4</v>
      </c>
      <c r="U3209">
        <v>1</v>
      </c>
      <c r="V3209">
        <v>78</v>
      </c>
      <c r="W3209">
        <v>46</v>
      </c>
      <c r="X3209">
        <v>392</v>
      </c>
      <c r="Y3209">
        <v>3133</v>
      </c>
      <c r="Z3209">
        <v>3631015</v>
      </c>
      <c r="AA3209">
        <v>1158.9000000000001</v>
      </c>
      <c r="AB3209">
        <v>110.4448783</v>
      </c>
      <c r="AC3209">
        <v>-7.8945018500000002</v>
      </c>
      <c r="AD3209">
        <v>0.83</v>
      </c>
      <c r="AE3209">
        <v>79.040000000000006</v>
      </c>
      <c r="AF3209">
        <v>0</v>
      </c>
      <c r="AG3209">
        <v>2.2000000000000002</v>
      </c>
      <c r="AH3209">
        <v>2.7900000000000001E-2</v>
      </c>
      <c r="AI3209">
        <v>0.89549999999999996</v>
      </c>
      <c r="AJ3209">
        <v>0.43</v>
      </c>
      <c r="AK3209">
        <v>1</v>
      </c>
    </row>
    <row r="3210" spans="1:37" x14ac:dyDescent="0.25">
      <c r="A3210" s="18">
        <v>44008</v>
      </c>
      <c r="B3210" t="s">
        <v>254</v>
      </c>
      <c r="C3210" t="s">
        <v>162</v>
      </c>
      <c r="D3210">
        <v>0</v>
      </c>
      <c r="E3210">
        <v>0</v>
      </c>
      <c r="F3210">
        <v>0</v>
      </c>
      <c r="G3210">
        <v>0</v>
      </c>
      <c r="H3210">
        <v>243</v>
      </c>
      <c r="I3210">
        <v>8</v>
      </c>
      <c r="J3210">
        <v>195</v>
      </c>
      <c r="K3210">
        <v>40</v>
      </c>
      <c r="L3210" t="s">
        <v>13</v>
      </c>
      <c r="N3210" t="s">
        <v>162</v>
      </c>
      <c r="O3210" t="s">
        <v>39</v>
      </c>
      <c r="P3210" t="s">
        <v>40</v>
      </c>
      <c r="Q3210" t="s">
        <v>220</v>
      </c>
      <c r="R3210" t="s">
        <v>42</v>
      </c>
      <c r="T3210">
        <v>5</v>
      </c>
      <c r="U3210">
        <v>1</v>
      </c>
      <c r="V3210">
        <v>77</v>
      </c>
      <c r="W3210">
        <v>72</v>
      </c>
      <c r="X3210">
        <v>657</v>
      </c>
      <c r="Y3210">
        <v>11257</v>
      </c>
      <c r="Z3210">
        <v>1180651</v>
      </c>
      <c r="AA3210">
        <v>104.88</v>
      </c>
      <c r="AB3210">
        <v>122.37605809999999</v>
      </c>
      <c r="AC3210">
        <v>0.68700260400000002</v>
      </c>
      <c r="AD3210">
        <v>0</v>
      </c>
      <c r="AE3210">
        <v>205.82</v>
      </c>
      <c r="AF3210">
        <v>0</v>
      </c>
      <c r="AG3210">
        <v>6.78</v>
      </c>
      <c r="AH3210">
        <v>3.2899999999999999E-2</v>
      </c>
      <c r="AI3210">
        <v>0.80249999999999999</v>
      </c>
      <c r="AJ3210">
        <v>0</v>
      </c>
      <c r="AK3210">
        <v>1</v>
      </c>
    </row>
    <row r="3211" spans="1:37" x14ac:dyDescent="0.25">
      <c r="A3211" s="18">
        <v>44008</v>
      </c>
      <c r="B3211" t="s">
        <v>246</v>
      </c>
      <c r="C3211" t="s">
        <v>163</v>
      </c>
      <c r="D3211">
        <v>0</v>
      </c>
      <c r="E3211">
        <v>0</v>
      </c>
      <c r="F3211">
        <v>0</v>
      </c>
      <c r="G3211">
        <v>0</v>
      </c>
      <c r="H3211">
        <v>113</v>
      </c>
      <c r="I3211">
        <v>0</v>
      </c>
      <c r="J3211">
        <v>66</v>
      </c>
      <c r="K3211">
        <v>47</v>
      </c>
      <c r="L3211" t="s">
        <v>13</v>
      </c>
      <c r="N3211" t="s">
        <v>163</v>
      </c>
      <c r="O3211" t="s">
        <v>39</v>
      </c>
      <c r="P3211" t="s">
        <v>40</v>
      </c>
      <c r="Q3211" t="s">
        <v>226</v>
      </c>
      <c r="R3211" t="s">
        <v>215</v>
      </c>
      <c r="T3211">
        <v>9</v>
      </c>
      <c r="U3211">
        <v>2</v>
      </c>
      <c r="V3211">
        <v>141</v>
      </c>
      <c r="W3211">
        <v>163</v>
      </c>
      <c r="X3211">
        <v>1399</v>
      </c>
      <c r="Y3211">
        <v>50058</v>
      </c>
      <c r="Z3211">
        <v>3493357</v>
      </c>
      <c r="AA3211">
        <v>69.790000000000006</v>
      </c>
      <c r="AB3211">
        <v>102.72364039999999</v>
      </c>
      <c r="AC3211">
        <v>-1.69769766</v>
      </c>
      <c r="AD3211">
        <v>0</v>
      </c>
      <c r="AE3211">
        <v>32.35</v>
      </c>
      <c r="AF3211">
        <v>0</v>
      </c>
      <c r="AG3211">
        <v>0</v>
      </c>
      <c r="AH3211">
        <v>0</v>
      </c>
      <c r="AI3211">
        <v>0.58409999999999995</v>
      </c>
      <c r="AJ3211">
        <v>1</v>
      </c>
      <c r="AK3211">
        <v>1</v>
      </c>
    </row>
    <row r="3212" spans="1:37" x14ac:dyDescent="0.25">
      <c r="A3212" s="18">
        <v>44008</v>
      </c>
      <c r="B3212" t="s">
        <v>217</v>
      </c>
      <c r="C3212" t="s">
        <v>164</v>
      </c>
      <c r="D3212">
        <v>34</v>
      </c>
      <c r="E3212">
        <v>2</v>
      </c>
      <c r="F3212">
        <v>110</v>
      </c>
      <c r="G3212">
        <v>-78</v>
      </c>
      <c r="H3212">
        <v>3018</v>
      </c>
      <c r="I3212">
        <v>170</v>
      </c>
      <c r="J3212">
        <v>1494</v>
      </c>
      <c r="K3212">
        <v>1354</v>
      </c>
      <c r="L3212" t="s">
        <v>13</v>
      </c>
      <c r="N3212" t="s">
        <v>164</v>
      </c>
      <c r="O3212" t="s">
        <v>39</v>
      </c>
      <c r="P3212" t="s">
        <v>40</v>
      </c>
      <c r="Q3212" t="s">
        <v>214</v>
      </c>
      <c r="R3212" t="s">
        <v>215</v>
      </c>
      <c r="T3212">
        <v>18</v>
      </c>
      <c r="U3212">
        <v>9</v>
      </c>
      <c r="V3212">
        <v>627</v>
      </c>
      <c r="W3212">
        <v>645</v>
      </c>
      <c r="X3212">
        <v>5312</v>
      </c>
      <c r="Y3212">
        <v>35378</v>
      </c>
      <c r="Z3212">
        <v>45161325</v>
      </c>
      <c r="AA3212">
        <v>1276.55</v>
      </c>
      <c r="AB3212">
        <v>107.60370829999999</v>
      </c>
      <c r="AC3212">
        <v>-6.9204320829999997</v>
      </c>
      <c r="AD3212">
        <v>0.75</v>
      </c>
      <c r="AE3212">
        <v>66.83</v>
      </c>
      <c r="AF3212">
        <v>0.04</v>
      </c>
      <c r="AG3212">
        <v>3.76</v>
      </c>
      <c r="AH3212">
        <v>5.6300000000000003E-2</v>
      </c>
      <c r="AI3212">
        <v>0.495</v>
      </c>
      <c r="AJ3212">
        <v>0.92</v>
      </c>
      <c r="AK3212">
        <v>1</v>
      </c>
    </row>
    <row r="3213" spans="1:37" x14ac:dyDescent="0.25">
      <c r="A3213" s="18">
        <v>44008</v>
      </c>
      <c r="B3213" t="s">
        <v>227</v>
      </c>
      <c r="C3213" t="s">
        <v>165</v>
      </c>
      <c r="D3213">
        <v>178</v>
      </c>
      <c r="E3213">
        <v>0</v>
      </c>
      <c r="F3213">
        <v>0</v>
      </c>
      <c r="G3213">
        <v>178</v>
      </c>
      <c r="H3213">
        <v>3086</v>
      </c>
      <c r="I3213">
        <v>142</v>
      </c>
      <c r="J3213">
        <v>1027</v>
      </c>
      <c r="K3213">
        <v>1917</v>
      </c>
      <c r="L3213" t="s">
        <v>13</v>
      </c>
      <c r="N3213" t="s">
        <v>165</v>
      </c>
      <c r="O3213" t="s">
        <v>39</v>
      </c>
      <c r="P3213" t="s">
        <v>40</v>
      </c>
      <c r="Q3213" t="s">
        <v>214</v>
      </c>
      <c r="R3213" t="s">
        <v>215</v>
      </c>
      <c r="T3213">
        <v>29</v>
      </c>
      <c r="U3213">
        <v>6</v>
      </c>
      <c r="V3213">
        <v>576</v>
      </c>
      <c r="W3213">
        <v>753</v>
      </c>
      <c r="X3213">
        <v>7809</v>
      </c>
      <c r="Y3213">
        <v>32801</v>
      </c>
      <c r="Z3213">
        <v>36364072</v>
      </c>
      <c r="AA3213">
        <v>1108.6400000000001</v>
      </c>
      <c r="AB3213">
        <v>110.20111489999999</v>
      </c>
      <c r="AC3213">
        <v>-7.2590971770000001</v>
      </c>
      <c r="AD3213">
        <v>4.8899999999999997</v>
      </c>
      <c r="AE3213">
        <v>84.86</v>
      </c>
      <c r="AF3213">
        <v>0</v>
      </c>
      <c r="AG3213">
        <v>3.9</v>
      </c>
      <c r="AH3213">
        <v>4.5999999999999999E-2</v>
      </c>
      <c r="AI3213">
        <v>0.33279999999999998</v>
      </c>
      <c r="AJ3213">
        <v>2.2799999999999998</v>
      </c>
      <c r="AK3213">
        <v>1</v>
      </c>
    </row>
    <row r="3214" spans="1:37" x14ac:dyDescent="0.25">
      <c r="A3214" s="18">
        <v>44008</v>
      </c>
      <c r="B3214" t="s">
        <v>228</v>
      </c>
      <c r="C3214" t="s">
        <v>166</v>
      </c>
      <c r="D3214">
        <v>380</v>
      </c>
      <c r="E3214">
        <v>32</v>
      </c>
      <c r="F3214">
        <v>193</v>
      </c>
      <c r="G3214">
        <v>155</v>
      </c>
      <c r="H3214">
        <v>10829</v>
      </c>
      <c r="I3214">
        <v>795</v>
      </c>
      <c r="J3214">
        <v>3417</v>
      </c>
      <c r="K3214">
        <v>6617</v>
      </c>
      <c r="L3214" t="s">
        <v>13</v>
      </c>
      <c r="N3214" t="s">
        <v>166</v>
      </c>
      <c r="O3214" t="s">
        <v>39</v>
      </c>
      <c r="P3214" t="s">
        <v>40</v>
      </c>
      <c r="Q3214" t="s">
        <v>214</v>
      </c>
      <c r="R3214" t="s">
        <v>215</v>
      </c>
      <c r="T3214">
        <v>29</v>
      </c>
      <c r="U3214">
        <v>9</v>
      </c>
      <c r="V3214">
        <v>666</v>
      </c>
      <c r="W3214">
        <v>777</v>
      </c>
      <c r="X3214">
        <v>7724</v>
      </c>
      <c r="Y3214">
        <v>47803</v>
      </c>
      <c r="Z3214">
        <v>40479023</v>
      </c>
      <c r="AA3214">
        <v>846.78</v>
      </c>
      <c r="AB3214">
        <v>112.7329414</v>
      </c>
      <c r="AC3214">
        <v>-7.7233455790000001</v>
      </c>
      <c r="AD3214">
        <v>9.39</v>
      </c>
      <c r="AE3214">
        <v>267.52</v>
      </c>
      <c r="AF3214">
        <v>0.79</v>
      </c>
      <c r="AG3214">
        <v>19.64</v>
      </c>
      <c r="AH3214">
        <v>7.3400000000000007E-2</v>
      </c>
      <c r="AI3214">
        <v>0.3155</v>
      </c>
      <c r="AJ3214">
        <v>1.46</v>
      </c>
      <c r="AK3214">
        <v>2.29</v>
      </c>
    </row>
    <row r="3215" spans="1:37" x14ac:dyDescent="0.25">
      <c r="A3215" s="18">
        <v>44008</v>
      </c>
      <c r="B3215" t="s">
        <v>244</v>
      </c>
      <c r="C3215" t="s">
        <v>167</v>
      </c>
      <c r="D3215">
        <v>0</v>
      </c>
      <c r="E3215">
        <v>0</v>
      </c>
      <c r="F3215">
        <v>6</v>
      </c>
      <c r="G3215">
        <v>-6</v>
      </c>
      <c r="H3215">
        <v>310</v>
      </c>
      <c r="I3215">
        <v>2</v>
      </c>
      <c r="J3215">
        <v>240</v>
      </c>
      <c r="K3215">
        <v>68</v>
      </c>
      <c r="L3215" t="s">
        <v>13</v>
      </c>
      <c r="N3215" t="s">
        <v>167</v>
      </c>
      <c r="O3215" t="s">
        <v>39</v>
      </c>
      <c r="P3215" t="s">
        <v>40</v>
      </c>
      <c r="Q3215" t="s">
        <v>222</v>
      </c>
      <c r="R3215" t="s">
        <v>215</v>
      </c>
      <c r="T3215">
        <v>12</v>
      </c>
      <c r="U3215">
        <v>2</v>
      </c>
      <c r="V3215">
        <v>174</v>
      </c>
      <c r="W3215">
        <v>99</v>
      </c>
      <c r="X3215">
        <v>2031</v>
      </c>
      <c r="Y3215">
        <v>147307</v>
      </c>
      <c r="Z3215">
        <v>5422814</v>
      </c>
      <c r="AA3215">
        <v>36.81</v>
      </c>
      <c r="AB3215">
        <v>111.1211776</v>
      </c>
      <c r="AC3215">
        <v>-8.6474572E-2</v>
      </c>
      <c r="AD3215">
        <v>0</v>
      </c>
      <c r="AE3215">
        <v>57.17</v>
      </c>
      <c r="AF3215">
        <v>0</v>
      </c>
      <c r="AG3215">
        <v>0.37</v>
      </c>
      <c r="AH3215">
        <v>6.4999999999999997E-3</v>
      </c>
      <c r="AI3215">
        <v>0.7742</v>
      </c>
      <c r="AJ3215">
        <v>1</v>
      </c>
      <c r="AK3215">
        <v>1</v>
      </c>
    </row>
    <row r="3216" spans="1:37" x14ac:dyDescent="0.25">
      <c r="A3216" s="18">
        <v>44008</v>
      </c>
      <c r="B3216" t="s">
        <v>247</v>
      </c>
      <c r="C3216" t="s">
        <v>168</v>
      </c>
      <c r="D3216">
        <v>41</v>
      </c>
      <c r="E3216">
        <v>0</v>
      </c>
      <c r="F3216">
        <v>15</v>
      </c>
      <c r="G3216">
        <v>26</v>
      </c>
      <c r="H3216">
        <v>2875</v>
      </c>
      <c r="I3216">
        <v>178</v>
      </c>
      <c r="J3216">
        <v>550</v>
      </c>
      <c r="K3216">
        <v>2147</v>
      </c>
      <c r="L3216" t="s">
        <v>13</v>
      </c>
      <c r="N3216" t="s">
        <v>168</v>
      </c>
      <c r="O3216" t="s">
        <v>39</v>
      </c>
      <c r="P3216" t="s">
        <v>40</v>
      </c>
      <c r="Q3216" t="s">
        <v>222</v>
      </c>
      <c r="R3216" t="s">
        <v>42</v>
      </c>
      <c r="T3216">
        <v>11</v>
      </c>
      <c r="U3216">
        <v>2</v>
      </c>
      <c r="V3216">
        <v>153</v>
      </c>
      <c r="W3216">
        <v>144</v>
      </c>
      <c r="X3216">
        <v>1864</v>
      </c>
      <c r="Y3216">
        <v>38744</v>
      </c>
      <c r="Z3216">
        <v>4023049</v>
      </c>
      <c r="AA3216">
        <v>103.84</v>
      </c>
      <c r="AB3216">
        <v>115.4385783</v>
      </c>
      <c r="AC3216">
        <v>-2.993594979</v>
      </c>
      <c r="AD3216">
        <v>10.19</v>
      </c>
      <c r="AE3216">
        <v>714.63</v>
      </c>
      <c r="AF3216">
        <v>0</v>
      </c>
      <c r="AG3216">
        <v>44.25</v>
      </c>
      <c r="AH3216">
        <v>6.1899999999999997E-2</v>
      </c>
      <c r="AI3216">
        <v>0.1913</v>
      </c>
      <c r="AJ3216">
        <v>0.68</v>
      </c>
      <c r="AK3216">
        <v>0</v>
      </c>
    </row>
    <row r="3217" spans="1:37" x14ac:dyDescent="0.25">
      <c r="A3217" s="18">
        <v>44008</v>
      </c>
      <c r="B3217" t="s">
        <v>236</v>
      </c>
      <c r="C3217" t="s">
        <v>169</v>
      </c>
      <c r="D3217">
        <v>7</v>
      </c>
      <c r="E3217">
        <v>2</v>
      </c>
      <c r="F3217">
        <v>29</v>
      </c>
      <c r="G3217">
        <v>-24</v>
      </c>
      <c r="H3217">
        <v>813</v>
      </c>
      <c r="I3217">
        <v>51</v>
      </c>
      <c r="J3217">
        <v>297</v>
      </c>
      <c r="K3217">
        <v>465</v>
      </c>
      <c r="L3217" t="s">
        <v>13</v>
      </c>
      <c r="N3217" t="s">
        <v>169</v>
      </c>
      <c r="O3217" t="s">
        <v>39</v>
      </c>
      <c r="P3217" t="s">
        <v>40</v>
      </c>
      <c r="Q3217" t="s">
        <v>222</v>
      </c>
      <c r="R3217" t="s">
        <v>215</v>
      </c>
      <c r="T3217">
        <v>13</v>
      </c>
      <c r="U3217">
        <v>1</v>
      </c>
      <c r="V3217">
        <v>136</v>
      </c>
      <c r="W3217">
        <v>139</v>
      </c>
      <c r="X3217">
        <v>1432</v>
      </c>
      <c r="Y3217">
        <v>153565</v>
      </c>
      <c r="Z3217">
        <v>2570289</v>
      </c>
      <c r="AA3217">
        <v>16.739999999999998</v>
      </c>
      <c r="AB3217">
        <v>113.41765359999999</v>
      </c>
      <c r="AC3217">
        <v>-1.6024846530000001</v>
      </c>
      <c r="AD3217">
        <v>2.72</v>
      </c>
      <c r="AE3217">
        <v>316.31</v>
      </c>
      <c r="AF3217">
        <v>0.78</v>
      </c>
      <c r="AG3217">
        <v>19.84</v>
      </c>
      <c r="AH3217">
        <v>6.2700000000000006E-2</v>
      </c>
      <c r="AI3217">
        <v>0.36530000000000001</v>
      </c>
      <c r="AJ3217">
        <v>0.7</v>
      </c>
    </row>
    <row r="3218" spans="1:37" x14ac:dyDescent="0.25">
      <c r="A3218" s="18">
        <v>44008</v>
      </c>
      <c r="B3218" t="s">
        <v>221</v>
      </c>
      <c r="C3218" t="s">
        <v>170</v>
      </c>
      <c r="D3218">
        <v>10</v>
      </c>
      <c r="E3218">
        <v>1</v>
      </c>
      <c r="F3218">
        <v>5</v>
      </c>
      <c r="G3218">
        <v>4</v>
      </c>
      <c r="H3218">
        <v>480</v>
      </c>
      <c r="I3218">
        <v>7</v>
      </c>
      <c r="J3218">
        <v>357</v>
      </c>
      <c r="K3218">
        <v>116</v>
      </c>
      <c r="L3218" t="s">
        <v>13</v>
      </c>
      <c r="N3218" t="s">
        <v>170</v>
      </c>
      <c r="O3218" t="s">
        <v>39</v>
      </c>
      <c r="P3218" t="s">
        <v>40</v>
      </c>
      <c r="Q3218" t="s">
        <v>222</v>
      </c>
      <c r="R3218" t="s">
        <v>42</v>
      </c>
      <c r="T3218">
        <v>7</v>
      </c>
      <c r="U3218">
        <v>3</v>
      </c>
      <c r="V3218">
        <v>103</v>
      </c>
      <c r="W3218">
        <v>197</v>
      </c>
      <c r="X3218">
        <v>841</v>
      </c>
      <c r="Y3218">
        <v>129067</v>
      </c>
      <c r="Z3218">
        <v>3552191</v>
      </c>
      <c r="AA3218">
        <v>27.52</v>
      </c>
      <c r="AB3218">
        <v>116.4684405</v>
      </c>
      <c r="AC3218">
        <v>0.45385803000000002</v>
      </c>
      <c r="AD3218">
        <v>2.82</v>
      </c>
      <c r="AE3218">
        <v>135.13</v>
      </c>
      <c r="AF3218">
        <v>0.28000000000000003</v>
      </c>
      <c r="AG3218">
        <v>1.97</v>
      </c>
      <c r="AH3218">
        <v>1.46E-2</v>
      </c>
      <c r="AI3218">
        <v>0.74380000000000002</v>
      </c>
      <c r="AJ3218">
        <v>0.59</v>
      </c>
    </row>
    <row r="3219" spans="1:37" x14ac:dyDescent="0.25">
      <c r="A3219" s="18">
        <v>44008</v>
      </c>
      <c r="B3219" t="s">
        <v>241</v>
      </c>
      <c r="C3219" t="s">
        <v>171</v>
      </c>
      <c r="D3219">
        <v>9</v>
      </c>
      <c r="E3219">
        <v>0</v>
      </c>
      <c r="F3219">
        <v>0</v>
      </c>
      <c r="G3219">
        <v>9</v>
      </c>
      <c r="H3219">
        <v>197</v>
      </c>
      <c r="I3219">
        <v>2</v>
      </c>
      <c r="J3219">
        <v>151</v>
      </c>
      <c r="K3219">
        <v>44</v>
      </c>
      <c r="L3219" t="s">
        <v>13</v>
      </c>
      <c r="N3219" t="s">
        <v>171</v>
      </c>
      <c r="O3219" t="s">
        <v>39</v>
      </c>
      <c r="P3219" t="s">
        <v>40</v>
      </c>
      <c r="Q3219" t="s">
        <v>222</v>
      </c>
      <c r="R3219" t="s">
        <v>42</v>
      </c>
      <c r="T3219">
        <v>4</v>
      </c>
      <c r="U3219">
        <v>1</v>
      </c>
      <c r="V3219">
        <v>53</v>
      </c>
      <c r="W3219">
        <v>35</v>
      </c>
      <c r="X3219">
        <v>447</v>
      </c>
      <c r="Y3219">
        <v>75468</v>
      </c>
      <c r="Z3219">
        <v>648407</v>
      </c>
      <c r="AA3219">
        <v>8.59</v>
      </c>
      <c r="AB3219">
        <v>116.2188791</v>
      </c>
      <c r="AC3219">
        <v>2.8910126209999998</v>
      </c>
      <c r="AD3219">
        <v>13.88</v>
      </c>
      <c r="AE3219">
        <v>303.82</v>
      </c>
      <c r="AF3219">
        <v>0</v>
      </c>
      <c r="AG3219">
        <v>3.08</v>
      </c>
      <c r="AH3219">
        <v>1.0200000000000001E-2</v>
      </c>
      <c r="AI3219">
        <v>0.76649999999999996</v>
      </c>
      <c r="AJ3219">
        <v>1</v>
      </c>
      <c r="AK3219">
        <v>1</v>
      </c>
    </row>
    <row r="3220" spans="1:37" x14ac:dyDescent="0.25">
      <c r="A3220" s="18">
        <v>44008</v>
      </c>
      <c r="B3220" t="s">
        <v>248</v>
      </c>
      <c r="C3220" t="s">
        <v>172</v>
      </c>
      <c r="D3220">
        <v>0</v>
      </c>
      <c r="E3220">
        <v>0</v>
      </c>
      <c r="F3220">
        <v>3</v>
      </c>
      <c r="G3220">
        <v>-3</v>
      </c>
      <c r="H3220">
        <v>148</v>
      </c>
      <c r="I3220">
        <v>2</v>
      </c>
      <c r="J3220">
        <v>130</v>
      </c>
      <c r="K3220">
        <v>16</v>
      </c>
      <c r="L3220" t="s">
        <v>13</v>
      </c>
      <c r="N3220" t="s">
        <v>172</v>
      </c>
      <c r="O3220" t="s">
        <v>39</v>
      </c>
      <c r="P3220" t="s">
        <v>40</v>
      </c>
      <c r="Q3220" t="s">
        <v>226</v>
      </c>
      <c r="R3220" t="s">
        <v>215</v>
      </c>
      <c r="T3220">
        <v>6</v>
      </c>
      <c r="U3220">
        <v>1</v>
      </c>
      <c r="V3220">
        <v>47</v>
      </c>
      <c r="W3220">
        <v>82</v>
      </c>
      <c r="X3220">
        <v>309</v>
      </c>
      <c r="Y3220">
        <v>16424</v>
      </c>
      <c r="Z3220">
        <v>1379767</v>
      </c>
      <c r="AA3220">
        <v>84.01</v>
      </c>
      <c r="AB3220">
        <v>106.5499324</v>
      </c>
      <c r="AC3220">
        <v>-2.4474441269999998</v>
      </c>
      <c r="AD3220">
        <v>0</v>
      </c>
      <c r="AE3220">
        <v>107.26</v>
      </c>
      <c r="AF3220">
        <v>0</v>
      </c>
      <c r="AG3220">
        <v>1.45</v>
      </c>
      <c r="AH3220">
        <v>1.35E-2</v>
      </c>
      <c r="AI3220">
        <v>0.87839999999999996</v>
      </c>
      <c r="AJ3220">
        <v>1</v>
      </c>
      <c r="AK3220">
        <v>1</v>
      </c>
    </row>
    <row r="3221" spans="1:37" x14ac:dyDescent="0.25">
      <c r="A3221" s="18">
        <v>44008</v>
      </c>
      <c r="B3221" t="s">
        <v>249</v>
      </c>
      <c r="C3221" t="s">
        <v>173</v>
      </c>
      <c r="D3221">
        <v>0</v>
      </c>
      <c r="E3221">
        <v>0</v>
      </c>
      <c r="F3221">
        <v>18</v>
      </c>
      <c r="G3221">
        <v>-18</v>
      </c>
      <c r="H3221">
        <v>286</v>
      </c>
      <c r="I3221">
        <v>15</v>
      </c>
      <c r="J3221">
        <v>222</v>
      </c>
      <c r="K3221">
        <v>49</v>
      </c>
      <c r="L3221" t="s">
        <v>13</v>
      </c>
      <c r="N3221" t="s">
        <v>173</v>
      </c>
      <c r="O3221" t="s">
        <v>39</v>
      </c>
      <c r="P3221" t="s">
        <v>40</v>
      </c>
      <c r="Q3221" t="s">
        <v>226</v>
      </c>
      <c r="R3221" t="s">
        <v>215</v>
      </c>
      <c r="T3221">
        <v>5</v>
      </c>
      <c r="U3221">
        <v>2</v>
      </c>
      <c r="V3221">
        <v>75</v>
      </c>
      <c r="W3221">
        <v>142</v>
      </c>
      <c r="X3221">
        <v>275</v>
      </c>
      <c r="Y3221">
        <v>8202</v>
      </c>
      <c r="Z3221">
        <v>1929400</v>
      </c>
      <c r="AA3221">
        <v>235.24</v>
      </c>
      <c r="AB3221">
        <v>108.261746</v>
      </c>
      <c r="AC3221">
        <v>3.9163459999999999</v>
      </c>
      <c r="AD3221">
        <v>0</v>
      </c>
      <c r="AE3221">
        <v>148.22999999999999</v>
      </c>
      <c r="AF3221">
        <v>0</v>
      </c>
      <c r="AG3221">
        <v>7.77</v>
      </c>
      <c r="AH3221">
        <v>5.2400000000000002E-2</v>
      </c>
      <c r="AI3221">
        <v>0.7762</v>
      </c>
      <c r="AJ3221">
        <v>0</v>
      </c>
      <c r="AK3221">
        <v>1</v>
      </c>
    </row>
    <row r="3222" spans="1:37" x14ac:dyDescent="0.25">
      <c r="A3222" s="18">
        <v>44008</v>
      </c>
      <c r="B3222" t="s">
        <v>237</v>
      </c>
      <c r="C3222" t="s">
        <v>174</v>
      </c>
      <c r="D3222">
        <v>0</v>
      </c>
      <c r="E3222">
        <v>0</v>
      </c>
      <c r="F3222">
        <v>2</v>
      </c>
      <c r="G3222">
        <v>-2</v>
      </c>
      <c r="H3222">
        <v>186</v>
      </c>
      <c r="I3222">
        <v>12</v>
      </c>
      <c r="J3222">
        <v>130</v>
      </c>
      <c r="K3222">
        <v>44</v>
      </c>
      <c r="L3222" t="s">
        <v>13</v>
      </c>
      <c r="N3222" t="s">
        <v>174</v>
      </c>
      <c r="O3222" t="s">
        <v>39</v>
      </c>
      <c r="P3222" t="s">
        <v>40</v>
      </c>
      <c r="Q3222" t="s">
        <v>226</v>
      </c>
      <c r="R3222" t="s">
        <v>215</v>
      </c>
      <c r="T3222">
        <v>13</v>
      </c>
      <c r="U3222">
        <v>2</v>
      </c>
      <c r="V3222">
        <v>228</v>
      </c>
      <c r="W3222">
        <v>205</v>
      </c>
      <c r="X3222">
        <v>2435</v>
      </c>
      <c r="Y3222">
        <v>34624</v>
      </c>
      <c r="Z3222">
        <v>9095591</v>
      </c>
      <c r="AA3222">
        <v>262.7</v>
      </c>
      <c r="AB3222">
        <v>105.0214366</v>
      </c>
      <c r="AC3222">
        <v>-4.9167929749999999</v>
      </c>
      <c r="AD3222">
        <v>0</v>
      </c>
      <c r="AE3222">
        <v>20.45</v>
      </c>
      <c r="AF3222">
        <v>0</v>
      </c>
      <c r="AG3222">
        <v>1.32</v>
      </c>
      <c r="AH3222">
        <v>6.4500000000000002E-2</v>
      </c>
      <c r="AI3222">
        <v>0.69889999999999997</v>
      </c>
      <c r="AJ3222">
        <v>0</v>
      </c>
      <c r="AK3222">
        <v>1</v>
      </c>
    </row>
    <row r="3223" spans="1:37" x14ac:dyDescent="0.25">
      <c r="A3223" s="18">
        <v>44008</v>
      </c>
      <c r="B3223" t="s">
        <v>230</v>
      </c>
      <c r="C3223" t="s">
        <v>175</v>
      </c>
      <c r="D3223">
        <v>7</v>
      </c>
      <c r="E3223">
        <v>1</v>
      </c>
      <c r="F3223">
        <v>6</v>
      </c>
      <c r="G3223">
        <v>0</v>
      </c>
      <c r="H3223">
        <v>691</v>
      </c>
      <c r="I3223">
        <v>15</v>
      </c>
      <c r="J3223">
        <v>195</v>
      </c>
      <c r="K3223">
        <v>481</v>
      </c>
      <c r="L3223" t="s">
        <v>13</v>
      </c>
      <c r="N3223" t="s">
        <v>175</v>
      </c>
      <c r="O3223" t="s">
        <v>39</v>
      </c>
      <c r="P3223" t="s">
        <v>40</v>
      </c>
      <c r="Q3223" t="s">
        <v>175</v>
      </c>
      <c r="R3223" t="s">
        <v>231</v>
      </c>
      <c r="T3223">
        <v>9</v>
      </c>
      <c r="U3223">
        <v>2</v>
      </c>
      <c r="V3223">
        <v>118</v>
      </c>
      <c r="W3223">
        <v>35</v>
      </c>
      <c r="X3223">
        <v>1198</v>
      </c>
      <c r="Y3223">
        <v>46914</v>
      </c>
      <c r="Z3223">
        <v>1847097</v>
      </c>
      <c r="AA3223">
        <v>39.369999999999997</v>
      </c>
      <c r="AB3223">
        <v>129.57679200000001</v>
      </c>
      <c r="AC3223">
        <v>-3.1925720000000002</v>
      </c>
      <c r="AD3223">
        <v>3.79</v>
      </c>
      <c r="AE3223">
        <v>374.1</v>
      </c>
      <c r="AF3223">
        <v>0.54</v>
      </c>
      <c r="AG3223">
        <v>8.1199999999999992</v>
      </c>
      <c r="AH3223">
        <v>2.1700000000000001E-2</v>
      </c>
      <c r="AI3223">
        <v>0.28220000000000001</v>
      </c>
      <c r="AJ3223">
        <v>0.54</v>
      </c>
    </row>
    <row r="3224" spans="1:37" x14ac:dyDescent="0.25">
      <c r="A3224" s="18">
        <v>44008</v>
      </c>
      <c r="B3224" t="s">
        <v>234</v>
      </c>
      <c r="C3224" t="s">
        <v>176</v>
      </c>
      <c r="D3224">
        <v>24</v>
      </c>
      <c r="E3224">
        <v>2</v>
      </c>
      <c r="F3224">
        <v>8</v>
      </c>
      <c r="G3224">
        <v>14</v>
      </c>
      <c r="H3224">
        <v>661</v>
      </c>
      <c r="I3224">
        <v>31</v>
      </c>
      <c r="J3224">
        <v>97</v>
      </c>
      <c r="K3224">
        <v>533</v>
      </c>
      <c r="L3224" t="s">
        <v>13</v>
      </c>
      <c r="N3224" t="s">
        <v>176</v>
      </c>
      <c r="O3224" t="s">
        <v>39</v>
      </c>
      <c r="P3224" t="s">
        <v>40</v>
      </c>
      <c r="Q3224" t="s">
        <v>175</v>
      </c>
      <c r="R3224" t="s">
        <v>231</v>
      </c>
      <c r="T3224">
        <v>8</v>
      </c>
      <c r="U3224">
        <v>2</v>
      </c>
      <c r="V3224">
        <v>116</v>
      </c>
      <c r="W3224">
        <v>118</v>
      </c>
      <c r="X3224">
        <v>1063</v>
      </c>
      <c r="Y3224">
        <v>31983</v>
      </c>
      <c r="Z3224">
        <v>1307803</v>
      </c>
      <c r="AA3224">
        <v>40.89</v>
      </c>
      <c r="AB3224">
        <v>127.5391072</v>
      </c>
      <c r="AC3224">
        <v>0.212036949</v>
      </c>
      <c r="AD3224">
        <v>18.350000000000001</v>
      </c>
      <c r="AE3224">
        <v>505.43</v>
      </c>
      <c r="AF3224">
        <v>1.53</v>
      </c>
      <c r="AG3224">
        <v>23.7</v>
      </c>
      <c r="AH3224">
        <v>4.6899999999999997E-2</v>
      </c>
      <c r="AI3224">
        <v>0.1467</v>
      </c>
      <c r="AJ3224">
        <v>0.31</v>
      </c>
      <c r="AK3224">
        <v>0.67</v>
      </c>
    </row>
    <row r="3225" spans="1:37" x14ac:dyDescent="0.25">
      <c r="A3225" s="18">
        <v>44008</v>
      </c>
      <c r="B3225" t="s">
        <v>251</v>
      </c>
      <c r="C3225" t="s">
        <v>177</v>
      </c>
      <c r="D3225">
        <v>23</v>
      </c>
      <c r="E3225">
        <v>0</v>
      </c>
      <c r="F3225">
        <v>11</v>
      </c>
      <c r="G3225">
        <v>12</v>
      </c>
      <c r="H3225">
        <v>1140</v>
      </c>
      <c r="I3225">
        <v>49</v>
      </c>
      <c r="J3225">
        <v>778</v>
      </c>
      <c r="K3225">
        <v>313</v>
      </c>
      <c r="L3225" t="s">
        <v>13</v>
      </c>
      <c r="N3225" t="s">
        <v>177</v>
      </c>
      <c r="O3225" t="s">
        <v>39</v>
      </c>
      <c r="P3225" t="s">
        <v>40</v>
      </c>
      <c r="Q3225" t="s">
        <v>41</v>
      </c>
      <c r="R3225" t="s">
        <v>42</v>
      </c>
      <c r="T3225">
        <v>8</v>
      </c>
      <c r="U3225">
        <v>2</v>
      </c>
      <c r="V3225">
        <v>117</v>
      </c>
      <c r="W3225">
        <v>145</v>
      </c>
      <c r="X3225">
        <v>995</v>
      </c>
      <c r="Y3225">
        <v>18572</v>
      </c>
      <c r="Z3225">
        <v>5270247</v>
      </c>
      <c r="AA3225">
        <v>283.77</v>
      </c>
      <c r="AB3225">
        <v>117.5086257</v>
      </c>
      <c r="AC3225">
        <v>-8.6069988659999996</v>
      </c>
      <c r="AD3225">
        <v>4.3600000000000003</v>
      </c>
      <c r="AE3225">
        <v>216.31</v>
      </c>
      <c r="AF3225">
        <v>0</v>
      </c>
      <c r="AG3225">
        <v>9.3000000000000007</v>
      </c>
      <c r="AH3225">
        <v>4.2999999999999997E-2</v>
      </c>
      <c r="AI3225">
        <v>0.6825</v>
      </c>
      <c r="AJ3225">
        <v>1.35</v>
      </c>
      <c r="AK3225">
        <v>0</v>
      </c>
    </row>
    <row r="3226" spans="1:37" x14ac:dyDescent="0.25">
      <c r="A3226" s="18">
        <v>44008</v>
      </c>
      <c r="B3226" t="s">
        <v>253</v>
      </c>
      <c r="C3226" t="s">
        <v>178</v>
      </c>
      <c r="D3226">
        <v>2</v>
      </c>
      <c r="E3226">
        <v>0</v>
      </c>
      <c r="F3226">
        <v>0</v>
      </c>
      <c r="G3226">
        <v>2</v>
      </c>
      <c r="H3226">
        <v>113</v>
      </c>
      <c r="I3226">
        <v>1</v>
      </c>
      <c r="J3226">
        <v>40</v>
      </c>
      <c r="K3226">
        <v>72</v>
      </c>
      <c r="L3226" t="s">
        <v>13</v>
      </c>
      <c r="N3226" t="s">
        <v>178</v>
      </c>
      <c r="O3226" t="s">
        <v>39</v>
      </c>
      <c r="P3226" t="s">
        <v>40</v>
      </c>
      <c r="Q3226" t="s">
        <v>41</v>
      </c>
      <c r="R3226" t="s">
        <v>42</v>
      </c>
      <c r="T3226">
        <v>21</v>
      </c>
      <c r="U3226">
        <v>1</v>
      </c>
      <c r="V3226">
        <v>309</v>
      </c>
      <c r="W3226">
        <v>327</v>
      </c>
      <c r="X3226">
        <v>3026</v>
      </c>
      <c r="Y3226">
        <v>48718</v>
      </c>
      <c r="Z3226">
        <v>5411321</v>
      </c>
      <c r="AA3226">
        <v>111.07</v>
      </c>
      <c r="AB3226">
        <v>121.592271</v>
      </c>
      <c r="AC3226">
        <v>-8.6822049999999997</v>
      </c>
      <c r="AD3226">
        <v>0.37</v>
      </c>
      <c r="AE3226">
        <v>20.88</v>
      </c>
      <c r="AF3226">
        <v>0</v>
      </c>
      <c r="AG3226">
        <v>0.18</v>
      </c>
      <c r="AH3226">
        <v>8.8000000000000005E-3</v>
      </c>
      <c r="AI3226">
        <v>0.35399999999999998</v>
      </c>
      <c r="AK3226">
        <v>1</v>
      </c>
    </row>
    <row r="3227" spans="1:37" x14ac:dyDescent="0.25">
      <c r="A3227" s="18">
        <v>44008</v>
      </c>
      <c r="B3227" t="s">
        <v>232</v>
      </c>
      <c r="C3227" t="s">
        <v>179</v>
      </c>
      <c r="D3227">
        <v>20</v>
      </c>
      <c r="E3227">
        <v>0</v>
      </c>
      <c r="F3227">
        <v>0</v>
      </c>
      <c r="G3227">
        <v>20</v>
      </c>
      <c r="H3227">
        <v>1632</v>
      </c>
      <c r="I3227">
        <v>7</v>
      </c>
      <c r="J3227">
        <v>297</v>
      </c>
      <c r="K3227">
        <v>1328</v>
      </c>
      <c r="L3227" t="s">
        <v>13</v>
      </c>
      <c r="N3227" t="s">
        <v>179</v>
      </c>
      <c r="O3227" t="s">
        <v>39</v>
      </c>
      <c r="P3227" t="s">
        <v>40</v>
      </c>
      <c r="Q3227" t="s">
        <v>179</v>
      </c>
      <c r="R3227" t="s">
        <v>231</v>
      </c>
      <c r="S3227" t="s">
        <v>233</v>
      </c>
      <c r="T3227">
        <v>28</v>
      </c>
      <c r="U3227">
        <v>1</v>
      </c>
      <c r="V3227">
        <v>560</v>
      </c>
      <c r="W3227">
        <v>110</v>
      </c>
      <c r="X3227">
        <v>5411</v>
      </c>
      <c r="Y3227">
        <v>319036</v>
      </c>
      <c r="Z3227">
        <v>4340348</v>
      </c>
      <c r="AA3227">
        <v>13.6</v>
      </c>
      <c r="AB3227">
        <v>138.69603000000001</v>
      </c>
      <c r="AC3227">
        <v>-4.6662095299999997</v>
      </c>
      <c r="AD3227">
        <v>4.6100000000000003</v>
      </c>
      <c r="AE3227">
        <v>376.01</v>
      </c>
      <c r="AF3227">
        <v>0</v>
      </c>
      <c r="AG3227">
        <v>1.61</v>
      </c>
      <c r="AH3227">
        <v>4.3E-3</v>
      </c>
      <c r="AI3227">
        <v>0.182</v>
      </c>
      <c r="AJ3227">
        <v>0.33</v>
      </c>
      <c r="AK3227">
        <v>1</v>
      </c>
    </row>
    <row r="3228" spans="1:37" x14ac:dyDescent="0.25">
      <c r="A3228" s="18">
        <v>44008</v>
      </c>
      <c r="B3228" t="s">
        <v>240</v>
      </c>
      <c r="C3228" t="s">
        <v>180</v>
      </c>
      <c r="D3228">
        <v>0</v>
      </c>
      <c r="E3228">
        <v>0</v>
      </c>
      <c r="F3228">
        <v>1</v>
      </c>
      <c r="G3228">
        <v>-1</v>
      </c>
      <c r="H3228">
        <v>233</v>
      </c>
      <c r="I3228">
        <v>2</v>
      </c>
      <c r="J3228">
        <v>150</v>
      </c>
      <c r="K3228">
        <v>81</v>
      </c>
      <c r="L3228" t="s">
        <v>13</v>
      </c>
      <c r="N3228" t="s">
        <v>180</v>
      </c>
      <c r="O3228" t="s">
        <v>39</v>
      </c>
      <c r="P3228" t="s">
        <v>40</v>
      </c>
      <c r="Q3228" t="s">
        <v>179</v>
      </c>
      <c r="R3228" t="s">
        <v>231</v>
      </c>
      <c r="S3228" t="s">
        <v>233</v>
      </c>
      <c r="T3228">
        <v>12</v>
      </c>
      <c r="U3228">
        <v>1</v>
      </c>
      <c r="V3228">
        <v>218</v>
      </c>
      <c r="W3228">
        <v>95</v>
      </c>
      <c r="X3228">
        <v>1742</v>
      </c>
      <c r="Y3228">
        <v>102955</v>
      </c>
      <c r="Z3228">
        <v>1140701</v>
      </c>
      <c r="AA3228">
        <v>11.08</v>
      </c>
      <c r="AB3228">
        <v>132.9762624</v>
      </c>
      <c r="AC3228">
        <v>-2.045160182</v>
      </c>
      <c r="AD3228">
        <v>0</v>
      </c>
      <c r="AE3228">
        <v>204.26</v>
      </c>
      <c r="AF3228">
        <v>0</v>
      </c>
      <c r="AG3228">
        <v>1.75</v>
      </c>
      <c r="AH3228">
        <v>8.6E-3</v>
      </c>
      <c r="AI3228">
        <v>0.64380000000000004</v>
      </c>
      <c r="AJ3228">
        <v>0</v>
      </c>
      <c r="AK3228">
        <v>1</v>
      </c>
    </row>
    <row r="3229" spans="1:37" x14ac:dyDescent="0.25">
      <c r="A3229" s="18">
        <v>44008</v>
      </c>
      <c r="B3229" t="s">
        <v>245</v>
      </c>
      <c r="C3229" t="s">
        <v>181</v>
      </c>
      <c r="D3229">
        <v>3</v>
      </c>
      <c r="E3229">
        <v>0</v>
      </c>
      <c r="F3229">
        <v>0</v>
      </c>
      <c r="G3229">
        <v>3</v>
      </c>
      <c r="H3229">
        <v>222</v>
      </c>
      <c r="I3229">
        <v>10</v>
      </c>
      <c r="J3229">
        <v>121</v>
      </c>
      <c r="K3229">
        <v>91</v>
      </c>
      <c r="L3229" t="s">
        <v>13</v>
      </c>
      <c r="N3229" t="s">
        <v>181</v>
      </c>
      <c r="O3229" t="s">
        <v>39</v>
      </c>
      <c r="P3229" t="s">
        <v>40</v>
      </c>
      <c r="Q3229" t="s">
        <v>226</v>
      </c>
      <c r="R3229" t="s">
        <v>215</v>
      </c>
      <c r="T3229">
        <v>10</v>
      </c>
      <c r="U3229">
        <v>2</v>
      </c>
      <c r="V3229">
        <v>169</v>
      </c>
      <c r="W3229">
        <v>268</v>
      </c>
      <c r="X3229">
        <v>1591</v>
      </c>
      <c r="Y3229">
        <v>87024</v>
      </c>
      <c r="Z3229">
        <v>6074100</v>
      </c>
      <c r="AA3229">
        <v>69.8</v>
      </c>
      <c r="AB3229">
        <v>101.8051092</v>
      </c>
      <c r="AC3229">
        <v>0.51164785099999999</v>
      </c>
      <c r="AD3229">
        <v>0.49</v>
      </c>
      <c r="AE3229">
        <v>36.549999999999997</v>
      </c>
      <c r="AF3229">
        <v>0</v>
      </c>
      <c r="AG3229">
        <v>1.65</v>
      </c>
      <c r="AH3229">
        <v>4.4999999999999998E-2</v>
      </c>
      <c r="AI3229">
        <v>0.54500000000000004</v>
      </c>
      <c r="AJ3229">
        <v>1</v>
      </c>
      <c r="AK3229">
        <v>0</v>
      </c>
    </row>
    <row r="3230" spans="1:37" x14ac:dyDescent="0.25">
      <c r="A3230" s="18">
        <v>44008</v>
      </c>
      <c r="B3230" t="s">
        <v>242</v>
      </c>
      <c r="C3230" t="s">
        <v>182</v>
      </c>
      <c r="D3230">
        <v>2</v>
      </c>
      <c r="E3230">
        <v>0</v>
      </c>
      <c r="F3230">
        <v>0</v>
      </c>
      <c r="G3230">
        <v>2</v>
      </c>
      <c r="H3230">
        <v>108</v>
      </c>
      <c r="I3230">
        <v>2</v>
      </c>
      <c r="J3230">
        <v>79</v>
      </c>
      <c r="K3230">
        <v>27</v>
      </c>
      <c r="L3230" t="s">
        <v>13</v>
      </c>
      <c r="N3230" t="s">
        <v>182</v>
      </c>
      <c r="O3230" t="s">
        <v>39</v>
      </c>
      <c r="P3230" t="s">
        <v>40</v>
      </c>
      <c r="Q3230" t="s">
        <v>220</v>
      </c>
      <c r="R3230" t="s">
        <v>42</v>
      </c>
      <c r="T3230">
        <v>6</v>
      </c>
      <c r="V3230">
        <v>69</v>
      </c>
      <c r="W3230">
        <v>73</v>
      </c>
      <c r="X3230">
        <v>575</v>
      </c>
      <c r="Y3230">
        <v>16787</v>
      </c>
      <c r="Z3230">
        <v>1559984</v>
      </c>
      <c r="AA3230">
        <v>92.93</v>
      </c>
      <c r="AB3230">
        <v>119.3450194</v>
      </c>
      <c r="AC3230">
        <v>-2.4617460530000002</v>
      </c>
      <c r="AD3230">
        <v>1.28</v>
      </c>
      <c r="AE3230">
        <v>69.23</v>
      </c>
      <c r="AF3230">
        <v>0</v>
      </c>
      <c r="AG3230">
        <v>1.28</v>
      </c>
      <c r="AH3230">
        <v>1.8499999999999999E-2</v>
      </c>
      <c r="AI3230">
        <v>0.73150000000000004</v>
      </c>
      <c r="AJ3230">
        <v>2</v>
      </c>
      <c r="AK3230">
        <v>1</v>
      </c>
    </row>
    <row r="3231" spans="1:37" x14ac:dyDescent="0.25">
      <c r="A3231" s="18">
        <v>44008</v>
      </c>
      <c r="B3231" t="s">
        <v>229</v>
      </c>
      <c r="C3231" t="s">
        <v>183</v>
      </c>
      <c r="D3231">
        <v>168</v>
      </c>
      <c r="E3231">
        <v>3</v>
      </c>
      <c r="F3231">
        <v>156</v>
      </c>
      <c r="G3231">
        <v>9</v>
      </c>
      <c r="H3231">
        <v>4462</v>
      </c>
      <c r="I3231">
        <v>156</v>
      </c>
      <c r="J3231">
        <v>1616</v>
      </c>
      <c r="K3231">
        <v>2690</v>
      </c>
      <c r="L3231" t="s">
        <v>13</v>
      </c>
      <c r="N3231" t="s">
        <v>183</v>
      </c>
      <c r="O3231" t="s">
        <v>39</v>
      </c>
      <c r="P3231" t="s">
        <v>40</v>
      </c>
      <c r="Q3231" t="s">
        <v>220</v>
      </c>
      <c r="R3231" t="s">
        <v>42</v>
      </c>
      <c r="T3231">
        <v>21</v>
      </c>
      <c r="U3231">
        <v>3</v>
      </c>
      <c r="V3231">
        <v>311</v>
      </c>
      <c r="W3231">
        <v>792</v>
      </c>
      <c r="X3231">
        <v>2255</v>
      </c>
      <c r="Y3231">
        <v>46717</v>
      </c>
      <c r="Z3231">
        <v>9426885</v>
      </c>
      <c r="AA3231">
        <v>201.78</v>
      </c>
      <c r="AB3231">
        <v>120.1620559</v>
      </c>
      <c r="AC3231">
        <v>-3.731080714</v>
      </c>
      <c r="AD3231">
        <v>17.82</v>
      </c>
      <c r="AE3231">
        <v>473.33</v>
      </c>
      <c r="AF3231">
        <v>0.32</v>
      </c>
      <c r="AG3231">
        <v>16.55</v>
      </c>
      <c r="AH3231">
        <v>3.5000000000000003E-2</v>
      </c>
      <c r="AI3231">
        <v>0.36220000000000002</v>
      </c>
      <c r="AJ3231">
        <v>1.41</v>
      </c>
      <c r="AK3231">
        <v>1.5</v>
      </c>
    </row>
    <row r="3232" spans="1:37" x14ac:dyDescent="0.25">
      <c r="A3232" s="18">
        <v>44008</v>
      </c>
      <c r="B3232" t="s">
        <v>238</v>
      </c>
      <c r="C3232" t="s">
        <v>184</v>
      </c>
      <c r="D3232">
        <v>2</v>
      </c>
      <c r="E3232">
        <v>0</v>
      </c>
      <c r="F3232">
        <v>2</v>
      </c>
      <c r="G3232">
        <v>0</v>
      </c>
      <c r="H3232">
        <v>183</v>
      </c>
      <c r="I3232">
        <v>5</v>
      </c>
      <c r="J3232">
        <v>147</v>
      </c>
      <c r="K3232">
        <v>31</v>
      </c>
      <c r="L3232" t="s">
        <v>13</v>
      </c>
      <c r="N3232" t="s">
        <v>184</v>
      </c>
      <c r="O3232" t="s">
        <v>39</v>
      </c>
      <c r="P3232" t="s">
        <v>40</v>
      </c>
      <c r="Q3232" t="s">
        <v>220</v>
      </c>
      <c r="R3232" t="s">
        <v>42</v>
      </c>
      <c r="T3232">
        <v>12</v>
      </c>
      <c r="U3232">
        <v>1</v>
      </c>
      <c r="V3232">
        <v>175</v>
      </c>
      <c r="W3232">
        <v>175</v>
      </c>
      <c r="X3232">
        <v>1842</v>
      </c>
      <c r="Y3232">
        <v>61841</v>
      </c>
      <c r="Z3232">
        <v>2955567</v>
      </c>
      <c r="AA3232">
        <v>47.79</v>
      </c>
      <c r="AB3232">
        <v>121.2010927</v>
      </c>
      <c r="AC3232">
        <v>-1.00413668</v>
      </c>
      <c r="AD3232">
        <v>0.68</v>
      </c>
      <c r="AE3232">
        <v>61.92</v>
      </c>
      <c r="AF3232">
        <v>0</v>
      </c>
      <c r="AG3232">
        <v>1.69</v>
      </c>
      <c r="AH3232">
        <v>2.7300000000000001E-2</v>
      </c>
      <c r="AI3232">
        <v>0.80330000000000001</v>
      </c>
      <c r="AJ3232">
        <v>2</v>
      </c>
      <c r="AK3232">
        <v>1</v>
      </c>
    </row>
    <row r="3233" spans="1:37" x14ac:dyDescent="0.25">
      <c r="A3233" s="18">
        <v>44008</v>
      </c>
      <c r="B3233" t="s">
        <v>219</v>
      </c>
      <c r="C3233" t="s">
        <v>185</v>
      </c>
      <c r="D3233">
        <v>3</v>
      </c>
      <c r="E3233">
        <v>0</v>
      </c>
      <c r="F3233">
        <v>2</v>
      </c>
      <c r="G3233">
        <v>1</v>
      </c>
      <c r="H3233">
        <v>340</v>
      </c>
      <c r="I3233">
        <v>5</v>
      </c>
      <c r="J3233">
        <v>221</v>
      </c>
      <c r="K3233">
        <v>114</v>
      </c>
      <c r="L3233" t="s">
        <v>13</v>
      </c>
      <c r="N3233" t="s">
        <v>185</v>
      </c>
      <c r="O3233" t="s">
        <v>39</v>
      </c>
      <c r="P3233" t="s">
        <v>40</v>
      </c>
      <c r="Q3233" t="s">
        <v>220</v>
      </c>
      <c r="R3233" t="s">
        <v>42</v>
      </c>
      <c r="T3233">
        <v>15</v>
      </c>
      <c r="U3233">
        <v>2</v>
      </c>
      <c r="V3233">
        <v>219</v>
      </c>
      <c r="W3233">
        <v>377</v>
      </c>
      <c r="X3233">
        <v>1911</v>
      </c>
      <c r="Y3233">
        <v>38068</v>
      </c>
      <c r="Z3233">
        <v>2635461</v>
      </c>
      <c r="AA3233">
        <v>69.23</v>
      </c>
      <c r="AB3233">
        <v>122.070311</v>
      </c>
      <c r="AC3233">
        <v>-4.1246887929999998</v>
      </c>
      <c r="AD3233">
        <v>1.1399999999999999</v>
      </c>
      <c r="AE3233">
        <v>129.01</v>
      </c>
      <c r="AF3233">
        <v>0</v>
      </c>
      <c r="AG3233">
        <v>1.9</v>
      </c>
      <c r="AH3233">
        <v>1.47E-2</v>
      </c>
      <c r="AI3233">
        <v>0.65</v>
      </c>
      <c r="AK3233">
        <v>1</v>
      </c>
    </row>
    <row r="3234" spans="1:37" x14ac:dyDescent="0.25">
      <c r="A3234" s="18">
        <v>44008</v>
      </c>
      <c r="B3234" t="s">
        <v>252</v>
      </c>
      <c r="C3234" t="s">
        <v>186</v>
      </c>
      <c r="D3234">
        <v>56</v>
      </c>
      <c r="E3234">
        <v>0</v>
      </c>
      <c r="F3234">
        <v>19</v>
      </c>
      <c r="G3234">
        <v>37</v>
      </c>
      <c r="H3234">
        <v>982</v>
      </c>
      <c r="I3234">
        <v>74</v>
      </c>
      <c r="J3234">
        <v>170</v>
      </c>
      <c r="K3234">
        <v>738</v>
      </c>
      <c r="L3234" t="s">
        <v>13</v>
      </c>
      <c r="N3234" t="s">
        <v>186</v>
      </c>
      <c r="O3234" t="s">
        <v>39</v>
      </c>
      <c r="P3234" t="s">
        <v>40</v>
      </c>
      <c r="Q3234" t="s">
        <v>220</v>
      </c>
      <c r="R3234" t="s">
        <v>42</v>
      </c>
      <c r="T3234">
        <v>11</v>
      </c>
      <c r="U3234">
        <v>4</v>
      </c>
      <c r="V3234">
        <v>171</v>
      </c>
      <c r="W3234">
        <v>332</v>
      </c>
      <c r="X3234">
        <v>1507</v>
      </c>
      <c r="Y3234">
        <v>13892</v>
      </c>
      <c r="Z3234">
        <v>2641884</v>
      </c>
      <c r="AA3234">
        <v>190.17</v>
      </c>
      <c r="AB3234">
        <v>124.5212396</v>
      </c>
      <c r="AC3234">
        <v>1.259638212</v>
      </c>
      <c r="AD3234">
        <v>21.2</v>
      </c>
      <c r="AE3234">
        <v>371.7</v>
      </c>
      <c r="AF3234">
        <v>0</v>
      </c>
      <c r="AG3234">
        <v>28.01</v>
      </c>
      <c r="AH3234">
        <v>7.5399999999999995E-2</v>
      </c>
      <c r="AI3234">
        <v>0.1731</v>
      </c>
      <c r="AJ3234">
        <v>1.56</v>
      </c>
      <c r="AK3234">
        <v>0</v>
      </c>
    </row>
    <row r="3235" spans="1:37" x14ac:dyDescent="0.25">
      <c r="A3235" s="18">
        <v>44008</v>
      </c>
      <c r="B3235" t="s">
        <v>239</v>
      </c>
      <c r="C3235" t="s">
        <v>56</v>
      </c>
      <c r="D3235">
        <v>3</v>
      </c>
      <c r="E3235">
        <v>1</v>
      </c>
      <c r="F3235">
        <v>10</v>
      </c>
      <c r="G3235">
        <v>-8</v>
      </c>
      <c r="H3235">
        <v>720</v>
      </c>
      <c r="I3235">
        <v>31</v>
      </c>
      <c r="J3235">
        <v>571</v>
      </c>
      <c r="K3235">
        <v>118</v>
      </c>
      <c r="L3235" t="s">
        <v>13</v>
      </c>
      <c r="N3235" t="s">
        <v>56</v>
      </c>
      <c r="O3235" t="s">
        <v>39</v>
      </c>
      <c r="P3235" t="s">
        <v>40</v>
      </c>
      <c r="Q3235" t="s">
        <v>226</v>
      </c>
      <c r="R3235" t="s">
        <v>215</v>
      </c>
      <c r="T3235">
        <v>12</v>
      </c>
      <c r="U3235">
        <v>7</v>
      </c>
      <c r="V3235">
        <v>179</v>
      </c>
      <c r="W3235">
        <v>230</v>
      </c>
      <c r="X3235">
        <v>928</v>
      </c>
      <c r="Y3235">
        <v>42013</v>
      </c>
      <c r="Z3235">
        <v>5519245</v>
      </c>
      <c r="AA3235">
        <v>131.37</v>
      </c>
      <c r="AB3235">
        <v>100.46506239999999</v>
      </c>
      <c r="AC3235">
        <v>-0.850253225</v>
      </c>
      <c r="AD3235">
        <v>0.54</v>
      </c>
      <c r="AE3235">
        <v>130.44999999999999</v>
      </c>
      <c r="AF3235">
        <v>0.18</v>
      </c>
      <c r="AG3235">
        <v>5.62</v>
      </c>
      <c r="AH3235">
        <v>4.3099999999999999E-2</v>
      </c>
      <c r="AI3235">
        <v>0.79310000000000003</v>
      </c>
      <c r="AJ3235">
        <v>1.5</v>
      </c>
    </row>
    <row r="3236" spans="1:37" x14ac:dyDescent="0.25">
      <c r="A3236" s="18">
        <v>44008</v>
      </c>
      <c r="B3236" t="s">
        <v>243</v>
      </c>
      <c r="C3236" t="s">
        <v>156</v>
      </c>
      <c r="D3236">
        <v>14</v>
      </c>
      <c r="E3236">
        <v>1</v>
      </c>
      <c r="F3236">
        <v>15</v>
      </c>
      <c r="G3236">
        <v>-2</v>
      </c>
      <c r="H3236">
        <v>1906</v>
      </c>
      <c r="I3236">
        <v>79</v>
      </c>
      <c r="J3236">
        <v>920</v>
      </c>
      <c r="K3236">
        <v>907</v>
      </c>
      <c r="L3236" t="s">
        <v>13</v>
      </c>
      <c r="N3236" t="s">
        <v>156</v>
      </c>
      <c r="O3236" t="s">
        <v>39</v>
      </c>
      <c r="P3236" t="s">
        <v>40</v>
      </c>
      <c r="Q3236" t="s">
        <v>226</v>
      </c>
      <c r="R3236" t="s">
        <v>215</v>
      </c>
      <c r="T3236">
        <v>13</v>
      </c>
      <c r="U3236">
        <v>4</v>
      </c>
      <c r="V3236">
        <v>241</v>
      </c>
      <c r="W3236">
        <v>387</v>
      </c>
      <c r="X3236">
        <v>2853</v>
      </c>
      <c r="Y3236">
        <v>91592</v>
      </c>
      <c r="Z3236">
        <v>8217551</v>
      </c>
      <c r="AA3236">
        <v>89.72</v>
      </c>
      <c r="AB3236">
        <v>104.16946470000001</v>
      </c>
      <c r="AC3236">
        <v>-3.2162118080000002</v>
      </c>
      <c r="AD3236">
        <v>1.7</v>
      </c>
      <c r="AE3236">
        <v>231.94</v>
      </c>
      <c r="AF3236">
        <v>0.12</v>
      </c>
      <c r="AG3236">
        <v>9.61</v>
      </c>
      <c r="AH3236">
        <v>4.1399999999999999E-2</v>
      </c>
      <c r="AI3236">
        <v>0.48270000000000002</v>
      </c>
      <c r="AJ3236">
        <v>0.54</v>
      </c>
      <c r="AK3236">
        <v>0.5</v>
      </c>
    </row>
    <row r="3237" spans="1:37" x14ac:dyDescent="0.25">
      <c r="A3237" s="18">
        <v>44008</v>
      </c>
      <c r="B3237" t="s">
        <v>225</v>
      </c>
      <c r="C3237" t="s">
        <v>187</v>
      </c>
      <c r="D3237">
        <v>14</v>
      </c>
      <c r="E3237">
        <v>4</v>
      </c>
      <c r="F3237">
        <v>64</v>
      </c>
      <c r="G3237">
        <v>-54</v>
      </c>
      <c r="H3237">
        <v>1363</v>
      </c>
      <c r="I3237">
        <v>86</v>
      </c>
      <c r="J3237">
        <v>356</v>
      </c>
      <c r="K3237">
        <v>921</v>
      </c>
      <c r="L3237" t="s">
        <v>13</v>
      </c>
      <c r="N3237" t="s">
        <v>187</v>
      </c>
      <c r="O3237" t="s">
        <v>39</v>
      </c>
      <c r="P3237" t="s">
        <v>40</v>
      </c>
      <c r="Q3237" t="s">
        <v>226</v>
      </c>
      <c r="R3237" t="s">
        <v>215</v>
      </c>
      <c r="T3237">
        <v>25</v>
      </c>
      <c r="U3237">
        <v>8</v>
      </c>
      <c r="V3237">
        <v>450</v>
      </c>
      <c r="W3237">
        <v>693</v>
      </c>
      <c r="X3237">
        <v>5417</v>
      </c>
      <c r="Y3237">
        <v>72981</v>
      </c>
      <c r="Z3237">
        <v>14874889</v>
      </c>
      <c r="AA3237">
        <v>203.82</v>
      </c>
      <c r="AB3237">
        <v>99.051964420000004</v>
      </c>
      <c r="AC3237">
        <v>2.1918944530000002</v>
      </c>
      <c r="AD3237">
        <v>0.94</v>
      </c>
      <c r="AE3237">
        <v>91.63</v>
      </c>
      <c r="AF3237">
        <v>0.27</v>
      </c>
      <c r="AG3237">
        <v>5.78</v>
      </c>
      <c r="AH3237">
        <v>6.3100000000000003E-2</v>
      </c>
      <c r="AI3237">
        <v>0.26119999999999999</v>
      </c>
      <c r="AJ3237">
        <v>0.2</v>
      </c>
      <c r="AK3237">
        <v>1.33</v>
      </c>
    </row>
    <row r="3238" spans="1:37" x14ac:dyDescent="0.25">
      <c r="A3238" s="18">
        <v>44009</v>
      </c>
      <c r="B3238" t="s">
        <v>235</v>
      </c>
      <c r="C3238" t="s">
        <v>157</v>
      </c>
      <c r="D3238">
        <v>8</v>
      </c>
      <c r="E3238">
        <v>0</v>
      </c>
      <c r="F3238">
        <v>2</v>
      </c>
      <c r="G3238">
        <v>6</v>
      </c>
      <c r="H3238">
        <v>77</v>
      </c>
      <c r="I3238">
        <v>2</v>
      </c>
      <c r="J3238">
        <v>22</v>
      </c>
      <c r="K3238">
        <v>53</v>
      </c>
      <c r="L3238" t="s">
        <v>13</v>
      </c>
      <c r="N3238" t="s">
        <v>157</v>
      </c>
      <c r="O3238" t="s">
        <v>39</v>
      </c>
      <c r="P3238" t="s">
        <v>40</v>
      </c>
      <c r="Q3238" t="s">
        <v>226</v>
      </c>
      <c r="R3238" t="s">
        <v>215</v>
      </c>
      <c r="S3238" t="s">
        <v>233</v>
      </c>
      <c r="T3238">
        <v>18</v>
      </c>
      <c r="U3238">
        <v>5</v>
      </c>
      <c r="V3238">
        <v>289</v>
      </c>
      <c r="X3238">
        <v>6497</v>
      </c>
      <c r="Y3238">
        <v>57956</v>
      </c>
      <c r="Z3238">
        <v>5247257</v>
      </c>
      <c r="AA3238">
        <v>90.54</v>
      </c>
      <c r="AB3238">
        <v>96.910521739999993</v>
      </c>
      <c r="AC3238">
        <v>4.2256146279999998</v>
      </c>
      <c r="AD3238">
        <v>1.52</v>
      </c>
      <c r="AE3238">
        <v>14.67</v>
      </c>
      <c r="AF3238">
        <v>0</v>
      </c>
      <c r="AG3238">
        <v>0.38</v>
      </c>
      <c r="AH3238">
        <v>2.5999999999999999E-2</v>
      </c>
      <c r="AI3238">
        <v>0.28570000000000001</v>
      </c>
      <c r="AJ3238">
        <v>2.67</v>
      </c>
      <c r="AK3238">
        <v>1</v>
      </c>
    </row>
    <row r="3239" spans="1:37" x14ac:dyDescent="0.25">
      <c r="A3239" s="18">
        <v>44009</v>
      </c>
      <c r="B3239" t="s">
        <v>37</v>
      </c>
      <c r="C3239" t="s">
        <v>38</v>
      </c>
      <c r="D3239">
        <v>107</v>
      </c>
      <c r="E3239">
        <v>0</v>
      </c>
      <c r="F3239">
        <v>21</v>
      </c>
      <c r="G3239">
        <v>86</v>
      </c>
      <c r="H3239">
        <v>1360</v>
      </c>
      <c r="I3239">
        <v>9</v>
      </c>
      <c r="J3239">
        <v>744</v>
      </c>
      <c r="K3239">
        <v>607</v>
      </c>
      <c r="L3239" t="s">
        <v>13</v>
      </c>
      <c r="N3239" t="s">
        <v>38</v>
      </c>
      <c r="O3239" t="s">
        <v>39</v>
      </c>
      <c r="P3239" t="s">
        <v>40</v>
      </c>
      <c r="Q3239" t="s">
        <v>41</v>
      </c>
      <c r="R3239" t="s">
        <v>42</v>
      </c>
      <c r="T3239">
        <v>8</v>
      </c>
      <c r="U3239">
        <v>1</v>
      </c>
      <c r="V3239">
        <v>57</v>
      </c>
      <c r="W3239">
        <v>80</v>
      </c>
      <c r="X3239">
        <v>636</v>
      </c>
      <c r="Y3239">
        <v>5780</v>
      </c>
      <c r="Z3239">
        <v>4216171</v>
      </c>
      <c r="AA3239">
        <v>729.43</v>
      </c>
      <c r="AB3239">
        <v>115.1317136</v>
      </c>
      <c r="AC3239">
        <v>-8.3694716880000009</v>
      </c>
      <c r="AD3239">
        <v>25.38</v>
      </c>
      <c r="AE3239">
        <v>322.57</v>
      </c>
      <c r="AF3239">
        <v>0</v>
      </c>
      <c r="AG3239">
        <v>2.13</v>
      </c>
      <c r="AH3239">
        <v>6.6E-3</v>
      </c>
      <c r="AI3239">
        <v>0.54710000000000003</v>
      </c>
      <c r="AJ3239">
        <v>2.1800000000000002</v>
      </c>
      <c r="AK3239">
        <v>1</v>
      </c>
    </row>
    <row r="3240" spans="1:37" x14ac:dyDescent="0.25">
      <c r="A3240" s="18">
        <v>44009</v>
      </c>
      <c r="B3240" t="s">
        <v>218</v>
      </c>
      <c r="C3240" t="s">
        <v>158</v>
      </c>
      <c r="D3240">
        <v>17</v>
      </c>
      <c r="E3240">
        <v>0</v>
      </c>
      <c r="F3240">
        <v>8</v>
      </c>
      <c r="G3240">
        <v>9</v>
      </c>
      <c r="H3240">
        <v>1374</v>
      </c>
      <c r="I3240">
        <v>78</v>
      </c>
      <c r="J3240">
        <v>611</v>
      </c>
      <c r="K3240">
        <v>685</v>
      </c>
      <c r="L3240" t="s">
        <v>13</v>
      </c>
      <c r="N3240" t="s">
        <v>158</v>
      </c>
      <c r="O3240" t="s">
        <v>39</v>
      </c>
      <c r="P3240" t="s">
        <v>40</v>
      </c>
      <c r="Q3240" t="s">
        <v>214</v>
      </c>
      <c r="R3240" t="s">
        <v>215</v>
      </c>
      <c r="T3240">
        <v>4</v>
      </c>
      <c r="U3240">
        <v>4</v>
      </c>
      <c r="V3240">
        <v>155</v>
      </c>
      <c r="W3240">
        <v>313</v>
      </c>
      <c r="X3240">
        <v>1238</v>
      </c>
      <c r="Y3240">
        <v>9663</v>
      </c>
      <c r="Z3240">
        <v>10722374</v>
      </c>
      <c r="AA3240">
        <v>1109.6400000000001</v>
      </c>
      <c r="AB3240">
        <v>106.1090043</v>
      </c>
      <c r="AC3240">
        <v>-6.4567363880000004</v>
      </c>
      <c r="AD3240">
        <v>1.59</v>
      </c>
      <c r="AE3240">
        <v>128.13999999999999</v>
      </c>
      <c r="AF3240">
        <v>0</v>
      </c>
      <c r="AG3240">
        <v>7.27</v>
      </c>
      <c r="AH3240">
        <v>5.6800000000000003E-2</v>
      </c>
      <c r="AI3240">
        <v>0.44469999999999998</v>
      </c>
      <c r="AJ3240">
        <v>1.55</v>
      </c>
      <c r="AK3240">
        <v>1</v>
      </c>
    </row>
    <row r="3241" spans="1:37" x14ac:dyDescent="0.25">
      <c r="A3241" s="18">
        <v>44009</v>
      </c>
      <c r="B3241" t="s">
        <v>250</v>
      </c>
      <c r="C3241" t="s">
        <v>159</v>
      </c>
      <c r="D3241">
        <v>1</v>
      </c>
      <c r="E3241">
        <v>0</v>
      </c>
      <c r="F3241">
        <v>1</v>
      </c>
      <c r="G3241">
        <v>0</v>
      </c>
      <c r="H3241">
        <v>125</v>
      </c>
      <c r="I3241">
        <v>10</v>
      </c>
      <c r="J3241">
        <v>89</v>
      </c>
      <c r="K3241">
        <v>26</v>
      </c>
      <c r="L3241" t="s">
        <v>13</v>
      </c>
      <c r="N3241" t="s">
        <v>159</v>
      </c>
      <c r="O3241" t="s">
        <v>39</v>
      </c>
      <c r="P3241" t="s">
        <v>40</v>
      </c>
      <c r="Q3241" t="s">
        <v>226</v>
      </c>
      <c r="R3241" t="s">
        <v>215</v>
      </c>
      <c r="T3241">
        <v>9</v>
      </c>
      <c r="U3241">
        <v>1</v>
      </c>
      <c r="V3241">
        <v>129</v>
      </c>
      <c r="W3241">
        <v>172</v>
      </c>
      <c r="X3241">
        <v>1341</v>
      </c>
      <c r="Y3241">
        <v>19919</v>
      </c>
      <c r="Z3241">
        <v>1999539</v>
      </c>
      <c r="AA3241">
        <v>100.38</v>
      </c>
      <c r="AB3241">
        <v>102.33842129999999</v>
      </c>
      <c r="AC3241">
        <v>-3.5335836270000001</v>
      </c>
      <c r="AD3241">
        <v>0.5</v>
      </c>
      <c r="AE3241">
        <v>62.51</v>
      </c>
      <c r="AF3241">
        <v>0</v>
      </c>
      <c r="AG3241">
        <v>5</v>
      </c>
      <c r="AH3241">
        <v>0.08</v>
      </c>
      <c r="AI3241">
        <v>0.71199999999999997</v>
      </c>
      <c r="AJ3241">
        <v>0.25</v>
      </c>
      <c r="AK3241">
        <v>1</v>
      </c>
    </row>
    <row r="3242" spans="1:37" x14ac:dyDescent="0.25">
      <c r="A3242" s="18">
        <v>44009</v>
      </c>
      <c r="B3242" t="s">
        <v>213</v>
      </c>
      <c r="C3242" t="s">
        <v>161</v>
      </c>
      <c r="D3242">
        <v>203</v>
      </c>
      <c r="E3242">
        <v>8</v>
      </c>
      <c r="F3242">
        <v>68</v>
      </c>
      <c r="G3242">
        <v>127</v>
      </c>
      <c r="H3242">
        <v>10500</v>
      </c>
      <c r="I3242">
        <v>604</v>
      </c>
      <c r="J3242">
        <v>5571</v>
      </c>
      <c r="K3242">
        <v>4325</v>
      </c>
      <c r="L3242" t="s">
        <v>13</v>
      </c>
      <c r="N3242" t="s">
        <v>161</v>
      </c>
      <c r="O3242" t="s">
        <v>39</v>
      </c>
      <c r="P3242" t="s">
        <v>40</v>
      </c>
      <c r="Q3242" t="s">
        <v>214</v>
      </c>
      <c r="R3242" t="s">
        <v>215</v>
      </c>
      <c r="S3242" t="s">
        <v>216</v>
      </c>
      <c r="T3242">
        <v>1</v>
      </c>
      <c r="U3242">
        <v>5</v>
      </c>
      <c r="V3242">
        <v>44</v>
      </c>
      <c r="W3242">
        <v>267</v>
      </c>
      <c r="Y3242">
        <v>664</v>
      </c>
      <c r="Z3242">
        <v>10846145</v>
      </c>
      <c r="AA3242">
        <v>16334.31</v>
      </c>
      <c r="AB3242">
        <v>106.8361183</v>
      </c>
      <c r="AC3242">
        <v>-6.2046989909999999</v>
      </c>
      <c r="AD3242">
        <v>18.72</v>
      </c>
      <c r="AE3242">
        <v>968.09</v>
      </c>
      <c r="AF3242">
        <v>0.74</v>
      </c>
      <c r="AG3242">
        <v>55.69</v>
      </c>
      <c r="AH3242">
        <v>5.7500000000000002E-2</v>
      </c>
      <c r="AI3242">
        <v>0.53059999999999996</v>
      </c>
      <c r="AJ3242">
        <v>1</v>
      </c>
      <c r="AK3242">
        <v>2</v>
      </c>
    </row>
    <row r="3243" spans="1:37" x14ac:dyDescent="0.25">
      <c r="A3243" s="18">
        <v>44009</v>
      </c>
      <c r="B3243" t="s">
        <v>223</v>
      </c>
      <c r="C3243" t="s">
        <v>160</v>
      </c>
      <c r="D3243">
        <v>2</v>
      </c>
      <c r="E3243">
        <v>0</v>
      </c>
      <c r="F3243">
        <v>0</v>
      </c>
      <c r="G3243">
        <v>2</v>
      </c>
      <c r="H3243">
        <v>289</v>
      </c>
      <c r="I3243">
        <v>8</v>
      </c>
      <c r="J3243">
        <v>257</v>
      </c>
      <c r="K3243">
        <v>24</v>
      </c>
      <c r="L3243" t="s">
        <v>13</v>
      </c>
      <c r="N3243" t="s">
        <v>160</v>
      </c>
      <c r="O3243" t="s">
        <v>39</v>
      </c>
      <c r="P3243" t="s">
        <v>40</v>
      </c>
      <c r="Q3243" t="s">
        <v>214</v>
      </c>
      <c r="R3243" t="s">
        <v>215</v>
      </c>
      <c r="S3243" t="s">
        <v>224</v>
      </c>
      <c r="T3243">
        <v>4</v>
      </c>
      <c r="U3243">
        <v>1</v>
      </c>
      <c r="V3243">
        <v>78</v>
      </c>
      <c r="W3243">
        <v>46</v>
      </c>
      <c r="X3243">
        <v>392</v>
      </c>
      <c r="Y3243">
        <v>3133</v>
      </c>
      <c r="Z3243">
        <v>3631015</v>
      </c>
      <c r="AA3243">
        <v>1158.9000000000001</v>
      </c>
      <c r="AB3243">
        <v>110.4448783</v>
      </c>
      <c r="AC3243">
        <v>-7.8945018500000002</v>
      </c>
      <c r="AD3243">
        <v>0.55000000000000004</v>
      </c>
      <c r="AE3243">
        <v>79.59</v>
      </c>
      <c r="AF3243">
        <v>0</v>
      </c>
      <c r="AG3243">
        <v>2.2000000000000002</v>
      </c>
      <c r="AH3243">
        <v>2.7699999999999999E-2</v>
      </c>
      <c r="AI3243">
        <v>0.88929999999999998</v>
      </c>
      <c r="AJ3243">
        <v>0.67</v>
      </c>
      <c r="AK3243">
        <v>1</v>
      </c>
    </row>
    <row r="3244" spans="1:37" x14ac:dyDescent="0.25">
      <c r="A3244" s="18">
        <v>44009</v>
      </c>
      <c r="B3244" t="s">
        <v>254</v>
      </c>
      <c r="C3244" t="s">
        <v>162</v>
      </c>
      <c r="D3244">
        <v>0</v>
      </c>
      <c r="E3244">
        <v>0</v>
      </c>
      <c r="F3244">
        <v>0</v>
      </c>
      <c r="G3244">
        <v>0</v>
      </c>
      <c r="H3244">
        <v>243</v>
      </c>
      <c r="I3244">
        <v>8</v>
      </c>
      <c r="J3244">
        <v>195</v>
      </c>
      <c r="K3244">
        <v>40</v>
      </c>
      <c r="L3244" t="s">
        <v>13</v>
      </c>
      <c r="N3244" t="s">
        <v>162</v>
      </c>
      <c r="O3244" t="s">
        <v>39</v>
      </c>
      <c r="P3244" t="s">
        <v>40</v>
      </c>
      <c r="Q3244" t="s">
        <v>220</v>
      </c>
      <c r="R3244" t="s">
        <v>42</v>
      </c>
      <c r="T3244">
        <v>5</v>
      </c>
      <c r="U3244">
        <v>1</v>
      </c>
      <c r="V3244">
        <v>77</v>
      </c>
      <c r="W3244">
        <v>72</v>
      </c>
      <c r="X3244">
        <v>657</v>
      </c>
      <c r="Y3244">
        <v>11257</v>
      </c>
      <c r="Z3244">
        <v>1180651</v>
      </c>
      <c r="AA3244">
        <v>104.88</v>
      </c>
      <c r="AB3244">
        <v>122.37605809999999</v>
      </c>
      <c r="AC3244">
        <v>0.68700260400000002</v>
      </c>
      <c r="AD3244">
        <v>0</v>
      </c>
      <c r="AE3244">
        <v>205.82</v>
      </c>
      <c r="AF3244">
        <v>0</v>
      </c>
      <c r="AG3244">
        <v>6.78</v>
      </c>
      <c r="AH3244">
        <v>3.2899999999999999E-2</v>
      </c>
      <c r="AI3244">
        <v>0.80249999999999999</v>
      </c>
      <c r="AJ3244">
        <v>1</v>
      </c>
      <c r="AK3244">
        <v>1</v>
      </c>
    </row>
    <row r="3245" spans="1:37" x14ac:dyDescent="0.25">
      <c r="A3245" s="18">
        <v>44009</v>
      </c>
      <c r="B3245" t="s">
        <v>246</v>
      </c>
      <c r="C3245" t="s">
        <v>163</v>
      </c>
      <c r="D3245">
        <v>3</v>
      </c>
      <c r="E3245">
        <v>0</v>
      </c>
      <c r="F3245">
        <v>3</v>
      </c>
      <c r="G3245">
        <v>0</v>
      </c>
      <c r="H3245">
        <v>116</v>
      </c>
      <c r="I3245">
        <v>0</v>
      </c>
      <c r="J3245">
        <v>69</v>
      </c>
      <c r="K3245">
        <v>47</v>
      </c>
      <c r="L3245" t="s">
        <v>13</v>
      </c>
      <c r="N3245" t="s">
        <v>163</v>
      </c>
      <c r="O3245" t="s">
        <v>39</v>
      </c>
      <c r="P3245" t="s">
        <v>40</v>
      </c>
      <c r="Q3245" t="s">
        <v>226</v>
      </c>
      <c r="R3245" t="s">
        <v>215</v>
      </c>
      <c r="T3245">
        <v>9</v>
      </c>
      <c r="U3245">
        <v>2</v>
      </c>
      <c r="V3245">
        <v>141</v>
      </c>
      <c r="W3245">
        <v>163</v>
      </c>
      <c r="X3245">
        <v>1399</v>
      </c>
      <c r="Y3245">
        <v>50058</v>
      </c>
      <c r="Z3245">
        <v>3493357</v>
      </c>
      <c r="AA3245">
        <v>69.790000000000006</v>
      </c>
      <c r="AB3245">
        <v>102.72364039999999</v>
      </c>
      <c r="AC3245">
        <v>-1.69769766</v>
      </c>
      <c r="AD3245">
        <v>0.86</v>
      </c>
      <c r="AE3245">
        <v>33.21</v>
      </c>
      <c r="AF3245">
        <v>0</v>
      </c>
      <c r="AG3245">
        <v>0</v>
      </c>
      <c r="AH3245">
        <v>0</v>
      </c>
      <c r="AI3245">
        <v>0.5948</v>
      </c>
      <c r="AK3245">
        <v>1</v>
      </c>
    </row>
    <row r="3246" spans="1:37" x14ac:dyDescent="0.25">
      <c r="A3246" s="18">
        <v>44009</v>
      </c>
      <c r="B3246" t="s">
        <v>217</v>
      </c>
      <c r="C3246" t="s">
        <v>164</v>
      </c>
      <c r="D3246">
        <v>46</v>
      </c>
      <c r="E3246">
        <v>0</v>
      </c>
      <c r="F3246">
        <v>15</v>
      </c>
      <c r="G3246">
        <v>31</v>
      </c>
      <c r="H3246">
        <v>3064</v>
      </c>
      <c r="I3246">
        <v>170</v>
      </c>
      <c r="J3246">
        <v>1509</v>
      </c>
      <c r="K3246">
        <v>1385</v>
      </c>
      <c r="L3246" t="s">
        <v>13</v>
      </c>
      <c r="N3246" t="s">
        <v>164</v>
      </c>
      <c r="O3246" t="s">
        <v>39</v>
      </c>
      <c r="P3246" t="s">
        <v>40</v>
      </c>
      <c r="Q3246" t="s">
        <v>214</v>
      </c>
      <c r="R3246" t="s">
        <v>215</v>
      </c>
      <c r="T3246">
        <v>18</v>
      </c>
      <c r="U3246">
        <v>9</v>
      </c>
      <c r="V3246">
        <v>627</v>
      </c>
      <c r="W3246">
        <v>645</v>
      </c>
      <c r="X3246">
        <v>5312</v>
      </c>
      <c r="Y3246">
        <v>35378</v>
      </c>
      <c r="Z3246">
        <v>45161325</v>
      </c>
      <c r="AA3246">
        <v>1276.55</v>
      </c>
      <c r="AB3246">
        <v>107.60370829999999</v>
      </c>
      <c r="AC3246">
        <v>-6.9204320829999997</v>
      </c>
      <c r="AD3246">
        <v>1.02</v>
      </c>
      <c r="AE3246">
        <v>67.849999999999994</v>
      </c>
      <c r="AF3246">
        <v>0</v>
      </c>
      <c r="AG3246">
        <v>3.76</v>
      </c>
      <c r="AH3246">
        <v>5.5500000000000001E-2</v>
      </c>
      <c r="AI3246">
        <v>0.49249999999999999</v>
      </c>
      <c r="AJ3246">
        <v>1.35</v>
      </c>
      <c r="AK3246">
        <v>0</v>
      </c>
    </row>
    <row r="3247" spans="1:37" x14ac:dyDescent="0.25">
      <c r="A3247" s="18">
        <v>44009</v>
      </c>
      <c r="B3247" t="s">
        <v>227</v>
      </c>
      <c r="C3247" t="s">
        <v>165</v>
      </c>
      <c r="D3247">
        <v>197</v>
      </c>
      <c r="E3247">
        <v>0</v>
      </c>
      <c r="F3247">
        <v>18</v>
      </c>
      <c r="G3247">
        <v>179</v>
      </c>
      <c r="H3247">
        <v>3283</v>
      </c>
      <c r="I3247">
        <v>142</v>
      </c>
      <c r="J3247">
        <v>1045</v>
      </c>
      <c r="K3247">
        <v>2096</v>
      </c>
      <c r="L3247" t="s">
        <v>13</v>
      </c>
      <c r="N3247" t="s">
        <v>165</v>
      </c>
      <c r="O3247" t="s">
        <v>39</v>
      </c>
      <c r="P3247" t="s">
        <v>40</v>
      </c>
      <c r="Q3247" t="s">
        <v>214</v>
      </c>
      <c r="R3247" t="s">
        <v>215</v>
      </c>
      <c r="T3247">
        <v>29</v>
      </c>
      <c r="U3247">
        <v>6</v>
      </c>
      <c r="V3247">
        <v>576</v>
      </c>
      <c r="W3247">
        <v>753</v>
      </c>
      <c r="X3247">
        <v>7809</v>
      </c>
      <c r="Y3247">
        <v>32801</v>
      </c>
      <c r="Z3247">
        <v>36364072</v>
      </c>
      <c r="AA3247">
        <v>1108.6400000000001</v>
      </c>
      <c r="AB3247">
        <v>110.20111489999999</v>
      </c>
      <c r="AC3247">
        <v>-7.2590971770000001</v>
      </c>
      <c r="AD3247">
        <v>5.42</v>
      </c>
      <c r="AE3247">
        <v>90.28</v>
      </c>
      <c r="AF3247">
        <v>0</v>
      </c>
      <c r="AG3247">
        <v>3.9</v>
      </c>
      <c r="AH3247">
        <v>4.3299999999999998E-2</v>
      </c>
      <c r="AI3247">
        <v>0.31830000000000003</v>
      </c>
      <c r="AJ3247">
        <v>1.1100000000000001</v>
      </c>
      <c r="AK3247">
        <v>1</v>
      </c>
    </row>
    <row r="3248" spans="1:37" x14ac:dyDescent="0.25">
      <c r="A3248" s="18">
        <v>44009</v>
      </c>
      <c r="B3248" t="s">
        <v>228</v>
      </c>
      <c r="C3248" t="s">
        <v>166</v>
      </c>
      <c r="D3248">
        <v>300</v>
      </c>
      <c r="E3248">
        <v>17</v>
      </c>
      <c r="F3248">
        <v>190</v>
      </c>
      <c r="G3248">
        <v>93</v>
      </c>
      <c r="H3248">
        <v>11129</v>
      </c>
      <c r="I3248">
        <v>812</v>
      </c>
      <c r="J3248">
        <v>3607</v>
      </c>
      <c r="K3248">
        <v>6710</v>
      </c>
      <c r="L3248" t="s">
        <v>13</v>
      </c>
      <c r="N3248" t="s">
        <v>166</v>
      </c>
      <c r="O3248" t="s">
        <v>39</v>
      </c>
      <c r="P3248" t="s">
        <v>40</v>
      </c>
      <c r="Q3248" t="s">
        <v>214</v>
      </c>
      <c r="R3248" t="s">
        <v>215</v>
      </c>
      <c r="T3248">
        <v>29</v>
      </c>
      <c r="U3248">
        <v>9</v>
      </c>
      <c r="V3248">
        <v>666</v>
      </c>
      <c r="W3248">
        <v>777</v>
      </c>
      <c r="X3248">
        <v>7724</v>
      </c>
      <c r="Y3248">
        <v>47803</v>
      </c>
      <c r="Z3248">
        <v>40479023</v>
      </c>
      <c r="AA3248">
        <v>846.78</v>
      </c>
      <c r="AB3248">
        <v>112.7329414</v>
      </c>
      <c r="AC3248">
        <v>-7.7233455790000001</v>
      </c>
      <c r="AD3248">
        <v>7.41</v>
      </c>
      <c r="AE3248">
        <v>274.93</v>
      </c>
      <c r="AF3248">
        <v>0.42</v>
      </c>
      <c r="AG3248">
        <v>20.059999999999999</v>
      </c>
      <c r="AH3248">
        <v>7.2999999999999995E-2</v>
      </c>
      <c r="AI3248">
        <v>0.3241</v>
      </c>
      <c r="AJ3248">
        <v>0.79</v>
      </c>
      <c r="AK3248">
        <v>0.53</v>
      </c>
    </row>
    <row r="3249" spans="1:37" x14ac:dyDescent="0.25">
      <c r="A3249" s="18">
        <v>44009</v>
      </c>
      <c r="B3249" t="s">
        <v>244</v>
      </c>
      <c r="C3249" t="s">
        <v>167</v>
      </c>
      <c r="D3249">
        <v>8</v>
      </c>
      <c r="E3249">
        <v>0</v>
      </c>
      <c r="F3249">
        <v>10</v>
      </c>
      <c r="G3249">
        <v>-2</v>
      </c>
      <c r="H3249">
        <v>318</v>
      </c>
      <c r="I3249">
        <v>2</v>
      </c>
      <c r="J3249">
        <v>250</v>
      </c>
      <c r="K3249">
        <v>66</v>
      </c>
      <c r="L3249" t="s">
        <v>13</v>
      </c>
      <c r="N3249" t="s">
        <v>167</v>
      </c>
      <c r="O3249" t="s">
        <v>39</v>
      </c>
      <c r="P3249" t="s">
        <v>40</v>
      </c>
      <c r="Q3249" t="s">
        <v>222</v>
      </c>
      <c r="R3249" t="s">
        <v>215</v>
      </c>
      <c r="T3249">
        <v>12</v>
      </c>
      <c r="U3249">
        <v>2</v>
      </c>
      <c r="V3249">
        <v>174</v>
      </c>
      <c r="W3249">
        <v>99</v>
      </c>
      <c r="X3249">
        <v>2031</v>
      </c>
      <c r="Y3249">
        <v>147307</v>
      </c>
      <c r="Z3249">
        <v>5422814</v>
      </c>
      <c r="AA3249">
        <v>36.81</v>
      </c>
      <c r="AB3249">
        <v>111.1211776</v>
      </c>
      <c r="AC3249">
        <v>-8.6474572E-2</v>
      </c>
      <c r="AD3249">
        <v>1.48</v>
      </c>
      <c r="AE3249">
        <v>58.64</v>
      </c>
      <c r="AF3249">
        <v>0</v>
      </c>
      <c r="AG3249">
        <v>0.37</v>
      </c>
      <c r="AH3249">
        <v>6.3E-3</v>
      </c>
      <c r="AI3249">
        <v>0.78620000000000001</v>
      </c>
      <c r="AK3249">
        <v>1</v>
      </c>
    </row>
    <row r="3250" spans="1:37" x14ac:dyDescent="0.25">
      <c r="A3250" s="18">
        <v>44009</v>
      </c>
      <c r="B3250" t="s">
        <v>247</v>
      </c>
      <c r="C3250" t="s">
        <v>168</v>
      </c>
      <c r="D3250">
        <v>54</v>
      </c>
      <c r="E3250">
        <v>0</v>
      </c>
      <c r="F3250">
        <v>93</v>
      </c>
      <c r="G3250">
        <v>-39</v>
      </c>
      <c r="H3250">
        <v>2929</v>
      </c>
      <c r="I3250">
        <v>178</v>
      </c>
      <c r="J3250">
        <v>643</v>
      </c>
      <c r="K3250">
        <v>2108</v>
      </c>
      <c r="L3250" t="s">
        <v>13</v>
      </c>
      <c r="N3250" t="s">
        <v>168</v>
      </c>
      <c r="O3250" t="s">
        <v>39</v>
      </c>
      <c r="P3250" t="s">
        <v>40</v>
      </c>
      <c r="Q3250" t="s">
        <v>222</v>
      </c>
      <c r="R3250" t="s">
        <v>42</v>
      </c>
      <c r="T3250">
        <v>11</v>
      </c>
      <c r="U3250">
        <v>2</v>
      </c>
      <c r="V3250">
        <v>153</v>
      </c>
      <c r="W3250">
        <v>144</v>
      </c>
      <c r="X3250">
        <v>1864</v>
      </c>
      <c r="Y3250">
        <v>38744</v>
      </c>
      <c r="Z3250">
        <v>4023049</v>
      </c>
      <c r="AA3250">
        <v>103.84</v>
      </c>
      <c r="AB3250">
        <v>115.4385783</v>
      </c>
      <c r="AC3250">
        <v>-2.993594979</v>
      </c>
      <c r="AD3250">
        <v>13.42</v>
      </c>
      <c r="AE3250">
        <v>728.05</v>
      </c>
      <c r="AF3250">
        <v>0</v>
      </c>
      <c r="AG3250">
        <v>44.25</v>
      </c>
      <c r="AH3250">
        <v>6.08E-2</v>
      </c>
      <c r="AI3250">
        <v>0.2195</v>
      </c>
      <c r="AJ3250">
        <v>1.32</v>
      </c>
      <c r="AK3250">
        <v>1</v>
      </c>
    </row>
    <row r="3251" spans="1:37" x14ac:dyDescent="0.25">
      <c r="A3251" s="18">
        <v>44009</v>
      </c>
      <c r="B3251" t="s">
        <v>236</v>
      </c>
      <c r="C3251" t="s">
        <v>169</v>
      </c>
      <c r="D3251">
        <v>5</v>
      </c>
      <c r="E3251">
        <v>1</v>
      </c>
      <c r="F3251">
        <v>0</v>
      </c>
      <c r="G3251">
        <v>4</v>
      </c>
      <c r="H3251">
        <v>818</v>
      </c>
      <c r="I3251">
        <v>52</v>
      </c>
      <c r="J3251">
        <v>297</v>
      </c>
      <c r="K3251">
        <v>469</v>
      </c>
      <c r="L3251" t="s">
        <v>13</v>
      </c>
      <c r="N3251" t="s">
        <v>169</v>
      </c>
      <c r="O3251" t="s">
        <v>39</v>
      </c>
      <c r="P3251" t="s">
        <v>40</v>
      </c>
      <c r="Q3251" t="s">
        <v>222</v>
      </c>
      <c r="R3251" t="s">
        <v>215</v>
      </c>
      <c r="T3251">
        <v>13</v>
      </c>
      <c r="U3251">
        <v>1</v>
      </c>
      <c r="V3251">
        <v>136</v>
      </c>
      <c r="W3251">
        <v>139</v>
      </c>
      <c r="X3251">
        <v>1432</v>
      </c>
      <c r="Y3251">
        <v>153565</v>
      </c>
      <c r="Z3251">
        <v>2570289</v>
      </c>
      <c r="AA3251">
        <v>16.739999999999998</v>
      </c>
      <c r="AB3251">
        <v>113.41765359999999</v>
      </c>
      <c r="AC3251">
        <v>-1.6024846530000001</v>
      </c>
      <c r="AD3251">
        <v>1.95</v>
      </c>
      <c r="AE3251">
        <v>318.25</v>
      </c>
      <c r="AF3251">
        <v>0.39</v>
      </c>
      <c r="AG3251">
        <v>20.23</v>
      </c>
      <c r="AH3251">
        <v>6.3600000000000004E-2</v>
      </c>
      <c r="AI3251">
        <v>0.36309999999999998</v>
      </c>
      <c r="AJ3251">
        <v>0.71</v>
      </c>
      <c r="AK3251">
        <v>0.5</v>
      </c>
    </row>
    <row r="3252" spans="1:37" x14ac:dyDescent="0.25">
      <c r="A3252" s="18">
        <v>44009</v>
      </c>
      <c r="B3252" t="s">
        <v>221</v>
      </c>
      <c r="C3252" t="s">
        <v>170</v>
      </c>
      <c r="D3252">
        <v>11</v>
      </c>
      <c r="E3252">
        <v>0</v>
      </c>
      <c r="F3252">
        <v>5</v>
      </c>
      <c r="G3252">
        <v>6</v>
      </c>
      <c r="H3252">
        <v>491</v>
      </c>
      <c r="I3252">
        <v>7</v>
      </c>
      <c r="J3252">
        <v>362</v>
      </c>
      <c r="K3252">
        <v>122</v>
      </c>
      <c r="L3252" t="s">
        <v>13</v>
      </c>
      <c r="N3252" t="s">
        <v>170</v>
      </c>
      <c r="O3252" t="s">
        <v>39</v>
      </c>
      <c r="P3252" t="s">
        <v>40</v>
      </c>
      <c r="Q3252" t="s">
        <v>222</v>
      </c>
      <c r="R3252" t="s">
        <v>42</v>
      </c>
      <c r="T3252">
        <v>7</v>
      </c>
      <c r="U3252">
        <v>3</v>
      </c>
      <c r="V3252">
        <v>103</v>
      </c>
      <c r="W3252">
        <v>197</v>
      </c>
      <c r="X3252">
        <v>841</v>
      </c>
      <c r="Y3252">
        <v>129067</v>
      </c>
      <c r="Z3252">
        <v>3552191</v>
      </c>
      <c r="AA3252">
        <v>27.52</v>
      </c>
      <c r="AB3252">
        <v>116.4684405</v>
      </c>
      <c r="AC3252">
        <v>0.45385803000000002</v>
      </c>
      <c r="AD3252">
        <v>3.1</v>
      </c>
      <c r="AE3252">
        <v>138.22</v>
      </c>
      <c r="AF3252">
        <v>0</v>
      </c>
      <c r="AG3252">
        <v>1.97</v>
      </c>
      <c r="AH3252">
        <v>1.43E-2</v>
      </c>
      <c r="AI3252">
        <v>0.73729999999999996</v>
      </c>
      <c r="AJ3252">
        <v>1.1000000000000001</v>
      </c>
      <c r="AK3252">
        <v>0</v>
      </c>
    </row>
    <row r="3253" spans="1:37" x14ac:dyDescent="0.25">
      <c r="A3253" s="18">
        <v>44009</v>
      </c>
      <c r="B3253" t="s">
        <v>241</v>
      </c>
      <c r="C3253" t="s">
        <v>171</v>
      </c>
      <c r="D3253">
        <v>4</v>
      </c>
      <c r="E3253">
        <v>0</v>
      </c>
      <c r="F3253">
        <v>0</v>
      </c>
      <c r="G3253">
        <v>4</v>
      </c>
      <c r="H3253">
        <v>201</v>
      </c>
      <c r="I3253">
        <v>2</v>
      </c>
      <c r="J3253">
        <v>151</v>
      </c>
      <c r="K3253">
        <v>48</v>
      </c>
      <c r="L3253" t="s">
        <v>13</v>
      </c>
      <c r="N3253" t="s">
        <v>171</v>
      </c>
      <c r="O3253" t="s">
        <v>39</v>
      </c>
      <c r="P3253" t="s">
        <v>40</v>
      </c>
      <c r="Q3253" t="s">
        <v>222</v>
      </c>
      <c r="R3253" t="s">
        <v>42</v>
      </c>
      <c r="T3253">
        <v>4</v>
      </c>
      <c r="U3253">
        <v>1</v>
      </c>
      <c r="V3253">
        <v>53</v>
      </c>
      <c r="W3253">
        <v>35</v>
      </c>
      <c r="X3253">
        <v>447</v>
      </c>
      <c r="Y3253">
        <v>75468</v>
      </c>
      <c r="Z3253">
        <v>648407</v>
      </c>
      <c r="AA3253">
        <v>8.59</v>
      </c>
      <c r="AB3253">
        <v>116.2188791</v>
      </c>
      <c r="AC3253">
        <v>2.8910126209999998</v>
      </c>
      <c r="AD3253">
        <v>6.17</v>
      </c>
      <c r="AE3253">
        <v>309.99</v>
      </c>
      <c r="AF3253">
        <v>0</v>
      </c>
      <c r="AG3253">
        <v>3.08</v>
      </c>
      <c r="AH3253">
        <v>0.01</v>
      </c>
      <c r="AI3253">
        <v>0.75119999999999998</v>
      </c>
      <c r="AJ3253">
        <v>0.44</v>
      </c>
      <c r="AK3253">
        <v>1</v>
      </c>
    </row>
    <row r="3254" spans="1:37" x14ac:dyDescent="0.25">
      <c r="A3254" s="18">
        <v>44009</v>
      </c>
      <c r="B3254" t="s">
        <v>248</v>
      </c>
      <c r="C3254" t="s">
        <v>172</v>
      </c>
      <c r="D3254">
        <v>1</v>
      </c>
      <c r="E3254">
        <v>0</v>
      </c>
      <c r="F3254">
        <v>1</v>
      </c>
      <c r="G3254">
        <v>0</v>
      </c>
      <c r="H3254">
        <v>149</v>
      </c>
      <c r="I3254">
        <v>2</v>
      </c>
      <c r="J3254">
        <v>131</v>
      </c>
      <c r="K3254">
        <v>16</v>
      </c>
      <c r="L3254" t="s">
        <v>13</v>
      </c>
      <c r="N3254" t="s">
        <v>172</v>
      </c>
      <c r="O3254" t="s">
        <v>39</v>
      </c>
      <c r="P3254" t="s">
        <v>40</v>
      </c>
      <c r="Q3254" t="s">
        <v>226</v>
      </c>
      <c r="R3254" t="s">
        <v>215</v>
      </c>
      <c r="T3254">
        <v>6</v>
      </c>
      <c r="U3254">
        <v>1</v>
      </c>
      <c r="V3254">
        <v>47</v>
      </c>
      <c r="W3254">
        <v>82</v>
      </c>
      <c r="X3254">
        <v>309</v>
      </c>
      <c r="Y3254">
        <v>16424</v>
      </c>
      <c r="Z3254">
        <v>1379767</v>
      </c>
      <c r="AA3254">
        <v>84.01</v>
      </c>
      <c r="AB3254">
        <v>106.5499324</v>
      </c>
      <c r="AC3254">
        <v>-2.4474441269999998</v>
      </c>
      <c r="AD3254">
        <v>0.72</v>
      </c>
      <c r="AE3254">
        <v>107.99</v>
      </c>
      <c r="AF3254">
        <v>0</v>
      </c>
      <c r="AG3254">
        <v>1.45</v>
      </c>
      <c r="AH3254">
        <v>1.34E-2</v>
      </c>
      <c r="AI3254">
        <v>0.87919999999999998</v>
      </c>
      <c r="AK3254">
        <v>1</v>
      </c>
    </row>
    <row r="3255" spans="1:37" x14ac:dyDescent="0.25">
      <c r="A3255" s="18">
        <v>44009</v>
      </c>
      <c r="B3255" t="s">
        <v>249</v>
      </c>
      <c r="C3255" t="s">
        <v>173</v>
      </c>
      <c r="D3255">
        <v>0</v>
      </c>
      <c r="E3255">
        <v>0</v>
      </c>
      <c r="F3255">
        <v>2</v>
      </c>
      <c r="G3255">
        <v>-2</v>
      </c>
      <c r="H3255">
        <v>286</v>
      </c>
      <c r="I3255">
        <v>15</v>
      </c>
      <c r="J3255">
        <v>224</v>
      </c>
      <c r="K3255">
        <v>47</v>
      </c>
      <c r="L3255" t="s">
        <v>13</v>
      </c>
      <c r="N3255" t="s">
        <v>173</v>
      </c>
      <c r="O3255" t="s">
        <v>39</v>
      </c>
      <c r="P3255" t="s">
        <v>40</v>
      </c>
      <c r="Q3255" t="s">
        <v>226</v>
      </c>
      <c r="R3255" t="s">
        <v>215</v>
      </c>
      <c r="T3255">
        <v>5</v>
      </c>
      <c r="U3255">
        <v>2</v>
      </c>
      <c r="V3255">
        <v>75</v>
      </c>
      <c r="W3255">
        <v>142</v>
      </c>
      <c r="X3255">
        <v>275</v>
      </c>
      <c r="Y3255">
        <v>8202</v>
      </c>
      <c r="Z3255">
        <v>1929400</v>
      </c>
      <c r="AA3255">
        <v>235.24</v>
      </c>
      <c r="AB3255">
        <v>108.261746</v>
      </c>
      <c r="AC3255">
        <v>3.9163459999999999</v>
      </c>
      <c r="AD3255">
        <v>0</v>
      </c>
      <c r="AE3255">
        <v>148.22999999999999</v>
      </c>
      <c r="AF3255">
        <v>0</v>
      </c>
      <c r="AG3255">
        <v>7.77</v>
      </c>
      <c r="AH3255">
        <v>5.2400000000000002E-2</v>
      </c>
      <c r="AI3255">
        <v>0.78320000000000001</v>
      </c>
      <c r="AJ3255">
        <v>1</v>
      </c>
      <c r="AK3255">
        <v>1</v>
      </c>
    </row>
    <row r="3256" spans="1:37" x14ac:dyDescent="0.25">
      <c r="A3256" s="18">
        <v>44009</v>
      </c>
      <c r="B3256" t="s">
        <v>237</v>
      </c>
      <c r="C3256" t="s">
        <v>174</v>
      </c>
      <c r="D3256">
        <v>1</v>
      </c>
      <c r="E3256">
        <v>0</v>
      </c>
      <c r="F3256">
        <v>4</v>
      </c>
      <c r="G3256">
        <v>-3</v>
      </c>
      <c r="H3256">
        <v>187</v>
      </c>
      <c r="I3256">
        <v>12</v>
      </c>
      <c r="J3256">
        <v>134</v>
      </c>
      <c r="K3256">
        <v>41</v>
      </c>
      <c r="L3256" t="s">
        <v>13</v>
      </c>
      <c r="N3256" t="s">
        <v>174</v>
      </c>
      <c r="O3256" t="s">
        <v>39</v>
      </c>
      <c r="P3256" t="s">
        <v>40</v>
      </c>
      <c r="Q3256" t="s">
        <v>226</v>
      </c>
      <c r="R3256" t="s">
        <v>215</v>
      </c>
      <c r="T3256">
        <v>13</v>
      </c>
      <c r="U3256">
        <v>2</v>
      </c>
      <c r="V3256">
        <v>228</v>
      </c>
      <c r="W3256">
        <v>205</v>
      </c>
      <c r="X3256">
        <v>2435</v>
      </c>
      <c r="Y3256">
        <v>34624</v>
      </c>
      <c r="Z3256">
        <v>9095591</v>
      </c>
      <c r="AA3256">
        <v>262.7</v>
      </c>
      <c r="AB3256">
        <v>105.0214366</v>
      </c>
      <c r="AC3256">
        <v>-4.9167929749999999</v>
      </c>
      <c r="AD3256">
        <v>0.11</v>
      </c>
      <c r="AE3256">
        <v>20.56</v>
      </c>
      <c r="AF3256">
        <v>0</v>
      </c>
      <c r="AG3256">
        <v>1.32</v>
      </c>
      <c r="AH3256">
        <v>6.4199999999999993E-2</v>
      </c>
      <c r="AI3256">
        <v>0.71660000000000001</v>
      </c>
      <c r="AK3256">
        <v>1</v>
      </c>
    </row>
    <row r="3257" spans="1:37" x14ac:dyDescent="0.25">
      <c r="A3257" s="18">
        <v>44009</v>
      </c>
      <c r="B3257" t="s">
        <v>230</v>
      </c>
      <c r="C3257" t="s">
        <v>175</v>
      </c>
      <c r="D3257">
        <v>14</v>
      </c>
      <c r="E3257">
        <v>0</v>
      </c>
      <c r="F3257">
        <v>22</v>
      </c>
      <c r="G3257">
        <v>-8</v>
      </c>
      <c r="H3257">
        <v>705</v>
      </c>
      <c r="I3257">
        <v>15</v>
      </c>
      <c r="J3257">
        <v>217</v>
      </c>
      <c r="K3257">
        <v>473</v>
      </c>
      <c r="L3257" t="s">
        <v>13</v>
      </c>
      <c r="N3257" t="s">
        <v>175</v>
      </c>
      <c r="O3257" t="s">
        <v>39</v>
      </c>
      <c r="P3257" t="s">
        <v>40</v>
      </c>
      <c r="Q3257" t="s">
        <v>175</v>
      </c>
      <c r="R3257" t="s">
        <v>231</v>
      </c>
      <c r="T3257">
        <v>9</v>
      </c>
      <c r="U3257">
        <v>2</v>
      </c>
      <c r="V3257">
        <v>118</v>
      </c>
      <c r="W3257">
        <v>35</v>
      </c>
      <c r="X3257">
        <v>1198</v>
      </c>
      <c r="Y3257">
        <v>46914</v>
      </c>
      <c r="Z3257">
        <v>1847097</v>
      </c>
      <c r="AA3257">
        <v>39.369999999999997</v>
      </c>
      <c r="AB3257">
        <v>129.57679200000001</v>
      </c>
      <c r="AC3257">
        <v>-3.1925720000000002</v>
      </c>
      <c r="AD3257">
        <v>7.58</v>
      </c>
      <c r="AE3257">
        <v>381.68</v>
      </c>
      <c r="AF3257">
        <v>0</v>
      </c>
      <c r="AG3257">
        <v>8.1199999999999992</v>
      </c>
      <c r="AH3257">
        <v>2.1299999999999999E-2</v>
      </c>
      <c r="AI3257">
        <v>0.30780000000000002</v>
      </c>
      <c r="AJ3257">
        <v>2</v>
      </c>
      <c r="AK3257">
        <v>0</v>
      </c>
    </row>
    <row r="3258" spans="1:37" x14ac:dyDescent="0.25">
      <c r="A3258" s="18">
        <v>44009</v>
      </c>
      <c r="B3258" t="s">
        <v>234</v>
      </c>
      <c r="C3258" t="s">
        <v>176</v>
      </c>
      <c r="D3258">
        <v>37</v>
      </c>
      <c r="E3258">
        <v>0</v>
      </c>
      <c r="F3258">
        <v>2</v>
      </c>
      <c r="G3258">
        <v>35</v>
      </c>
      <c r="H3258">
        <v>698</v>
      </c>
      <c r="I3258">
        <v>31</v>
      </c>
      <c r="J3258">
        <v>99</v>
      </c>
      <c r="K3258">
        <v>568</v>
      </c>
      <c r="L3258" t="s">
        <v>13</v>
      </c>
      <c r="N3258" t="s">
        <v>176</v>
      </c>
      <c r="O3258" t="s">
        <v>39</v>
      </c>
      <c r="P3258" t="s">
        <v>40</v>
      </c>
      <c r="Q3258" t="s">
        <v>175</v>
      </c>
      <c r="R3258" t="s">
        <v>231</v>
      </c>
      <c r="T3258">
        <v>8</v>
      </c>
      <c r="U3258">
        <v>2</v>
      </c>
      <c r="V3258">
        <v>116</v>
      </c>
      <c r="W3258">
        <v>118</v>
      </c>
      <c r="X3258">
        <v>1063</v>
      </c>
      <c r="Y3258">
        <v>31983</v>
      </c>
      <c r="Z3258">
        <v>1307803</v>
      </c>
      <c r="AA3258">
        <v>40.89</v>
      </c>
      <c r="AB3258">
        <v>127.5391072</v>
      </c>
      <c r="AC3258">
        <v>0.212036949</v>
      </c>
      <c r="AD3258">
        <v>28.29</v>
      </c>
      <c r="AE3258">
        <v>533.72</v>
      </c>
      <c r="AF3258">
        <v>0</v>
      </c>
      <c r="AG3258">
        <v>23.7</v>
      </c>
      <c r="AH3258">
        <v>4.4400000000000002E-2</v>
      </c>
      <c r="AI3258">
        <v>0.14180000000000001</v>
      </c>
      <c r="AJ3258">
        <v>1.54</v>
      </c>
      <c r="AK3258">
        <v>0</v>
      </c>
    </row>
    <row r="3259" spans="1:37" x14ac:dyDescent="0.25">
      <c r="A3259" s="18">
        <v>44009</v>
      </c>
      <c r="B3259" t="s">
        <v>251</v>
      </c>
      <c r="C3259" t="s">
        <v>177</v>
      </c>
      <c r="D3259">
        <v>21</v>
      </c>
      <c r="E3259">
        <v>1</v>
      </c>
      <c r="F3259">
        <v>5</v>
      </c>
      <c r="G3259">
        <v>15</v>
      </c>
      <c r="H3259">
        <v>1161</v>
      </c>
      <c r="I3259">
        <v>50</v>
      </c>
      <c r="J3259">
        <v>783</v>
      </c>
      <c r="K3259">
        <v>328</v>
      </c>
      <c r="L3259" t="s">
        <v>13</v>
      </c>
      <c r="N3259" t="s">
        <v>177</v>
      </c>
      <c r="O3259" t="s">
        <v>39</v>
      </c>
      <c r="P3259" t="s">
        <v>40</v>
      </c>
      <c r="Q3259" t="s">
        <v>41</v>
      </c>
      <c r="R3259" t="s">
        <v>42</v>
      </c>
      <c r="T3259">
        <v>8</v>
      </c>
      <c r="U3259">
        <v>2</v>
      </c>
      <c r="V3259">
        <v>117</v>
      </c>
      <c r="W3259">
        <v>145</v>
      </c>
      <c r="X3259">
        <v>995</v>
      </c>
      <c r="Y3259">
        <v>18572</v>
      </c>
      <c r="Z3259">
        <v>5270247</v>
      </c>
      <c r="AA3259">
        <v>283.77</v>
      </c>
      <c r="AB3259">
        <v>117.5086257</v>
      </c>
      <c r="AC3259">
        <v>-8.6069988659999996</v>
      </c>
      <c r="AD3259">
        <v>3.98</v>
      </c>
      <c r="AE3259">
        <v>220.29</v>
      </c>
      <c r="AF3259">
        <v>0.19</v>
      </c>
      <c r="AG3259">
        <v>9.49</v>
      </c>
      <c r="AH3259">
        <v>4.3099999999999999E-2</v>
      </c>
      <c r="AI3259">
        <v>0.6744</v>
      </c>
      <c r="AJ3259">
        <v>0.91</v>
      </c>
    </row>
    <row r="3260" spans="1:37" x14ac:dyDescent="0.25">
      <c r="A3260" s="18">
        <v>44009</v>
      </c>
      <c r="B3260" t="s">
        <v>253</v>
      </c>
      <c r="C3260" t="s">
        <v>178</v>
      </c>
      <c r="D3260">
        <v>0</v>
      </c>
      <c r="E3260">
        <v>0</v>
      </c>
      <c r="F3260">
        <v>0</v>
      </c>
      <c r="G3260">
        <v>0</v>
      </c>
      <c r="H3260">
        <v>113</v>
      </c>
      <c r="I3260">
        <v>1</v>
      </c>
      <c r="J3260">
        <v>40</v>
      </c>
      <c r="K3260">
        <v>72</v>
      </c>
      <c r="L3260" t="s">
        <v>13</v>
      </c>
      <c r="N3260" t="s">
        <v>178</v>
      </c>
      <c r="O3260" t="s">
        <v>39</v>
      </c>
      <c r="P3260" t="s">
        <v>40</v>
      </c>
      <c r="Q3260" t="s">
        <v>41</v>
      </c>
      <c r="R3260" t="s">
        <v>42</v>
      </c>
      <c r="T3260">
        <v>21</v>
      </c>
      <c r="U3260">
        <v>1</v>
      </c>
      <c r="V3260">
        <v>309</v>
      </c>
      <c r="W3260">
        <v>327</v>
      </c>
      <c r="X3260">
        <v>3026</v>
      </c>
      <c r="Y3260">
        <v>48718</v>
      </c>
      <c r="Z3260">
        <v>5411321</v>
      </c>
      <c r="AA3260">
        <v>111.07</v>
      </c>
      <c r="AB3260">
        <v>121.592271</v>
      </c>
      <c r="AC3260">
        <v>-8.6822049999999997</v>
      </c>
      <c r="AD3260">
        <v>0</v>
      </c>
      <c r="AE3260">
        <v>20.88</v>
      </c>
      <c r="AF3260">
        <v>0</v>
      </c>
      <c r="AG3260">
        <v>0.18</v>
      </c>
      <c r="AH3260">
        <v>8.8000000000000005E-3</v>
      </c>
      <c r="AI3260">
        <v>0.35399999999999998</v>
      </c>
      <c r="AJ3260">
        <v>0</v>
      </c>
      <c r="AK3260">
        <v>1</v>
      </c>
    </row>
    <row r="3261" spans="1:37" x14ac:dyDescent="0.25">
      <c r="A3261" s="18">
        <v>44009</v>
      </c>
      <c r="B3261" t="s">
        <v>232</v>
      </c>
      <c r="C3261" t="s">
        <v>179</v>
      </c>
      <c r="D3261">
        <v>37</v>
      </c>
      <c r="E3261">
        <v>0</v>
      </c>
      <c r="F3261">
        <v>0</v>
      </c>
      <c r="G3261">
        <v>37</v>
      </c>
      <c r="H3261">
        <v>1669</v>
      </c>
      <c r="I3261">
        <v>7</v>
      </c>
      <c r="J3261">
        <v>297</v>
      </c>
      <c r="K3261">
        <v>1365</v>
      </c>
      <c r="L3261" t="s">
        <v>13</v>
      </c>
      <c r="N3261" t="s">
        <v>179</v>
      </c>
      <c r="O3261" t="s">
        <v>39</v>
      </c>
      <c r="P3261" t="s">
        <v>40</v>
      </c>
      <c r="Q3261" t="s">
        <v>179</v>
      </c>
      <c r="R3261" t="s">
        <v>231</v>
      </c>
      <c r="S3261" t="s">
        <v>233</v>
      </c>
      <c r="T3261">
        <v>28</v>
      </c>
      <c r="U3261">
        <v>1</v>
      </c>
      <c r="V3261">
        <v>560</v>
      </c>
      <c r="W3261">
        <v>110</v>
      </c>
      <c r="X3261">
        <v>5411</v>
      </c>
      <c r="Y3261">
        <v>319036</v>
      </c>
      <c r="Z3261">
        <v>4340348</v>
      </c>
      <c r="AA3261">
        <v>13.6</v>
      </c>
      <c r="AB3261">
        <v>138.69603000000001</v>
      </c>
      <c r="AC3261">
        <v>-4.6662095299999997</v>
      </c>
      <c r="AD3261">
        <v>8.52</v>
      </c>
      <c r="AE3261">
        <v>384.53</v>
      </c>
      <c r="AF3261">
        <v>0</v>
      </c>
      <c r="AG3261">
        <v>1.61</v>
      </c>
      <c r="AH3261">
        <v>4.1999999999999997E-3</v>
      </c>
      <c r="AI3261">
        <v>0.17799999999999999</v>
      </c>
      <c r="AJ3261">
        <v>1.85</v>
      </c>
      <c r="AK3261">
        <v>1</v>
      </c>
    </row>
    <row r="3262" spans="1:37" x14ac:dyDescent="0.25">
      <c r="A3262" s="18">
        <v>44009</v>
      </c>
      <c r="B3262" t="s">
        <v>240</v>
      </c>
      <c r="C3262" t="s">
        <v>180</v>
      </c>
      <c r="D3262">
        <v>1</v>
      </c>
      <c r="E3262">
        <v>0</v>
      </c>
      <c r="F3262">
        <v>2</v>
      </c>
      <c r="G3262">
        <v>-1</v>
      </c>
      <c r="H3262">
        <v>234</v>
      </c>
      <c r="I3262">
        <v>2</v>
      </c>
      <c r="J3262">
        <v>152</v>
      </c>
      <c r="K3262">
        <v>80</v>
      </c>
      <c r="L3262" t="s">
        <v>13</v>
      </c>
      <c r="N3262" t="s">
        <v>180</v>
      </c>
      <c r="O3262" t="s">
        <v>39</v>
      </c>
      <c r="P3262" t="s">
        <v>40</v>
      </c>
      <c r="Q3262" t="s">
        <v>179</v>
      </c>
      <c r="R3262" t="s">
        <v>231</v>
      </c>
      <c r="S3262" t="s">
        <v>233</v>
      </c>
      <c r="T3262">
        <v>12</v>
      </c>
      <c r="U3262">
        <v>1</v>
      </c>
      <c r="V3262">
        <v>218</v>
      </c>
      <c r="W3262">
        <v>95</v>
      </c>
      <c r="X3262">
        <v>1742</v>
      </c>
      <c r="Y3262">
        <v>102955</v>
      </c>
      <c r="Z3262">
        <v>1140701</v>
      </c>
      <c r="AA3262">
        <v>11.08</v>
      </c>
      <c r="AB3262">
        <v>132.9762624</v>
      </c>
      <c r="AC3262">
        <v>-2.045160182</v>
      </c>
      <c r="AD3262">
        <v>0.88</v>
      </c>
      <c r="AE3262">
        <v>205.14</v>
      </c>
      <c r="AF3262">
        <v>0</v>
      </c>
      <c r="AG3262">
        <v>1.75</v>
      </c>
      <c r="AH3262">
        <v>8.5000000000000006E-3</v>
      </c>
      <c r="AI3262">
        <v>0.64959999999999996</v>
      </c>
      <c r="AK3262">
        <v>1</v>
      </c>
    </row>
    <row r="3263" spans="1:37" x14ac:dyDescent="0.25">
      <c r="A3263" s="18">
        <v>44009</v>
      </c>
      <c r="B3263" t="s">
        <v>245</v>
      </c>
      <c r="C3263" t="s">
        <v>181</v>
      </c>
      <c r="D3263">
        <v>0</v>
      </c>
      <c r="E3263">
        <v>0</v>
      </c>
      <c r="F3263">
        <v>0</v>
      </c>
      <c r="G3263">
        <v>0</v>
      </c>
      <c r="H3263">
        <v>222</v>
      </c>
      <c r="I3263">
        <v>10</v>
      </c>
      <c r="J3263">
        <v>121</v>
      </c>
      <c r="K3263">
        <v>91</v>
      </c>
      <c r="L3263" t="s">
        <v>13</v>
      </c>
      <c r="N3263" t="s">
        <v>181</v>
      </c>
      <c r="O3263" t="s">
        <v>39</v>
      </c>
      <c r="P3263" t="s">
        <v>40</v>
      </c>
      <c r="Q3263" t="s">
        <v>226</v>
      </c>
      <c r="R3263" t="s">
        <v>215</v>
      </c>
      <c r="T3263">
        <v>10</v>
      </c>
      <c r="U3263">
        <v>2</v>
      </c>
      <c r="V3263">
        <v>169</v>
      </c>
      <c r="W3263">
        <v>268</v>
      </c>
      <c r="X3263">
        <v>1591</v>
      </c>
      <c r="Y3263">
        <v>87024</v>
      </c>
      <c r="Z3263">
        <v>6074100</v>
      </c>
      <c r="AA3263">
        <v>69.8</v>
      </c>
      <c r="AB3263">
        <v>101.8051092</v>
      </c>
      <c r="AC3263">
        <v>0.51164785099999999</v>
      </c>
      <c r="AD3263">
        <v>0</v>
      </c>
      <c r="AE3263">
        <v>36.549999999999997</v>
      </c>
      <c r="AF3263">
        <v>0</v>
      </c>
      <c r="AG3263">
        <v>1.65</v>
      </c>
      <c r="AH3263">
        <v>4.4999999999999998E-2</v>
      </c>
      <c r="AI3263">
        <v>0.54500000000000004</v>
      </c>
      <c r="AJ3263">
        <v>0</v>
      </c>
      <c r="AK3263">
        <v>1</v>
      </c>
    </row>
    <row r="3264" spans="1:37" x14ac:dyDescent="0.25">
      <c r="A3264" s="18">
        <v>44009</v>
      </c>
      <c r="B3264" t="s">
        <v>242</v>
      </c>
      <c r="C3264" t="s">
        <v>182</v>
      </c>
      <c r="D3264">
        <v>4</v>
      </c>
      <c r="E3264">
        <v>0</v>
      </c>
      <c r="F3264">
        <v>4</v>
      </c>
      <c r="G3264">
        <v>0</v>
      </c>
      <c r="H3264">
        <v>112</v>
      </c>
      <c r="I3264">
        <v>2</v>
      </c>
      <c r="J3264">
        <v>83</v>
      </c>
      <c r="K3264">
        <v>27</v>
      </c>
      <c r="L3264" t="s">
        <v>13</v>
      </c>
      <c r="N3264" t="s">
        <v>182</v>
      </c>
      <c r="O3264" t="s">
        <v>39</v>
      </c>
      <c r="P3264" t="s">
        <v>40</v>
      </c>
      <c r="Q3264" t="s">
        <v>220</v>
      </c>
      <c r="R3264" t="s">
        <v>42</v>
      </c>
      <c r="T3264">
        <v>6</v>
      </c>
      <c r="V3264">
        <v>69</v>
      </c>
      <c r="W3264">
        <v>73</v>
      </c>
      <c r="X3264">
        <v>575</v>
      </c>
      <c r="Y3264">
        <v>16787</v>
      </c>
      <c r="Z3264">
        <v>1559984</v>
      </c>
      <c r="AA3264">
        <v>92.93</v>
      </c>
      <c r="AB3264">
        <v>119.3450194</v>
      </c>
      <c r="AC3264">
        <v>-2.4617460530000002</v>
      </c>
      <c r="AD3264">
        <v>2.56</v>
      </c>
      <c r="AE3264">
        <v>71.8</v>
      </c>
      <c r="AF3264">
        <v>0</v>
      </c>
      <c r="AG3264">
        <v>1.28</v>
      </c>
      <c r="AH3264">
        <v>1.7899999999999999E-2</v>
      </c>
      <c r="AI3264">
        <v>0.74109999999999998</v>
      </c>
      <c r="AJ3264">
        <v>2</v>
      </c>
      <c r="AK3264">
        <v>1</v>
      </c>
    </row>
    <row r="3265" spans="1:37" x14ac:dyDescent="0.25">
      <c r="A3265" s="18">
        <v>44009</v>
      </c>
      <c r="B3265" t="s">
        <v>229</v>
      </c>
      <c r="C3265" t="s">
        <v>183</v>
      </c>
      <c r="D3265">
        <v>152</v>
      </c>
      <c r="E3265">
        <v>2</v>
      </c>
      <c r="F3265">
        <v>41</v>
      </c>
      <c r="G3265">
        <v>109</v>
      </c>
      <c r="H3265">
        <v>4614</v>
      </c>
      <c r="I3265">
        <v>158</v>
      </c>
      <c r="J3265">
        <v>1657</v>
      </c>
      <c r="K3265">
        <v>2799</v>
      </c>
      <c r="L3265" t="s">
        <v>13</v>
      </c>
      <c r="N3265" t="s">
        <v>183</v>
      </c>
      <c r="O3265" t="s">
        <v>39</v>
      </c>
      <c r="P3265" t="s">
        <v>40</v>
      </c>
      <c r="Q3265" t="s">
        <v>220</v>
      </c>
      <c r="R3265" t="s">
        <v>42</v>
      </c>
      <c r="T3265">
        <v>21</v>
      </c>
      <c r="U3265">
        <v>3</v>
      </c>
      <c r="V3265">
        <v>311</v>
      </c>
      <c r="W3265">
        <v>792</v>
      </c>
      <c r="X3265">
        <v>2255</v>
      </c>
      <c r="Y3265">
        <v>46717</v>
      </c>
      <c r="Z3265">
        <v>9426885</v>
      </c>
      <c r="AA3265">
        <v>201.78</v>
      </c>
      <c r="AB3265">
        <v>120.1620559</v>
      </c>
      <c r="AC3265">
        <v>-3.731080714</v>
      </c>
      <c r="AD3265">
        <v>16.12</v>
      </c>
      <c r="AE3265">
        <v>489.45</v>
      </c>
      <c r="AF3265">
        <v>0.21</v>
      </c>
      <c r="AG3265">
        <v>16.760000000000002</v>
      </c>
      <c r="AH3265">
        <v>3.4200000000000001E-2</v>
      </c>
      <c r="AI3265">
        <v>0.35909999999999997</v>
      </c>
      <c r="AJ3265">
        <v>0.9</v>
      </c>
      <c r="AK3265">
        <v>0.67</v>
      </c>
    </row>
    <row r="3266" spans="1:37" x14ac:dyDescent="0.25">
      <c r="A3266" s="18">
        <v>44009</v>
      </c>
      <c r="B3266" t="s">
        <v>238</v>
      </c>
      <c r="C3266" t="s">
        <v>184</v>
      </c>
      <c r="D3266">
        <v>1</v>
      </c>
      <c r="E3266">
        <v>0</v>
      </c>
      <c r="F3266">
        <v>5</v>
      </c>
      <c r="G3266">
        <v>-4</v>
      </c>
      <c r="H3266">
        <v>184</v>
      </c>
      <c r="I3266">
        <v>5</v>
      </c>
      <c r="J3266">
        <v>152</v>
      </c>
      <c r="K3266">
        <v>27</v>
      </c>
      <c r="L3266" t="s">
        <v>13</v>
      </c>
      <c r="N3266" t="s">
        <v>184</v>
      </c>
      <c r="O3266" t="s">
        <v>39</v>
      </c>
      <c r="P3266" t="s">
        <v>40</v>
      </c>
      <c r="Q3266" t="s">
        <v>220</v>
      </c>
      <c r="R3266" t="s">
        <v>42</v>
      </c>
      <c r="T3266">
        <v>12</v>
      </c>
      <c r="U3266">
        <v>1</v>
      </c>
      <c r="V3266">
        <v>175</v>
      </c>
      <c r="W3266">
        <v>175</v>
      </c>
      <c r="X3266">
        <v>1842</v>
      </c>
      <c r="Y3266">
        <v>61841</v>
      </c>
      <c r="Z3266">
        <v>2955567</v>
      </c>
      <c r="AA3266">
        <v>47.79</v>
      </c>
      <c r="AB3266">
        <v>121.2010927</v>
      </c>
      <c r="AC3266">
        <v>-1.00413668</v>
      </c>
      <c r="AD3266">
        <v>0.34</v>
      </c>
      <c r="AE3266">
        <v>62.26</v>
      </c>
      <c r="AF3266">
        <v>0</v>
      </c>
      <c r="AG3266">
        <v>1.69</v>
      </c>
      <c r="AH3266">
        <v>2.7199999999999998E-2</v>
      </c>
      <c r="AI3266">
        <v>0.82609999999999995</v>
      </c>
      <c r="AJ3266">
        <v>0.5</v>
      </c>
      <c r="AK3266">
        <v>1</v>
      </c>
    </row>
    <row r="3267" spans="1:37" x14ac:dyDescent="0.25">
      <c r="A3267" s="18">
        <v>44009</v>
      </c>
      <c r="B3267" t="s">
        <v>219</v>
      </c>
      <c r="C3267" t="s">
        <v>185</v>
      </c>
      <c r="D3267">
        <v>3</v>
      </c>
      <c r="E3267">
        <v>1</v>
      </c>
      <c r="F3267">
        <v>0</v>
      </c>
      <c r="G3267">
        <v>2</v>
      </c>
      <c r="H3267">
        <v>343</v>
      </c>
      <c r="I3267">
        <v>6</v>
      </c>
      <c r="J3267">
        <v>221</v>
      </c>
      <c r="K3267">
        <v>116</v>
      </c>
      <c r="L3267" t="s">
        <v>13</v>
      </c>
      <c r="N3267" t="s">
        <v>185</v>
      </c>
      <c r="O3267" t="s">
        <v>39</v>
      </c>
      <c r="P3267" t="s">
        <v>40</v>
      </c>
      <c r="Q3267" t="s">
        <v>220</v>
      </c>
      <c r="R3267" t="s">
        <v>42</v>
      </c>
      <c r="T3267">
        <v>15</v>
      </c>
      <c r="U3267">
        <v>2</v>
      </c>
      <c r="V3267">
        <v>219</v>
      </c>
      <c r="W3267">
        <v>377</v>
      </c>
      <c r="X3267">
        <v>1911</v>
      </c>
      <c r="Y3267">
        <v>38068</v>
      </c>
      <c r="Z3267">
        <v>2635461</v>
      </c>
      <c r="AA3267">
        <v>69.23</v>
      </c>
      <c r="AB3267">
        <v>122.070311</v>
      </c>
      <c r="AC3267">
        <v>-4.1246887929999998</v>
      </c>
      <c r="AD3267">
        <v>1.1399999999999999</v>
      </c>
      <c r="AE3267">
        <v>130.15</v>
      </c>
      <c r="AF3267">
        <v>0.38</v>
      </c>
      <c r="AG3267">
        <v>2.2799999999999998</v>
      </c>
      <c r="AH3267">
        <v>1.7500000000000002E-2</v>
      </c>
      <c r="AI3267">
        <v>0.64429999999999998</v>
      </c>
      <c r="AJ3267">
        <v>1</v>
      </c>
    </row>
    <row r="3268" spans="1:37" x14ac:dyDescent="0.25">
      <c r="A3268" s="18">
        <v>44009</v>
      </c>
      <c r="B3268" t="s">
        <v>252</v>
      </c>
      <c r="C3268" t="s">
        <v>186</v>
      </c>
      <c r="D3268">
        <v>55</v>
      </c>
      <c r="E3268">
        <v>0</v>
      </c>
      <c r="F3268">
        <v>1</v>
      </c>
      <c r="G3268">
        <v>54</v>
      </c>
      <c r="H3268">
        <v>1037</v>
      </c>
      <c r="I3268">
        <v>74</v>
      </c>
      <c r="J3268">
        <v>171</v>
      </c>
      <c r="K3268">
        <v>792</v>
      </c>
      <c r="L3268" t="s">
        <v>13</v>
      </c>
      <c r="N3268" t="s">
        <v>186</v>
      </c>
      <c r="O3268" t="s">
        <v>39</v>
      </c>
      <c r="P3268" t="s">
        <v>40</v>
      </c>
      <c r="Q3268" t="s">
        <v>220</v>
      </c>
      <c r="R3268" t="s">
        <v>42</v>
      </c>
      <c r="T3268">
        <v>11</v>
      </c>
      <c r="U3268">
        <v>4</v>
      </c>
      <c r="V3268">
        <v>171</v>
      </c>
      <c r="W3268">
        <v>332</v>
      </c>
      <c r="X3268">
        <v>1507</v>
      </c>
      <c r="Y3268">
        <v>13892</v>
      </c>
      <c r="Z3268">
        <v>2641884</v>
      </c>
      <c r="AA3268">
        <v>190.17</v>
      </c>
      <c r="AB3268">
        <v>124.5212396</v>
      </c>
      <c r="AC3268">
        <v>1.259638212</v>
      </c>
      <c r="AD3268">
        <v>20.82</v>
      </c>
      <c r="AE3268">
        <v>392.52</v>
      </c>
      <c r="AF3268">
        <v>0</v>
      </c>
      <c r="AG3268">
        <v>28.01</v>
      </c>
      <c r="AH3268">
        <v>7.1400000000000005E-2</v>
      </c>
      <c r="AI3268">
        <v>0.16489999999999999</v>
      </c>
      <c r="AJ3268">
        <v>0.98</v>
      </c>
      <c r="AK3268">
        <v>1</v>
      </c>
    </row>
    <row r="3269" spans="1:37" x14ac:dyDescent="0.25">
      <c r="A3269" s="18">
        <v>44009</v>
      </c>
      <c r="B3269" t="s">
        <v>239</v>
      </c>
      <c r="C3269" t="s">
        <v>56</v>
      </c>
      <c r="D3269">
        <v>2</v>
      </c>
      <c r="E3269">
        <v>0</v>
      </c>
      <c r="F3269">
        <v>10</v>
      </c>
      <c r="G3269">
        <v>-8</v>
      </c>
      <c r="H3269">
        <v>722</v>
      </c>
      <c r="I3269">
        <v>31</v>
      </c>
      <c r="J3269">
        <v>581</v>
      </c>
      <c r="K3269">
        <v>110</v>
      </c>
      <c r="L3269" t="s">
        <v>13</v>
      </c>
      <c r="N3269" t="s">
        <v>56</v>
      </c>
      <c r="O3269" t="s">
        <v>39</v>
      </c>
      <c r="P3269" t="s">
        <v>40</v>
      </c>
      <c r="Q3269" t="s">
        <v>226</v>
      </c>
      <c r="R3269" t="s">
        <v>215</v>
      </c>
      <c r="T3269">
        <v>12</v>
      </c>
      <c r="U3269">
        <v>7</v>
      </c>
      <c r="V3269">
        <v>179</v>
      </c>
      <c r="W3269">
        <v>230</v>
      </c>
      <c r="X3269">
        <v>928</v>
      </c>
      <c r="Y3269">
        <v>42013</v>
      </c>
      <c r="Z3269">
        <v>5519245</v>
      </c>
      <c r="AA3269">
        <v>131.37</v>
      </c>
      <c r="AB3269">
        <v>100.46506239999999</v>
      </c>
      <c r="AC3269">
        <v>-0.850253225</v>
      </c>
      <c r="AD3269">
        <v>0.36</v>
      </c>
      <c r="AE3269">
        <v>130.81</v>
      </c>
      <c r="AF3269">
        <v>0</v>
      </c>
      <c r="AG3269">
        <v>5.62</v>
      </c>
      <c r="AH3269">
        <v>4.2900000000000001E-2</v>
      </c>
      <c r="AI3269">
        <v>0.80469999999999997</v>
      </c>
      <c r="AJ3269">
        <v>0.67</v>
      </c>
      <c r="AK3269">
        <v>0</v>
      </c>
    </row>
    <row r="3270" spans="1:37" x14ac:dyDescent="0.25">
      <c r="A3270" s="18">
        <v>44009</v>
      </c>
      <c r="B3270" t="s">
        <v>243</v>
      </c>
      <c r="C3270" t="s">
        <v>156</v>
      </c>
      <c r="D3270">
        <v>43</v>
      </c>
      <c r="E3270">
        <v>0</v>
      </c>
      <c r="F3270">
        <v>16</v>
      </c>
      <c r="G3270">
        <v>27</v>
      </c>
      <c r="H3270">
        <v>1949</v>
      </c>
      <c r="I3270">
        <v>79</v>
      </c>
      <c r="J3270">
        <v>936</v>
      </c>
      <c r="K3270">
        <v>934</v>
      </c>
      <c r="L3270" t="s">
        <v>13</v>
      </c>
      <c r="N3270" t="s">
        <v>156</v>
      </c>
      <c r="O3270" t="s">
        <v>39</v>
      </c>
      <c r="P3270" t="s">
        <v>40</v>
      </c>
      <c r="Q3270" t="s">
        <v>226</v>
      </c>
      <c r="R3270" t="s">
        <v>215</v>
      </c>
      <c r="T3270">
        <v>13</v>
      </c>
      <c r="U3270">
        <v>4</v>
      </c>
      <c r="V3270">
        <v>241</v>
      </c>
      <c r="W3270">
        <v>387</v>
      </c>
      <c r="X3270">
        <v>2853</v>
      </c>
      <c r="Y3270">
        <v>91592</v>
      </c>
      <c r="Z3270">
        <v>8217551</v>
      </c>
      <c r="AA3270">
        <v>89.72</v>
      </c>
      <c r="AB3270">
        <v>104.16946470000001</v>
      </c>
      <c r="AC3270">
        <v>-3.2162118080000002</v>
      </c>
      <c r="AD3270">
        <v>5.23</v>
      </c>
      <c r="AE3270">
        <v>237.18</v>
      </c>
      <c r="AF3270">
        <v>0</v>
      </c>
      <c r="AG3270">
        <v>9.61</v>
      </c>
      <c r="AH3270">
        <v>4.0500000000000001E-2</v>
      </c>
      <c r="AI3270">
        <v>0.48020000000000002</v>
      </c>
      <c r="AJ3270">
        <v>3.07</v>
      </c>
      <c r="AK3270">
        <v>0</v>
      </c>
    </row>
    <row r="3271" spans="1:37" x14ac:dyDescent="0.25">
      <c r="A3271" s="18">
        <v>44009</v>
      </c>
      <c r="B3271" t="s">
        <v>225</v>
      </c>
      <c r="C3271" t="s">
        <v>187</v>
      </c>
      <c r="D3271">
        <v>77</v>
      </c>
      <c r="E3271">
        <v>5</v>
      </c>
      <c r="F3271">
        <v>18</v>
      </c>
      <c r="G3271">
        <v>54</v>
      </c>
      <c r="H3271">
        <v>1440</v>
      </c>
      <c r="I3271">
        <v>91</v>
      </c>
      <c r="J3271">
        <v>374</v>
      </c>
      <c r="K3271">
        <v>975</v>
      </c>
      <c r="L3271" t="s">
        <v>13</v>
      </c>
      <c r="N3271" t="s">
        <v>187</v>
      </c>
      <c r="O3271" t="s">
        <v>39</v>
      </c>
      <c r="P3271" t="s">
        <v>40</v>
      </c>
      <c r="Q3271" t="s">
        <v>226</v>
      </c>
      <c r="R3271" t="s">
        <v>215</v>
      </c>
      <c r="T3271">
        <v>25</v>
      </c>
      <c r="U3271">
        <v>8</v>
      </c>
      <c r="V3271">
        <v>450</v>
      </c>
      <c r="W3271">
        <v>693</v>
      </c>
      <c r="X3271">
        <v>5417</v>
      </c>
      <c r="Y3271">
        <v>72981</v>
      </c>
      <c r="Z3271">
        <v>14874889</v>
      </c>
      <c r="AA3271">
        <v>203.82</v>
      </c>
      <c r="AB3271">
        <v>99.051964420000004</v>
      </c>
      <c r="AC3271">
        <v>2.1918944530000002</v>
      </c>
      <c r="AD3271">
        <v>5.18</v>
      </c>
      <c r="AE3271">
        <v>96.81</v>
      </c>
      <c r="AF3271">
        <v>0.34</v>
      </c>
      <c r="AG3271">
        <v>6.12</v>
      </c>
      <c r="AH3271">
        <v>6.3200000000000006E-2</v>
      </c>
      <c r="AI3271">
        <v>0.25969999999999999</v>
      </c>
      <c r="AJ3271">
        <v>5.5</v>
      </c>
      <c r="AK3271">
        <v>1.25</v>
      </c>
    </row>
    <row r="3272" spans="1:37" x14ac:dyDescent="0.25">
      <c r="A3272" s="18">
        <v>44010</v>
      </c>
      <c r="B3272" t="s">
        <v>235</v>
      </c>
      <c r="C3272" t="s">
        <v>157</v>
      </c>
      <c r="D3272">
        <v>2</v>
      </c>
      <c r="E3272">
        <v>0</v>
      </c>
      <c r="F3272">
        <v>3</v>
      </c>
      <c r="G3272">
        <v>-1</v>
      </c>
      <c r="H3272">
        <v>79</v>
      </c>
      <c r="I3272">
        <v>2</v>
      </c>
      <c r="J3272">
        <v>25</v>
      </c>
      <c r="K3272">
        <v>52</v>
      </c>
      <c r="L3272" t="s">
        <v>13</v>
      </c>
      <c r="N3272" t="s">
        <v>157</v>
      </c>
      <c r="O3272" t="s">
        <v>39</v>
      </c>
      <c r="P3272" t="s">
        <v>40</v>
      </c>
      <c r="Q3272" t="s">
        <v>226</v>
      </c>
      <c r="R3272" t="s">
        <v>215</v>
      </c>
      <c r="S3272" t="s">
        <v>233</v>
      </c>
      <c r="T3272">
        <v>18</v>
      </c>
      <c r="U3272">
        <v>5</v>
      </c>
      <c r="V3272">
        <v>289</v>
      </c>
      <c r="X3272">
        <v>6497</v>
      </c>
      <c r="Y3272">
        <v>57956</v>
      </c>
      <c r="Z3272">
        <v>5247257</v>
      </c>
      <c r="AA3272">
        <v>90.54</v>
      </c>
      <c r="AB3272">
        <v>96.910521739999993</v>
      </c>
      <c r="AC3272">
        <v>4.2256146279999998</v>
      </c>
      <c r="AD3272">
        <v>0.38</v>
      </c>
      <c r="AE3272">
        <v>15.06</v>
      </c>
      <c r="AF3272">
        <v>0</v>
      </c>
      <c r="AG3272">
        <v>0.38</v>
      </c>
      <c r="AH3272">
        <v>2.53E-2</v>
      </c>
      <c r="AI3272">
        <v>0.3165</v>
      </c>
      <c r="AJ3272">
        <v>0.25</v>
      </c>
      <c r="AK3272">
        <v>1</v>
      </c>
    </row>
    <row r="3273" spans="1:37" x14ac:dyDescent="0.25">
      <c r="A3273" s="18">
        <v>44010</v>
      </c>
      <c r="B3273" t="s">
        <v>37</v>
      </c>
      <c r="C3273" t="s">
        <v>38</v>
      </c>
      <c r="D3273">
        <v>45</v>
      </c>
      <c r="E3273">
        <v>2</v>
      </c>
      <c r="F3273">
        <v>20</v>
      </c>
      <c r="G3273">
        <v>23</v>
      </c>
      <c r="H3273">
        <v>1405</v>
      </c>
      <c r="I3273">
        <v>11</v>
      </c>
      <c r="J3273">
        <v>764</v>
      </c>
      <c r="K3273">
        <v>630</v>
      </c>
      <c r="L3273" t="s">
        <v>13</v>
      </c>
      <c r="N3273" t="s">
        <v>38</v>
      </c>
      <c r="O3273" t="s">
        <v>39</v>
      </c>
      <c r="P3273" t="s">
        <v>40</v>
      </c>
      <c r="Q3273" t="s">
        <v>41</v>
      </c>
      <c r="R3273" t="s">
        <v>42</v>
      </c>
      <c r="T3273">
        <v>8</v>
      </c>
      <c r="U3273">
        <v>1</v>
      </c>
      <c r="V3273">
        <v>57</v>
      </c>
      <c r="W3273">
        <v>80</v>
      </c>
      <c r="X3273">
        <v>636</v>
      </c>
      <c r="Y3273">
        <v>5780</v>
      </c>
      <c r="Z3273">
        <v>4216171</v>
      </c>
      <c r="AA3273">
        <v>729.43</v>
      </c>
      <c r="AB3273">
        <v>115.1317136</v>
      </c>
      <c r="AC3273">
        <v>-8.3694716880000009</v>
      </c>
      <c r="AD3273">
        <v>10.67</v>
      </c>
      <c r="AE3273">
        <v>333.24</v>
      </c>
      <c r="AF3273">
        <v>0.47</v>
      </c>
      <c r="AG3273">
        <v>2.61</v>
      </c>
      <c r="AH3273">
        <v>7.7999999999999996E-3</v>
      </c>
      <c r="AI3273">
        <v>0.54379999999999995</v>
      </c>
      <c r="AJ3273">
        <v>0.42</v>
      </c>
    </row>
    <row r="3274" spans="1:37" x14ac:dyDescent="0.25">
      <c r="A3274" s="18">
        <v>44010</v>
      </c>
      <c r="B3274" t="s">
        <v>218</v>
      </c>
      <c r="C3274" t="s">
        <v>158</v>
      </c>
      <c r="D3274">
        <v>3</v>
      </c>
      <c r="E3274">
        <v>0</v>
      </c>
      <c r="F3274">
        <v>17</v>
      </c>
      <c r="G3274">
        <v>-14</v>
      </c>
      <c r="H3274">
        <v>1377</v>
      </c>
      <c r="I3274">
        <v>78</v>
      </c>
      <c r="J3274">
        <v>628</v>
      </c>
      <c r="K3274">
        <v>671</v>
      </c>
      <c r="L3274" t="s">
        <v>13</v>
      </c>
      <c r="N3274" t="s">
        <v>158</v>
      </c>
      <c r="O3274" t="s">
        <v>39</v>
      </c>
      <c r="P3274" t="s">
        <v>40</v>
      </c>
      <c r="Q3274" t="s">
        <v>214</v>
      </c>
      <c r="R3274" t="s">
        <v>215</v>
      </c>
      <c r="T3274">
        <v>4</v>
      </c>
      <c r="U3274">
        <v>4</v>
      </c>
      <c r="V3274">
        <v>155</v>
      </c>
      <c r="W3274">
        <v>313</v>
      </c>
      <c r="X3274">
        <v>1238</v>
      </c>
      <c r="Y3274">
        <v>9663</v>
      </c>
      <c r="Z3274">
        <v>10722374</v>
      </c>
      <c r="AA3274">
        <v>1109.6400000000001</v>
      </c>
      <c r="AB3274">
        <v>106.1090043</v>
      </c>
      <c r="AC3274">
        <v>-6.4567363880000004</v>
      </c>
      <c r="AD3274">
        <v>0.28000000000000003</v>
      </c>
      <c r="AE3274">
        <v>128.41999999999999</v>
      </c>
      <c r="AF3274">
        <v>0</v>
      </c>
      <c r="AG3274">
        <v>7.27</v>
      </c>
      <c r="AH3274">
        <v>5.6599999999999998E-2</v>
      </c>
      <c r="AI3274">
        <v>0.45610000000000001</v>
      </c>
      <c r="AJ3274">
        <v>0.18</v>
      </c>
      <c r="AK3274">
        <v>1</v>
      </c>
    </row>
    <row r="3275" spans="1:37" x14ac:dyDescent="0.25">
      <c r="A3275" s="18">
        <v>44010</v>
      </c>
      <c r="B3275" t="s">
        <v>250</v>
      </c>
      <c r="C3275" t="s">
        <v>159</v>
      </c>
      <c r="D3275">
        <v>0</v>
      </c>
      <c r="E3275">
        <v>0</v>
      </c>
      <c r="F3275">
        <v>0</v>
      </c>
      <c r="G3275">
        <v>0</v>
      </c>
      <c r="H3275">
        <v>125</v>
      </c>
      <c r="I3275">
        <v>10</v>
      </c>
      <c r="J3275">
        <v>89</v>
      </c>
      <c r="K3275">
        <v>26</v>
      </c>
      <c r="L3275" t="s">
        <v>13</v>
      </c>
      <c r="N3275" t="s">
        <v>159</v>
      </c>
      <c r="O3275" t="s">
        <v>39</v>
      </c>
      <c r="P3275" t="s">
        <v>40</v>
      </c>
      <c r="Q3275" t="s">
        <v>226</v>
      </c>
      <c r="R3275" t="s">
        <v>215</v>
      </c>
      <c r="T3275">
        <v>9</v>
      </c>
      <c r="U3275">
        <v>1</v>
      </c>
      <c r="V3275">
        <v>129</v>
      </c>
      <c r="W3275">
        <v>172</v>
      </c>
      <c r="X3275">
        <v>1341</v>
      </c>
      <c r="Y3275">
        <v>19919</v>
      </c>
      <c r="Z3275">
        <v>1999539</v>
      </c>
      <c r="AA3275">
        <v>100.38</v>
      </c>
      <c r="AB3275">
        <v>102.33842129999999</v>
      </c>
      <c r="AC3275">
        <v>-3.5335836270000001</v>
      </c>
      <c r="AD3275">
        <v>0</v>
      </c>
      <c r="AE3275">
        <v>62.51</v>
      </c>
      <c r="AF3275">
        <v>0</v>
      </c>
      <c r="AG3275">
        <v>5</v>
      </c>
      <c r="AH3275">
        <v>0.08</v>
      </c>
      <c r="AI3275">
        <v>0.71199999999999997</v>
      </c>
      <c r="AJ3275">
        <v>0</v>
      </c>
      <c r="AK3275">
        <v>1</v>
      </c>
    </row>
    <row r="3276" spans="1:37" x14ac:dyDescent="0.25">
      <c r="A3276" s="18">
        <v>44010</v>
      </c>
      <c r="B3276" t="s">
        <v>213</v>
      </c>
      <c r="C3276" t="s">
        <v>161</v>
      </c>
      <c r="D3276">
        <v>125</v>
      </c>
      <c r="E3276">
        <v>1</v>
      </c>
      <c r="F3276">
        <v>255</v>
      </c>
      <c r="G3276">
        <v>-131</v>
      </c>
      <c r="H3276">
        <v>10625</v>
      </c>
      <c r="I3276">
        <v>605</v>
      </c>
      <c r="J3276">
        <v>5826</v>
      </c>
      <c r="K3276">
        <v>4194</v>
      </c>
      <c r="L3276" t="s">
        <v>13</v>
      </c>
      <c r="N3276" t="s">
        <v>161</v>
      </c>
      <c r="O3276" t="s">
        <v>39</v>
      </c>
      <c r="P3276" t="s">
        <v>40</v>
      </c>
      <c r="Q3276" t="s">
        <v>214</v>
      </c>
      <c r="R3276" t="s">
        <v>215</v>
      </c>
      <c r="S3276" t="s">
        <v>216</v>
      </c>
      <c r="T3276">
        <v>1</v>
      </c>
      <c r="U3276">
        <v>5</v>
      </c>
      <c r="V3276">
        <v>44</v>
      </c>
      <c r="W3276">
        <v>267</v>
      </c>
      <c r="Y3276">
        <v>664</v>
      </c>
      <c r="Z3276">
        <v>10846145</v>
      </c>
      <c r="AA3276">
        <v>16334.31</v>
      </c>
      <c r="AB3276">
        <v>106.8361183</v>
      </c>
      <c r="AC3276">
        <v>-6.2046989909999999</v>
      </c>
      <c r="AD3276">
        <v>11.52</v>
      </c>
      <c r="AE3276">
        <v>979.61</v>
      </c>
      <c r="AF3276">
        <v>0.09</v>
      </c>
      <c r="AG3276">
        <v>55.78</v>
      </c>
      <c r="AH3276">
        <v>5.6899999999999999E-2</v>
      </c>
      <c r="AI3276">
        <v>0.54830000000000001</v>
      </c>
      <c r="AJ3276">
        <v>0.62</v>
      </c>
      <c r="AK3276">
        <v>0.13</v>
      </c>
    </row>
    <row r="3277" spans="1:37" x14ac:dyDescent="0.25">
      <c r="A3277" s="18">
        <v>44010</v>
      </c>
      <c r="B3277" t="s">
        <v>223</v>
      </c>
      <c r="C3277" t="s">
        <v>160</v>
      </c>
      <c r="D3277">
        <v>2</v>
      </c>
      <c r="E3277">
        <v>0</v>
      </c>
      <c r="F3277">
        <v>3</v>
      </c>
      <c r="G3277">
        <v>-1</v>
      </c>
      <c r="H3277">
        <v>291</v>
      </c>
      <c r="I3277">
        <v>8</v>
      </c>
      <c r="J3277">
        <v>260</v>
      </c>
      <c r="K3277">
        <v>23</v>
      </c>
      <c r="L3277" t="s">
        <v>13</v>
      </c>
      <c r="N3277" t="s">
        <v>160</v>
      </c>
      <c r="O3277" t="s">
        <v>39</v>
      </c>
      <c r="P3277" t="s">
        <v>40</v>
      </c>
      <c r="Q3277" t="s">
        <v>214</v>
      </c>
      <c r="R3277" t="s">
        <v>215</v>
      </c>
      <c r="S3277" t="s">
        <v>224</v>
      </c>
      <c r="T3277">
        <v>4</v>
      </c>
      <c r="U3277">
        <v>1</v>
      </c>
      <c r="V3277">
        <v>78</v>
      </c>
      <c r="W3277">
        <v>46</v>
      </c>
      <c r="X3277">
        <v>392</v>
      </c>
      <c r="Y3277">
        <v>3133</v>
      </c>
      <c r="Z3277">
        <v>3631015</v>
      </c>
      <c r="AA3277">
        <v>1158.9000000000001</v>
      </c>
      <c r="AB3277">
        <v>110.4448783</v>
      </c>
      <c r="AC3277">
        <v>-7.8945018500000002</v>
      </c>
      <c r="AD3277">
        <v>0.55000000000000004</v>
      </c>
      <c r="AE3277">
        <v>80.14</v>
      </c>
      <c r="AF3277">
        <v>0</v>
      </c>
      <c r="AG3277">
        <v>2.2000000000000002</v>
      </c>
      <c r="AH3277">
        <v>2.75E-2</v>
      </c>
      <c r="AI3277">
        <v>0.89349999999999996</v>
      </c>
      <c r="AJ3277">
        <v>1</v>
      </c>
      <c r="AK3277">
        <v>1</v>
      </c>
    </row>
    <row r="3278" spans="1:37" x14ac:dyDescent="0.25">
      <c r="A3278" s="18">
        <v>44010</v>
      </c>
      <c r="B3278" t="s">
        <v>254</v>
      </c>
      <c r="C3278" t="s">
        <v>162</v>
      </c>
      <c r="D3278">
        <v>0</v>
      </c>
      <c r="E3278">
        <v>0</v>
      </c>
      <c r="F3278">
        <v>0</v>
      </c>
      <c r="G3278">
        <v>0</v>
      </c>
      <c r="H3278">
        <v>243</v>
      </c>
      <c r="I3278">
        <v>8</v>
      </c>
      <c r="J3278">
        <v>195</v>
      </c>
      <c r="K3278">
        <v>40</v>
      </c>
      <c r="L3278" t="s">
        <v>13</v>
      </c>
      <c r="N3278" t="s">
        <v>162</v>
      </c>
      <c r="O3278" t="s">
        <v>39</v>
      </c>
      <c r="P3278" t="s">
        <v>40</v>
      </c>
      <c r="Q3278" t="s">
        <v>220</v>
      </c>
      <c r="R3278" t="s">
        <v>42</v>
      </c>
      <c r="T3278">
        <v>5</v>
      </c>
      <c r="U3278">
        <v>1</v>
      </c>
      <c r="V3278">
        <v>77</v>
      </c>
      <c r="W3278">
        <v>72</v>
      </c>
      <c r="X3278">
        <v>657</v>
      </c>
      <c r="Y3278">
        <v>11257</v>
      </c>
      <c r="Z3278">
        <v>1180651</v>
      </c>
      <c r="AA3278">
        <v>104.88</v>
      </c>
      <c r="AB3278">
        <v>122.37605809999999</v>
      </c>
      <c r="AC3278">
        <v>0.68700260400000002</v>
      </c>
      <c r="AD3278">
        <v>0</v>
      </c>
      <c r="AE3278">
        <v>205.82</v>
      </c>
      <c r="AF3278">
        <v>0</v>
      </c>
      <c r="AG3278">
        <v>6.78</v>
      </c>
      <c r="AH3278">
        <v>3.2899999999999999E-2</v>
      </c>
      <c r="AI3278">
        <v>0.80249999999999999</v>
      </c>
      <c r="AJ3278">
        <v>1</v>
      </c>
      <c r="AK3278">
        <v>1</v>
      </c>
    </row>
    <row r="3279" spans="1:37" x14ac:dyDescent="0.25">
      <c r="A3279" s="18">
        <v>44010</v>
      </c>
      <c r="B3279" t="s">
        <v>246</v>
      </c>
      <c r="C3279" t="s">
        <v>163</v>
      </c>
      <c r="D3279">
        <v>0</v>
      </c>
      <c r="E3279">
        <v>0</v>
      </c>
      <c r="F3279">
        <v>0</v>
      </c>
      <c r="G3279">
        <v>0</v>
      </c>
      <c r="H3279">
        <v>116</v>
      </c>
      <c r="I3279">
        <v>0</v>
      </c>
      <c r="J3279">
        <v>69</v>
      </c>
      <c r="K3279">
        <v>47</v>
      </c>
      <c r="L3279" t="s">
        <v>13</v>
      </c>
      <c r="N3279" t="s">
        <v>163</v>
      </c>
      <c r="O3279" t="s">
        <v>39</v>
      </c>
      <c r="P3279" t="s">
        <v>40</v>
      </c>
      <c r="Q3279" t="s">
        <v>226</v>
      </c>
      <c r="R3279" t="s">
        <v>215</v>
      </c>
      <c r="T3279">
        <v>9</v>
      </c>
      <c r="U3279">
        <v>2</v>
      </c>
      <c r="V3279">
        <v>141</v>
      </c>
      <c r="W3279">
        <v>163</v>
      </c>
      <c r="X3279">
        <v>1399</v>
      </c>
      <c r="Y3279">
        <v>50058</v>
      </c>
      <c r="Z3279">
        <v>3493357</v>
      </c>
      <c r="AA3279">
        <v>69.790000000000006</v>
      </c>
      <c r="AB3279">
        <v>102.72364039999999</v>
      </c>
      <c r="AC3279">
        <v>-1.69769766</v>
      </c>
      <c r="AD3279">
        <v>0</v>
      </c>
      <c r="AE3279">
        <v>33.21</v>
      </c>
      <c r="AF3279">
        <v>0</v>
      </c>
      <c r="AG3279">
        <v>0</v>
      </c>
      <c r="AH3279">
        <v>0</v>
      </c>
      <c r="AI3279">
        <v>0.5948</v>
      </c>
      <c r="AJ3279">
        <v>0</v>
      </c>
      <c r="AK3279">
        <v>1</v>
      </c>
    </row>
    <row r="3280" spans="1:37" x14ac:dyDescent="0.25">
      <c r="A3280" s="18">
        <v>44010</v>
      </c>
      <c r="B3280" t="s">
        <v>217</v>
      </c>
      <c r="C3280" t="s">
        <v>164</v>
      </c>
      <c r="D3280">
        <v>25</v>
      </c>
      <c r="E3280">
        <v>0</v>
      </c>
      <c r="F3280">
        <v>7</v>
      </c>
      <c r="G3280">
        <v>18</v>
      </c>
      <c r="H3280">
        <v>3089</v>
      </c>
      <c r="I3280">
        <v>170</v>
      </c>
      <c r="J3280">
        <v>1516</v>
      </c>
      <c r="K3280">
        <v>1403</v>
      </c>
      <c r="L3280" t="s">
        <v>13</v>
      </c>
      <c r="N3280" t="s">
        <v>164</v>
      </c>
      <c r="O3280" t="s">
        <v>39</v>
      </c>
      <c r="P3280" t="s">
        <v>40</v>
      </c>
      <c r="Q3280" t="s">
        <v>214</v>
      </c>
      <c r="R3280" t="s">
        <v>215</v>
      </c>
      <c r="T3280">
        <v>18</v>
      </c>
      <c r="U3280">
        <v>9</v>
      </c>
      <c r="V3280">
        <v>627</v>
      </c>
      <c r="W3280">
        <v>645</v>
      </c>
      <c r="X3280">
        <v>5312</v>
      </c>
      <c r="Y3280">
        <v>35378</v>
      </c>
      <c r="Z3280">
        <v>45161325</v>
      </c>
      <c r="AA3280">
        <v>1276.55</v>
      </c>
      <c r="AB3280">
        <v>107.60370829999999</v>
      </c>
      <c r="AC3280">
        <v>-6.9204320829999997</v>
      </c>
      <c r="AD3280">
        <v>0.55000000000000004</v>
      </c>
      <c r="AE3280">
        <v>68.400000000000006</v>
      </c>
      <c r="AF3280">
        <v>0</v>
      </c>
      <c r="AG3280">
        <v>3.76</v>
      </c>
      <c r="AH3280">
        <v>5.5E-2</v>
      </c>
      <c r="AI3280">
        <v>0.49080000000000001</v>
      </c>
      <c r="AJ3280">
        <v>0.54</v>
      </c>
      <c r="AK3280">
        <v>1</v>
      </c>
    </row>
    <row r="3281" spans="1:37" x14ac:dyDescent="0.25">
      <c r="A3281" s="18">
        <v>44010</v>
      </c>
      <c r="B3281" t="s">
        <v>227</v>
      </c>
      <c r="C3281" t="s">
        <v>165</v>
      </c>
      <c r="D3281">
        <v>188</v>
      </c>
      <c r="E3281">
        <v>0</v>
      </c>
      <c r="F3281">
        <v>14</v>
      </c>
      <c r="G3281">
        <v>174</v>
      </c>
      <c r="H3281">
        <v>3471</v>
      </c>
      <c r="I3281">
        <v>142</v>
      </c>
      <c r="J3281">
        <v>1059</v>
      </c>
      <c r="K3281">
        <v>2270</v>
      </c>
      <c r="L3281" t="s">
        <v>13</v>
      </c>
      <c r="N3281" t="s">
        <v>165</v>
      </c>
      <c r="O3281" t="s">
        <v>39</v>
      </c>
      <c r="P3281" t="s">
        <v>40</v>
      </c>
      <c r="Q3281" t="s">
        <v>214</v>
      </c>
      <c r="R3281" t="s">
        <v>215</v>
      </c>
      <c r="T3281">
        <v>29</v>
      </c>
      <c r="U3281">
        <v>6</v>
      </c>
      <c r="V3281">
        <v>576</v>
      </c>
      <c r="W3281">
        <v>753</v>
      </c>
      <c r="X3281">
        <v>7809</v>
      </c>
      <c r="Y3281">
        <v>32801</v>
      </c>
      <c r="Z3281">
        <v>36364072</v>
      </c>
      <c r="AA3281">
        <v>1108.6400000000001</v>
      </c>
      <c r="AB3281">
        <v>110.20111489999999</v>
      </c>
      <c r="AC3281">
        <v>-7.2590971770000001</v>
      </c>
      <c r="AD3281">
        <v>5.17</v>
      </c>
      <c r="AE3281">
        <v>95.45</v>
      </c>
      <c r="AF3281">
        <v>0</v>
      </c>
      <c r="AG3281">
        <v>3.9</v>
      </c>
      <c r="AH3281">
        <v>4.0899999999999999E-2</v>
      </c>
      <c r="AI3281">
        <v>0.30509999999999998</v>
      </c>
      <c r="AJ3281">
        <v>0.95</v>
      </c>
      <c r="AK3281">
        <v>1</v>
      </c>
    </row>
    <row r="3282" spans="1:37" x14ac:dyDescent="0.25">
      <c r="A3282" s="18">
        <v>44010</v>
      </c>
      <c r="B3282" t="s">
        <v>228</v>
      </c>
      <c r="C3282" t="s">
        <v>166</v>
      </c>
      <c r="D3282">
        <v>330</v>
      </c>
      <c r="E3282">
        <v>18</v>
      </c>
      <c r="F3282">
        <v>101</v>
      </c>
      <c r="G3282">
        <v>211</v>
      </c>
      <c r="H3282">
        <v>11459</v>
      </c>
      <c r="I3282">
        <v>830</v>
      </c>
      <c r="J3282">
        <v>3708</v>
      </c>
      <c r="K3282">
        <v>6921</v>
      </c>
      <c r="L3282" t="s">
        <v>13</v>
      </c>
      <c r="N3282" t="s">
        <v>166</v>
      </c>
      <c r="O3282" t="s">
        <v>39</v>
      </c>
      <c r="P3282" t="s">
        <v>40</v>
      </c>
      <c r="Q3282" t="s">
        <v>214</v>
      </c>
      <c r="R3282" t="s">
        <v>215</v>
      </c>
      <c r="T3282">
        <v>29</v>
      </c>
      <c r="U3282">
        <v>9</v>
      </c>
      <c r="V3282">
        <v>666</v>
      </c>
      <c r="W3282">
        <v>777</v>
      </c>
      <c r="X3282">
        <v>7724</v>
      </c>
      <c r="Y3282">
        <v>47803</v>
      </c>
      <c r="Z3282">
        <v>40479023</v>
      </c>
      <c r="AA3282">
        <v>846.78</v>
      </c>
      <c r="AB3282">
        <v>112.7329414</v>
      </c>
      <c r="AC3282">
        <v>-7.7233455790000001</v>
      </c>
      <c r="AD3282">
        <v>8.15</v>
      </c>
      <c r="AE3282">
        <v>283.08</v>
      </c>
      <c r="AF3282">
        <v>0.44</v>
      </c>
      <c r="AG3282">
        <v>20.5</v>
      </c>
      <c r="AH3282">
        <v>7.2400000000000006E-2</v>
      </c>
      <c r="AI3282">
        <v>0.3236</v>
      </c>
      <c r="AJ3282">
        <v>1.1000000000000001</v>
      </c>
      <c r="AK3282">
        <v>1.06</v>
      </c>
    </row>
    <row r="3283" spans="1:37" x14ac:dyDescent="0.25">
      <c r="A3283" s="18">
        <v>44010</v>
      </c>
      <c r="B3283" t="s">
        <v>244</v>
      </c>
      <c r="C3283" t="s">
        <v>167</v>
      </c>
      <c r="D3283">
        <v>0</v>
      </c>
      <c r="E3283">
        <v>0</v>
      </c>
      <c r="F3283">
        <v>8</v>
      </c>
      <c r="G3283">
        <v>-8</v>
      </c>
      <c r="H3283">
        <v>318</v>
      </c>
      <c r="I3283">
        <v>2</v>
      </c>
      <c r="J3283">
        <v>258</v>
      </c>
      <c r="K3283">
        <v>58</v>
      </c>
      <c r="L3283" t="s">
        <v>13</v>
      </c>
      <c r="N3283" t="s">
        <v>167</v>
      </c>
      <c r="O3283" t="s">
        <v>39</v>
      </c>
      <c r="P3283" t="s">
        <v>40</v>
      </c>
      <c r="Q3283" t="s">
        <v>222</v>
      </c>
      <c r="R3283" t="s">
        <v>215</v>
      </c>
      <c r="T3283">
        <v>12</v>
      </c>
      <c r="U3283">
        <v>2</v>
      </c>
      <c r="V3283">
        <v>174</v>
      </c>
      <c r="W3283">
        <v>99</v>
      </c>
      <c r="X3283">
        <v>2031</v>
      </c>
      <c r="Y3283">
        <v>147307</v>
      </c>
      <c r="Z3283">
        <v>5422814</v>
      </c>
      <c r="AA3283">
        <v>36.81</v>
      </c>
      <c r="AB3283">
        <v>111.1211776</v>
      </c>
      <c r="AC3283">
        <v>-8.6474572E-2</v>
      </c>
      <c r="AD3283">
        <v>0</v>
      </c>
      <c r="AE3283">
        <v>58.64</v>
      </c>
      <c r="AF3283">
        <v>0</v>
      </c>
      <c r="AG3283">
        <v>0.37</v>
      </c>
      <c r="AH3283">
        <v>6.3E-3</v>
      </c>
      <c r="AI3283">
        <v>0.81130000000000002</v>
      </c>
      <c r="AJ3283">
        <v>0</v>
      </c>
      <c r="AK3283">
        <v>1</v>
      </c>
    </row>
    <row r="3284" spans="1:37" x14ac:dyDescent="0.25">
      <c r="A3284" s="18">
        <v>44010</v>
      </c>
      <c r="B3284" t="s">
        <v>247</v>
      </c>
      <c r="C3284" t="s">
        <v>168</v>
      </c>
      <c r="D3284">
        <v>73</v>
      </c>
      <c r="E3284">
        <v>4</v>
      </c>
      <c r="F3284">
        <v>80</v>
      </c>
      <c r="G3284">
        <v>-11</v>
      </c>
      <c r="H3284">
        <v>3002</v>
      </c>
      <c r="I3284">
        <v>182</v>
      </c>
      <c r="J3284">
        <v>723</v>
      </c>
      <c r="K3284">
        <v>2097</v>
      </c>
      <c r="L3284" t="s">
        <v>13</v>
      </c>
      <c r="N3284" t="s">
        <v>168</v>
      </c>
      <c r="O3284" t="s">
        <v>39</v>
      </c>
      <c r="P3284" t="s">
        <v>40</v>
      </c>
      <c r="Q3284" t="s">
        <v>222</v>
      </c>
      <c r="R3284" t="s">
        <v>42</v>
      </c>
      <c r="T3284">
        <v>11</v>
      </c>
      <c r="U3284">
        <v>2</v>
      </c>
      <c r="V3284">
        <v>153</v>
      </c>
      <c r="W3284">
        <v>144</v>
      </c>
      <c r="X3284">
        <v>1864</v>
      </c>
      <c r="Y3284">
        <v>38744</v>
      </c>
      <c r="Z3284">
        <v>4023049</v>
      </c>
      <c r="AA3284">
        <v>103.84</v>
      </c>
      <c r="AB3284">
        <v>115.4385783</v>
      </c>
      <c r="AC3284">
        <v>-2.993594979</v>
      </c>
      <c r="AD3284">
        <v>18.149999999999999</v>
      </c>
      <c r="AE3284">
        <v>746.2</v>
      </c>
      <c r="AF3284">
        <v>0.99</v>
      </c>
      <c r="AG3284">
        <v>45.24</v>
      </c>
      <c r="AH3284">
        <v>6.0600000000000001E-2</v>
      </c>
      <c r="AI3284">
        <v>0.24079999999999999</v>
      </c>
      <c r="AJ3284">
        <v>1.35</v>
      </c>
    </row>
    <row r="3285" spans="1:37" x14ac:dyDescent="0.25">
      <c r="A3285" s="18">
        <v>44010</v>
      </c>
      <c r="B3285" t="s">
        <v>236</v>
      </c>
      <c r="C3285" t="s">
        <v>169</v>
      </c>
      <c r="D3285">
        <v>12</v>
      </c>
      <c r="E3285">
        <v>0</v>
      </c>
      <c r="F3285">
        <v>0</v>
      </c>
      <c r="G3285">
        <v>12</v>
      </c>
      <c r="H3285">
        <v>830</v>
      </c>
      <c r="I3285">
        <v>52</v>
      </c>
      <c r="J3285">
        <v>297</v>
      </c>
      <c r="K3285">
        <v>481</v>
      </c>
      <c r="L3285" t="s">
        <v>13</v>
      </c>
      <c r="N3285" t="s">
        <v>169</v>
      </c>
      <c r="O3285" t="s">
        <v>39</v>
      </c>
      <c r="P3285" t="s">
        <v>40</v>
      </c>
      <c r="Q3285" t="s">
        <v>222</v>
      </c>
      <c r="R3285" t="s">
        <v>215</v>
      </c>
      <c r="T3285">
        <v>13</v>
      </c>
      <c r="U3285">
        <v>1</v>
      </c>
      <c r="V3285">
        <v>136</v>
      </c>
      <c r="W3285">
        <v>139</v>
      </c>
      <c r="X3285">
        <v>1432</v>
      </c>
      <c r="Y3285">
        <v>153565</v>
      </c>
      <c r="Z3285">
        <v>2570289</v>
      </c>
      <c r="AA3285">
        <v>16.739999999999998</v>
      </c>
      <c r="AB3285">
        <v>113.41765359999999</v>
      </c>
      <c r="AC3285">
        <v>-1.6024846530000001</v>
      </c>
      <c r="AD3285">
        <v>4.67</v>
      </c>
      <c r="AE3285">
        <v>322.92</v>
      </c>
      <c r="AF3285">
        <v>0</v>
      </c>
      <c r="AG3285">
        <v>20.23</v>
      </c>
      <c r="AH3285">
        <v>6.2700000000000006E-2</v>
      </c>
      <c r="AI3285">
        <v>0.35780000000000001</v>
      </c>
      <c r="AJ3285">
        <v>2.4</v>
      </c>
      <c r="AK3285">
        <v>0</v>
      </c>
    </row>
    <row r="3286" spans="1:37" x14ac:dyDescent="0.25">
      <c r="A3286" s="18">
        <v>44010</v>
      </c>
      <c r="B3286" t="s">
        <v>221</v>
      </c>
      <c r="C3286" t="s">
        <v>170</v>
      </c>
      <c r="D3286">
        <v>9</v>
      </c>
      <c r="E3286">
        <v>0</v>
      </c>
      <c r="F3286">
        <v>11</v>
      </c>
      <c r="G3286">
        <v>-2</v>
      </c>
      <c r="H3286">
        <v>500</v>
      </c>
      <c r="I3286">
        <v>7</v>
      </c>
      <c r="J3286">
        <v>373</v>
      </c>
      <c r="K3286">
        <v>120</v>
      </c>
      <c r="L3286" t="s">
        <v>13</v>
      </c>
      <c r="N3286" t="s">
        <v>170</v>
      </c>
      <c r="O3286" t="s">
        <v>39</v>
      </c>
      <c r="P3286" t="s">
        <v>40</v>
      </c>
      <c r="Q3286" t="s">
        <v>222</v>
      </c>
      <c r="R3286" t="s">
        <v>42</v>
      </c>
      <c r="T3286">
        <v>7</v>
      </c>
      <c r="U3286">
        <v>3</v>
      </c>
      <c r="V3286">
        <v>103</v>
      </c>
      <c r="W3286">
        <v>197</v>
      </c>
      <c r="X3286">
        <v>841</v>
      </c>
      <c r="Y3286">
        <v>129067</v>
      </c>
      <c r="Z3286">
        <v>3552191</v>
      </c>
      <c r="AA3286">
        <v>27.52</v>
      </c>
      <c r="AB3286">
        <v>116.4684405</v>
      </c>
      <c r="AC3286">
        <v>0.45385803000000002</v>
      </c>
      <c r="AD3286">
        <v>2.5299999999999998</v>
      </c>
      <c r="AE3286">
        <v>140.76</v>
      </c>
      <c r="AF3286">
        <v>0</v>
      </c>
      <c r="AG3286">
        <v>1.97</v>
      </c>
      <c r="AH3286">
        <v>1.4E-2</v>
      </c>
      <c r="AI3286">
        <v>0.746</v>
      </c>
      <c r="AJ3286">
        <v>0.82</v>
      </c>
      <c r="AK3286">
        <v>1</v>
      </c>
    </row>
    <row r="3287" spans="1:37" x14ac:dyDescent="0.25">
      <c r="A3287" s="18">
        <v>44010</v>
      </c>
      <c r="B3287" t="s">
        <v>241</v>
      </c>
      <c r="C3287" t="s">
        <v>171</v>
      </c>
      <c r="D3287">
        <v>0</v>
      </c>
      <c r="E3287">
        <v>0</v>
      </c>
      <c r="F3287">
        <v>3</v>
      </c>
      <c r="G3287">
        <v>-3</v>
      </c>
      <c r="H3287">
        <v>201</v>
      </c>
      <c r="I3287">
        <v>2</v>
      </c>
      <c r="J3287">
        <v>154</v>
      </c>
      <c r="K3287">
        <v>45</v>
      </c>
      <c r="L3287" t="s">
        <v>13</v>
      </c>
      <c r="N3287" t="s">
        <v>171</v>
      </c>
      <c r="O3287" t="s">
        <v>39</v>
      </c>
      <c r="P3287" t="s">
        <v>40</v>
      </c>
      <c r="Q3287" t="s">
        <v>222</v>
      </c>
      <c r="R3287" t="s">
        <v>42</v>
      </c>
      <c r="T3287">
        <v>4</v>
      </c>
      <c r="U3287">
        <v>1</v>
      </c>
      <c r="V3287">
        <v>53</v>
      </c>
      <c r="W3287">
        <v>35</v>
      </c>
      <c r="X3287">
        <v>447</v>
      </c>
      <c r="Y3287">
        <v>75468</v>
      </c>
      <c r="Z3287">
        <v>648407</v>
      </c>
      <c r="AA3287">
        <v>8.59</v>
      </c>
      <c r="AB3287">
        <v>116.2188791</v>
      </c>
      <c r="AC3287">
        <v>2.8910126209999998</v>
      </c>
      <c r="AD3287">
        <v>0</v>
      </c>
      <c r="AE3287">
        <v>309.99</v>
      </c>
      <c r="AF3287">
        <v>0</v>
      </c>
      <c r="AG3287">
        <v>3.08</v>
      </c>
      <c r="AH3287">
        <v>0.01</v>
      </c>
      <c r="AI3287">
        <v>0.76619999999999999</v>
      </c>
      <c r="AJ3287">
        <v>0</v>
      </c>
      <c r="AK3287">
        <v>1</v>
      </c>
    </row>
    <row r="3288" spans="1:37" x14ac:dyDescent="0.25">
      <c r="A3288" s="18">
        <v>44010</v>
      </c>
      <c r="B3288" t="s">
        <v>248</v>
      </c>
      <c r="C3288" t="s">
        <v>172</v>
      </c>
      <c r="D3288">
        <v>0</v>
      </c>
      <c r="E3288">
        <v>0</v>
      </c>
      <c r="F3288">
        <v>0</v>
      </c>
      <c r="G3288">
        <v>0</v>
      </c>
      <c r="H3288">
        <v>149</v>
      </c>
      <c r="I3288">
        <v>2</v>
      </c>
      <c r="J3288">
        <v>131</v>
      </c>
      <c r="K3288">
        <v>16</v>
      </c>
      <c r="L3288" t="s">
        <v>13</v>
      </c>
      <c r="N3288" t="s">
        <v>172</v>
      </c>
      <c r="O3288" t="s">
        <v>39</v>
      </c>
      <c r="P3288" t="s">
        <v>40</v>
      </c>
      <c r="Q3288" t="s">
        <v>226</v>
      </c>
      <c r="R3288" t="s">
        <v>215</v>
      </c>
      <c r="T3288">
        <v>6</v>
      </c>
      <c r="U3288">
        <v>1</v>
      </c>
      <c r="V3288">
        <v>47</v>
      </c>
      <c r="W3288">
        <v>82</v>
      </c>
      <c r="X3288">
        <v>309</v>
      </c>
      <c r="Y3288">
        <v>16424</v>
      </c>
      <c r="Z3288">
        <v>1379767</v>
      </c>
      <c r="AA3288">
        <v>84.01</v>
      </c>
      <c r="AB3288">
        <v>106.5499324</v>
      </c>
      <c r="AC3288">
        <v>-2.4474441269999998</v>
      </c>
      <c r="AD3288">
        <v>0</v>
      </c>
      <c r="AE3288">
        <v>107.99</v>
      </c>
      <c r="AF3288">
        <v>0</v>
      </c>
      <c r="AG3288">
        <v>1.45</v>
      </c>
      <c r="AH3288">
        <v>1.34E-2</v>
      </c>
      <c r="AI3288">
        <v>0.87919999999999998</v>
      </c>
      <c r="AJ3288">
        <v>0</v>
      </c>
      <c r="AK3288">
        <v>1</v>
      </c>
    </row>
    <row r="3289" spans="1:37" x14ac:dyDescent="0.25">
      <c r="A3289" s="18">
        <v>44010</v>
      </c>
      <c r="B3289" t="s">
        <v>249</v>
      </c>
      <c r="C3289" t="s">
        <v>173</v>
      </c>
      <c r="D3289">
        <v>2</v>
      </c>
      <c r="E3289">
        <v>0</v>
      </c>
      <c r="F3289">
        <v>16</v>
      </c>
      <c r="G3289">
        <v>-14</v>
      </c>
      <c r="H3289">
        <v>288</v>
      </c>
      <c r="I3289">
        <v>15</v>
      </c>
      <c r="J3289">
        <v>240</v>
      </c>
      <c r="K3289">
        <v>33</v>
      </c>
      <c r="L3289" t="s">
        <v>13</v>
      </c>
      <c r="N3289" t="s">
        <v>173</v>
      </c>
      <c r="O3289" t="s">
        <v>39</v>
      </c>
      <c r="P3289" t="s">
        <v>40</v>
      </c>
      <c r="Q3289" t="s">
        <v>226</v>
      </c>
      <c r="R3289" t="s">
        <v>215</v>
      </c>
      <c r="T3289">
        <v>5</v>
      </c>
      <c r="U3289">
        <v>2</v>
      </c>
      <c r="V3289">
        <v>75</v>
      </c>
      <c r="W3289">
        <v>142</v>
      </c>
      <c r="X3289">
        <v>275</v>
      </c>
      <c r="Y3289">
        <v>8202</v>
      </c>
      <c r="Z3289">
        <v>1929400</v>
      </c>
      <c r="AA3289">
        <v>235.24</v>
      </c>
      <c r="AB3289">
        <v>108.261746</v>
      </c>
      <c r="AC3289">
        <v>3.9163459999999999</v>
      </c>
      <c r="AD3289">
        <v>1.04</v>
      </c>
      <c r="AE3289">
        <v>149.27000000000001</v>
      </c>
      <c r="AF3289">
        <v>0</v>
      </c>
      <c r="AG3289">
        <v>7.77</v>
      </c>
      <c r="AH3289">
        <v>5.21E-2</v>
      </c>
      <c r="AI3289">
        <v>0.83330000000000004</v>
      </c>
      <c r="AK3289">
        <v>1</v>
      </c>
    </row>
    <row r="3290" spans="1:37" x14ac:dyDescent="0.25">
      <c r="A3290" s="18">
        <v>44010</v>
      </c>
      <c r="B3290" t="s">
        <v>237</v>
      </c>
      <c r="C3290" t="s">
        <v>174</v>
      </c>
      <c r="D3290">
        <v>0</v>
      </c>
      <c r="E3290">
        <v>0</v>
      </c>
      <c r="F3290">
        <v>7</v>
      </c>
      <c r="G3290">
        <v>-7</v>
      </c>
      <c r="H3290">
        <v>187</v>
      </c>
      <c r="I3290">
        <v>12</v>
      </c>
      <c r="J3290">
        <v>141</v>
      </c>
      <c r="K3290">
        <v>34</v>
      </c>
      <c r="L3290" t="s">
        <v>13</v>
      </c>
      <c r="N3290" t="s">
        <v>174</v>
      </c>
      <c r="O3290" t="s">
        <v>39</v>
      </c>
      <c r="P3290" t="s">
        <v>40</v>
      </c>
      <c r="Q3290" t="s">
        <v>226</v>
      </c>
      <c r="R3290" t="s">
        <v>215</v>
      </c>
      <c r="T3290">
        <v>13</v>
      </c>
      <c r="U3290">
        <v>2</v>
      </c>
      <c r="V3290">
        <v>228</v>
      </c>
      <c r="W3290">
        <v>205</v>
      </c>
      <c r="X3290">
        <v>2435</v>
      </c>
      <c r="Y3290">
        <v>34624</v>
      </c>
      <c r="Z3290">
        <v>9095591</v>
      </c>
      <c r="AA3290">
        <v>262.7</v>
      </c>
      <c r="AB3290">
        <v>105.0214366</v>
      </c>
      <c r="AC3290">
        <v>-4.9167929749999999</v>
      </c>
      <c r="AD3290">
        <v>0</v>
      </c>
      <c r="AE3290">
        <v>20.56</v>
      </c>
      <c r="AF3290">
        <v>0</v>
      </c>
      <c r="AG3290">
        <v>1.32</v>
      </c>
      <c r="AH3290">
        <v>6.4199999999999993E-2</v>
      </c>
      <c r="AI3290">
        <v>0.754</v>
      </c>
      <c r="AJ3290">
        <v>0</v>
      </c>
      <c r="AK3290">
        <v>1</v>
      </c>
    </row>
    <row r="3291" spans="1:37" x14ac:dyDescent="0.25">
      <c r="A3291" s="18">
        <v>44010</v>
      </c>
      <c r="B3291" t="s">
        <v>230</v>
      </c>
      <c r="C3291" t="s">
        <v>175</v>
      </c>
      <c r="D3291">
        <v>6</v>
      </c>
      <c r="E3291">
        <v>0</v>
      </c>
      <c r="F3291">
        <v>12</v>
      </c>
      <c r="G3291">
        <v>-6</v>
      </c>
      <c r="H3291">
        <v>711</v>
      </c>
      <c r="I3291">
        <v>15</v>
      </c>
      <c r="J3291">
        <v>229</v>
      </c>
      <c r="K3291">
        <v>467</v>
      </c>
      <c r="L3291" t="s">
        <v>13</v>
      </c>
      <c r="N3291" t="s">
        <v>175</v>
      </c>
      <c r="O3291" t="s">
        <v>39</v>
      </c>
      <c r="P3291" t="s">
        <v>40</v>
      </c>
      <c r="Q3291" t="s">
        <v>175</v>
      </c>
      <c r="R3291" t="s">
        <v>231</v>
      </c>
      <c r="T3291">
        <v>9</v>
      </c>
      <c r="U3291">
        <v>2</v>
      </c>
      <c r="V3291">
        <v>118</v>
      </c>
      <c r="W3291">
        <v>35</v>
      </c>
      <c r="X3291">
        <v>1198</v>
      </c>
      <c r="Y3291">
        <v>46914</v>
      </c>
      <c r="Z3291">
        <v>1847097</v>
      </c>
      <c r="AA3291">
        <v>39.369999999999997</v>
      </c>
      <c r="AB3291">
        <v>129.57679200000001</v>
      </c>
      <c r="AC3291">
        <v>-3.1925720000000002</v>
      </c>
      <c r="AD3291">
        <v>3.25</v>
      </c>
      <c r="AE3291">
        <v>384.93</v>
      </c>
      <c r="AF3291">
        <v>0</v>
      </c>
      <c r="AG3291">
        <v>8.1199999999999992</v>
      </c>
      <c r="AH3291">
        <v>2.1100000000000001E-2</v>
      </c>
      <c r="AI3291">
        <v>0.3221</v>
      </c>
      <c r="AJ3291">
        <v>0.43</v>
      </c>
      <c r="AK3291">
        <v>1</v>
      </c>
    </row>
    <row r="3292" spans="1:37" x14ac:dyDescent="0.25">
      <c r="A3292" s="18">
        <v>44010</v>
      </c>
      <c r="B3292" t="s">
        <v>234</v>
      </c>
      <c r="C3292" t="s">
        <v>176</v>
      </c>
      <c r="D3292">
        <v>11</v>
      </c>
      <c r="E3292">
        <v>0</v>
      </c>
      <c r="F3292">
        <v>4</v>
      </c>
      <c r="G3292">
        <v>7</v>
      </c>
      <c r="H3292">
        <v>709</v>
      </c>
      <c r="I3292">
        <v>31</v>
      </c>
      <c r="J3292">
        <v>103</v>
      </c>
      <c r="K3292">
        <v>575</v>
      </c>
      <c r="L3292" t="s">
        <v>13</v>
      </c>
      <c r="N3292" t="s">
        <v>176</v>
      </c>
      <c r="O3292" t="s">
        <v>39</v>
      </c>
      <c r="P3292" t="s">
        <v>40</v>
      </c>
      <c r="Q3292" t="s">
        <v>175</v>
      </c>
      <c r="R3292" t="s">
        <v>231</v>
      </c>
      <c r="T3292">
        <v>8</v>
      </c>
      <c r="U3292">
        <v>2</v>
      </c>
      <c r="V3292">
        <v>116</v>
      </c>
      <c r="W3292">
        <v>118</v>
      </c>
      <c r="X3292">
        <v>1063</v>
      </c>
      <c r="Y3292">
        <v>31983</v>
      </c>
      <c r="Z3292">
        <v>1307803</v>
      </c>
      <c r="AA3292">
        <v>40.89</v>
      </c>
      <c r="AB3292">
        <v>127.5391072</v>
      </c>
      <c r="AC3292">
        <v>0.212036949</v>
      </c>
      <c r="AD3292">
        <v>8.41</v>
      </c>
      <c r="AE3292">
        <v>542.13</v>
      </c>
      <c r="AF3292">
        <v>0</v>
      </c>
      <c r="AG3292">
        <v>23.7</v>
      </c>
      <c r="AH3292">
        <v>4.3700000000000003E-2</v>
      </c>
      <c r="AI3292">
        <v>0.14530000000000001</v>
      </c>
      <c r="AJ3292">
        <v>0.3</v>
      </c>
      <c r="AK3292">
        <v>1</v>
      </c>
    </row>
    <row r="3293" spans="1:37" x14ac:dyDescent="0.25">
      <c r="A3293" s="18">
        <v>44010</v>
      </c>
      <c r="B3293" t="s">
        <v>251</v>
      </c>
      <c r="C3293" t="s">
        <v>177</v>
      </c>
      <c r="D3293">
        <v>36</v>
      </c>
      <c r="E3293">
        <v>3</v>
      </c>
      <c r="F3293">
        <v>19</v>
      </c>
      <c r="G3293">
        <v>14</v>
      </c>
      <c r="H3293">
        <v>1197</v>
      </c>
      <c r="I3293">
        <v>53</v>
      </c>
      <c r="J3293">
        <v>802</v>
      </c>
      <c r="K3293">
        <v>342</v>
      </c>
      <c r="L3293" t="s">
        <v>13</v>
      </c>
      <c r="N3293" t="s">
        <v>177</v>
      </c>
      <c r="O3293" t="s">
        <v>39</v>
      </c>
      <c r="P3293" t="s">
        <v>40</v>
      </c>
      <c r="Q3293" t="s">
        <v>41</v>
      </c>
      <c r="R3293" t="s">
        <v>42</v>
      </c>
      <c r="T3293">
        <v>8</v>
      </c>
      <c r="U3293">
        <v>2</v>
      </c>
      <c r="V3293">
        <v>117</v>
      </c>
      <c r="W3293">
        <v>145</v>
      </c>
      <c r="X3293">
        <v>995</v>
      </c>
      <c r="Y3293">
        <v>18572</v>
      </c>
      <c r="Z3293">
        <v>5270247</v>
      </c>
      <c r="AA3293">
        <v>283.77</v>
      </c>
      <c r="AB3293">
        <v>117.5086257</v>
      </c>
      <c r="AC3293">
        <v>-8.6069988659999996</v>
      </c>
      <c r="AD3293">
        <v>6.83</v>
      </c>
      <c r="AE3293">
        <v>227.12</v>
      </c>
      <c r="AF3293">
        <v>0.56999999999999995</v>
      </c>
      <c r="AG3293">
        <v>10.06</v>
      </c>
      <c r="AH3293">
        <v>4.4299999999999999E-2</v>
      </c>
      <c r="AI3293">
        <v>0.67</v>
      </c>
      <c r="AJ3293">
        <v>1.71</v>
      </c>
      <c r="AK3293">
        <v>3</v>
      </c>
    </row>
    <row r="3294" spans="1:37" x14ac:dyDescent="0.25">
      <c r="A3294" s="18">
        <v>44010</v>
      </c>
      <c r="B3294" t="s">
        <v>253</v>
      </c>
      <c r="C3294" t="s">
        <v>178</v>
      </c>
      <c r="D3294">
        <v>0</v>
      </c>
      <c r="E3294">
        <v>0</v>
      </c>
      <c r="F3294">
        <v>0</v>
      </c>
      <c r="G3294">
        <v>0</v>
      </c>
      <c r="H3294">
        <v>113</v>
      </c>
      <c r="I3294">
        <v>1</v>
      </c>
      <c r="J3294">
        <v>40</v>
      </c>
      <c r="K3294">
        <v>72</v>
      </c>
      <c r="L3294" t="s">
        <v>13</v>
      </c>
      <c r="N3294" t="s">
        <v>178</v>
      </c>
      <c r="O3294" t="s">
        <v>39</v>
      </c>
      <c r="P3294" t="s">
        <v>40</v>
      </c>
      <c r="Q3294" t="s">
        <v>41</v>
      </c>
      <c r="R3294" t="s">
        <v>42</v>
      </c>
      <c r="T3294">
        <v>21</v>
      </c>
      <c r="U3294">
        <v>1</v>
      </c>
      <c r="V3294">
        <v>309</v>
      </c>
      <c r="W3294">
        <v>327</v>
      </c>
      <c r="X3294">
        <v>3026</v>
      </c>
      <c r="Y3294">
        <v>48718</v>
      </c>
      <c r="Z3294">
        <v>5411321</v>
      </c>
      <c r="AA3294">
        <v>111.07</v>
      </c>
      <c r="AB3294">
        <v>121.592271</v>
      </c>
      <c r="AC3294">
        <v>-8.6822049999999997</v>
      </c>
      <c r="AD3294">
        <v>0</v>
      </c>
      <c r="AE3294">
        <v>20.88</v>
      </c>
      <c r="AF3294">
        <v>0</v>
      </c>
      <c r="AG3294">
        <v>0.18</v>
      </c>
      <c r="AH3294">
        <v>8.8000000000000005E-3</v>
      </c>
      <c r="AI3294">
        <v>0.35399999999999998</v>
      </c>
      <c r="AJ3294">
        <v>1</v>
      </c>
      <c r="AK3294">
        <v>1</v>
      </c>
    </row>
    <row r="3295" spans="1:37" x14ac:dyDescent="0.25">
      <c r="A3295" s="18">
        <v>44010</v>
      </c>
      <c r="B3295" t="s">
        <v>232</v>
      </c>
      <c r="C3295" t="s">
        <v>179</v>
      </c>
      <c r="D3295">
        <v>26</v>
      </c>
      <c r="E3295">
        <v>0</v>
      </c>
      <c r="F3295">
        <v>335</v>
      </c>
      <c r="G3295">
        <v>-309</v>
      </c>
      <c r="H3295">
        <v>1695</v>
      </c>
      <c r="I3295">
        <v>7</v>
      </c>
      <c r="J3295">
        <v>632</v>
      </c>
      <c r="K3295">
        <v>1056</v>
      </c>
      <c r="L3295" t="s">
        <v>13</v>
      </c>
      <c r="N3295" t="s">
        <v>179</v>
      </c>
      <c r="O3295" t="s">
        <v>39</v>
      </c>
      <c r="P3295" t="s">
        <v>40</v>
      </c>
      <c r="Q3295" t="s">
        <v>179</v>
      </c>
      <c r="R3295" t="s">
        <v>231</v>
      </c>
      <c r="S3295" t="s">
        <v>233</v>
      </c>
      <c r="T3295">
        <v>28</v>
      </c>
      <c r="U3295">
        <v>1</v>
      </c>
      <c r="V3295">
        <v>560</v>
      </c>
      <c r="W3295">
        <v>110</v>
      </c>
      <c r="X3295">
        <v>5411</v>
      </c>
      <c r="Y3295">
        <v>319036</v>
      </c>
      <c r="Z3295">
        <v>4340348</v>
      </c>
      <c r="AA3295">
        <v>13.6</v>
      </c>
      <c r="AB3295">
        <v>138.69603000000001</v>
      </c>
      <c r="AC3295">
        <v>-4.6662095299999997</v>
      </c>
      <c r="AD3295">
        <v>5.99</v>
      </c>
      <c r="AE3295">
        <v>390.52</v>
      </c>
      <c r="AF3295">
        <v>0</v>
      </c>
      <c r="AG3295">
        <v>1.61</v>
      </c>
      <c r="AH3295">
        <v>4.1000000000000003E-3</v>
      </c>
      <c r="AI3295">
        <v>0.37290000000000001</v>
      </c>
      <c r="AJ3295">
        <v>0.7</v>
      </c>
      <c r="AK3295">
        <v>1</v>
      </c>
    </row>
    <row r="3296" spans="1:37" x14ac:dyDescent="0.25">
      <c r="A3296" s="18">
        <v>44010</v>
      </c>
      <c r="B3296" t="s">
        <v>240</v>
      </c>
      <c r="C3296" t="s">
        <v>180</v>
      </c>
      <c r="D3296">
        <v>2</v>
      </c>
      <c r="E3296">
        <v>0</v>
      </c>
      <c r="F3296">
        <v>0</v>
      </c>
      <c r="G3296">
        <v>2</v>
      </c>
      <c r="H3296">
        <v>236</v>
      </c>
      <c r="I3296">
        <v>2</v>
      </c>
      <c r="J3296">
        <v>152</v>
      </c>
      <c r="K3296">
        <v>82</v>
      </c>
      <c r="L3296" t="s">
        <v>13</v>
      </c>
      <c r="N3296" t="s">
        <v>180</v>
      </c>
      <c r="O3296" t="s">
        <v>39</v>
      </c>
      <c r="P3296" t="s">
        <v>40</v>
      </c>
      <c r="Q3296" t="s">
        <v>179</v>
      </c>
      <c r="R3296" t="s">
        <v>231</v>
      </c>
      <c r="S3296" t="s">
        <v>233</v>
      </c>
      <c r="T3296">
        <v>12</v>
      </c>
      <c r="U3296">
        <v>1</v>
      </c>
      <c r="V3296">
        <v>218</v>
      </c>
      <c r="W3296">
        <v>95</v>
      </c>
      <c r="X3296">
        <v>1742</v>
      </c>
      <c r="Y3296">
        <v>102955</v>
      </c>
      <c r="Z3296">
        <v>1140701</v>
      </c>
      <c r="AA3296">
        <v>11.08</v>
      </c>
      <c r="AB3296">
        <v>132.9762624</v>
      </c>
      <c r="AC3296">
        <v>-2.045160182</v>
      </c>
      <c r="AD3296">
        <v>1.75</v>
      </c>
      <c r="AE3296">
        <v>206.89</v>
      </c>
      <c r="AF3296">
        <v>0</v>
      </c>
      <c r="AG3296">
        <v>1.75</v>
      </c>
      <c r="AH3296">
        <v>8.5000000000000006E-3</v>
      </c>
      <c r="AI3296">
        <v>0.64410000000000001</v>
      </c>
      <c r="AJ3296">
        <v>2</v>
      </c>
      <c r="AK3296">
        <v>1</v>
      </c>
    </row>
    <row r="3297" spans="1:37" x14ac:dyDescent="0.25">
      <c r="A3297" s="18">
        <v>44010</v>
      </c>
      <c r="B3297" t="s">
        <v>245</v>
      </c>
      <c r="C3297" t="s">
        <v>181</v>
      </c>
      <c r="D3297">
        <v>1</v>
      </c>
      <c r="E3297">
        <v>0</v>
      </c>
      <c r="F3297">
        <v>18</v>
      </c>
      <c r="G3297">
        <v>-17</v>
      </c>
      <c r="H3297">
        <v>223</v>
      </c>
      <c r="I3297">
        <v>10</v>
      </c>
      <c r="J3297">
        <v>139</v>
      </c>
      <c r="K3297">
        <v>74</v>
      </c>
      <c r="L3297" t="s">
        <v>13</v>
      </c>
      <c r="N3297" t="s">
        <v>181</v>
      </c>
      <c r="O3297" t="s">
        <v>39</v>
      </c>
      <c r="P3297" t="s">
        <v>40</v>
      </c>
      <c r="Q3297" t="s">
        <v>226</v>
      </c>
      <c r="R3297" t="s">
        <v>215</v>
      </c>
      <c r="T3297">
        <v>10</v>
      </c>
      <c r="U3297">
        <v>2</v>
      </c>
      <c r="V3297">
        <v>169</v>
      </c>
      <c r="W3297">
        <v>268</v>
      </c>
      <c r="X3297">
        <v>1591</v>
      </c>
      <c r="Y3297">
        <v>87024</v>
      </c>
      <c r="Z3297">
        <v>6074100</v>
      </c>
      <c r="AA3297">
        <v>69.8</v>
      </c>
      <c r="AB3297">
        <v>101.8051092</v>
      </c>
      <c r="AC3297">
        <v>0.51164785099999999</v>
      </c>
      <c r="AD3297">
        <v>0.16</v>
      </c>
      <c r="AE3297">
        <v>36.71</v>
      </c>
      <c r="AF3297">
        <v>0</v>
      </c>
      <c r="AG3297">
        <v>1.65</v>
      </c>
      <c r="AH3297">
        <v>4.48E-2</v>
      </c>
      <c r="AI3297">
        <v>0.62329999999999997</v>
      </c>
      <c r="AK3297">
        <v>1</v>
      </c>
    </row>
    <row r="3298" spans="1:37" x14ac:dyDescent="0.25">
      <c r="A3298" s="18">
        <v>44010</v>
      </c>
      <c r="B3298" t="s">
        <v>242</v>
      </c>
      <c r="C3298" t="s">
        <v>182</v>
      </c>
      <c r="D3298">
        <v>1</v>
      </c>
      <c r="E3298">
        <v>0</v>
      </c>
      <c r="F3298">
        <v>0</v>
      </c>
      <c r="G3298">
        <v>1</v>
      </c>
      <c r="H3298">
        <v>113</v>
      </c>
      <c r="I3298">
        <v>2</v>
      </c>
      <c r="J3298">
        <v>83</v>
      </c>
      <c r="K3298">
        <v>28</v>
      </c>
      <c r="L3298" t="s">
        <v>13</v>
      </c>
      <c r="N3298" t="s">
        <v>182</v>
      </c>
      <c r="O3298" t="s">
        <v>39</v>
      </c>
      <c r="P3298" t="s">
        <v>40</v>
      </c>
      <c r="Q3298" t="s">
        <v>220</v>
      </c>
      <c r="R3298" t="s">
        <v>42</v>
      </c>
      <c r="T3298">
        <v>6</v>
      </c>
      <c r="V3298">
        <v>69</v>
      </c>
      <c r="W3298">
        <v>73</v>
      </c>
      <c r="X3298">
        <v>575</v>
      </c>
      <c r="Y3298">
        <v>16787</v>
      </c>
      <c r="Z3298">
        <v>1559984</v>
      </c>
      <c r="AA3298">
        <v>92.93</v>
      </c>
      <c r="AB3298">
        <v>119.3450194</v>
      </c>
      <c r="AC3298">
        <v>-2.4617460530000002</v>
      </c>
      <c r="AD3298">
        <v>0.64</v>
      </c>
      <c r="AE3298">
        <v>72.44</v>
      </c>
      <c r="AF3298">
        <v>0</v>
      </c>
      <c r="AG3298">
        <v>1.28</v>
      </c>
      <c r="AH3298">
        <v>1.77E-2</v>
      </c>
      <c r="AI3298">
        <v>0.73450000000000004</v>
      </c>
      <c r="AJ3298">
        <v>0.25</v>
      </c>
      <c r="AK3298">
        <v>1</v>
      </c>
    </row>
    <row r="3299" spans="1:37" x14ac:dyDescent="0.25">
      <c r="A3299" s="18">
        <v>44010</v>
      </c>
      <c r="B3299" t="s">
        <v>229</v>
      </c>
      <c r="C3299" t="s">
        <v>183</v>
      </c>
      <c r="D3299">
        <v>192</v>
      </c>
      <c r="E3299">
        <v>4</v>
      </c>
      <c r="F3299">
        <v>60</v>
      </c>
      <c r="G3299">
        <v>128</v>
      </c>
      <c r="H3299">
        <v>4806</v>
      </c>
      <c r="I3299">
        <v>162</v>
      </c>
      <c r="J3299">
        <v>1717</v>
      </c>
      <c r="K3299">
        <v>2927</v>
      </c>
      <c r="L3299" t="s">
        <v>13</v>
      </c>
      <c r="N3299" t="s">
        <v>183</v>
      </c>
      <c r="O3299" t="s">
        <v>39</v>
      </c>
      <c r="P3299" t="s">
        <v>40</v>
      </c>
      <c r="Q3299" t="s">
        <v>220</v>
      </c>
      <c r="R3299" t="s">
        <v>42</v>
      </c>
      <c r="T3299">
        <v>21</v>
      </c>
      <c r="U3299">
        <v>3</v>
      </c>
      <c r="V3299">
        <v>311</v>
      </c>
      <c r="W3299">
        <v>792</v>
      </c>
      <c r="X3299">
        <v>2255</v>
      </c>
      <c r="Y3299">
        <v>46717</v>
      </c>
      <c r="Z3299">
        <v>9426885</v>
      </c>
      <c r="AA3299">
        <v>201.78</v>
      </c>
      <c r="AB3299">
        <v>120.1620559</v>
      </c>
      <c r="AC3299">
        <v>-3.731080714</v>
      </c>
      <c r="AD3299">
        <v>20.37</v>
      </c>
      <c r="AE3299">
        <v>509.82</v>
      </c>
      <c r="AF3299">
        <v>0.42</v>
      </c>
      <c r="AG3299">
        <v>17.18</v>
      </c>
      <c r="AH3299">
        <v>3.3700000000000001E-2</v>
      </c>
      <c r="AI3299">
        <v>0.35730000000000001</v>
      </c>
      <c r="AJ3299">
        <v>1.26</v>
      </c>
      <c r="AK3299">
        <v>2</v>
      </c>
    </row>
    <row r="3300" spans="1:37" x14ac:dyDescent="0.25">
      <c r="A3300" s="18">
        <v>44010</v>
      </c>
      <c r="B3300" t="s">
        <v>238</v>
      </c>
      <c r="C3300" t="s">
        <v>184</v>
      </c>
      <c r="D3300">
        <v>2</v>
      </c>
      <c r="E3300">
        <v>0</v>
      </c>
      <c r="F3300">
        <v>1</v>
      </c>
      <c r="G3300">
        <v>1</v>
      </c>
      <c r="H3300">
        <v>186</v>
      </c>
      <c r="I3300">
        <v>5</v>
      </c>
      <c r="J3300">
        <v>153</v>
      </c>
      <c r="K3300">
        <v>28</v>
      </c>
      <c r="L3300" t="s">
        <v>13</v>
      </c>
      <c r="N3300" t="s">
        <v>184</v>
      </c>
      <c r="O3300" t="s">
        <v>39</v>
      </c>
      <c r="P3300" t="s">
        <v>40</v>
      </c>
      <c r="Q3300" t="s">
        <v>220</v>
      </c>
      <c r="R3300" t="s">
        <v>42</v>
      </c>
      <c r="T3300">
        <v>12</v>
      </c>
      <c r="U3300">
        <v>1</v>
      </c>
      <c r="V3300">
        <v>175</v>
      </c>
      <c r="W3300">
        <v>175</v>
      </c>
      <c r="X3300">
        <v>1842</v>
      </c>
      <c r="Y3300">
        <v>61841</v>
      </c>
      <c r="Z3300">
        <v>2955567</v>
      </c>
      <c r="AA3300">
        <v>47.79</v>
      </c>
      <c r="AB3300">
        <v>121.2010927</v>
      </c>
      <c r="AC3300">
        <v>-1.00413668</v>
      </c>
      <c r="AD3300">
        <v>0.68</v>
      </c>
      <c r="AE3300">
        <v>62.93</v>
      </c>
      <c r="AF3300">
        <v>0</v>
      </c>
      <c r="AG3300">
        <v>1.69</v>
      </c>
      <c r="AH3300">
        <v>2.69E-2</v>
      </c>
      <c r="AI3300">
        <v>0.8226</v>
      </c>
      <c r="AJ3300">
        <v>2</v>
      </c>
      <c r="AK3300">
        <v>1</v>
      </c>
    </row>
    <row r="3301" spans="1:37" x14ac:dyDescent="0.25">
      <c r="A3301" s="18">
        <v>44010</v>
      </c>
      <c r="B3301" t="s">
        <v>219</v>
      </c>
      <c r="C3301" t="s">
        <v>185</v>
      </c>
      <c r="D3301">
        <v>0</v>
      </c>
      <c r="E3301">
        <v>0</v>
      </c>
      <c r="F3301">
        <v>0</v>
      </c>
      <c r="G3301">
        <v>0</v>
      </c>
      <c r="H3301">
        <v>343</v>
      </c>
      <c r="I3301">
        <v>6</v>
      </c>
      <c r="J3301">
        <v>221</v>
      </c>
      <c r="K3301">
        <v>116</v>
      </c>
      <c r="L3301" t="s">
        <v>13</v>
      </c>
      <c r="N3301" t="s">
        <v>185</v>
      </c>
      <c r="O3301" t="s">
        <v>39</v>
      </c>
      <c r="P3301" t="s">
        <v>40</v>
      </c>
      <c r="Q3301" t="s">
        <v>220</v>
      </c>
      <c r="R3301" t="s">
        <v>42</v>
      </c>
      <c r="T3301">
        <v>15</v>
      </c>
      <c r="U3301">
        <v>2</v>
      </c>
      <c r="V3301">
        <v>219</v>
      </c>
      <c r="W3301">
        <v>377</v>
      </c>
      <c r="X3301">
        <v>1911</v>
      </c>
      <c r="Y3301">
        <v>38068</v>
      </c>
      <c r="Z3301">
        <v>2635461</v>
      </c>
      <c r="AA3301">
        <v>69.23</v>
      </c>
      <c r="AB3301">
        <v>122.070311</v>
      </c>
      <c r="AC3301">
        <v>-4.1246887929999998</v>
      </c>
      <c r="AD3301">
        <v>0</v>
      </c>
      <c r="AE3301">
        <v>130.15</v>
      </c>
      <c r="AF3301">
        <v>0</v>
      </c>
      <c r="AG3301">
        <v>2.2799999999999998</v>
      </c>
      <c r="AH3301">
        <v>1.7500000000000002E-2</v>
      </c>
      <c r="AI3301">
        <v>0.64429999999999998</v>
      </c>
      <c r="AJ3301">
        <v>0</v>
      </c>
      <c r="AK3301">
        <v>0</v>
      </c>
    </row>
    <row r="3302" spans="1:37" x14ac:dyDescent="0.25">
      <c r="A3302" s="18">
        <v>44010</v>
      </c>
      <c r="B3302" t="s">
        <v>252</v>
      </c>
      <c r="C3302" t="s">
        <v>186</v>
      </c>
      <c r="D3302">
        <v>32</v>
      </c>
      <c r="E3302">
        <v>2</v>
      </c>
      <c r="F3302">
        <v>0</v>
      </c>
      <c r="G3302">
        <v>30</v>
      </c>
      <c r="H3302">
        <v>1069</v>
      </c>
      <c r="I3302">
        <v>76</v>
      </c>
      <c r="J3302">
        <v>171</v>
      </c>
      <c r="K3302">
        <v>822</v>
      </c>
      <c r="L3302" t="s">
        <v>13</v>
      </c>
      <c r="N3302" t="s">
        <v>186</v>
      </c>
      <c r="O3302" t="s">
        <v>39</v>
      </c>
      <c r="P3302" t="s">
        <v>40</v>
      </c>
      <c r="Q3302" t="s">
        <v>220</v>
      </c>
      <c r="R3302" t="s">
        <v>42</v>
      </c>
      <c r="T3302">
        <v>11</v>
      </c>
      <c r="U3302">
        <v>4</v>
      </c>
      <c r="V3302">
        <v>171</v>
      </c>
      <c r="W3302">
        <v>332</v>
      </c>
      <c r="X3302">
        <v>1507</v>
      </c>
      <c r="Y3302">
        <v>13892</v>
      </c>
      <c r="Z3302">
        <v>2641884</v>
      </c>
      <c r="AA3302">
        <v>190.17</v>
      </c>
      <c r="AB3302">
        <v>124.5212396</v>
      </c>
      <c r="AC3302">
        <v>1.259638212</v>
      </c>
      <c r="AD3302">
        <v>12.11</v>
      </c>
      <c r="AE3302">
        <v>404.64</v>
      </c>
      <c r="AF3302">
        <v>0.76</v>
      </c>
      <c r="AG3302">
        <v>28.77</v>
      </c>
      <c r="AH3302">
        <v>7.1099999999999997E-2</v>
      </c>
      <c r="AI3302">
        <v>0.16</v>
      </c>
      <c r="AJ3302">
        <v>0.57999999999999996</v>
      </c>
    </row>
    <row r="3303" spans="1:37" x14ac:dyDescent="0.25">
      <c r="A3303" s="18">
        <v>44010</v>
      </c>
      <c r="B3303" t="s">
        <v>239</v>
      </c>
      <c r="C3303" t="s">
        <v>56</v>
      </c>
      <c r="D3303">
        <v>3</v>
      </c>
      <c r="E3303">
        <v>0</v>
      </c>
      <c r="F3303">
        <v>6</v>
      </c>
      <c r="G3303">
        <v>-3</v>
      </c>
      <c r="H3303">
        <v>725</v>
      </c>
      <c r="I3303">
        <v>31</v>
      </c>
      <c r="J3303">
        <v>587</v>
      </c>
      <c r="K3303">
        <v>107</v>
      </c>
      <c r="L3303" t="s">
        <v>13</v>
      </c>
      <c r="N3303" t="s">
        <v>56</v>
      </c>
      <c r="O3303" t="s">
        <v>39</v>
      </c>
      <c r="P3303" t="s">
        <v>40</v>
      </c>
      <c r="Q3303" t="s">
        <v>226</v>
      </c>
      <c r="R3303" t="s">
        <v>215</v>
      </c>
      <c r="T3303">
        <v>12</v>
      </c>
      <c r="U3303">
        <v>7</v>
      </c>
      <c r="V3303">
        <v>179</v>
      </c>
      <c r="W3303">
        <v>230</v>
      </c>
      <c r="X3303">
        <v>928</v>
      </c>
      <c r="Y3303">
        <v>42013</v>
      </c>
      <c r="Z3303">
        <v>5519245</v>
      </c>
      <c r="AA3303">
        <v>131.37</v>
      </c>
      <c r="AB3303">
        <v>100.46506239999999</v>
      </c>
      <c r="AC3303">
        <v>-0.850253225</v>
      </c>
      <c r="AD3303">
        <v>0.54</v>
      </c>
      <c r="AE3303">
        <v>131.36000000000001</v>
      </c>
      <c r="AF3303">
        <v>0</v>
      </c>
      <c r="AG3303">
        <v>5.62</v>
      </c>
      <c r="AH3303">
        <v>4.2799999999999998E-2</v>
      </c>
      <c r="AI3303">
        <v>0.80969999999999998</v>
      </c>
      <c r="AJ3303">
        <v>1.5</v>
      </c>
      <c r="AK3303">
        <v>1</v>
      </c>
    </row>
    <row r="3304" spans="1:37" x14ac:dyDescent="0.25">
      <c r="A3304" s="18">
        <v>44010</v>
      </c>
      <c r="B3304" t="s">
        <v>243</v>
      </c>
      <c r="C3304" t="s">
        <v>156</v>
      </c>
      <c r="D3304">
        <v>50</v>
      </c>
      <c r="E3304">
        <v>0</v>
      </c>
      <c r="F3304">
        <v>17</v>
      </c>
      <c r="G3304">
        <v>33</v>
      </c>
      <c r="H3304">
        <v>1999</v>
      </c>
      <c r="I3304">
        <v>79</v>
      </c>
      <c r="J3304">
        <v>953</v>
      </c>
      <c r="K3304">
        <v>967</v>
      </c>
      <c r="L3304" t="s">
        <v>13</v>
      </c>
      <c r="N3304" t="s">
        <v>156</v>
      </c>
      <c r="O3304" t="s">
        <v>39</v>
      </c>
      <c r="P3304" t="s">
        <v>40</v>
      </c>
      <c r="Q3304" t="s">
        <v>226</v>
      </c>
      <c r="R3304" t="s">
        <v>215</v>
      </c>
      <c r="T3304">
        <v>13</v>
      </c>
      <c r="U3304">
        <v>4</v>
      </c>
      <c r="V3304">
        <v>241</v>
      </c>
      <c r="W3304">
        <v>387</v>
      </c>
      <c r="X3304">
        <v>2853</v>
      </c>
      <c r="Y3304">
        <v>91592</v>
      </c>
      <c r="Z3304">
        <v>8217551</v>
      </c>
      <c r="AA3304">
        <v>89.72</v>
      </c>
      <c r="AB3304">
        <v>104.16946470000001</v>
      </c>
      <c r="AC3304">
        <v>-3.2162118080000002</v>
      </c>
      <c r="AD3304">
        <v>6.08</v>
      </c>
      <c r="AE3304">
        <v>243.26</v>
      </c>
      <c r="AF3304">
        <v>0</v>
      </c>
      <c r="AG3304">
        <v>9.61</v>
      </c>
      <c r="AH3304">
        <v>3.95E-2</v>
      </c>
      <c r="AI3304">
        <v>0.47670000000000001</v>
      </c>
      <c r="AJ3304">
        <v>1.1599999999999999</v>
      </c>
      <c r="AK3304">
        <v>1</v>
      </c>
    </row>
    <row r="3305" spans="1:37" x14ac:dyDescent="0.25">
      <c r="A3305" s="18">
        <v>44010</v>
      </c>
      <c r="B3305" t="s">
        <v>225</v>
      </c>
      <c r="C3305" t="s">
        <v>187</v>
      </c>
      <c r="D3305">
        <v>20</v>
      </c>
      <c r="E3305">
        <v>0</v>
      </c>
      <c r="F3305">
        <v>10</v>
      </c>
      <c r="G3305">
        <v>10</v>
      </c>
      <c r="H3305">
        <v>1460</v>
      </c>
      <c r="I3305">
        <v>91</v>
      </c>
      <c r="J3305">
        <v>384</v>
      </c>
      <c r="K3305">
        <v>985</v>
      </c>
      <c r="L3305" t="s">
        <v>13</v>
      </c>
      <c r="N3305" t="s">
        <v>187</v>
      </c>
      <c r="O3305" t="s">
        <v>39</v>
      </c>
      <c r="P3305" t="s">
        <v>40</v>
      </c>
      <c r="Q3305" t="s">
        <v>226</v>
      </c>
      <c r="R3305" t="s">
        <v>215</v>
      </c>
      <c r="T3305">
        <v>25</v>
      </c>
      <c r="U3305">
        <v>8</v>
      </c>
      <c r="V3305">
        <v>450</v>
      </c>
      <c r="W3305">
        <v>693</v>
      </c>
      <c r="X3305">
        <v>5417</v>
      </c>
      <c r="Y3305">
        <v>72981</v>
      </c>
      <c r="Z3305">
        <v>14874889</v>
      </c>
      <c r="AA3305">
        <v>203.82</v>
      </c>
      <c r="AB3305">
        <v>99.051964420000004</v>
      </c>
      <c r="AC3305">
        <v>2.1918944530000002</v>
      </c>
      <c r="AD3305">
        <v>1.34</v>
      </c>
      <c r="AE3305">
        <v>98.15</v>
      </c>
      <c r="AF3305">
        <v>0</v>
      </c>
      <c r="AG3305">
        <v>6.12</v>
      </c>
      <c r="AH3305">
        <v>6.2300000000000001E-2</v>
      </c>
      <c r="AI3305">
        <v>0.26300000000000001</v>
      </c>
      <c r="AJ3305">
        <v>0.26</v>
      </c>
      <c r="AK3305">
        <v>0</v>
      </c>
    </row>
    <row r="3306" spans="1:37" x14ac:dyDescent="0.25">
      <c r="A3306" s="18">
        <v>44011</v>
      </c>
      <c r="B3306" t="s">
        <v>235</v>
      </c>
      <c r="C3306" t="s">
        <v>157</v>
      </c>
      <c r="D3306">
        <v>0</v>
      </c>
      <c r="E3306">
        <v>0</v>
      </c>
      <c r="F3306">
        <v>0</v>
      </c>
      <c r="G3306">
        <v>0</v>
      </c>
      <c r="H3306">
        <v>79</v>
      </c>
      <c r="I3306">
        <v>2</v>
      </c>
      <c r="J3306">
        <v>25</v>
      </c>
      <c r="K3306">
        <v>52</v>
      </c>
      <c r="L3306" t="s">
        <v>13</v>
      </c>
      <c r="N3306" t="s">
        <v>157</v>
      </c>
      <c r="O3306" t="s">
        <v>39</v>
      </c>
      <c r="P3306" t="s">
        <v>40</v>
      </c>
      <c r="Q3306" t="s">
        <v>226</v>
      </c>
      <c r="R3306" t="s">
        <v>215</v>
      </c>
      <c r="S3306" t="s">
        <v>233</v>
      </c>
      <c r="T3306">
        <v>18</v>
      </c>
      <c r="U3306">
        <v>5</v>
      </c>
      <c r="V3306">
        <v>289</v>
      </c>
      <c r="X3306">
        <v>6497</v>
      </c>
      <c r="Y3306">
        <v>57956</v>
      </c>
      <c r="Z3306">
        <v>5247257</v>
      </c>
      <c r="AA3306">
        <v>90.54</v>
      </c>
      <c r="AB3306">
        <v>96.910521739999993</v>
      </c>
      <c r="AC3306">
        <v>4.2256146279999998</v>
      </c>
      <c r="AD3306">
        <v>0</v>
      </c>
      <c r="AE3306">
        <v>15.06</v>
      </c>
      <c r="AF3306">
        <v>0</v>
      </c>
      <c r="AG3306">
        <v>0.38</v>
      </c>
      <c r="AH3306">
        <v>2.53E-2</v>
      </c>
      <c r="AI3306">
        <v>0.3165</v>
      </c>
      <c r="AJ3306">
        <v>0</v>
      </c>
      <c r="AK3306">
        <v>1</v>
      </c>
    </row>
    <row r="3307" spans="1:37" x14ac:dyDescent="0.25">
      <c r="A3307" s="18">
        <v>44011</v>
      </c>
      <c r="B3307" t="s">
        <v>37</v>
      </c>
      <c r="C3307" t="s">
        <v>38</v>
      </c>
      <c r="D3307">
        <v>30</v>
      </c>
      <c r="E3307">
        <v>0</v>
      </c>
      <c r="F3307">
        <v>12</v>
      </c>
      <c r="G3307">
        <v>18</v>
      </c>
      <c r="H3307">
        <v>1435</v>
      </c>
      <c r="I3307">
        <v>11</v>
      </c>
      <c r="J3307">
        <v>776</v>
      </c>
      <c r="K3307">
        <v>648</v>
      </c>
      <c r="L3307" t="s">
        <v>13</v>
      </c>
      <c r="N3307" t="s">
        <v>38</v>
      </c>
      <c r="O3307" t="s">
        <v>39</v>
      </c>
      <c r="P3307" t="s">
        <v>40</v>
      </c>
      <c r="Q3307" t="s">
        <v>41</v>
      </c>
      <c r="R3307" t="s">
        <v>42</v>
      </c>
      <c r="T3307">
        <v>8</v>
      </c>
      <c r="U3307">
        <v>1</v>
      </c>
      <c r="V3307">
        <v>57</v>
      </c>
      <c r="W3307">
        <v>80</v>
      </c>
      <c r="X3307">
        <v>636</v>
      </c>
      <c r="Y3307">
        <v>5780</v>
      </c>
      <c r="Z3307">
        <v>4216171</v>
      </c>
      <c r="AA3307">
        <v>729.43</v>
      </c>
      <c r="AB3307">
        <v>115.1317136</v>
      </c>
      <c r="AC3307">
        <v>-8.3694716880000009</v>
      </c>
      <c r="AD3307">
        <v>7.12</v>
      </c>
      <c r="AE3307">
        <v>340.36</v>
      </c>
      <c r="AF3307">
        <v>0</v>
      </c>
      <c r="AG3307">
        <v>2.61</v>
      </c>
      <c r="AH3307">
        <v>7.7000000000000002E-3</v>
      </c>
      <c r="AI3307">
        <v>0.54079999999999995</v>
      </c>
      <c r="AJ3307">
        <v>0.67</v>
      </c>
      <c r="AK3307">
        <v>0</v>
      </c>
    </row>
    <row r="3308" spans="1:37" x14ac:dyDescent="0.25">
      <c r="A3308" s="18">
        <v>44011</v>
      </c>
      <c r="B3308" t="s">
        <v>218</v>
      </c>
      <c r="C3308" t="s">
        <v>158</v>
      </c>
      <c r="D3308">
        <v>2</v>
      </c>
      <c r="E3308">
        <v>0</v>
      </c>
      <c r="F3308">
        <v>7</v>
      </c>
      <c r="G3308">
        <v>-5</v>
      </c>
      <c r="H3308">
        <v>1379</v>
      </c>
      <c r="I3308">
        <v>78</v>
      </c>
      <c r="J3308">
        <v>635</v>
      </c>
      <c r="K3308">
        <v>666</v>
      </c>
      <c r="L3308" t="s">
        <v>13</v>
      </c>
      <c r="N3308" t="s">
        <v>158</v>
      </c>
      <c r="O3308" t="s">
        <v>39</v>
      </c>
      <c r="P3308" t="s">
        <v>40</v>
      </c>
      <c r="Q3308" t="s">
        <v>214</v>
      </c>
      <c r="R3308" t="s">
        <v>215</v>
      </c>
      <c r="T3308">
        <v>4</v>
      </c>
      <c r="U3308">
        <v>4</v>
      </c>
      <c r="V3308">
        <v>155</v>
      </c>
      <c r="W3308">
        <v>313</v>
      </c>
      <c r="X3308">
        <v>1238</v>
      </c>
      <c r="Y3308">
        <v>9663</v>
      </c>
      <c r="Z3308">
        <v>10722374</v>
      </c>
      <c r="AA3308">
        <v>1109.6400000000001</v>
      </c>
      <c r="AB3308">
        <v>106.1090043</v>
      </c>
      <c r="AC3308">
        <v>-6.4567363880000004</v>
      </c>
      <c r="AD3308">
        <v>0.19</v>
      </c>
      <c r="AE3308">
        <v>128.61000000000001</v>
      </c>
      <c r="AF3308">
        <v>0</v>
      </c>
      <c r="AG3308">
        <v>7.27</v>
      </c>
      <c r="AH3308">
        <v>5.6599999999999998E-2</v>
      </c>
      <c r="AI3308">
        <v>0.46050000000000002</v>
      </c>
      <c r="AJ3308">
        <v>0.67</v>
      </c>
      <c r="AK3308">
        <v>1</v>
      </c>
    </row>
    <row r="3309" spans="1:37" x14ac:dyDescent="0.25">
      <c r="A3309" s="18">
        <v>44011</v>
      </c>
      <c r="B3309" t="s">
        <v>250</v>
      </c>
      <c r="C3309" t="s">
        <v>159</v>
      </c>
      <c r="D3309">
        <v>0</v>
      </c>
      <c r="E3309">
        <v>1</v>
      </c>
      <c r="F3309">
        <v>0</v>
      </c>
      <c r="G3309">
        <v>-1</v>
      </c>
      <c r="H3309">
        <v>125</v>
      </c>
      <c r="I3309">
        <v>11</v>
      </c>
      <c r="J3309">
        <v>89</v>
      </c>
      <c r="K3309">
        <v>25</v>
      </c>
      <c r="L3309" t="s">
        <v>13</v>
      </c>
      <c r="N3309" t="s">
        <v>159</v>
      </c>
      <c r="O3309" t="s">
        <v>39</v>
      </c>
      <c r="P3309" t="s">
        <v>40</v>
      </c>
      <c r="Q3309" t="s">
        <v>226</v>
      </c>
      <c r="R3309" t="s">
        <v>215</v>
      </c>
      <c r="T3309">
        <v>9</v>
      </c>
      <c r="U3309">
        <v>1</v>
      </c>
      <c r="V3309">
        <v>129</v>
      </c>
      <c r="W3309">
        <v>172</v>
      </c>
      <c r="X3309">
        <v>1341</v>
      </c>
      <c r="Y3309">
        <v>19919</v>
      </c>
      <c r="Z3309">
        <v>1999539</v>
      </c>
      <c r="AA3309">
        <v>100.38</v>
      </c>
      <c r="AB3309">
        <v>102.33842129999999</v>
      </c>
      <c r="AC3309">
        <v>-3.5335836270000001</v>
      </c>
      <c r="AD3309">
        <v>0</v>
      </c>
      <c r="AE3309">
        <v>62.51</v>
      </c>
      <c r="AF3309">
        <v>0.5</v>
      </c>
      <c r="AG3309">
        <v>5.5</v>
      </c>
      <c r="AH3309">
        <v>8.7999999999999995E-2</v>
      </c>
      <c r="AI3309">
        <v>0.71199999999999997</v>
      </c>
      <c r="AJ3309">
        <v>1</v>
      </c>
    </row>
    <row r="3310" spans="1:37" x14ac:dyDescent="0.25">
      <c r="A3310" s="18">
        <v>44011</v>
      </c>
      <c r="B3310" t="s">
        <v>213</v>
      </c>
      <c r="C3310" t="s">
        <v>161</v>
      </c>
      <c r="D3310">
        <v>125</v>
      </c>
      <c r="E3310">
        <v>0</v>
      </c>
      <c r="F3310">
        <v>253</v>
      </c>
      <c r="G3310">
        <v>-128</v>
      </c>
      <c r="H3310">
        <v>10750</v>
      </c>
      <c r="I3310">
        <v>605</v>
      </c>
      <c r="J3310">
        <v>6079</v>
      </c>
      <c r="K3310">
        <v>4066</v>
      </c>
      <c r="L3310" t="s">
        <v>13</v>
      </c>
      <c r="N3310" t="s">
        <v>161</v>
      </c>
      <c r="O3310" t="s">
        <v>39</v>
      </c>
      <c r="P3310" t="s">
        <v>40</v>
      </c>
      <c r="Q3310" t="s">
        <v>214</v>
      </c>
      <c r="R3310" t="s">
        <v>215</v>
      </c>
      <c r="S3310" t="s">
        <v>216</v>
      </c>
      <c r="T3310">
        <v>1</v>
      </c>
      <c r="U3310">
        <v>5</v>
      </c>
      <c r="V3310">
        <v>44</v>
      </c>
      <c r="W3310">
        <v>267</v>
      </c>
      <c r="Y3310">
        <v>664</v>
      </c>
      <c r="Z3310">
        <v>10846145</v>
      </c>
      <c r="AA3310">
        <v>16334.31</v>
      </c>
      <c r="AB3310">
        <v>106.8361183</v>
      </c>
      <c r="AC3310">
        <v>-6.2046989909999999</v>
      </c>
      <c r="AD3310">
        <v>11.52</v>
      </c>
      <c r="AE3310">
        <v>991.14</v>
      </c>
      <c r="AF3310">
        <v>0</v>
      </c>
      <c r="AG3310">
        <v>55.78</v>
      </c>
      <c r="AH3310">
        <v>5.6300000000000003E-2</v>
      </c>
      <c r="AI3310">
        <v>0.5655</v>
      </c>
      <c r="AJ3310">
        <v>1</v>
      </c>
      <c r="AK3310">
        <v>0</v>
      </c>
    </row>
    <row r="3311" spans="1:37" x14ac:dyDescent="0.25">
      <c r="A3311" s="18">
        <v>44011</v>
      </c>
      <c r="B3311" t="s">
        <v>223</v>
      </c>
      <c r="C3311" t="s">
        <v>160</v>
      </c>
      <c r="D3311">
        <v>0</v>
      </c>
      <c r="E3311">
        <v>0</v>
      </c>
      <c r="F3311">
        <v>1</v>
      </c>
      <c r="G3311">
        <v>-1</v>
      </c>
      <c r="H3311">
        <v>291</v>
      </c>
      <c r="I3311">
        <v>8</v>
      </c>
      <c r="J3311">
        <v>261</v>
      </c>
      <c r="K3311">
        <v>22</v>
      </c>
      <c r="L3311" t="s">
        <v>13</v>
      </c>
      <c r="N3311" t="s">
        <v>160</v>
      </c>
      <c r="O3311" t="s">
        <v>39</v>
      </c>
      <c r="P3311" t="s">
        <v>40</v>
      </c>
      <c r="Q3311" t="s">
        <v>214</v>
      </c>
      <c r="R3311" t="s">
        <v>215</v>
      </c>
      <c r="S3311" t="s">
        <v>224</v>
      </c>
      <c r="T3311">
        <v>4</v>
      </c>
      <c r="U3311">
        <v>1</v>
      </c>
      <c r="V3311">
        <v>78</v>
      </c>
      <c r="W3311">
        <v>46</v>
      </c>
      <c r="X3311">
        <v>392</v>
      </c>
      <c r="Y3311">
        <v>3133</v>
      </c>
      <c r="Z3311">
        <v>3631015</v>
      </c>
      <c r="AA3311">
        <v>1158.9000000000001</v>
      </c>
      <c r="AB3311">
        <v>110.4448783</v>
      </c>
      <c r="AC3311">
        <v>-7.8945018500000002</v>
      </c>
      <c r="AD3311">
        <v>0</v>
      </c>
      <c r="AE3311">
        <v>80.14</v>
      </c>
      <c r="AF3311">
        <v>0</v>
      </c>
      <c r="AG3311">
        <v>2.2000000000000002</v>
      </c>
      <c r="AH3311">
        <v>2.75E-2</v>
      </c>
      <c r="AI3311">
        <v>0.89690000000000003</v>
      </c>
      <c r="AJ3311">
        <v>0</v>
      </c>
      <c r="AK3311">
        <v>1</v>
      </c>
    </row>
    <row r="3312" spans="1:37" x14ac:dyDescent="0.25">
      <c r="A3312" s="18">
        <v>44011</v>
      </c>
      <c r="B3312" t="s">
        <v>254</v>
      </c>
      <c r="C3312" t="s">
        <v>162</v>
      </c>
      <c r="D3312">
        <v>0</v>
      </c>
      <c r="E3312">
        <v>0</v>
      </c>
      <c r="F3312">
        <v>0</v>
      </c>
      <c r="G3312">
        <v>0</v>
      </c>
      <c r="H3312">
        <v>243</v>
      </c>
      <c r="I3312">
        <v>8</v>
      </c>
      <c r="J3312">
        <v>195</v>
      </c>
      <c r="K3312">
        <v>40</v>
      </c>
      <c r="L3312" t="s">
        <v>13</v>
      </c>
      <c r="N3312" t="s">
        <v>162</v>
      </c>
      <c r="O3312" t="s">
        <v>39</v>
      </c>
      <c r="P3312" t="s">
        <v>40</v>
      </c>
      <c r="Q3312" t="s">
        <v>220</v>
      </c>
      <c r="R3312" t="s">
        <v>42</v>
      </c>
      <c r="T3312">
        <v>5</v>
      </c>
      <c r="U3312">
        <v>1</v>
      </c>
      <c r="V3312">
        <v>77</v>
      </c>
      <c r="W3312">
        <v>72</v>
      </c>
      <c r="X3312">
        <v>657</v>
      </c>
      <c r="Y3312">
        <v>11257</v>
      </c>
      <c r="Z3312">
        <v>1180651</v>
      </c>
      <c r="AA3312">
        <v>104.88</v>
      </c>
      <c r="AB3312">
        <v>122.37605809999999</v>
      </c>
      <c r="AC3312">
        <v>0.68700260400000002</v>
      </c>
      <c r="AD3312">
        <v>0</v>
      </c>
      <c r="AE3312">
        <v>205.82</v>
      </c>
      <c r="AF3312">
        <v>0</v>
      </c>
      <c r="AG3312">
        <v>6.78</v>
      </c>
      <c r="AH3312">
        <v>3.2899999999999999E-2</v>
      </c>
      <c r="AI3312">
        <v>0.80249999999999999</v>
      </c>
      <c r="AJ3312">
        <v>1</v>
      </c>
      <c r="AK3312">
        <v>1</v>
      </c>
    </row>
    <row r="3313" spans="1:37" x14ac:dyDescent="0.25">
      <c r="A3313" s="18">
        <v>44011</v>
      </c>
      <c r="B3313" t="s">
        <v>246</v>
      </c>
      <c r="C3313" t="s">
        <v>163</v>
      </c>
      <c r="D3313">
        <v>0</v>
      </c>
      <c r="E3313">
        <v>0</v>
      </c>
      <c r="F3313">
        <v>0</v>
      </c>
      <c r="G3313">
        <v>0</v>
      </c>
      <c r="H3313">
        <v>116</v>
      </c>
      <c r="I3313">
        <v>0</v>
      </c>
      <c r="J3313">
        <v>69</v>
      </c>
      <c r="K3313">
        <v>47</v>
      </c>
      <c r="L3313" t="s">
        <v>13</v>
      </c>
      <c r="N3313" t="s">
        <v>163</v>
      </c>
      <c r="O3313" t="s">
        <v>39</v>
      </c>
      <c r="P3313" t="s">
        <v>40</v>
      </c>
      <c r="Q3313" t="s">
        <v>226</v>
      </c>
      <c r="R3313" t="s">
        <v>215</v>
      </c>
      <c r="T3313">
        <v>9</v>
      </c>
      <c r="U3313">
        <v>2</v>
      </c>
      <c r="V3313">
        <v>141</v>
      </c>
      <c r="W3313">
        <v>163</v>
      </c>
      <c r="X3313">
        <v>1399</v>
      </c>
      <c r="Y3313">
        <v>50058</v>
      </c>
      <c r="Z3313">
        <v>3493357</v>
      </c>
      <c r="AA3313">
        <v>69.790000000000006</v>
      </c>
      <c r="AB3313">
        <v>102.72364039999999</v>
      </c>
      <c r="AC3313">
        <v>-1.69769766</v>
      </c>
      <c r="AD3313">
        <v>0</v>
      </c>
      <c r="AE3313">
        <v>33.21</v>
      </c>
      <c r="AF3313">
        <v>0</v>
      </c>
      <c r="AG3313">
        <v>0</v>
      </c>
      <c r="AH3313">
        <v>0</v>
      </c>
      <c r="AI3313">
        <v>0.5948</v>
      </c>
      <c r="AJ3313">
        <v>1</v>
      </c>
      <c r="AK3313">
        <v>1</v>
      </c>
    </row>
    <row r="3314" spans="1:37" x14ac:dyDescent="0.25">
      <c r="A3314" s="18">
        <v>44011</v>
      </c>
      <c r="B3314" t="s">
        <v>217</v>
      </c>
      <c r="C3314" t="s">
        <v>164</v>
      </c>
      <c r="D3314">
        <v>45</v>
      </c>
      <c r="E3314">
        <v>0</v>
      </c>
      <c r="F3314">
        <v>2</v>
      </c>
      <c r="G3314">
        <v>43</v>
      </c>
      <c r="H3314">
        <v>3134</v>
      </c>
      <c r="I3314">
        <v>170</v>
      </c>
      <c r="J3314">
        <v>1518</v>
      </c>
      <c r="K3314">
        <v>1446</v>
      </c>
      <c r="L3314" t="s">
        <v>13</v>
      </c>
      <c r="N3314" t="s">
        <v>164</v>
      </c>
      <c r="O3314" t="s">
        <v>39</v>
      </c>
      <c r="P3314" t="s">
        <v>40</v>
      </c>
      <c r="Q3314" t="s">
        <v>214</v>
      </c>
      <c r="R3314" t="s">
        <v>215</v>
      </c>
      <c r="T3314">
        <v>18</v>
      </c>
      <c r="U3314">
        <v>9</v>
      </c>
      <c r="V3314">
        <v>627</v>
      </c>
      <c r="W3314">
        <v>645</v>
      </c>
      <c r="X3314">
        <v>5312</v>
      </c>
      <c r="Y3314">
        <v>35378</v>
      </c>
      <c r="Z3314">
        <v>45161325</v>
      </c>
      <c r="AA3314">
        <v>1276.55</v>
      </c>
      <c r="AB3314">
        <v>107.60370829999999</v>
      </c>
      <c r="AC3314">
        <v>-6.9204320829999997</v>
      </c>
      <c r="AD3314">
        <v>1</v>
      </c>
      <c r="AE3314">
        <v>69.400000000000006</v>
      </c>
      <c r="AF3314">
        <v>0</v>
      </c>
      <c r="AG3314">
        <v>3.76</v>
      </c>
      <c r="AH3314">
        <v>5.4199999999999998E-2</v>
      </c>
      <c r="AI3314">
        <v>0.4844</v>
      </c>
      <c r="AJ3314">
        <v>1.8</v>
      </c>
      <c r="AK3314">
        <v>1</v>
      </c>
    </row>
    <row r="3315" spans="1:37" x14ac:dyDescent="0.25">
      <c r="A3315" s="18">
        <v>44011</v>
      </c>
      <c r="B3315" t="s">
        <v>227</v>
      </c>
      <c r="C3315" t="s">
        <v>165</v>
      </c>
      <c r="D3315">
        <v>198</v>
      </c>
      <c r="E3315">
        <v>0</v>
      </c>
      <c r="F3315">
        <v>43</v>
      </c>
      <c r="G3315">
        <v>155</v>
      </c>
      <c r="H3315">
        <v>3669</v>
      </c>
      <c r="I3315">
        <v>142</v>
      </c>
      <c r="J3315">
        <v>1102</v>
      </c>
      <c r="K3315">
        <v>2425</v>
      </c>
      <c r="L3315" t="s">
        <v>13</v>
      </c>
      <c r="N3315" t="s">
        <v>165</v>
      </c>
      <c r="O3315" t="s">
        <v>39</v>
      </c>
      <c r="P3315" t="s">
        <v>40</v>
      </c>
      <c r="Q3315" t="s">
        <v>214</v>
      </c>
      <c r="R3315" t="s">
        <v>215</v>
      </c>
      <c r="T3315">
        <v>29</v>
      </c>
      <c r="U3315">
        <v>6</v>
      </c>
      <c r="V3315">
        <v>576</v>
      </c>
      <c r="W3315">
        <v>753</v>
      </c>
      <c r="X3315">
        <v>7809</v>
      </c>
      <c r="Y3315">
        <v>32801</v>
      </c>
      <c r="Z3315">
        <v>36364072</v>
      </c>
      <c r="AA3315">
        <v>1108.6400000000001</v>
      </c>
      <c r="AB3315">
        <v>110.20111489999999</v>
      </c>
      <c r="AC3315">
        <v>-7.2590971770000001</v>
      </c>
      <c r="AD3315">
        <v>5.44</v>
      </c>
      <c r="AE3315">
        <v>100.9</v>
      </c>
      <c r="AF3315">
        <v>0</v>
      </c>
      <c r="AG3315">
        <v>3.9</v>
      </c>
      <c r="AH3315">
        <v>3.8699999999999998E-2</v>
      </c>
      <c r="AI3315">
        <v>0.3004</v>
      </c>
      <c r="AJ3315">
        <v>1.05</v>
      </c>
      <c r="AK3315">
        <v>1</v>
      </c>
    </row>
    <row r="3316" spans="1:37" x14ac:dyDescent="0.25">
      <c r="A3316" s="18">
        <v>44011</v>
      </c>
      <c r="B3316" t="s">
        <v>228</v>
      </c>
      <c r="C3316" t="s">
        <v>166</v>
      </c>
      <c r="D3316">
        <v>297</v>
      </c>
      <c r="E3316">
        <v>32</v>
      </c>
      <c r="F3316">
        <v>171</v>
      </c>
      <c r="G3316">
        <v>94</v>
      </c>
      <c r="H3316">
        <v>11756</v>
      </c>
      <c r="I3316">
        <v>862</v>
      </c>
      <c r="J3316">
        <v>3879</v>
      </c>
      <c r="K3316">
        <v>7015</v>
      </c>
      <c r="L3316" t="s">
        <v>13</v>
      </c>
      <c r="N3316" t="s">
        <v>166</v>
      </c>
      <c r="O3316" t="s">
        <v>39</v>
      </c>
      <c r="P3316" t="s">
        <v>40</v>
      </c>
      <c r="Q3316" t="s">
        <v>214</v>
      </c>
      <c r="R3316" t="s">
        <v>215</v>
      </c>
      <c r="T3316">
        <v>29</v>
      </c>
      <c r="U3316">
        <v>9</v>
      </c>
      <c r="V3316">
        <v>666</v>
      </c>
      <c r="W3316">
        <v>777</v>
      </c>
      <c r="X3316">
        <v>7724</v>
      </c>
      <c r="Y3316">
        <v>47803</v>
      </c>
      <c r="Z3316">
        <v>40479023</v>
      </c>
      <c r="AA3316">
        <v>846.78</v>
      </c>
      <c r="AB3316">
        <v>112.7329414</v>
      </c>
      <c r="AC3316">
        <v>-7.7233455790000001</v>
      </c>
      <c r="AD3316">
        <v>7.34</v>
      </c>
      <c r="AE3316">
        <v>290.42</v>
      </c>
      <c r="AF3316">
        <v>0.79</v>
      </c>
      <c r="AG3316">
        <v>21.29</v>
      </c>
      <c r="AH3316">
        <v>7.3300000000000004E-2</v>
      </c>
      <c r="AI3316">
        <v>0.33</v>
      </c>
      <c r="AJ3316">
        <v>0.9</v>
      </c>
      <c r="AK3316">
        <v>1.78</v>
      </c>
    </row>
    <row r="3317" spans="1:37" x14ac:dyDescent="0.25">
      <c r="A3317" s="18">
        <v>44011</v>
      </c>
      <c r="B3317" t="s">
        <v>244</v>
      </c>
      <c r="C3317" t="s">
        <v>167</v>
      </c>
      <c r="D3317">
        <v>0</v>
      </c>
      <c r="E3317">
        <v>0</v>
      </c>
      <c r="F3317">
        <v>4</v>
      </c>
      <c r="G3317">
        <v>-4</v>
      </c>
      <c r="H3317">
        <v>318</v>
      </c>
      <c r="I3317">
        <v>2</v>
      </c>
      <c r="J3317">
        <v>262</v>
      </c>
      <c r="K3317">
        <v>54</v>
      </c>
      <c r="L3317" t="s">
        <v>13</v>
      </c>
      <c r="N3317" t="s">
        <v>167</v>
      </c>
      <c r="O3317" t="s">
        <v>39</v>
      </c>
      <c r="P3317" t="s">
        <v>40</v>
      </c>
      <c r="Q3317" t="s">
        <v>222</v>
      </c>
      <c r="R3317" t="s">
        <v>215</v>
      </c>
      <c r="T3317">
        <v>12</v>
      </c>
      <c r="U3317">
        <v>2</v>
      </c>
      <c r="V3317">
        <v>174</v>
      </c>
      <c r="W3317">
        <v>99</v>
      </c>
      <c r="X3317">
        <v>2031</v>
      </c>
      <c r="Y3317">
        <v>147307</v>
      </c>
      <c r="Z3317">
        <v>5422814</v>
      </c>
      <c r="AA3317">
        <v>36.81</v>
      </c>
      <c r="AB3317">
        <v>111.1211776</v>
      </c>
      <c r="AC3317">
        <v>-8.6474572E-2</v>
      </c>
      <c r="AD3317">
        <v>0</v>
      </c>
      <c r="AE3317">
        <v>58.64</v>
      </c>
      <c r="AF3317">
        <v>0</v>
      </c>
      <c r="AG3317">
        <v>0.37</v>
      </c>
      <c r="AH3317">
        <v>6.3E-3</v>
      </c>
      <c r="AI3317">
        <v>0.82389999999999997</v>
      </c>
      <c r="AJ3317">
        <v>1</v>
      </c>
      <c r="AK3317">
        <v>1</v>
      </c>
    </row>
    <row r="3318" spans="1:37" x14ac:dyDescent="0.25">
      <c r="A3318" s="18">
        <v>44011</v>
      </c>
      <c r="B3318" t="s">
        <v>247</v>
      </c>
      <c r="C3318" t="s">
        <v>168</v>
      </c>
      <c r="D3318">
        <v>39</v>
      </c>
      <c r="E3318">
        <v>4</v>
      </c>
      <c r="F3318">
        <v>5</v>
      </c>
      <c r="G3318">
        <v>30</v>
      </c>
      <c r="H3318">
        <v>3041</v>
      </c>
      <c r="I3318">
        <v>186</v>
      </c>
      <c r="J3318">
        <v>728</v>
      </c>
      <c r="K3318">
        <v>2127</v>
      </c>
      <c r="L3318" t="s">
        <v>13</v>
      </c>
      <c r="N3318" t="s">
        <v>168</v>
      </c>
      <c r="O3318" t="s">
        <v>39</v>
      </c>
      <c r="P3318" t="s">
        <v>40</v>
      </c>
      <c r="Q3318" t="s">
        <v>222</v>
      </c>
      <c r="R3318" t="s">
        <v>42</v>
      </c>
      <c r="T3318">
        <v>11</v>
      </c>
      <c r="U3318">
        <v>2</v>
      </c>
      <c r="V3318">
        <v>153</v>
      </c>
      <c r="W3318">
        <v>144</v>
      </c>
      <c r="X3318">
        <v>1864</v>
      </c>
      <c r="Y3318">
        <v>38744</v>
      </c>
      <c r="Z3318">
        <v>4023049</v>
      </c>
      <c r="AA3318">
        <v>103.84</v>
      </c>
      <c r="AB3318">
        <v>115.4385783</v>
      </c>
      <c r="AC3318">
        <v>-2.993594979</v>
      </c>
      <c r="AD3318">
        <v>9.69</v>
      </c>
      <c r="AE3318">
        <v>755.89</v>
      </c>
      <c r="AF3318">
        <v>0.99</v>
      </c>
      <c r="AG3318">
        <v>46.23</v>
      </c>
      <c r="AH3318">
        <v>6.1199999999999997E-2</v>
      </c>
      <c r="AI3318">
        <v>0.2394</v>
      </c>
      <c r="AJ3318">
        <v>0.53</v>
      </c>
      <c r="AK3318">
        <v>1</v>
      </c>
    </row>
    <row r="3319" spans="1:37" x14ac:dyDescent="0.25">
      <c r="A3319" s="18">
        <v>44011</v>
      </c>
      <c r="B3319" t="s">
        <v>236</v>
      </c>
      <c r="C3319" t="s">
        <v>169</v>
      </c>
      <c r="D3319">
        <v>47</v>
      </c>
      <c r="E3319">
        <v>0</v>
      </c>
      <c r="F3319">
        <v>49</v>
      </c>
      <c r="G3319">
        <v>-2</v>
      </c>
      <c r="H3319">
        <v>877</v>
      </c>
      <c r="I3319">
        <v>52</v>
      </c>
      <c r="J3319">
        <v>346</v>
      </c>
      <c r="K3319">
        <v>479</v>
      </c>
      <c r="L3319" t="s">
        <v>13</v>
      </c>
      <c r="N3319" t="s">
        <v>169</v>
      </c>
      <c r="O3319" t="s">
        <v>39</v>
      </c>
      <c r="P3319" t="s">
        <v>40</v>
      </c>
      <c r="Q3319" t="s">
        <v>222</v>
      </c>
      <c r="R3319" t="s">
        <v>215</v>
      </c>
      <c r="T3319">
        <v>13</v>
      </c>
      <c r="U3319">
        <v>1</v>
      </c>
      <c r="V3319">
        <v>136</v>
      </c>
      <c r="W3319">
        <v>139</v>
      </c>
      <c r="X3319">
        <v>1432</v>
      </c>
      <c r="Y3319">
        <v>153565</v>
      </c>
      <c r="Z3319">
        <v>2570289</v>
      </c>
      <c r="AA3319">
        <v>16.739999999999998</v>
      </c>
      <c r="AB3319">
        <v>113.41765359999999</v>
      </c>
      <c r="AC3319">
        <v>-1.6024846530000001</v>
      </c>
      <c r="AD3319">
        <v>18.29</v>
      </c>
      <c r="AE3319">
        <v>341.21</v>
      </c>
      <c r="AF3319">
        <v>0</v>
      </c>
      <c r="AG3319">
        <v>20.23</v>
      </c>
      <c r="AH3319">
        <v>5.9299999999999999E-2</v>
      </c>
      <c r="AI3319">
        <v>0.39450000000000002</v>
      </c>
      <c r="AJ3319">
        <v>3.92</v>
      </c>
      <c r="AK3319">
        <v>1</v>
      </c>
    </row>
    <row r="3320" spans="1:37" x14ac:dyDescent="0.25">
      <c r="A3320" s="18">
        <v>44011</v>
      </c>
      <c r="B3320" t="s">
        <v>221</v>
      </c>
      <c r="C3320" t="s">
        <v>170</v>
      </c>
      <c r="D3320">
        <v>7</v>
      </c>
      <c r="E3320">
        <v>0</v>
      </c>
      <c r="F3320">
        <v>1</v>
      </c>
      <c r="G3320">
        <v>6</v>
      </c>
      <c r="H3320">
        <v>507</v>
      </c>
      <c r="I3320">
        <v>7</v>
      </c>
      <c r="J3320">
        <v>374</v>
      </c>
      <c r="K3320">
        <v>126</v>
      </c>
      <c r="L3320" t="s">
        <v>13</v>
      </c>
      <c r="N3320" t="s">
        <v>170</v>
      </c>
      <c r="O3320" t="s">
        <v>39</v>
      </c>
      <c r="P3320" t="s">
        <v>40</v>
      </c>
      <c r="Q3320" t="s">
        <v>222</v>
      </c>
      <c r="R3320" t="s">
        <v>42</v>
      </c>
      <c r="T3320">
        <v>7</v>
      </c>
      <c r="U3320">
        <v>3</v>
      </c>
      <c r="V3320">
        <v>103</v>
      </c>
      <c r="W3320">
        <v>197</v>
      </c>
      <c r="X3320">
        <v>841</v>
      </c>
      <c r="Y3320">
        <v>129067</v>
      </c>
      <c r="Z3320">
        <v>3552191</v>
      </c>
      <c r="AA3320">
        <v>27.52</v>
      </c>
      <c r="AB3320">
        <v>116.4684405</v>
      </c>
      <c r="AC3320">
        <v>0.45385803000000002</v>
      </c>
      <c r="AD3320">
        <v>1.97</v>
      </c>
      <c r="AE3320">
        <v>142.72999999999999</v>
      </c>
      <c r="AF3320">
        <v>0</v>
      </c>
      <c r="AG3320">
        <v>1.97</v>
      </c>
      <c r="AH3320">
        <v>1.38E-2</v>
      </c>
      <c r="AI3320">
        <v>0.73770000000000002</v>
      </c>
      <c r="AJ3320">
        <v>0.78</v>
      </c>
      <c r="AK3320">
        <v>1</v>
      </c>
    </row>
    <row r="3321" spans="1:37" x14ac:dyDescent="0.25">
      <c r="A3321" s="18">
        <v>44011</v>
      </c>
      <c r="B3321" t="s">
        <v>241</v>
      </c>
      <c r="C3321" t="s">
        <v>171</v>
      </c>
      <c r="D3321">
        <v>3</v>
      </c>
      <c r="E3321">
        <v>0</v>
      </c>
      <c r="F3321">
        <v>0</v>
      </c>
      <c r="G3321">
        <v>3</v>
      </c>
      <c r="H3321">
        <v>204</v>
      </c>
      <c r="I3321">
        <v>2</v>
      </c>
      <c r="J3321">
        <v>154</v>
      </c>
      <c r="K3321">
        <v>48</v>
      </c>
      <c r="L3321" t="s">
        <v>13</v>
      </c>
      <c r="N3321" t="s">
        <v>171</v>
      </c>
      <c r="O3321" t="s">
        <v>39</v>
      </c>
      <c r="P3321" t="s">
        <v>40</v>
      </c>
      <c r="Q3321" t="s">
        <v>222</v>
      </c>
      <c r="R3321" t="s">
        <v>42</v>
      </c>
      <c r="T3321">
        <v>4</v>
      </c>
      <c r="U3321">
        <v>1</v>
      </c>
      <c r="V3321">
        <v>53</v>
      </c>
      <c r="W3321">
        <v>35</v>
      </c>
      <c r="X3321">
        <v>447</v>
      </c>
      <c r="Y3321">
        <v>75468</v>
      </c>
      <c r="Z3321">
        <v>648407</v>
      </c>
      <c r="AA3321">
        <v>8.59</v>
      </c>
      <c r="AB3321">
        <v>116.2188791</v>
      </c>
      <c r="AC3321">
        <v>2.8910126209999998</v>
      </c>
      <c r="AD3321">
        <v>4.63</v>
      </c>
      <c r="AE3321">
        <v>314.62</v>
      </c>
      <c r="AF3321">
        <v>0</v>
      </c>
      <c r="AG3321">
        <v>3.08</v>
      </c>
      <c r="AH3321">
        <v>9.7999999999999997E-3</v>
      </c>
      <c r="AI3321">
        <v>0.75490000000000002</v>
      </c>
      <c r="AK3321">
        <v>1</v>
      </c>
    </row>
    <row r="3322" spans="1:37" x14ac:dyDescent="0.25">
      <c r="A3322" s="18">
        <v>44011</v>
      </c>
      <c r="B3322" t="s">
        <v>248</v>
      </c>
      <c r="C3322" t="s">
        <v>172</v>
      </c>
      <c r="D3322">
        <v>3</v>
      </c>
      <c r="E3322">
        <v>0</v>
      </c>
      <c r="F3322">
        <v>1</v>
      </c>
      <c r="G3322">
        <v>2</v>
      </c>
      <c r="H3322">
        <v>152</v>
      </c>
      <c r="I3322">
        <v>2</v>
      </c>
      <c r="J3322">
        <v>132</v>
      </c>
      <c r="K3322">
        <v>18</v>
      </c>
      <c r="L3322" t="s">
        <v>13</v>
      </c>
      <c r="N3322" t="s">
        <v>172</v>
      </c>
      <c r="O3322" t="s">
        <v>39</v>
      </c>
      <c r="P3322" t="s">
        <v>40</v>
      </c>
      <c r="Q3322" t="s">
        <v>226</v>
      </c>
      <c r="R3322" t="s">
        <v>215</v>
      </c>
      <c r="T3322">
        <v>6</v>
      </c>
      <c r="U3322">
        <v>1</v>
      </c>
      <c r="V3322">
        <v>47</v>
      </c>
      <c r="W3322">
        <v>82</v>
      </c>
      <c r="X3322">
        <v>309</v>
      </c>
      <c r="Y3322">
        <v>16424</v>
      </c>
      <c r="Z3322">
        <v>1379767</v>
      </c>
      <c r="AA3322">
        <v>84.01</v>
      </c>
      <c r="AB3322">
        <v>106.5499324</v>
      </c>
      <c r="AC3322">
        <v>-2.4474441269999998</v>
      </c>
      <c r="AD3322">
        <v>2.17</v>
      </c>
      <c r="AE3322">
        <v>110.16</v>
      </c>
      <c r="AF3322">
        <v>0</v>
      </c>
      <c r="AG3322">
        <v>1.45</v>
      </c>
      <c r="AH3322">
        <v>1.32E-2</v>
      </c>
      <c r="AI3322">
        <v>0.86839999999999995</v>
      </c>
      <c r="AK3322">
        <v>1</v>
      </c>
    </row>
    <row r="3323" spans="1:37" x14ac:dyDescent="0.25">
      <c r="A3323" s="18">
        <v>44011</v>
      </c>
      <c r="B3323" t="s">
        <v>249</v>
      </c>
      <c r="C3323" t="s">
        <v>173</v>
      </c>
      <c r="D3323">
        <v>0</v>
      </c>
      <c r="E3323">
        <v>0</v>
      </c>
      <c r="F3323">
        <v>6</v>
      </c>
      <c r="G3323">
        <v>-6</v>
      </c>
      <c r="H3323">
        <v>288</v>
      </c>
      <c r="I3323">
        <v>15</v>
      </c>
      <c r="J3323">
        <v>246</v>
      </c>
      <c r="K3323">
        <v>27</v>
      </c>
      <c r="L3323" t="s">
        <v>13</v>
      </c>
      <c r="N3323" t="s">
        <v>173</v>
      </c>
      <c r="O3323" t="s">
        <v>39</v>
      </c>
      <c r="P3323" t="s">
        <v>40</v>
      </c>
      <c r="Q3323" t="s">
        <v>226</v>
      </c>
      <c r="R3323" t="s">
        <v>215</v>
      </c>
      <c r="T3323">
        <v>5</v>
      </c>
      <c r="U3323">
        <v>2</v>
      </c>
      <c r="V3323">
        <v>75</v>
      </c>
      <c r="W3323">
        <v>142</v>
      </c>
      <c r="X3323">
        <v>275</v>
      </c>
      <c r="Y3323">
        <v>8202</v>
      </c>
      <c r="Z3323">
        <v>1929400</v>
      </c>
      <c r="AA3323">
        <v>235.24</v>
      </c>
      <c r="AB3323">
        <v>108.261746</v>
      </c>
      <c r="AC3323">
        <v>3.9163459999999999</v>
      </c>
      <c r="AD3323">
        <v>0</v>
      </c>
      <c r="AE3323">
        <v>149.27000000000001</v>
      </c>
      <c r="AF3323">
        <v>0</v>
      </c>
      <c r="AG3323">
        <v>7.77</v>
      </c>
      <c r="AH3323">
        <v>5.21E-2</v>
      </c>
      <c r="AI3323">
        <v>0.85419999999999996</v>
      </c>
      <c r="AJ3323">
        <v>0</v>
      </c>
      <c r="AK3323">
        <v>1</v>
      </c>
    </row>
    <row r="3324" spans="1:37" x14ac:dyDescent="0.25">
      <c r="A3324" s="18">
        <v>44011</v>
      </c>
      <c r="B3324" t="s">
        <v>237</v>
      </c>
      <c r="C3324" t="s">
        <v>174</v>
      </c>
      <c r="D3324">
        <v>0</v>
      </c>
      <c r="E3324">
        <v>0</v>
      </c>
      <c r="F3324">
        <v>1</v>
      </c>
      <c r="G3324">
        <v>-1</v>
      </c>
      <c r="H3324">
        <v>187</v>
      </c>
      <c r="I3324">
        <v>12</v>
      </c>
      <c r="J3324">
        <v>142</v>
      </c>
      <c r="K3324">
        <v>33</v>
      </c>
      <c r="L3324" t="s">
        <v>13</v>
      </c>
      <c r="N3324" t="s">
        <v>174</v>
      </c>
      <c r="O3324" t="s">
        <v>39</v>
      </c>
      <c r="P3324" t="s">
        <v>40</v>
      </c>
      <c r="Q3324" t="s">
        <v>226</v>
      </c>
      <c r="R3324" t="s">
        <v>215</v>
      </c>
      <c r="T3324">
        <v>13</v>
      </c>
      <c r="U3324">
        <v>2</v>
      </c>
      <c r="V3324">
        <v>228</v>
      </c>
      <c r="W3324">
        <v>205</v>
      </c>
      <c r="X3324">
        <v>2435</v>
      </c>
      <c r="Y3324">
        <v>34624</v>
      </c>
      <c r="Z3324">
        <v>9095591</v>
      </c>
      <c r="AA3324">
        <v>262.7</v>
      </c>
      <c r="AB3324">
        <v>105.0214366</v>
      </c>
      <c r="AC3324">
        <v>-4.9167929749999999</v>
      </c>
      <c r="AD3324">
        <v>0</v>
      </c>
      <c r="AE3324">
        <v>20.56</v>
      </c>
      <c r="AF3324">
        <v>0</v>
      </c>
      <c r="AG3324">
        <v>1.32</v>
      </c>
      <c r="AH3324">
        <v>6.4199999999999993E-2</v>
      </c>
      <c r="AI3324">
        <v>0.75939999999999996</v>
      </c>
      <c r="AJ3324">
        <v>1</v>
      </c>
      <c r="AK3324">
        <v>1</v>
      </c>
    </row>
    <row r="3325" spans="1:37" x14ac:dyDescent="0.25">
      <c r="A3325" s="18">
        <v>44011</v>
      </c>
      <c r="B3325" t="s">
        <v>230</v>
      </c>
      <c r="C3325" t="s">
        <v>175</v>
      </c>
      <c r="D3325">
        <v>15</v>
      </c>
      <c r="E3325">
        <v>0</v>
      </c>
      <c r="F3325">
        <v>27</v>
      </c>
      <c r="G3325">
        <v>-12</v>
      </c>
      <c r="H3325">
        <v>726</v>
      </c>
      <c r="I3325">
        <v>15</v>
      </c>
      <c r="J3325">
        <v>256</v>
      </c>
      <c r="K3325">
        <v>455</v>
      </c>
      <c r="L3325" t="s">
        <v>13</v>
      </c>
      <c r="N3325" t="s">
        <v>175</v>
      </c>
      <c r="O3325" t="s">
        <v>39</v>
      </c>
      <c r="P3325" t="s">
        <v>40</v>
      </c>
      <c r="Q3325" t="s">
        <v>175</v>
      </c>
      <c r="R3325" t="s">
        <v>231</v>
      </c>
      <c r="T3325">
        <v>9</v>
      </c>
      <c r="U3325">
        <v>2</v>
      </c>
      <c r="V3325">
        <v>118</v>
      </c>
      <c r="W3325">
        <v>35</v>
      </c>
      <c r="X3325">
        <v>1198</v>
      </c>
      <c r="Y3325">
        <v>46914</v>
      </c>
      <c r="Z3325">
        <v>1847097</v>
      </c>
      <c r="AA3325">
        <v>39.369999999999997</v>
      </c>
      <c r="AB3325">
        <v>129.57679200000001</v>
      </c>
      <c r="AC3325">
        <v>-3.1925720000000002</v>
      </c>
      <c r="AD3325">
        <v>8.1199999999999992</v>
      </c>
      <c r="AE3325">
        <v>393.05</v>
      </c>
      <c r="AF3325">
        <v>0</v>
      </c>
      <c r="AG3325">
        <v>8.1199999999999992</v>
      </c>
      <c r="AH3325">
        <v>2.07E-2</v>
      </c>
      <c r="AI3325">
        <v>0.35260000000000002</v>
      </c>
      <c r="AJ3325">
        <v>2.5</v>
      </c>
      <c r="AK3325">
        <v>1</v>
      </c>
    </row>
    <row r="3326" spans="1:37" x14ac:dyDescent="0.25">
      <c r="A3326" s="18">
        <v>44011</v>
      </c>
      <c r="B3326" t="s">
        <v>234</v>
      </c>
      <c r="C3326" t="s">
        <v>176</v>
      </c>
      <c r="D3326">
        <v>0</v>
      </c>
      <c r="E3326">
        <v>0</v>
      </c>
      <c r="F3326">
        <v>0</v>
      </c>
      <c r="G3326">
        <v>0</v>
      </c>
      <c r="H3326">
        <v>709</v>
      </c>
      <c r="I3326">
        <v>31</v>
      </c>
      <c r="J3326">
        <v>103</v>
      </c>
      <c r="K3326">
        <v>575</v>
      </c>
      <c r="L3326" t="s">
        <v>13</v>
      </c>
      <c r="N3326" t="s">
        <v>176</v>
      </c>
      <c r="O3326" t="s">
        <v>39</v>
      </c>
      <c r="P3326" t="s">
        <v>40</v>
      </c>
      <c r="Q3326" t="s">
        <v>175</v>
      </c>
      <c r="R3326" t="s">
        <v>231</v>
      </c>
      <c r="T3326">
        <v>8</v>
      </c>
      <c r="U3326">
        <v>2</v>
      </c>
      <c r="V3326">
        <v>116</v>
      </c>
      <c r="W3326">
        <v>118</v>
      </c>
      <c r="X3326">
        <v>1063</v>
      </c>
      <c r="Y3326">
        <v>31983</v>
      </c>
      <c r="Z3326">
        <v>1307803</v>
      </c>
      <c r="AA3326">
        <v>40.89</v>
      </c>
      <c r="AB3326">
        <v>127.5391072</v>
      </c>
      <c r="AC3326">
        <v>0.212036949</v>
      </c>
      <c r="AD3326">
        <v>0</v>
      </c>
      <c r="AE3326">
        <v>542.13</v>
      </c>
      <c r="AF3326">
        <v>0</v>
      </c>
      <c r="AG3326">
        <v>23.7</v>
      </c>
      <c r="AH3326">
        <v>4.3700000000000003E-2</v>
      </c>
      <c r="AI3326">
        <v>0.14530000000000001</v>
      </c>
      <c r="AJ3326">
        <v>0</v>
      </c>
      <c r="AK3326">
        <v>1</v>
      </c>
    </row>
    <row r="3327" spans="1:37" x14ac:dyDescent="0.25">
      <c r="A3327" s="18">
        <v>44011</v>
      </c>
      <c r="B3327" t="s">
        <v>251</v>
      </c>
      <c r="C3327" t="s">
        <v>177</v>
      </c>
      <c r="D3327">
        <v>14</v>
      </c>
      <c r="E3327">
        <v>6</v>
      </c>
      <c r="F3327">
        <v>6</v>
      </c>
      <c r="G3327">
        <v>2</v>
      </c>
      <c r="H3327">
        <v>1211</v>
      </c>
      <c r="I3327">
        <v>59</v>
      </c>
      <c r="J3327">
        <v>808</v>
      </c>
      <c r="K3327">
        <v>344</v>
      </c>
      <c r="L3327" t="s">
        <v>13</v>
      </c>
      <c r="N3327" t="s">
        <v>177</v>
      </c>
      <c r="O3327" t="s">
        <v>39</v>
      </c>
      <c r="P3327" t="s">
        <v>40</v>
      </c>
      <c r="Q3327" t="s">
        <v>41</v>
      </c>
      <c r="R3327" t="s">
        <v>42</v>
      </c>
      <c r="T3327">
        <v>8</v>
      </c>
      <c r="U3327">
        <v>2</v>
      </c>
      <c r="V3327">
        <v>117</v>
      </c>
      <c r="W3327">
        <v>145</v>
      </c>
      <c r="X3327">
        <v>995</v>
      </c>
      <c r="Y3327">
        <v>18572</v>
      </c>
      <c r="Z3327">
        <v>5270247</v>
      </c>
      <c r="AA3327">
        <v>283.77</v>
      </c>
      <c r="AB3327">
        <v>117.5086257</v>
      </c>
      <c r="AC3327">
        <v>-8.6069988659999996</v>
      </c>
      <c r="AD3327">
        <v>2.66</v>
      </c>
      <c r="AE3327">
        <v>229.78</v>
      </c>
      <c r="AF3327">
        <v>1.1399999999999999</v>
      </c>
      <c r="AG3327">
        <v>11.19</v>
      </c>
      <c r="AH3327">
        <v>4.87E-2</v>
      </c>
      <c r="AI3327">
        <v>0.66720000000000002</v>
      </c>
      <c r="AJ3327">
        <v>0.39</v>
      </c>
      <c r="AK3327">
        <v>2</v>
      </c>
    </row>
    <row r="3328" spans="1:37" x14ac:dyDescent="0.25">
      <c r="A3328" s="18">
        <v>44011</v>
      </c>
      <c r="B3328" t="s">
        <v>253</v>
      </c>
      <c r="C3328" t="s">
        <v>178</v>
      </c>
      <c r="D3328">
        <v>0</v>
      </c>
      <c r="E3328">
        <v>0</v>
      </c>
      <c r="F3328">
        <v>0</v>
      </c>
      <c r="G3328">
        <v>0</v>
      </c>
      <c r="H3328">
        <v>113</v>
      </c>
      <c r="I3328">
        <v>1</v>
      </c>
      <c r="J3328">
        <v>40</v>
      </c>
      <c r="K3328">
        <v>72</v>
      </c>
      <c r="L3328" t="s">
        <v>13</v>
      </c>
      <c r="N3328" t="s">
        <v>178</v>
      </c>
      <c r="O3328" t="s">
        <v>39</v>
      </c>
      <c r="P3328" t="s">
        <v>40</v>
      </c>
      <c r="Q3328" t="s">
        <v>41</v>
      </c>
      <c r="R3328" t="s">
        <v>42</v>
      </c>
      <c r="T3328">
        <v>21</v>
      </c>
      <c r="U3328">
        <v>1</v>
      </c>
      <c r="V3328">
        <v>309</v>
      </c>
      <c r="W3328">
        <v>327</v>
      </c>
      <c r="X3328">
        <v>3026</v>
      </c>
      <c r="Y3328">
        <v>48718</v>
      </c>
      <c r="Z3328">
        <v>5411321</v>
      </c>
      <c r="AA3328">
        <v>111.07</v>
      </c>
      <c r="AB3328">
        <v>121.592271</v>
      </c>
      <c r="AC3328">
        <v>-8.6822049999999997</v>
      </c>
      <c r="AD3328">
        <v>0</v>
      </c>
      <c r="AE3328">
        <v>20.88</v>
      </c>
      <c r="AF3328">
        <v>0</v>
      </c>
      <c r="AG3328">
        <v>0.18</v>
      </c>
      <c r="AH3328">
        <v>8.8000000000000005E-3</v>
      </c>
      <c r="AI3328">
        <v>0.35399999999999998</v>
      </c>
      <c r="AJ3328">
        <v>1</v>
      </c>
      <c r="AK3328">
        <v>1</v>
      </c>
    </row>
    <row r="3329" spans="1:37" x14ac:dyDescent="0.25">
      <c r="A3329" s="18">
        <v>44011</v>
      </c>
      <c r="B3329" t="s">
        <v>232</v>
      </c>
      <c r="C3329" t="s">
        <v>179</v>
      </c>
      <c r="D3329">
        <v>3</v>
      </c>
      <c r="E3329">
        <v>0</v>
      </c>
      <c r="F3329">
        <v>105</v>
      </c>
      <c r="G3329">
        <v>-102</v>
      </c>
      <c r="H3329">
        <v>1698</v>
      </c>
      <c r="I3329">
        <v>7</v>
      </c>
      <c r="J3329">
        <v>737</v>
      </c>
      <c r="K3329">
        <v>954</v>
      </c>
      <c r="L3329" t="s">
        <v>13</v>
      </c>
      <c r="N3329" t="s">
        <v>179</v>
      </c>
      <c r="O3329" t="s">
        <v>39</v>
      </c>
      <c r="P3329" t="s">
        <v>40</v>
      </c>
      <c r="Q3329" t="s">
        <v>179</v>
      </c>
      <c r="R3329" t="s">
        <v>231</v>
      </c>
      <c r="S3329" t="s">
        <v>233</v>
      </c>
      <c r="T3329">
        <v>28</v>
      </c>
      <c r="U3329">
        <v>1</v>
      </c>
      <c r="V3329">
        <v>560</v>
      </c>
      <c r="W3329">
        <v>110</v>
      </c>
      <c r="X3329">
        <v>5411</v>
      </c>
      <c r="Y3329">
        <v>319036</v>
      </c>
      <c r="Z3329">
        <v>4340348</v>
      </c>
      <c r="AA3329">
        <v>13.6</v>
      </c>
      <c r="AB3329">
        <v>138.69603000000001</v>
      </c>
      <c r="AC3329">
        <v>-4.6662095299999997</v>
      </c>
      <c r="AD3329">
        <v>0.69</v>
      </c>
      <c r="AE3329">
        <v>391.21</v>
      </c>
      <c r="AF3329">
        <v>0</v>
      </c>
      <c r="AG3329">
        <v>1.61</v>
      </c>
      <c r="AH3329">
        <v>4.1000000000000003E-3</v>
      </c>
      <c r="AI3329">
        <v>0.434</v>
      </c>
      <c r="AJ3329">
        <v>0.12</v>
      </c>
      <c r="AK3329">
        <v>1</v>
      </c>
    </row>
    <row r="3330" spans="1:37" x14ac:dyDescent="0.25">
      <c r="A3330" s="18">
        <v>44011</v>
      </c>
      <c r="B3330" t="s">
        <v>240</v>
      </c>
      <c r="C3330" t="s">
        <v>180</v>
      </c>
      <c r="D3330">
        <v>1</v>
      </c>
      <c r="E3330">
        <v>1</v>
      </c>
      <c r="F3330">
        <v>1</v>
      </c>
      <c r="G3330">
        <v>-1</v>
      </c>
      <c r="H3330">
        <v>237</v>
      </c>
      <c r="I3330">
        <v>3</v>
      </c>
      <c r="J3330">
        <v>153</v>
      </c>
      <c r="K3330">
        <v>81</v>
      </c>
      <c r="L3330" t="s">
        <v>13</v>
      </c>
      <c r="N3330" t="s">
        <v>180</v>
      </c>
      <c r="O3330" t="s">
        <v>39</v>
      </c>
      <c r="P3330" t="s">
        <v>40</v>
      </c>
      <c r="Q3330" t="s">
        <v>179</v>
      </c>
      <c r="R3330" t="s">
        <v>231</v>
      </c>
      <c r="S3330" t="s">
        <v>233</v>
      </c>
      <c r="T3330">
        <v>12</v>
      </c>
      <c r="U3330">
        <v>1</v>
      </c>
      <c r="V3330">
        <v>218</v>
      </c>
      <c r="W3330">
        <v>95</v>
      </c>
      <c r="X3330">
        <v>1742</v>
      </c>
      <c r="Y3330">
        <v>102955</v>
      </c>
      <c r="Z3330">
        <v>1140701</v>
      </c>
      <c r="AA3330">
        <v>11.08</v>
      </c>
      <c r="AB3330">
        <v>132.9762624</v>
      </c>
      <c r="AC3330">
        <v>-2.045160182</v>
      </c>
      <c r="AD3330">
        <v>0.88</v>
      </c>
      <c r="AE3330">
        <v>207.77</v>
      </c>
      <c r="AF3330">
        <v>0.88</v>
      </c>
      <c r="AG3330">
        <v>2.63</v>
      </c>
      <c r="AH3330">
        <v>1.2699999999999999E-2</v>
      </c>
      <c r="AI3330">
        <v>0.64559999999999995</v>
      </c>
      <c r="AJ3330">
        <v>0.5</v>
      </c>
    </row>
    <row r="3331" spans="1:37" x14ac:dyDescent="0.25">
      <c r="A3331" s="18">
        <v>44011</v>
      </c>
      <c r="B3331" t="s">
        <v>245</v>
      </c>
      <c r="C3331" t="s">
        <v>181</v>
      </c>
      <c r="D3331">
        <v>2</v>
      </c>
      <c r="E3331">
        <v>0</v>
      </c>
      <c r="F3331">
        <v>27</v>
      </c>
      <c r="G3331">
        <v>-25</v>
      </c>
      <c r="H3331">
        <v>225</v>
      </c>
      <c r="I3331">
        <v>10</v>
      </c>
      <c r="J3331">
        <v>166</v>
      </c>
      <c r="K3331">
        <v>49</v>
      </c>
      <c r="L3331" t="s">
        <v>13</v>
      </c>
      <c r="N3331" t="s">
        <v>181</v>
      </c>
      <c r="O3331" t="s">
        <v>39</v>
      </c>
      <c r="P3331" t="s">
        <v>40</v>
      </c>
      <c r="Q3331" t="s">
        <v>226</v>
      </c>
      <c r="R3331" t="s">
        <v>215</v>
      </c>
      <c r="T3331">
        <v>10</v>
      </c>
      <c r="U3331">
        <v>2</v>
      </c>
      <c r="V3331">
        <v>169</v>
      </c>
      <c r="W3331">
        <v>268</v>
      </c>
      <c r="X3331">
        <v>1591</v>
      </c>
      <c r="Y3331">
        <v>87024</v>
      </c>
      <c r="Z3331">
        <v>6074100</v>
      </c>
      <c r="AA3331">
        <v>69.8</v>
      </c>
      <c r="AB3331">
        <v>101.8051092</v>
      </c>
      <c r="AC3331">
        <v>0.51164785099999999</v>
      </c>
      <c r="AD3331">
        <v>0.33</v>
      </c>
      <c r="AE3331">
        <v>37.04</v>
      </c>
      <c r="AF3331">
        <v>0</v>
      </c>
      <c r="AG3331">
        <v>1.65</v>
      </c>
      <c r="AH3331">
        <v>4.4400000000000002E-2</v>
      </c>
      <c r="AI3331">
        <v>0.73780000000000001</v>
      </c>
      <c r="AJ3331">
        <v>2</v>
      </c>
      <c r="AK3331">
        <v>1</v>
      </c>
    </row>
    <row r="3332" spans="1:37" x14ac:dyDescent="0.25">
      <c r="A3332" s="18">
        <v>44011</v>
      </c>
      <c r="B3332" t="s">
        <v>242</v>
      </c>
      <c r="C3332" t="s">
        <v>182</v>
      </c>
      <c r="D3332">
        <v>0</v>
      </c>
      <c r="E3332">
        <v>0</v>
      </c>
      <c r="F3332">
        <v>0</v>
      </c>
      <c r="G3332">
        <v>0</v>
      </c>
      <c r="H3332">
        <v>113</v>
      </c>
      <c r="I3332">
        <v>2</v>
      </c>
      <c r="J3332">
        <v>83</v>
      </c>
      <c r="K3332">
        <v>28</v>
      </c>
      <c r="L3332" t="s">
        <v>13</v>
      </c>
      <c r="N3332" t="s">
        <v>182</v>
      </c>
      <c r="O3332" t="s">
        <v>39</v>
      </c>
      <c r="P3332" t="s">
        <v>40</v>
      </c>
      <c r="Q3332" t="s">
        <v>220</v>
      </c>
      <c r="R3332" t="s">
        <v>42</v>
      </c>
      <c r="T3332">
        <v>6</v>
      </c>
      <c r="V3332">
        <v>69</v>
      </c>
      <c r="W3332">
        <v>73</v>
      </c>
      <c r="X3332">
        <v>575</v>
      </c>
      <c r="Y3332">
        <v>16787</v>
      </c>
      <c r="Z3332">
        <v>1559984</v>
      </c>
      <c r="AA3332">
        <v>92.93</v>
      </c>
      <c r="AB3332">
        <v>119.3450194</v>
      </c>
      <c r="AC3332">
        <v>-2.4617460530000002</v>
      </c>
      <c r="AD3332">
        <v>0</v>
      </c>
      <c r="AE3332">
        <v>72.44</v>
      </c>
      <c r="AF3332">
        <v>0</v>
      </c>
      <c r="AG3332">
        <v>1.28</v>
      </c>
      <c r="AH3332">
        <v>1.77E-2</v>
      </c>
      <c r="AI3332">
        <v>0.73450000000000004</v>
      </c>
      <c r="AJ3332">
        <v>0</v>
      </c>
      <c r="AK3332">
        <v>1</v>
      </c>
    </row>
    <row r="3333" spans="1:37" x14ac:dyDescent="0.25">
      <c r="A3333" s="18">
        <v>44011</v>
      </c>
      <c r="B3333" t="s">
        <v>229</v>
      </c>
      <c r="C3333" t="s">
        <v>183</v>
      </c>
      <c r="D3333">
        <v>188</v>
      </c>
      <c r="E3333">
        <v>1</v>
      </c>
      <c r="F3333">
        <v>52</v>
      </c>
      <c r="G3333">
        <v>135</v>
      </c>
      <c r="H3333">
        <v>4994</v>
      </c>
      <c r="I3333">
        <v>163</v>
      </c>
      <c r="J3333">
        <v>1769</v>
      </c>
      <c r="K3333">
        <v>3062</v>
      </c>
      <c r="L3333" t="s">
        <v>13</v>
      </c>
      <c r="N3333" t="s">
        <v>183</v>
      </c>
      <c r="O3333" t="s">
        <v>39</v>
      </c>
      <c r="P3333" t="s">
        <v>40</v>
      </c>
      <c r="Q3333" t="s">
        <v>220</v>
      </c>
      <c r="R3333" t="s">
        <v>42</v>
      </c>
      <c r="T3333">
        <v>21</v>
      </c>
      <c r="U3333">
        <v>3</v>
      </c>
      <c r="V3333">
        <v>311</v>
      </c>
      <c r="W3333">
        <v>792</v>
      </c>
      <c r="X3333">
        <v>2255</v>
      </c>
      <c r="Y3333">
        <v>46717</v>
      </c>
      <c r="Z3333">
        <v>9426885</v>
      </c>
      <c r="AA3333">
        <v>201.78</v>
      </c>
      <c r="AB3333">
        <v>120.1620559</v>
      </c>
      <c r="AC3333">
        <v>-3.731080714</v>
      </c>
      <c r="AD3333">
        <v>19.940000000000001</v>
      </c>
      <c r="AE3333">
        <v>529.76</v>
      </c>
      <c r="AF3333">
        <v>0.11</v>
      </c>
      <c r="AG3333">
        <v>17.29</v>
      </c>
      <c r="AH3333">
        <v>3.2599999999999997E-2</v>
      </c>
      <c r="AI3333">
        <v>0.35420000000000001</v>
      </c>
      <c r="AJ3333">
        <v>0.98</v>
      </c>
      <c r="AK3333">
        <v>0.25</v>
      </c>
    </row>
    <row r="3334" spans="1:37" x14ac:dyDescent="0.25">
      <c r="A3334" s="18">
        <v>44011</v>
      </c>
      <c r="B3334" t="s">
        <v>238</v>
      </c>
      <c r="C3334" t="s">
        <v>184</v>
      </c>
      <c r="D3334">
        <v>0</v>
      </c>
      <c r="E3334">
        <v>0</v>
      </c>
      <c r="F3334">
        <v>0</v>
      </c>
      <c r="G3334">
        <v>0</v>
      </c>
      <c r="H3334">
        <v>186</v>
      </c>
      <c r="I3334">
        <v>5</v>
      </c>
      <c r="J3334">
        <v>153</v>
      </c>
      <c r="K3334">
        <v>28</v>
      </c>
      <c r="L3334" t="s">
        <v>13</v>
      </c>
      <c r="N3334" t="s">
        <v>184</v>
      </c>
      <c r="O3334" t="s">
        <v>39</v>
      </c>
      <c r="P3334" t="s">
        <v>40</v>
      </c>
      <c r="Q3334" t="s">
        <v>220</v>
      </c>
      <c r="R3334" t="s">
        <v>42</v>
      </c>
      <c r="T3334">
        <v>12</v>
      </c>
      <c r="U3334">
        <v>1</v>
      </c>
      <c r="V3334">
        <v>175</v>
      </c>
      <c r="W3334">
        <v>175</v>
      </c>
      <c r="X3334">
        <v>1842</v>
      </c>
      <c r="Y3334">
        <v>61841</v>
      </c>
      <c r="Z3334">
        <v>2955567</v>
      </c>
      <c r="AA3334">
        <v>47.79</v>
      </c>
      <c r="AB3334">
        <v>121.2010927</v>
      </c>
      <c r="AC3334">
        <v>-1.00413668</v>
      </c>
      <c r="AD3334">
        <v>0</v>
      </c>
      <c r="AE3334">
        <v>62.93</v>
      </c>
      <c r="AF3334">
        <v>0</v>
      </c>
      <c r="AG3334">
        <v>1.69</v>
      </c>
      <c r="AH3334">
        <v>2.69E-2</v>
      </c>
      <c r="AI3334">
        <v>0.8226</v>
      </c>
      <c r="AJ3334">
        <v>0</v>
      </c>
      <c r="AK3334">
        <v>1</v>
      </c>
    </row>
    <row r="3335" spans="1:37" x14ac:dyDescent="0.25">
      <c r="A3335" s="18">
        <v>44011</v>
      </c>
      <c r="B3335" t="s">
        <v>219</v>
      </c>
      <c r="C3335" t="s">
        <v>185</v>
      </c>
      <c r="D3335">
        <v>2</v>
      </c>
      <c r="E3335">
        <v>0</v>
      </c>
      <c r="F3335">
        <v>1</v>
      </c>
      <c r="G3335">
        <v>1</v>
      </c>
      <c r="H3335">
        <v>345</v>
      </c>
      <c r="I3335">
        <v>6</v>
      </c>
      <c r="J3335">
        <v>222</v>
      </c>
      <c r="K3335">
        <v>117</v>
      </c>
      <c r="L3335" t="s">
        <v>13</v>
      </c>
      <c r="N3335" t="s">
        <v>185</v>
      </c>
      <c r="O3335" t="s">
        <v>39</v>
      </c>
      <c r="P3335" t="s">
        <v>40</v>
      </c>
      <c r="Q3335" t="s">
        <v>220</v>
      </c>
      <c r="R3335" t="s">
        <v>42</v>
      </c>
      <c r="T3335">
        <v>15</v>
      </c>
      <c r="U3335">
        <v>2</v>
      </c>
      <c r="V3335">
        <v>219</v>
      </c>
      <c r="W3335">
        <v>377</v>
      </c>
      <c r="X3335">
        <v>1911</v>
      </c>
      <c r="Y3335">
        <v>38068</v>
      </c>
      <c r="Z3335">
        <v>2635461</v>
      </c>
      <c r="AA3335">
        <v>69.23</v>
      </c>
      <c r="AB3335">
        <v>122.070311</v>
      </c>
      <c r="AC3335">
        <v>-4.1246887929999998</v>
      </c>
      <c r="AD3335">
        <v>0.76</v>
      </c>
      <c r="AE3335">
        <v>130.91</v>
      </c>
      <c r="AF3335">
        <v>0</v>
      </c>
      <c r="AG3335">
        <v>2.2799999999999998</v>
      </c>
      <c r="AH3335">
        <v>1.7399999999999999E-2</v>
      </c>
      <c r="AI3335">
        <v>0.64349999999999996</v>
      </c>
      <c r="AK3335">
        <v>1</v>
      </c>
    </row>
    <row r="3336" spans="1:37" x14ac:dyDescent="0.25">
      <c r="A3336" s="18">
        <v>44011</v>
      </c>
      <c r="B3336" t="s">
        <v>252</v>
      </c>
      <c r="C3336" t="s">
        <v>186</v>
      </c>
      <c r="D3336">
        <v>25</v>
      </c>
      <c r="E3336">
        <v>4</v>
      </c>
      <c r="F3336">
        <v>5</v>
      </c>
      <c r="G3336">
        <v>16</v>
      </c>
      <c r="H3336">
        <v>1094</v>
      </c>
      <c r="I3336">
        <v>80</v>
      </c>
      <c r="J3336">
        <v>176</v>
      </c>
      <c r="K3336">
        <v>838</v>
      </c>
      <c r="L3336" t="s">
        <v>13</v>
      </c>
      <c r="N3336" t="s">
        <v>186</v>
      </c>
      <c r="O3336" t="s">
        <v>39</v>
      </c>
      <c r="P3336" t="s">
        <v>40</v>
      </c>
      <c r="Q3336" t="s">
        <v>220</v>
      </c>
      <c r="R3336" t="s">
        <v>42</v>
      </c>
      <c r="T3336">
        <v>11</v>
      </c>
      <c r="U3336">
        <v>4</v>
      </c>
      <c r="V3336">
        <v>171</v>
      </c>
      <c r="W3336">
        <v>332</v>
      </c>
      <c r="X3336">
        <v>1507</v>
      </c>
      <c r="Y3336">
        <v>13892</v>
      </c>
      <c r="Z3336">
        <v>2641884</v>
      </c>
      <c r="AA3336">
        <v>190.17</v>
      </c>
      <c r="AB3336">
        <v>124.5212396</v>
      </c>
      <c r="AC3336">
        <v>1.259638212</v>
      </c>
      <c r="AD3336">
        <v>9.4600000000000009</v>
      </c>
      <c r="AE3336">
        <v>414.1</v>
      </c>
      <c r="AF3336">
        <v>1.51</v>
      </c>
      <c r="AG3336">
        <v>30.28</v>
      </c>
      <c r="AH3336">
        <v>7.3099999999999998E-2</v>
      </c>
      <c r="AI3336">
        <v>0.16089999999999999</v>
      </c>
      <c r="AJ3336">
        <v>0.78</v>
      </c>
      <c r="AK3336">
        <v>2</v>
      </c>
    </row>
    <row r="3337" spans="1:37" x14ac:dyDescent="0.25">
      <c r="A3337" s="18">
        <v>44011</v>
      </c>
      <c r="B3337" t="s">
        <v>239</v>
      </c>
      <c r="C3337" t="s">
        <v>56</v>
      </c>
      <c r="D3337">
        <v>0</v>
      </c>
      <c r="E3337">
        <v>0</v>
      </c>
      <c r="F3337">
        <v>1</v>
      </c>
      <c r="G3337">
        <v>-1</v>
      </c>
      <c r="H3337">
        <v>725</v>
      </c>
      <c r="I3337">
        <v>31</v>
      </c>
      <c r="J3337">
        <v>588</v>
      </c>
      <c r="K3337">
        <v>106</v>
      </c>
      <c r="L3337" t="s">
        <v>13</v>
      </c>
      <c r="N3337" t="s">
        <v>56</v>
      </c>
      <c r="O3337" t="s">
        <v>39</v>
      </c>
      <c r="P3337" t="s">
        <v>40</v>
      </c>
      <c r="Q3337" t="s">
        <v>226</v>
      </c>
      <c r="R3337" t="s">
        <v>215</v>
      </c>
      <c r="T3337">
        <v>12</v>
      </c>
      <c r="U3337">
        <v>7</v>
      </c>
      <c r="V3337">
        <v>179</v>
      </c>
      <c r="W3337">
        <v>230</v>
      </c>
      <c r="X3337">
        <v>928</v>
      </c>
      <c r="Y3337">
        <v>42013</v>
      </c>
      <c r="Z3337">
        <v>5519245</v>
      </c>
      <c r="AA3337">
        <v>131.37</v>
      </c>
      <c r="AB3337">
        <v>100.46506239999999</v>
      </c>
      <c r="AC3337">
        <v>-0.850253225</v>
      </c>
      <c r="AD3337">
        <v>0</v>
      </c>
      <c r="AE3337">
        <v>131.36000000000001</v>
      </c>
      <c r="AF3337">
        <v>0</v>
      </c>
      <c r="AG3337">
        <v>5.62</v>
      </c>
      <c r="AH3337">
        <v>4.2799999999999998E-2</v>
      </c>
      <c r="AI3337">
        <v>0.81100000000000005</v>
      </c>
      <c r="AJ3337">
        <v>0</v>
      </c>
      <c r="AK3337">
        <v>1</v>
      </c>
    </row>
    <row r="3338" spans="1:37" x14ac:dyDescent="0.25">
      <c r="A3338" s="18">
        <v>44011</v>
      </c>
      <c r="B3338" t="s">
        <v>243</v>
      </c>
      <c r="C3338" t="s">
        <v>156</v>
      </c>
      <c r="D3338">
        <v>23</v>
      </c>
      <c r="E3338">
        <v>2</v>
      </c>
      <c r="F3338">
        <v>66</v>
      </c>
      <c r="G3338">
        <v>-45</v>
      </c>
      <c r="H3338">
        <v>2022</v>
      </c>
      <c r="I3338">
        <v>81</v>
      </c>
      <c r="J3338">
        <v>1019</v>
      </c>
      <c r="K3338">
        <v>922</v>
      </c>
      <c r="L3338" t="s">
        <v>13</v>
      </c>
      <c r="N3338" t="s">
        <v>156</v>
      </c>
      <c r="O3338" t="s">
        <v>39</v>
      </c>
      <c r="P3338" t="s">
        <v>40</v>
      </c>
      <c r="Q3338" t="s">
        <v>226</v>
      </c>
      <c r="R3338" t="s">
        <v>215</v>
      </c>
      <c r="T3338">
        <v>13</v>
      </c>
      <c r="U3338">
        <v>4</v>
      </c>
      <c r="V3338">
        <v>241</v>
      </c>
      <c r="W3338">
        <v>387</v>
      </c>
      <c r="X3338">
        <v>2853</v>
      </c>
      <c r="Y3338">
        <v>91592</v>
      </c>
      <c r="Z3338">
        <v>8217551</v>
      </c>
      <c r="AA3338">
        <v>89.72</v>
      </c>
      <c r="AB3338">
        <v>104.16946470000001</v>
      </c>
      <c r="AC3338">
        <v>-3.2162118080000002</v>
      </c>
      <c r="AD3338">
        <v>2.8</v>
      </c>
      <c r="AE3338">
        <v>246.06</v>
      </c>
      <c r="AF3338">
        <v>0.24</v>
      </c>
      <c r="AG3338">
        <v>9.86</v>
      </c>
      <c r="AH3338">
        <v>4.0099999999999997E-2</v>
      </c>
      <c r="AI3338">
        <v>0.504</v>
      </c>
      <c r="AJ3338">
        <v>0.46</v>
      </c>
    </row>
    <row r="3339" spans="1:37" x14ac:dyDescent="0.25">
      <c r="A3339" s="18">
        <v>44011</v>
      </c>
      <c r="B3339" t="s">
        <v>225</v>
      </c>
      <c r="C3339" t="s">
        <v>187</v>
      </c>
      <c r="D3339">
        <v>13</v>
      </c>
      <c r="E3339">
        <v>0</v>
      </c>
      <c r="F3339">
        <v>17</v>
      </c>
      <c r="G3339">
        <v>-4</v>
      </c>
      <c r="H3339">
        <v>1473</v>
      </c>
      <c r="I3339">
        <v>91</v>
      </c>
      <c r="J3339">
        <v>401</v>
      </c>
      <c r="K3339">
        <v>981</v>
      </c>
      <c r="L3339" t="s">
        <v>13</v>
      </c>
      <c r="N3339" t="s">
        <v>187</v>
      </c>
      <c r="O3339" t="s">
        <v>39</v>
      </c>
      <c r="P3339" t="s">
        <v>40</v>
      </c>
      <c r="Q3339" t="s">
        <v>226</v>
      </c>
      <c r="R3339" t="s">
        <v>215</v>
      </c>
      <c r="T3339">
        <v>25</v>
      </c>
      <c r="U3339">
        <v>8</v>
      </c>
      <c r="V3339">
        <v>450</v>
      </c>
      <c r="W3339">
        <v>693</v>
      </c>
      <c r="X3339">
        <v>5417</v>
      </c>
      <c r="Y3339">
        <v>72981</v>
      </c>
      <c r="Z3339">
        <v>14874889</v>
      </c>
      <c r="AA3339">
        <v>203.82</v>
      </c>
      <c r="AB3339">
        <v>99.051964420000004</v>
      </c>
      <c r="AC3339">
        <v>2.1918944530000002</v>
      </c>
      <c r="AD3339">
        <v>0.87</v>
      </c>
      <c r="AE3339">
        <v>99.03</v>
      </c>
      <c r="AF3339">
        <v>0</v>
      </c>
      <c r="AG3339">
        <v>6.12</v>
      </c>
      <c r="AH3339">
        <v>6.1800000000000001E-2</v>
      </c>
      <c r="AI3339">
        <v>0.2722</v>
      </c>
      <c r="AJ3339">
        <v>0.65</v>
      </c>
      <c r="AK3339">
        <v>1</v>
      </c>
    </row>
    <row r="3340" spans="1:37" x14ac:dyDescent="0.25">
      <c r="A3340" s="18">
        <v>44012</v>
      </c>
      <c r="B3340" t="s">
        <v>235</v>
      </c>
      <c r="C3340" t="s">
        <v>157</v>
      </c>
      <c r="D3340">
        <v>1</v>
      </c>
      <c r="E3340">
        <v>1</v>
      </c>
      <c r="F3340">
        <v>1</v>
      </c>
      <c r="G3340">
        <v>-1</v>
      </c>
      <c r="H3340">
        <v>80</v>
      </c>
      <c r="I3340">
        <v>3</v>
      </c>
      <c r="J3340">
        <v>26</v>
      </c>
      <c r="K3340">
        <v>51</v>
      </c>
      <c r="L3340" t="s">
        <v>13</v>
      </c>
      <c r="N3340" t="s">
        <v>157</v>
      </c>
      <c r="O3340" t="s">
        <v>39</v>
      </c>
      <c r="P3340" t="s">
        <v>40</v>
      </c>
      <c r="Q3340" t="s">
        <v>226</v>
      </c>
      <c r="R3340" t="s">
        <v>215</v>
      </c>
      <c r="S3340" t="s">
        <v>233</v>
      </c>
      <c r="T3340">
        <v>18</v>
      </c>
      <c r="U3340">
        <v>5</v>
      </c>
      <c r="V3340">
        <v>289</v>
      </c>
      <c r="X3340">
        <v>6497</v>
      </c>
      <c r="Y3340">
        <v>57956</v>
      </c>
      <c r="Z3340">
        <v>5247257</v>
      </c>
      <c r="AA3340">
        <v>90.54</v>
      </c>
      <c r="AB3340">
        <v>96.910521739999993</v>
      </c>
      <c r="AC3340">
        <v>4.2256146279999998</v>
      </c>
      <c r="AD3340">
        <v>0.19</v>
      </c>
      <c r="AE3340">
        <v>15.25</v>
      </c>
      <c r="AF3340">
        <v>0.19</v>
      </c>
      <c r="AG3340">
        <v>0.56999999999999995</v>
      </c>
      <c r="AH3340">
        <v>3.7499999999999999E-2</v>
      </c>
      <c r="AI3340">
        <v>0.32500000000000001</v>
      </c>
    </row>
    <row r="3341" spans="1:37" x14ac:dyDescent="0.25">
      <c r="A3341" s="18">
        <v>44012</v>
      </c>
      <c r="B3341" t="s">
        <v>37</v>
      </c>
      <c r="C3341" t="s">
        <v>38</v>
      </c>
      <c r="D3341">
        <v>49</v>
      </c>
      <c r="E3341">
        <v>1</v>
      </c>
      <c r="F3341">
        <v>15</v>
      </c>
      <c r="G3341">
        <v>33</v>
      </c>
      <c r="H3341">
        <v>1484</v>
      </c>
      <c r="I3341">
        <v>12</v>
      </c>
      <c r="J3341">
        <v>791</v>
      </c>
      <c r="K3341">
        <v>681</v>
      </c>
      <c r="L3341" t="s">
        <v>13</v>
      </c>
      <c r="N3341" t="s">
        <v>38</v>
      </c>
      <c r="O3341" t="s">
        <v>39</v>
      </c>
      <c r="P3341" t="s">
        <v>40</v>
      </c>
      <c r="Q3341" t="s">
        <v>41</v>
      </c>
      <c r="R3341" t="s">
        <v>42</v>
      </c>
      <c r="T3341">
        <v>8</v>
      </c>
      <c r="U3341">
        <v>1</v>
      </c>
      <c r="V3341">
        <v>57</v>
      </c>
      <c r="W3341">
        <v>80</v>
      </c>
      <c r="X3341">
        <v>636</v>
      </c>
      <c r="Y3341">
        <v>5780</v>
      </c>
      <c r="Z3341">
        <v>4216171</v>
      </c>
      <c r="AA3341">
        <v>729.43</v>
      </c>
      <c r="AB3341">
        <v>115.1317136</v>
      </c>
      <c r="AC3341">
        <v>-8.3694716880000009</v>
      </c>
      <c r="AD3341">
        <v>11.62</v>
      </c>
      <c r="AE3341">
        <v>351.98</v>
      </c>
      <c r="AF3341">
        <v>0.24</v>
      </c>
      <c r="AG3341">
        <v>2.85</v>
      </c>
      <c r="AH3341">
        <v>8.0999999999999996E-3</v>
      </c>
      <c r="AI3341">
        <v>0.53300000000000003</v>
      </c>
      <c r="AJ3341">
        <v>1.63</v>
      </c>
    </row>
    <row r="3342" spans="1:37" x14ac:dyDescent="0.25">
      <c r="A3342" s="18">
        <v>44012</v>
      </c>
      <c r="B3342" t="s">
        <v>218</v>
      </c>
      <c r="C3342" t="s">
        <v>158</v>
      </c>
      <c r="D3342">
        <v>9</v>
      </c>
      <c r="E3342">
        <v>0</v>
      </c>
      <c r="F3342">
        <v>4</v>
      </c>
      <c r="G3342">
        <v>5</v>
      </c>
      <c r="H3342">
        <v>1388</v>
      </c>
      <c r="I3342">
        <v>78</v>
      </c>
      <c r="J3342">
        <v>639</v>
      </c>
      <c r="K3342">
        <v>671</v>
      </c>
      <c r="L3342" t="s">
        <v>13</v>
      </c>
      <c r="N3342" t="s">
        <v>158</v>
      </c>
      <c r="O3342" t="s">
        <v>39</v>
      </c>
      <c r="P3342" t="s">
        <v>40</v>
      </c>
      <c r="Q3342" t="s">
        <v>214</v>
      </c>
      <c r="R3342" t="s">
        <v>215</v>
      </c>
      <c r="T3342">
        <v>4</v>
      </c>
      <c r="U3342">
        <v>4</v>
      </c>
      <c r="V3342">
        <v>155</v>
      </c>
      <c r="W3342">
        <v>313</v>
      </c>
      <c r="X3342">
        <v>1238</v>
      </c>
      <c r="Y3342">
        <v>9663</v>
      </c>
      <c r="Z3342">
        <v>10722374</v>
      </c>
      <c r="AA3342">
        <v>1109.6400000000001</v>
      </c>
      <c r="AB3342">
        <v>106.1090043</v>
      </c>
      <c r="AC3342">
        <v>-6.4567363880000004</v>
      </c>
      <c r="AD3342">
        <v>0.84</v>
      </c>
      <c r="AE3342">
        <v>129.44999999999999</v>
      </c>
      <c r="AF3342">
        <v>0</v>
      </c>
      <c r="AG3342">
        <v>7.27</v>
      </c>
      <c r="AH3342">
        <v>5.62E-2</v>
      </c>
      <c r="AI3342">
        <v>0.46039999999999998</v>
      </c>
      <c r="AJ3342">
        <v>4.5</v>
      </c>
      <c r="AK3342">
        <v>1</v>
      </c>
    </row>
    <row r="3343" spans="1:37" x14ac:dyDescent="0.25">
      <c r="A3343" s="18">
        <v>44012</v>
      </c>
      <c r="B3343" t="s">
        <v>250</v>
      </c>
      <c r="C3343" t="s">
        <v>159</v>
      </c>
      <c r="D3343">
        <v>0</v>
      </c>
      <c r="E3343">
        <v>1</v>
      </c>
      <c r="F3343">
        <v>0</v>
      </c>
      <c r="G3343">
        <v>-1</v>
      </c>
      <c r="H3343">
        <v>125</v>
      </c>
      <c r="I3343">
        <v>12</v>
      </c>
      <c r="J3343">
        <v>89</v>
      </c>
      <c r="K3343">
        <v>24</v>
      </c>
      <c r="L3343" t="s">
        <v>13</v>
      </c>
      <c r="N3343" t="s">
        <v>159</v>
      </c>
      <c r="O3343" t="s">
        <v>39</v>
      </c>
      <c r="P3343" t="s">
        <v>40</v>
      </c>
      <c r="Q3343" t="s">
        <v>226</v>
      </c>
      <c r="R3343" t="s">
        <v>215</v>
      </c>
      <c r="T3343">
        <v>9</v>
      </c>
      <c r="U3343">
        <v>1</v>
      </c>
      <c r="V3343">
        <v>129</v>
      </c>
      <c r="W3343">
        <v>172</v>
      </c>
      <c r="X3343">
        <v>1341</v>
      </c>
      <c r="Y3343">
        <v>19919</v>
      </c>
      <c r="Z3343">
        <v>1999539</v>
      </c>
      <c r="AA3343">
        <v>100.38</v>
      </c>
      <c r="AB3343">
        <v>102.33842129999999</v>
      </c>
      <c r="AC3343">
        <v>-3.5335836270000001</v>
      </c>
      <c r="AD3343">
        <v>0</v>
      </c>
      <c r="AE3343">
        <v>62.51</v>
      </c>
      <c r="AF3343">
        <v>0.5</v>
      </c>
      <c r="AG3343">
        <v>6</v>
      </c>
      <c r="AH3343">
        <v>9.6000000000000002E-2</v>
      </c>
      <c r="AI3343">
        <v>0.71199999999999997</v>
      </c>
      <c r="AJ3343">
        <v>1</v>
      </c>
      <c r="AK3343">
        <v>1</v>
      </c>
    </row>
    <row r="3344" spans="1:37" x14ac:dyDescent="0.25">
      <c r="A3344" s="18">
        <v>44012</v>
      </c>
      <c r="B3344" t="s">
        <v>213</v>
      </c>
      <c r="C3344" t="s">
        <v>161</v>
      </c>
      <c r="D3344">
        <v>190</v>
      </c>
      <c r="E3344">
        <v>7</v>
      </c>
      <c r="F3344">
        <v>394</v>
      </c>
      <c r="G3344">
        <v>-211</v>
      </c>
      <c r="H3344">
        <v>10940</v>
      </c>
      <c r="I3344">
        <v>612</v>
      </c>
      <c r="J3344">
        <v>6473</v>
      </c>
      <c r="K3344">
        <v>3855</v>
      </c>
      <c r="L3344" t="s">
        <v>13</v>
      </c>
      <c r="N3344" t="s">
        <v>161</v>
      </c>
      <c r="O3344" t="s">
        <v>39</v>
      </c>
      <c r="P3344" t="s">
        <v>40</v>
      </c>
      <c r="Q3344" t="s">
        <v>214</v>
      </c>
      <c r="R3344" t="s">
        <v>215</v>
      </c>
      <c r="S3344" t="s">
        <v>216</v>
      </c>
      <c r="T3344">
        <v>1</v>
      </c>
      <c r="U3344">
        <v>5</v>
      </c>
      <c r="V3344">
        <v>44</v>
      </c>
      <c r="W3344">
        <v>267</v>
      </c>
      <c r="Y3344">
        <v>664</v>
      </c>
      <c r="Z3344">
        <v>10846145</v>
      </c>
      <c r="AA3344">
        <v>16334.31</v>
      </c>
      <c r="AB3344">
        <v>106.8361183</v>
      </c>
      <c r="AC3344">
        <v>-6.2046989909999999</v>
      </c>
      <c r="AD3344">
        <v>17.52</v>
      </c>
      <c r="AE3344">
        <v>1008.65</v>
      </c>
      <c r="AF3344">
        <v>0.65</v>
      </c>
      <c r="AG3344">
        <v>56.43</v>
      </c>
      <c r="AH3344">
        <v>5.5899999999999998E-2</v>
      </c>
      <c r="AI3344">
        <v>0.5917</v>
      </c>
      <c r="AJ3344">
        <v>1.52</v>
      </c>
    </row>
    <row r="3345" spans="1:37" x14ac:dyDescent="0.25">
      <c r="A3345" s="18">
        <v>44012</v>
      </c>
      <c r="B3345" t="s">
        <v>223</v>
      </c>
      <c r="C3345" t="s">
        <v>160</v>
      </c>
      <c r="D3345">
        <v>7</v>
      </c>
      <c r="E3345">
        <v>0</v>
      </c>
      <c r="F3345">
        <v>2</v>
      </c>
      <c r="G3345">
        <v>5</v>
      </c>
      <c r="H3345">
        <v>298</v>
      </c>
      <c r="I3345">
        <v>8</v>
      </c>
      <c r="J3345">
        <v>263</v>
      </c>
      <c r="K3345">
        <v>27</v>
      </c>
      <c r="L3345" t="s">
        <v>13</v>
      </c>
      <c r="N3345" t="s">
        <v>160</v>
      </c>
      <c r="O3345" t="s">
        <v>39</v>
      </c>
      <c r="P3345" t="s">
        <v>40</v>
      </c>
      <c r="Q3345" t="s">
        <v>214</v>
      </c>
      <c r="R3345" t="s">
        <v>215</v>
      </c>
      <c r="S3345" t="s">
        <v>224</v>
      </c>
      <c r="T3345">
        <v>4</v>
      </c>
      <c r="U3345">
        <v>1</v>
      </c>
      <c r="V3345">
        <v>78</v>
      </c>
      <c r="W3345">
        <v>46</v>
      </c>
      <c r="X3345">
        <v>392</v>
      </c>
      <c r="Y3345">
        <v>3133</v>
      </c>
      <c r="Z3345">
        <v>3631015</v>
      </c>
      <c r="AA3345">
        <v>1158.9000000000001</v>
      </c>
      <c r="AB3345">
        <v>110.4448783</v>
      </c>
      <c r="AC3345">
        <v>-7.8945018500000002</v>
      </c>
      <c r="AD3345">
        <v>1.93</v>
      </c>
      <c r="AE3345">
        <v>82.07</v>
      </c>
      <c r="AF3345">
        <v>0</v>
      </c>
      <c r="AG3345">
        <v>2.2000000000000002</v>
      </c>
      <c r="AH3345">
        <v>2.6800000000000001E-2</v>
      </c>
      <c r="AI3345">
        <v>0.88260000000000005</v>
      </c>
      <c r="AK3345">
        <v>1</v>
      </c>
    </row>
    <row r="3346" spans="1:37" x14ac:dyDescent="0.25">
      <c r="A3346" s="18">
        <v>44012</v>
      </c>
      <c r="B3346" t="s">
        <v>254</v>
      </c>
      <c r="C3346" t="s">
        <v>162</v>
      </c>
      <c r="D3346">
        <v>6</v>
      </c>
      <c r="E3346">
        <v>2</v>
      </c>
      <c r="F3346">
        <v>15</v>
      </c>
      <c r="G3346">
        <v>-11</v>
      </c>
      <c r="H3346">
        <v>249</v>
      </c>
      <c r="I3346">
        <v>10</v>
      </c>
      <c r="J3346">
        <v>210</v>
      </c>
      <c r="K3346">
        <v>29</v>
      </c>
      <c r="L3346" t="s">
        <v>13</v>
      </c>
      <c r="N3346" t="s">
        <v>162</v>
      </c>
      <c r="O3346" t="s">
        <v>39</v>
      </c>
      <c r="P3346" t="s">
        <v>40</v>
      </c>
      <c r="Q3346" t="s">
        <v>220</v>
      </c>
      <c r="R3346" t="s">
        <v>42</v>
      </c>
      <c r="T3346">
        <v>5</v>
      </c>
      <c r="U3346">
        <v>1</v>
      </c>
      <c r="V3346">
        <v>77</v>
      </c>
      <c r="W3346">
        <v>72</v>
      </c>
      <c r="X3346">
        <v>657</v>
      </c>
      <c r="Y3346">
        <v>11257</v>
      </c>
      <c r="Z3346">
        <v>1180651</v>
      </c>
      <c r="AA3346">
        <v>104.88</v>
      </c>
      <c r="AB3346">
        <v>122.37605809999999</v>
      </c>
      <c r="AC3346">
        <v>0.68700260400000002</v>
      </c>
      <c r="AD3346">
        <v>5.08</v>
      </c>
      <c r="AE3346">
        <v>210.9</v>
      </c>
      <c r="AF3346">
        <v>1.69</v>
      </c>
      <c r="AG3346">
        <v>8.4700000000000006</v>
      </c>
      <c r="AH3346">
        <v>4.02E-2</v>
      </c>
      <c r="AI3346">
        <v>0.84340000000000004</v>
      </c>
    </row>
    <row r="3347" spans="1:37" x14ac:dyDescent="0.25">
      <c r="A3347" s="18">
        <v>44012</v>
      </c>
      <c r="B3347" t="s">
        <v>246</v>
      </c>
      <c r="C3347" t="s">
        <v>163</v>
      </c>
      <c r="D3347">
        <v>0</v>
      </c>
      <c r="E3347">
        <v>0</v>
      </c>
      <c r="F3347">
        <v>0</v>
      </c>
      <c r="G3347">
        <v>0</v>
      </c>
      <c r="H3347">
        <v>116</v>
      </c>
      <c r="I3347">
        <v>0</v>
      </c>
      <c r="J3347">
        <v>69</v>
      </c>
      <c r="K3347">
        <v>47</v>
      </c>
      <c r="L3347" t="s">
        <v>13</v>
      </c>
      <c r="N3347" t="s">
        <v>163</v>
      </c>
      <c r="O3347" t="s">
        <v>39</v>
      </c>
      <c r="P3347" t="s">
        <v>40</v>
      </c>
      <c r="Q3347" t="s">
        <v>226</v>
      </c>
      <c r="R3347" t="s">
        <v>215</v>
      </c>
      <c r="T3347">
        <v>9</v>
      </c>
      <c r="U3347">
        <v>2</v>
      </c>
      <c r="V3347">
        <v>141</v>
      </c>
      <c r="W3347">
        <v>163</v>
      </c>
      <c r="X3347">
        <v>1399</v>
      </c>
      <c r="Y3347">
        <v>50058</v>
      </c>
      <c r="Z3347">
        <v>3493357</v>
      </c>
      <c r="AA3347">
        <v>69.790000000000006</v>
      </c>
      <c r="AB3347">
        <v>102.72364039999999</v>
      </c>
      <c r="AC3347">
        <v>-1.69769766</v>
      </c>
      <c r="AD3347">
        <v>0</v>
      </c>
      <c r="AE3347">
        <v>33.21</v>
      </c>
      <c r="AF3347">
        <v>0</v>
      </c>
      <c r="AG3347">
        <v>0</v>
      </c>
      <c r="AH3347">
        <v>0</v>
      </c>
      <c r="AI3347">
        <v>0.5948</v>
      </c>
      <c r="AJ3347">
        <v>1</v>
      </c>
      <c r="AK3347">
        <v>1</v>
      </c>
    </row>
    <row r="3348" spans="1:37" x14ac:dyDescent="0.25">
      <c r="A3348" s="18">
        <v>44012</v>
      </c>
      <c r="B3348" t="s">
        <v>217</v>
      </c>
      <c r="C3348" t="s">
        <v>164</v>
      </c>
      <c r="D3348">
        <v>81</v>
      </c>
      <c r="E3348">
        <v>1</v>
      </c>
      <c r="F3348">
        <v>85</v>
      </c>
      <c r="G3348">
        <v>-5</v>
      </c>
      <c r="H3348">
        <v>3215</v>
      </c>
      <c r="I3348">
        <v>171</v>
      </c>
      <c r="J3348">
        <v>1603</v>
      </c>
      <c r="K3348">
        <v>1441</v>
      </c>
      <c r="L3348" t="s">
        <v>13</v>
      </c>
      <c r="N3348" t="s">
        <v>164</v>
      </c>
      <c r="O3348" t="s">
        <v>39</v>
      </c>
      <c r="P3348" t="s">
        <v>40</v>
      </c>
      <c r="Q3348" t="s">
        <v>214</v>
      </c>
      <c r="R3348" t="s">
        <v>215</v>
      </c>
      <c r="T3348">
        <v>18</v>
      </c>
      <c r="U3348">
        <v>9</v>
      </c>
      <c r="V3348">
        <v>627</v>
      </c>
      <c r="W3348">
        <v>645</v>
      </c>
      <c r="X3348">
        <v>5312</v>
      </c>
      <c r="Y3348">
        <v>35378</v>
      </c>
      <c r="Z3348">
        <v>45161325</v>
      </c>
      <c r="AA3348">
        <v>1276.55</v>
      </c>
      <c r="AB3348">
        <v>107.60370829999999</v>
      </c>
      <c r="AC3348">
        <v>-6.9204320829999997</v>
      </c>
      <c r="AD3348">
        <v>1.79</v>
      </c>
      <c r="AE3348">
        <v>71.19</v>
      </c>
      <c r="AF3348">
        <v>0.02</v>
      </c>
      <c r="AG3348">
        <v>3.79</v>
      </c>
      <c r="AH3348">
        <v>5.3199999999999997E-2</v>
      </c>
      <c r="AI3348">
        <v>0.49859999999999999</v>
      </c>
      <c r="AJ3348">
        <v>1.8</v>
      </c>
    </row>
    <row r="3349" spans="1:37" x14ac:dyDescent="0.25">
      <c r="A3349" s="18">
        <v>44012</v>
      </c>
      <c r="B3349" t="s">
        <v>227</v>
      </c>
      <c r="C3349" t="s">
        <v>165</v>
      </c>
      <c r="D3349">
        <v>153</v>
      </c>
      <c r="E3349">
        <v>0</v>
      </c>
      <c r="F3349">
        <v>50</v>
      </c>
      <c r="G3349">
        <v>103</v>
      </c>
      <c r="H3349">
        <v>3822</v>
      </c>
      <c r="I3349">
        <v>142</v>
      </c>
      <c r="J3349">
        <v>1152</v>
      </c>
      <c r="K3349">
        <v>2528</v>
      </c>
      <c r="L3349" t="s">
        <v>13</v>
      </c>
      <c r="N3349" t="s">
        <v>165</v>
      </c>
      <c r="O3349" t="s">
        <v>39</v>
      </c>
      <c r="P3349" t="s">
        <v>40</v>
      </c>
      <c r="Q3349" t="s">
        <v>214</v>
      </c>
      <c r="R3349" t="s">
        <v>215</v>
      </c>
      <c r="T3349">
        <v>29</v>
      </c>
      <c r="U3349">
        <v>6</v>
      </c>
      <c r="V3349">
        <v>576</v>
      </c>
      <c r="W3349">
        <v>753</v>
      </c>
      <c r="X3349">
        <v>7809</v>
      </c>
      <c r="Y3349">
        <v>32801</v>
      </c>
      <c r="Z3349">
        <v>36364072</v>
      </c>
      <c r="AA3349">
        <v>1108.6400000000001</v>
      </c>
      <c r="AB3349">
        <v>110.20111489999999</v>
      </c>
      <c r="AC3349">
        <v>-7.2590971770000001</v>
      </c>
      <c r="AD3349">
        <v>4.21</v>
      </c>
      <c r="AE3349">
        <v>105.1</v>
      </c>
      <c r="AF3349">
        <v>0</v>
      </c>
      <c r="AG3349">
        <v>3.9</v>
      </c>
      <c r="AH3349">
        <v>3.7199999999999997E-2</v>
      </c>
      <c r="AI3349">
        <v>0.3014</v>
      </c>
      <c r="AJ3349">
        <v>0.77</v>
      </c>
      <c r="AK3349">
        <v>1</v>
      </c>
    </row>
    <row r="3350" spans="1:37" x14ac:dyDescent="0.25">
      <c r="A3350" s="18">
        <v>44012</v>
      </c>
      <c r="B3350" t="s">
        <v>228</v>
      </c>
      <c r="C3350" t="s">
        <v>166</v>
      </c>
      <c r="D3350">
        <v>331</v>
      </c>
      <c r="E3350">
        <v>30</v>
      </c>
      <c r="F3350">
        <v>121</v>
      </c>
      <c r="G3350">
        <v>180</v>
      </c>
      <c r="H3350">
        <v>12087</v>
      </c>
      <c r="I3350">
        <v>892</v>
      </c>
      <c r="J3350">
        <v>4000</v>
      </c>
      <c r="K3350">
        <v>7195</v>
      </c>
      <c r="L3350" t="s">
        <v>13</v>
      </c>
      <c r="N3350" t="s">
        <v>166</v>
      </c>
      <c r="O3350" t="s">
        <v>39</v>
      </c>
      <c r="P3350" t="s">
        <v>40</v>
      </c>
      <c r="Q3350" t="s">
        <v>214</v>
      </c>
      <c r="R3350" t="s">
        <v>215</v>
      </c>
      <c r="T3350">
        <v>29</v>
      </c>
      <c r="U3350">
        <v>9</v>
      </c>
      <c r="V3350">
        <v>666</v>
      </c>
      <c r="W3350">
        <v>777</v>
      </c>
      <c r="X3350">
        <v>7724</v>
      </c>
      <c r="Y3350">
        <v>47803</v>
      </c>
      <c r="Z3350">
        <v>40479023</v>
      </c>
      <c r="AA3350">
        <v>846.78</v>
      </c>
      <c r="AB3350">
        <v>112.7329414</v>
      </c>
      <c r="AC3350">
        <v>-7.7233455790000001</v>
      </c>
      <c r="AD3350">
        <v>8.18</v>
      </c>
      <c r="AE3350">
        <v>298.60000000000002</v>
      </c>
      <c r="AF3350">
        <v>0.74</v>
      </c>
      <c r="AG3350">
        <v>22.04</v>
      </c>
      <c r="AH3350">
        <v>7.3800000000000004E-2</v>
      </c>
      <c r="AI3350">
        <v>0.33090000000000003</v>
      </c>
      <c r="AJ3350">
        <v>1.1100000000000001</v>
      </c>
      <c r="AK3350">
        <v>0.94</v>
      </c>
    </row>
    <row r="3351" spans="1:37" x14ac:dyDescent="0.25">
      <c r="A3351" s="18">
        <v>44012</v>
      </c>
      <c r="B3351" t="s">
        <v>244</v>
      </c>
      <c r="C3351" t="s">
        <v>167</v>
      </c>
      <c r="D3351">
        <v>0</v>
      </c>
      <c r="E3351">
        <v>0</v>
      </c>
      <c r="F3351">
        <v>5</v>
      </c>
      <c r="G3351">
        <v>-5</v>
      </c>
      <c r="H3351">
        <v>318</v>
      </c>
      <c r="I3351">
        <v>2</v>
      </c>
      <c r="J3351">
        <v>267</v>
      </c>
      <c r="K3351">
        <v>49</v>
      </c>
      <c r="L3351" t="s">
        <v>13</v>
      </c>
      <c r="N3351" t="s">
        <v>167</v>
      </c>
      <c r="O3351" t="s">
        <v>39</v>
      </c>
      <c r="P3351" t="s">
        <v>40</v>
      </c>
      <c r="Q3351" t="s">
        <v>222</v>
      </c>
      <c r="R3351" t="s">
        <v>215</v>
      </c>
      <c r="T3351">
        <v>12</v>
      </c>
      <c r="U3351">
        <v>2</v>
      </c>
      <c r="V3351">
        <v>174</v>
      </c>
      <c r="W3351">
        <v>99</v>
      </c>
      <c r="X3351">
        <v>2031</v>
      </c>
      <c r="Y3351">
        <v>147307</v>
      </c>
      <c r="Z3351">
        <v>5422814</v>
      </c>
      <c r="AA3351">
        <v>36.81</v>
      </c>
      <c r="AB3351">
        <v>111.1211776</v>
      </c>
      <c r="AC3351">
        <v>-8.6474572E-2</v>
      </c>
      <c r="AD3351">
        <v>0</v>
      </c>
      <c r="AE3351">
        <v>58.64</v>
      </c>
      <c r="AF3351">
        <v>0</v>
      </c>
      <c r="AG3351">
        <v>0.37</v>
      </c>
      <c r="AH3351">
        <v>6.3E-3</v>
      </c>
      <c r="AI3351">
        <v>0.83960000000000001</v>
      </c>
      <c r="AJ3351">
        <v>1</v>
      </c>
      <c r="AK3351">
        <v>1</v>
      </c>
    </row>
    <row r="3352" spans="1:37" x14ac:dyDescent="0.25">
      <c r="A3352" s="18">
        <v>44012</v>
      </c>
      <c r="B3352" t="s">
        <v>247</v>
      </c>
      <c r="C3352" t="s">
        <v>168</v>
      </c>
      <c r="D3352">
        <v>106</v>
      </c>
      <c r="E3352">
        <v>3</v>
      </c>
      <c r="F3352">
        <v>38</v>
      </c>
      <c r="G3352">
        <v>65</v>
      </c>
      <c r="H3352">
        <v>3147</v>
      </c>
      <c r="I3352">
        <v>189</v>
      </c>
      <c r="J3352">
        <v>766</v>
      </c>
      <c r="K3352">
        <v>2192</v>
      </c>
      <c r="L3352" t="s">
        <v>13</v>
      </c>
      <c r="N3352" t="s">
        <v>168</v>
      </c>
      <c r="O3352" t="s">
        <v>39</v>
      </c>
      <c r="P3352" t="s">
        <v>40</v>
      </c>
      <c r="Q3352" t="s">
        <v>222</v>
      </c>
      <c r="R3352" t="s">
        <v>42</v>
      </c>
      <c r="T3352">
        <v>11</v>
      </c>
      <c r="U3352">
        <v>2</v>
      </c>
      <c r="V3352">
        <v>153</v>
      </c>
      <c r="W3352">
        <v>144</v>
      </c>
      <c r="X3352">
        <v>1864</v>
      </c>
      <c r="Y3352">
        <v>38744</v>
      </c>
      <c r="Z3352">
        <v>4023049</v>
      </c>
      <c r="AA3352">
        <v>103.84</v>
      </c>
      <c r="AB3352">
        <v>115.4385783</v>
      </c>
      <c r="AC3352">
        <v>-2.993594979</v>
      </c>
      <c r="AD3352">
        <v>26.35</v>
      </c>
      <c r="AE3352">
        <v>782.24</v>
      </c>
      <c r="AF3352">
        <v>0.75</v>
      </c>
      <c r="AG3352">
        <v>46.98</v>
      </c>
      <c r="AH3352">
        <v>6.0100000000000001E-2</v>
      </c>
      <c r="AI3352">
        <v>0.24340000000000001</v>
      </c>
      <c r="AJ3352">
        <v>2.72</v>
      </c>
      <c r="AK3352">
        <v>0.75</v>
      </c>
    </row>
    <row r="3353" spans="1:37" x14ac:dyDescent="0.25">
      <c r="A3353" s="18">
        <v>44012</v>
      </c>
      <c r="B3353" t="s">
        <v>236</v>
      </c>
      <c r="C3353" t="s">
        <v>169</v>
      </c>
      <c r="D3353">
        <v>13</v>
      </c>
      <c r="E3353">
        <v>2</v>
      </c>
      <c r="F3353">
        <v>0</v>
      </c>
      <c r="G3353">
        <v>11</v>
      </c>
      <c r="H3353">
        <v>890</v>
      </c>
      <c r="I3353">
        <v>54</v>
      </c>
      <c r="J3353">
        <v>346</v>
      </c>
      <c r="K3353">
        <v>490</v>
      </c>
      <c r="L3353" t="s">
        <v>13</v>
      </c>
      <c r="N3353" t="s">
        <v>169</v>
      </c>
      <c r="O3353" t="s">
        <v>39</v>
      </c>
      <c r="P3353" t="s">
        <v>40</v>
      </c>
      <c r="Q3353" t="s">
        <v>222</v>
      </c>
      <c r="R3353" t="s">
        <v>215</v>
      </c>
      <c r="T3353">
        <v>13</v>
      </c>
      <c r="U3353">
        <v>1</v>
      </c>
      <c r="V3353">
        <v>136</v>
      </c>
      <c r="W3353">
        <v>139</v>
      </c>
      <c r="X3353">
        <v>1432</v>
      </c>
      <c r="Y3353">
        <v>153565</v>
      </c>
      <c r="Z3353">
        <v>2570289</v>
      </c>
      <c r="AA3353">
        <v>16.739999999999998</v>
      </c>
      <c r="AB3353">
        <v>113.41765359999999</v>
      </c>
      <c r="AC3353">
        <v>-1.6024846530000001</v>
      </c>
      <c r="AD3353">
        <v>5.0599999999999996</v>
      </c>
      <c r="AE3353">
        <v>346.26</v>
      </c>
      <c r="AF3353">
        <v>0.78</v>
      </c>
      <c r="AG3353">
        <v>21.01</v>
      </c>
      <c r="AH3353">
        <v>6.0699999999999997E-2</v>
      </c>
      <c r="AI3353">
        <v>0.38879999999999998</v>
      </c>
      <c r="AJ3353">
        <v>0.28000000000000003</v>
      </c>
    </row>
    <row r="3354" spans="1:37" x14ac:dyDescent="0.25">
      <c r="A3354" s="18">
        <v>44012</v>
      </c>
      <c r="B3354" t="s">
        <v>221</v>
      </c>
      <c r="C3354" t="s">
        <v>170</v>
      </c>
      <c r="D3354">
        <v>8</v>
      </c>
      <c r="E3354">
        <v>0</v>
      </c>
      <c r="F3354">
        <v>9</v>
      </c>
      <c r="G3354">
        <v>-1</v>
      </c>
      <c r="H3354">
        <v>515</v>
      </c>
      <c r="I3354">
        <v>7</v>
      </c>
      <c r="J3354">
        <v>383</v>
      </c>
      <c r="K3354">
        <v>125</v>
      </c>
      <c r="L3354" t="s">
        <v>13</v>
      </c>
      <c r="N3354" t="s">
        <v>170</v>
      </c>
      <c r="O3354" t="s">
        <v>39</v>
      </c>
      <c r="P3354" t="s">
        <v>40</v>
      </c>
      <c r="Q3354" t="s">
        <v>222</v>
      </c>
      <c r="R3354" t="s">
        <v>42</v>
      </c>
      <c r="T3354">
        <v>7</v>
      </c>
      <c r="U3354">
        <v>3</v>
      </c>
      <c r="V3354">
        <v>103</v>
      </c>
      <c r="W3354">
        <v>197</v>
      </c>
      <c r="X3354">
        <v>841</v>
      </c>
      <c r="Y3354">
        <v>129067</v>
      </c>
      <c r="Z3354">
        <v>3552191</v>
      </c>
      <c r="AA3354">
        <v>27.52</v>
      </c>
      <c r="AB3354">
        <v>116.4684405</v>
      </c>
      <c r="AC3354">
        <v>0.45385803000000002</v>
      </c>
      <c r="AD3354">
        <v>2.25</v>
      </c>
      <c r="AE3354">
        <v>144.97999999999999</v>
      </c>
      <c r="AF3354">
        <v>0</v>
      </c>
      <c r="AG3354">
        <v>1.97</v>
      </c>
      <c r="AH3354">
        <v>1.3599999999999999E-2</v>
      </c>
      <c r="AI3354">
        <v>0.74370000000000003</v>
      </c>
      <c r="AJ3354">
        <v>1.1399999999999999</v>
      </c>
      <c r="AK3354">
        <v>1</v>
      </c>
    </row>
    <row r="3355" spans="1:37" x14ac:dyDescent="0.25">
      <c r="A3355" s="18">
        <v>44012</v>
      </c>
      <c r="B3355" t="s">
        <v>241</v>
      </c>
      <c r="C3355" t="s">
        <v>171</v>
      </c>
      <c r="D3355">
        <v>2</v>
      </c>
      <c r="E3355">
        <v>0</v>
      </c>
      <c r="F3355">
        <v>3</v>
      </c>
      <c r="G3355">
        <v>-1</v>
      </c>
      <c r="H3355">
        <v>206</v>
      </c>
      <c r="I3355">
        <v>2</v>
      </c>
      <c r="J3355">
        <v>157</v>
      </c>
      <c r="K3355">
        <v>47</v>
      </c>
      <c r="L3355" t="s">
        <v>13</v>
      </c>
      <c r="N3355" t="s">
        <v>171</v>
      </c>
      <c r="O3355" t="s">
        <v>39</v>
      </c>
      <c r="P3355" t="s">
        <v>40</v>
      </c>
      <c r="Q3355" t="s">
        <v>222</v>
      </c>
      <c r="R3355" t="s">
        <v>42</v>
      </c>
      <c r="T3355">
        <v>4</v>
      </c>
      <c r="U3355">
        <v>1</v>
      </c>
      <c r="V3355">
        <v>53</v>
      </c>
      <c r="W3355">
        <v>35</v>
      </c>
      <c r="X3355">
        <v>447</v>
      </c>
      <c r="Y3355">
        <v>75468</v>
      </c>
      <c r="Z3355">
        <v>648407</v>
      </c>
      <c r="AA3355">
        <v>8.59</v>
      </c>
      <c r="AB3355">
        <v>116.2188791</v>
      </c>
      <c r="AC3355">
        <v>2.8910126209999998</v>
      </c>
      <c r="AD3355">
        <v>3.08</v>
      </c>
      <c r="AE3355">
        <v>317.7</v>
      </c>
      <c r="AF3355">
        <v>0</v>
      </c>
      <c r="AG3355">
        <v>3.08</v>
      </c>
      <c r="AH3355">
        <v>9.7000000000000003E-3</v>
      </c>
      <c r="AI3355">
        <v>0.7621</v>
      </c>
      <c r="AJ3355">
        <v>0.67</v>
      </c>
      <c r="AK3355">
        <v>1</v>
      </c>
    </row>
    <row r="3356" spans="1:37" x14ac:dyDescent="0.25">
      <c r="A3356" s="18">
        <v>44012</v>
      </c>
      <c r="B3356" t="s">
        <v>248</v>
      </c>
      <c r="C3356" t="s">
        <v>172</v>
      </c>
      <c r="D3356">
        <v>0</v>
      </c>
      <c r="E3356">
        <v>0</v>
      </c>
      <c r="F3356">
        <v>1</v>
      </c>
      <c r="G3356">
        <v>-1</v>
      </c>
      <c r="H3356">
        <v>152</v>
      </c>
      <c r="I3356">
        <v>2</v>
      </c>
      <c r="J3356">
        <v>133</v>
      </c>
      <c r="K3356">
        <v>17</v>
      </c>
      <c r="L3356" t="s">
        <v>13</v>
      </c>
      <c r="N3356" t="s">
        <v>172</v>
      </c>
      <c r="O3356" t="s">
        <v>39</v>
      </c>
      <c r="P3356" t="s">
        <v>40</v>
      </c>
      <c r="Q3356" t="s">
        <v>226</v>
      </c>
      <c r="R3356" t="s">
        <v>215</v>
      </c>
      <c r="T3356">
        <v>6</v>
      </c>
      <c r="U3356">
        <v>1</v>
      </c>
      <c r="V3356">
        <v>47</v>
      </c>
      <c r="W3356">
        <v>82</v>
      </c>
      <c r="X3356">
        <v>309</v>
      </c>
      <c r="Y3356">
        <v>16424</v>
      </c>
      <c r="Z3356">
        <v>1379767</v>
      </c>
      <c r="AA3356">
        <v>84.01</v>
      </c>
      <c r="AB3356">
        <v>106.5499324</v>
      </c>
      <c r="AC3356">
        <v>-2.4474441269999998</v>
      </c>
      <c r="AD3356">
        <v>0</v>
      </c>
      <c r="AE3356">
        <v>110.16</v>
      </c>
      <c r="AF3356">
        <v>0</v>
      </c>
      <c r="AG3356">
        <v>1.45</v>
      </c>
      <c r="AH3356">
        <v>1.32E-2</v>
      </c>
      <c r="AI3356">
        <v>0.875</v>
      </c>
      <c r="AJ3356">
        <v>0</v>
      </c>
      <c r="AK3356">
        <v>1</v>
      </c>
    </row>
    <row r="3357" spans="1:37" x14ac:dyDescent="0.25">
      <c r="A3357" s="18">
        <v>44012</v>
      </c>
      <c r="B3357" t="s">
        <v>249</v>
      </c>
      <c r="C3357" t="s">
        <v>173</v>
      </c>
      <c r="D3357">
        <v>0</v>
      </c>
      <c r="E3357">
        <v>0</v>
      </c>
      <c r="F3357">
        <v>2</v>
      </c>
      <c r="G3357">
        <v>-2</v>
      </c>
      <c r="H3357">
        <v>288</v>
      </c>
      <c r="I3357">
        <v>15</v>
      </c>
      <c r="J3357">
        <v>248</v>
      </c>
      <c r="K3357">
        <v>25</v>
      </c>
      <c r="L3357" t="s">
        <v>13</v>
      </c>
      <c r="N3357" t="s">
        <v>173</v>
      </c>
      <c r="O3357" t="s">
        <v>39</v>
      </c>
      <c r="P3357" t="s">
        <v>40</v>
      </c>
      <c r="Q3357" t="s">
        <v>226</v>
      </c>
      <c r="R3357" t="s">
        <v>215</v>
      </c>
      <c r="T3357">
        <v>5</v>
      </c>
      <c r="U3357">
        <v>2</v>
      </c>
      <c r="V3357">
        <v>75</v>
      </c>
      <c r="W3357">
        <v>142</v>
      </c>
      <c r="X3357">
        <v>275</v>
      </c>
      <c r="Y3357">
        <v>8202</v>
      </c>
      <c r="Z3357">
        <v>1929400</v>
      </c>
      <c r="AA3357">
        <v>235.24</v>
      </c>
      <c r="AB3357">
        <v>108.261746</v>
      </c>
      <c r="AC3357">
        <v>3.9163459999999999</v>
      </c>
      <c r="AD3357">
        <v>0</v>
      </c>
      <c r="AE3357">
        <v>149.27000000000001</v>
      </c>
      <c r="AF3357">
        <v>0</v>
      </c>
      <c r="AG3357">
        <v>7.77</v>
      </c>
      <c r="AH3357">
        <v>5.21E-2</v>
      </c>
      <c r="AI3357">
        <v>0.86109999999999998</v>
      </c>
      <c r="AJ3357">
        <v>1</v>
      </c>
      <c r="AK3357">
        <v>1</v>
      </c>
    </row>
    <row r="3358" spans="1:37" x14ac:dyDescent="0.25">
      <c r="A3358" s="18">
        <v>44012</v>
      </c>
      <c r="B3358" t="s">
        <v>237</v>
      </c>
      <c r="C3358" t="s">
        <v>174</v>
      </c>
      <c r="D3358">
        <v>2</v>
      </c>
      <c r="E3358">
        <v>0</v>
      </c>
      <c r="F3358">
        <v>1</v>
      </c>
      <c r="G3358">
        <v>1</v>
      </c>
      <c r="H3358">
        <v>189</v>
      </c>
      <c r="I3358">
        <v>12</v>
      </c>
      <c r="J3358">
        <v>143</v>
      </c>
      <c r="K3358">
        <v>34</v>
      </c>
      <c r="L3358" t="s">
        <v>13</v>
      </c>
      <c r="N3358" t="s">
        <v>174</v>
      </c>
      <c r="O3358" t="s">
        <v>39</v>
      </c>
      <c r="P3358" t="s">
        <v>40</v>
      </c>
      <c r="Q3358" t="s">
        <v>226</v>
      </c>
      <c r="R3358" t="s">
        <v>215</v>
      </c>
      <c r="T3358">
        <v>13</v>
      </c>
      <c r="U3358">
        <v>2</v>
      </c>
      <c r="V3358">
        <v>228</v>
      </c>
      <c r="W3358">
        <v>205</v>
      </c>
      <c r="X3358">
        <v>2435</v>
      </c>
      <c r="Y3358">
        <v>34624</v>
      </c>
      <c r="Z3358">
        <v>9095591</v>
      </c>
      <c r="AA3358">
        <v>262.7</v>
      </c>
      <c r="AB3358">
        <v>105.0214366</v>
      </c>
      <c r="AC3358">
        <v>-4.9167929749999999</v>
      </c>
      <c r="AD3358">
        <v>0.22</v>
      </c>
      <c r="AE3358">
        <v>20.78</v>
      </c>
      <c r="AF3358">
        <v>0</v>
      </c>
      <c r="AG3358">
        <v>1.32</v>
      </c>
      <c r="AH3358">
        <v>6.3500000000000001E-2</v>
      </c>
      <c r="AI3358">
        <v>0.75660000000000005</v>
      </c>
      <c r="AK3358">
        <v>1</v>
      </c>
    </row>
    <row r="3359" spans="1:37" x14ac:dyDescent="0.25">
      <c r="A3359" s="18">
        <v>44012</v>
      </c>
      <c r="B3359" t="s">
        <v>230</v>
      </c>
      <c r="C3359" t="s">
        <v>175</v>
      </c>
      <c r="D3359">
        <v>16</v>
      </c>
      <c r="E3359">
        <v>1</v>
      </c>
      <c r="F3359">
        <v>7</v>
      </c>
      <c r="G3359">
        <v>8</v>
      </c>
      <c r="H3359">
        <v>742</v>
      </c>
      <c r="I3359">
        <v>16</v>
      </c>
      <c r="J3359">
        <v>263</v>
      </c>
      <c r="K3359">
        <v>463</v>
      </c>
      <c r="L3359" t="s">
        <v>13</v>
      </c>
      <c r="N3359" t="s">
        <v>175</v>
      </c>
      <c r="O3359" t="s">
        <v>39</v>
      </c>
      <c r="P3359" t="s">
        <v>40</v>
      </c>
      <c r="Q3359" t="s">
        <v>175</v>
      </c>
      <c r="R3359" t="s">
        <v>231</v>
      </c>
      <c r="T3359">
        <v>9</v>
      </c>
      <c r="U3359">
        <v>2</v>
      </c>
      <c r="V3359">
        <v>118</v>
      </c>
      <c r="W3359">
        <v>35</v>
      </c>
      <c r="X3359">
        <v>1198</v>
      </c>
      <c r="Y3359">
        <v>46914</v>
      </c>
      <c r="Z3359">
        <v>1847097</v>
      </c>
      <c r="AA3359">
        <v>39.369999999999997</v>
      </c>
      <c r="AB3359">
        <v>129.57679200000001</v>
      </c>
      <c r="AC3359">
        <v>-3.1925720000000002</v>
      </c>
      <c r="AD3359">
        <v>8.66</v>
      </c>
      <c r="AE3359">
        <v>401.71</v>
      </c>
      <c r="AF3359">
        <v>0.54</v>
      </c>
      <c r="AG3359">
        <v>8.66</v>
      </c>
      <c r="AH3359">
        <v>2.1600000000000001E-2</v>
      </c>
      <c r="AI3359">
        <v>0.35439999999999999</v>
      </c>
      <c r="AJ3359">
        <v>1.07</v>
      </c>
    </row>
    <row r="3360" spans="1:37" x14ac:dyDescent="0.25">
      <c r="A3360" s="18">
        <v>44012</v>
      </c>
      <c r="B3360" t="s">
        <v>234</v>
      </c>
      <c r="C3360" t="s">
        <v>176</v>
      </c>
      <c r="D3360">
        <v>9</v>
      </c>
      <c r="E3360">
        <v>0</v>
      </c>
      <c r="F3360">
        <v>2</v>
      </c>
      <c r="G3360">
        <v>7</v>
      </c>
      <c r="H3360">
        <v>718</v>
      </c>
      <c r="I3360">
        <v>31</v>
      </c>
      <c r="J3360">
        <v>105</v>
      </c>
      <c r="K3360">
        <v>582</v>
      </c>
      <c r="L3360" t="s">
        <v>13</v>
      </c>
      <c r="N3360" t="s">
        <v>176</v>
      </c>
      <c r="O3360" t="s">
        <v>39</v>
      </c>
      <c r="P3360" t="s">
        <v>40</v>
      </c>
      <c r="Q3360" t="s">
        <v>175</v>
      </c>
      <c r="R3360" t="s">
        <v>231</v>
      </c>
      <c r="T3360">
        <v>8</v>
      </c>
      <c r="U3360">
        <v>2</v>
      </c>
      <c r="V3360">
        <v>116</v>
      </c>
      <c r="W3360">
        <v>118</v>
      </c>
      <c r="X3360">
        <v>1063</v>
      </c>
      <c r="Y3360">
        <v>31983</v>
      </c>
      <c r="Z3360">
        <v>1307803</v>
      </c>
      <c r="AA3360">
        <v>40.89</v>
      </c>
      <c r="AB3360">
        <v>127.5391072</v>
      </c>
      <c r="AC3360">
        <v>0.212036949</v>
      </c>
      <c r="AD3360">
        <v>6.88</v>
      </c>
      <c r="AE3360">
        <v>549.01</v>
      </c>
      <c r="AF3360">
        <v>0</v>
      </c>
      <c r="AG3360">
        <v>23.7</v>
      </c>
      <c r="AH3360">
        <v>4.3200000000000002E-2</v>
      </c>
      <c r="AI3360">
        <v>0.1462</v>
      </c>
      <c r="AK3360">
        <v>1</v>
      </c>
    </row>
    <row r="3361" spans="1:37" x14ac:dyDescent="0.25">
      <c r="A3361" s="18">
        <v>44012</v>
      </c>
      <c r="B3361" t="s">
        <v>251</v>
      </c>
      <c r="C3361" t="s">
        <v>177</v>
      </c>
      <c r="D3361">
        <v>21</v>
      </c>
      <c r="E3361">
        <v>1</v>
      </c>
      <c r="F3361">
        <v>8</v>
      </c>
      <c r="G3361">
        <v>12</v>
      </c>
      <c r="H3361">
        <v>1232</v>
      </c>
      <c r="I3361">
        <v>60</v>
      </c>
      <c r="J3361">
        <v>816</v>
      </c>
      <c r="K3361">
        <v>356</v>
      </c>
      <c r="L3361" t="s">
        <v>13</v>
      </c>
      <c r="N3361" t="s">
        <v>177</v>
      </c>
      <c r="O3361" t="s">
        <v>39</v>
      </c>
      <c r="P3361" t="s">
        <v>40</v>
      </c>
      <c r="Q3361" t="s">
        <v>41</v>
      </c>
      <c r="R3361" t="s">
        <v>42</v>
      </c>
      <c r="T3361">
        <v>8</v>
      </c>
      <c r="U3361">
        <v>2</v>
      </c>
      <c r="V3361">
        <v>117</v>
      </c>
      <c r="W3361">
        <v>145</v>
      </c>
      <c r="X3361">
        <v>995</v>
      </c>
      <c r="Y3361">
        <v>18572</v>
      </c>
      <c r="Z3361">
        <v>5270247</v>
      </c>
      <c r="AA3361">
        <v>283.77</v>
      </c>
      <c r="AB3361">
        <v>117.5086257</v>
      </c>
      <c r="AC3361">
        <v>-8.6069988659999996</v>
      </c>
      <c r="AD3361">
        <v>3.98</v>
      </c>
      <c r="AE3361">
        <v>233.77</v>
      </c>
      <c r="AF3361">
        <v>0.19</v>
      </c>
      <c r="AG3361">
        <v>11.38</v>
      </c>
      <c r="AH3361">
        <v>4.87E-2</v>
      </c>
      <c r="AI3361">
        <v>0.6623</v>
      </c>
      <c r="AJ3361">
        <v>1.5</v>
      </c>
      <c r="AK3361">
        <v>0.17</v>
      </c>
    </row>
    <row r="3362" spans="1:37" x14ac:dyDescent="0.25">
      <c r="A3362" s="18">
        <v>44012</v>
      </c>
      <c r="B3362" t="s">
        <v>253</v>
      </c>
      <c r="C3362" t="s">
        <v>178</v>
      </c>
      <c r="D3362">
        <v>0</v>
      </c>
      <c r="E3362">
        <v>0</v>
      </c>
      <c r="F3362">
        <v>0</v>
      </c>
      <c r="G3362">
        <v>0</v>
      </c>
      <c r="H3362">
        <v>113</v>
      </c>
      <c r="I3362">
        <v>1</v>
      </c>
      <c r="J3362">
        <v>40</v>
      </c>
      <c r="K3362">
        <v>72</v>
      </c>
      <c r="L3362" t="s">
        <v>13</v>
      </c>
      <c r="N3362" t="s">
        <v>178</v>
      </c>
      <c r="O3362" t="s">
        <v>39</v>
      </c>
      <c r="P3362" t="s">
        <v>40</v>
      </c>
      <c r="Q3362" t="s">
        <v>41</v>
      </c>
      <c r="R3362" t="s">
        <v>42</v>
      </c>
      <c r="T3362">
        <v>21</v>
      </c>
      <c r="U3362">
        <v>1</v>
      </c>
      <c r="V3362">
        <v>309</v>
      </c>
      <c r="W3362">
        <v>327</v>
      </c>
      <c r="X3362">
        <v>3026</v>
      </c>
      <c r="Y3362">
        <v>48718</v>
      </c>
      <c r="Z3362">
        <v>5411321</v>
      </c>
      <c r="AA3362">
        <v>111.07</v>
      </c>
      <c r="AB3362">
        <v>121.592271</v>
      </c>
      <c r="AC3362">
        <v>-8.6822049999999997</v>
      </c>
      <c r="AD3362">
        <v>0</v>
      </c>
      <c r="AE3362">
        <v>20.88</v>
      </c>
      <c r="AF3362">
        <v>0</v>
      </c>
      <c r="AG3362">
        <v>0.18</v>
      </c>
      <c r="AH3362">
        <v>8.8000000000000005E-3</v>
      </c>
      <c r="AI3362">
        <v>0.35399999999999998</v>
      </c>
      <c r="AJ3362">
        <v>1</v>
      </c>
      <c r="AK3362">
        <v>1</v>
      </c>
    </row>
    <row r="3363" spans="1:37" x14ac:dyDescent="0.25">
      <c r="A3363" s="18">
        <v>44012</v>
      </c>
      <c r="B3363" t="s">
        <v>232</v>
      </c>
      <c r="C3363" t="s">
        <v>179</v>
      </c>
      <c r="D3363">
        <v>51</v>
      </c>
      <c r="E3363">
        <v>8</v>
      </c>
      <c r="F3363">
        <v>119</v>
      </c>
      <c r="G3363">
        <v>-76</v>
      </c>
      <c r="H3363">
        <v>1749</v>
      </c>
      <c r="I3363">
        <v>15</v>
      </c>
      <c r="J3363">
        <v>856</v>
      </c>
      <c r="K3363">
        <v>878</v>
      </c>
      <c r="L3363" t="s">
        <v>13</v>
      </c>
      <c r="N3363" t="s">
        <v>179</v>
      </c>
      <c r="O3363" t="s">
        <v>39</v>
      </c>
      <c r="P3363" t="s">
        <v>40</v>
      </c>
      <c r="Q3363" t="s">
        <v>179</v>
      </c>
      <c r="R3363" t="s">
        <v>231</v>
      </c>
      <c r="S3363" t="s">
        <v>233</v>
      </c>
      <c r="T3363">
        <v>28</v>
      </c>
      <c r="U3363">
        <v>1</v>
      </c>
      <c r="V3363">
        <v>560</v>
      </c>
      <c r="W3363">
        <v>110</v>
      </c>
      <c r="X3363">
        <v>5411</v>
      </c>
      <c r="Y3363">
        <v>319036</v>
      </c>
      <c r="Z3363">
        <v>4340348</v>
      </c>
      <c r="AA3363">
        <v>13.6</v>
      </c>
      <c r="AB3363">
        <v>138.69603000000001</v>
      </c>
      <c r="AC3363">
        <v>-4.6662095299999997</v>
      </c>
      <c r="AD3363">
        <v>11.75</v>
      </c>
      <c r="AE3363">
        <v>402.96</v>
      </c>
      <c r="AF3363">
        <v>1.84</v>
      </c>
      <c r="AG3363">
        <v>3.46</v>
      </c>
      <c r="AH3363">
        <v>8.6E-3</v>
      </c>
      <c r="AI3363">
        <v>0.4894</v>
      </c>
      <c r="AJ3363">
        <v>17</v>
      </c>
    </row>
    <row r="3364" spans="1:37" x14ac:dyDescent="0.25">
      <c r="A3364" s="18">
        <v>44012</v>
      </c>
      <c r="B3364" t="s">
        <v>240</v>
      </c>
      <c r="C3364" t="s">
        <v>180</v>
      </c>
      <c r="D3364">
        <v>2</v>
      </c>
      <c r="E3364">
        <v>0</v>
      </c>
      <c r="F3364">
        <v>0</v>
      </c>
      <c r="G3364">
        <v>2</v>
      </c>
      <c r="H3364">
        <v>239</v>
      </c>
      <c r="I3364">
        <v>3</v>
      </c>
      <c r="J3364">
        <v>153</v>
      </c>
      <c r="K3364">
        <v>83</v>
      </c>
      <c r="L3364" t="s">
        <v>13</v>
      </c>
      <c r="N3364" t="s">
        <v>180</v>
      </c>
      <c r="O3364" t="s">
        <v>39</v>
      </c>
      <c r="P3364" t="s">
        <v>40</v>
      </c>
      <c r="Q3364" t="s">
        <v>179</v>
      </c>
      <c r="R3364" t="s">
        <v>231</v>
      </c>
      <c r="S3364" t="s">
        <v>233</v>
      </c>
      <c r="T3364">
        <v>12</v>
      </c>
      <c r="U3364">
        <v>1</v>
      </c>
      <c r="V3364">
        <v>218</v>
      </c>
      <c r="W3364">
        <v>95</v>
      </c>
      <c r="X3364">
        <v>1742</v>
      </c>
      <c r="Y3364">
        <v>102955</v>
      </c>
      <c r="Z3364">
        <v>1140701</v>
      </c>
      <c r="AA3364">
        <v>11.08</v>
      </c>
      <c r="AB3364">
        <v>132.9762624</v>
      </c>
      <c r="AC3364">
        <v>-2.045160182</v>
      </c>
      <c r="AD3364">
        <v>1.75</v>
      </c>
      <c r="AE3364">
        <v>209.52</v>
      </c>
      <c r="AF3364">
        <v>0</v>
      </c>
      <c r="AG3364">
        <v>2.63</v>
      </c>
      <c r="AH3364">
        <v>1.26E-2</v>
      </c>
      <c r="AI3364">
        <v>0.64019999999999999</v>
      </c>
      <c r="AJ3364">
        <v>2</v>
      </c>
      <c r="AK3364">
        <v>0</v>
      </c>
    </row>
    <row r="3365" spans="1:37" x14ac:dyDescent="0.25">
      <c r="A3365" s="18">
        <v>44012</v>
      </c>
      <c r="B3365" t="s">
        <v>245</v>
      </c>
      <c r="C3365" t="s">
        <v>181</v>
      </c>
      <c r="D3365">
        <v>0</v>
      </c>
      <c r="E3365">
        <v>0</v>
      </c>
      <c r="F3365">
        <v>10</v>
      </c>
      <c r="G3365">
        <v>-10</v>
      </c>
      <c r="H3365">
        <v>225</v>
      </c>
      <c r="I3365">
        <v>10</v>
      </c>
      <c r="J3365">
        <v>176</v>
      </c>
      <c r="K3365">
        <v>39</v>
      </c>
      <c r="L3365" t="s">
        <v>13</v>
      </c>
      <c r="N3365" t="s">
        <v>181</v>
      </c>
      <c r="O3365" t="s">
        <v>39</v>
      </c>
      <c r="P3365" t="s">
        <v>40</v>
      </c>
      <c r="Q3365" t="s">
        <v>226</v>
      </c>
      <c r="R3365" t="s">
        <v>215</v>
      </c>
      <c r="T3365">
        <v>10</v>
      </c>
      <c r="U3365">
        <v>2</v>
      </c>
      <c r="V3365">
        <v>169</v>
      </c>
      <c r="W3365">
        <v>268</v>
      </c>
      <c r="X3365">
        <v>1591</v>
      </c>
      <c r="Y3365">
        <v>87024</v>
      </c>
      <c r="Z3365">
        <v>6074100</v>
      </c>
      <c r="AA3365">
        <v>69.8</v>
      </c>
      <c r="AB3365">
        <v>101.8051092</v>
      </c>
      <c r="AC3365">
        <v>0.51164785099999999</v>
      </c>
      <c r="AD3365">
        <v>0</v>
      </c>
      <c r="AE3365">
        <v>37.04</v>
      </c>
      <c r="AF3365">
        <v>0</v>
      </c>
      <c r="AG3365">
        <v>1.65</v>
      </c>
      <c r="AH3365">
        <v>4.4400000000000002E-2</v>
      </c>
      <c r="AI3365">
        <v>0.78220000000000001</v>
      </c>
      <c r="AJ3365">
        <v>0</v>
      </c>
      <c r="AK3365">
        <v>1</v>
      </c>
    </row>
    <row r="3366" spans="1:37" x14ac:dyDescent="0.25">
      <c r="A3366" s="18">
        <v>44012</v>
      </c>
      <c r="B3366" t="s">
        <v>242</v>
      </c>
      <c r="C3366" t="s">
        <v>182</v>
      </c>
      <c r="D3366">
        <v>1</v>
      </c>
      <c r="E3366">
        <v>0</v>
      </c>
      <c r="F3366">
        <v>1</v>
      </c>
      <c r="G3366">
        <v>0</v>
      </c>
      <c r="H3366">
        <v>114</v>
      </c>
      <c r="I3366">
        <v>2</v>
      </c>
      <c r="J3366">
        <v>84</v>
      </c>
      <c r="K3366">
        <v>28</v>
      </c>
      <c r="L3366" t="s">
        <v>13</v>
      </c>
      <c r="N3366" t="s">
        <v>182</v>
      </c>
      <c r="O3366" t="s">
        <v>39</v>
      </c>
      <c r="P3366" t="s">
        <v>40</v>
      </c>
      <c r="Q3366" t="s">
        <v>220</v>
      </c>
      <c r="R3366" t="s">
        <v>42</v>
      </c>
      <c r="T3366">
        <v>6</v>
      </c>
      <c r="V3366">
        <v>69</v>
      </c>
      <c r="W3366">
        <v>73</v>
      </c>
      <c r="X3366">
        <v>575</v>
      </c>
      <c r="Y3366">
        <v>16787</v>
      </c>
      <c r="Z3366">
        <v>1559984</v>
      </c>
      <c r="AA3366">
        <v>92.93</v>
      </c>
      <c r="AB3366">
        <v>119.3450194</v>
      </c>
      <c r="AC3366">
        <v>-2.4617460530000002</v>
      </c>
      <c r="AD3366">
        <v>0.64</v>
      </c>
      <c r="AE3366">
        <v>73.08</v>
      </c>
      <c r="AF3366">
        <v>0</v>
      </c>
      <c r="AG3366">
        <v>1.28</v>
      </c>
      <c r="AH3366">
        <v>1.7500000000000002E-2</v>
      </c>
      <c r="AI3366">
        <v>0.73680000000000001</v>
      </c>
      <c r="AK3366">
        <v>1</v>
      </c>
    </row>
    <row r="3367" spans="1:37" x14ac:dyDescent="0.25">
      <c r="A3367" s="18">
        <v>44012</v>
      </c>
      <c r="B3367" t="s">
        <v>229</v>
      </c>
      <c r="C3367" t="s">
        <v>183</v>
      </c>
      <c r="D3367">
        <v>89</v>
      </c>
      <c r="E3367">
        <v>4</v>
      </c>
      <c r="F3367">
        <v>69</v>
      </c>
      <c r="G3367">
        <v>16</v>
      </c>
      <c r="H3367">
        <v>5083</v>
      </c>
      <c r="I3367">
        <v>167</v>
      </c>
      <c r="J3367">
        <v>1838</v>
      </c>
      <c r="K3367">
        <v>3078</v>
      </c>
      <c r="L3367" t="s">
        <v>13</v>
      </c>
      <c r="N3367" t="s">
        <v>183</v>
      </c>
      <c r="O3367" t="s">
        <v>39</v>
      </c>
      <c r="P3367" t="s">
        <v>40</v>
      </c>
      <c r="Q3367" t="s">
        <v>220</v>
      </c>
      <c r="R3367" t="s">
        <v>42</v>
      </c>
      <c r="T3367">
        <v>21</v>
      </c>
      <c r="U3367">
        <v>3</v>
      </c>
      <c r="V3367">
        <v>311</v>
      </c>
      <c r="W3367">
        <v>792</v>
      </c>
      <c r="X3367">
        <v>2255</v>
      </c>
      <c r="Y3367">
        <v>46717</v>
      </c>
      <c r="Z3367">
        <v>9426885</v>
      </c>
      <c r="AA3367">
        <v>201.78</v>
      </c>
      <c r="AB3367">
        <v>120.1620559</v>
      </c>
      <c r="AC3367">
        <v>-3.731080714</v>
      </c>
      <c r="AD3367">
        <v>9.44</v>
      </c>
      <c r="AE3367">
        <v>539.20000000000005</v>
      </c>
      <c r="AF3367">
        <v>0.42</v>
      </c>
      <c r="AG3367">
        <v>17.72</v>
      </c>
      <c r="AH3367">
        <v>3.2899999999999999E-2</v>
      </c>
      <c r="AI3367">
        <v>0.36159999999999998</v>
      </c>
      <c r="AJ3367">
        <v>0.47</v>
      </c>
      <c r="AK3367">
        <v>4</v>
      </c>
    </row>
    <row r="3368" spans="1:37" x14ac:dyDescent="0.25">
      <c r="A3368" s="18">
        <v>44012</v>
      </c>
      <c r="B3368" t="s">
        <v>238</v>
      </c>
      <c r="C3368" t="s">
        <v>184</v>
      </c>
      <c r="D3368">
        <v>3</v>
      </c>
      <c r="E3368">
        <v>0</v>
      </c>
      <c r="F3368">
        <v>0</v>
      </c>
      <c r="G3368">
        <v>3</v>
      </c>
      <c r="H3368">
        <v>189</v>
      </c>
      <c r="I3368">
        <v>5</v>
      </c>
      <c r="J3368">
        <v>153</v>
      </c>
      <c r="K3368">
        <v>31</v>
      </c>
      <c r="L3368" t="s">
        <v>13</v>
      </c>
      <c r="N3368" t="s">
        <v>184</v>
      </c>
      <c r="O3368" t="s">
        <v>39</v>
      </c>
      <c r="P3368" t="s">
        <v>40</v>
      </c>
      <c r="Q3368" t="s">
        <v>220</v>
      </c>
      <c r="R3368" t="s">
        <v>42</v>
      </c>
      <c r="T3368">
        <v>12</v>
      </c>
      <c r="U3368">
        <v>1</v>
      </c>
      <c r="V3368">
        <v>175</v>
      </c>
      <c r="W3368">
        <v>175</v>
      </c>
      <c r="X3368">
        <v>1842</v>
      </c>
      <c r="Y3368">
        <v>61841</v>
      </c>
      <c r="Z3368">
        <v>2955567</v>
      </c>
      <c r="AA3368">
        <v>47.79</v>
      </c>
      <c r="AB3368">
        <v>121.2010927</v>
      </c>
      <c r="AC3368">
        <v>-1.00413668</v>
      </c>
      <c r="AD3368">
        <v>1.02</v>
      </c>
      <c r="AE3368">
        <v>63.95</v>
      </c>
      <c r="AF3368">
        <v>0</v>
      </c>
      <c r="AG3368">
        <v>1.69</v>
      </c>
      <c r="AH3368">
        <v>2.6499999999999999E-2</v>
      </c>
      <c r="AI3368">
        <v>0.8095</v>
      </c>
      <c r="AK3368">
        <v>1</v>
      </c>
    </row>
    <row r="3369" spans="1:37" x14ac:dyDescent="0.25">
      <c r="A3369" s="18">
        <v>44012</v>
      </c>
      <c r="B3369" t="s">
        <v>219</v>
      </c>
      <c r="C3369" t="s">
        <v>185</v>
      </c>
      <c r="D3369">
        <v>18</v>
      </c>
      <c r="E3369">
        <v>0</v>
      </c>
      <c r="F3369">
        <v>12</v>
      </c>
      <c r="G3369">
        <v>6</v>
      </c>
      <c r="H3369">
        <v>363</v>
      </c>
      <c r="I3369">
        <v>6</v>
      </c>
      <c r="J3369">
        <v>234</v>
      </c>
      <c r="K3369">
        <v>123</v>
      </c>
      <c r="L3369" t="s">
        <v>13</v>
      </c>
      <c r="N3369" t="s">
        <v>185</v>
      </c>
      <c r="O3369" t="s">
        <v>39</v>
      </c>
      <c r="P3369" t="s">
        <v>40</v>
      </c>
      <c r="Q3369" t="s">
        <v>220</v>
      </c>
      <c r="R3369" t="s">
        <v>42</v>
      </c>
      <c r="T3369">
        <v>15</v>
      </c>
      <c r="U3369">
        <v>2</v>
      </c>
      <c r="V3369">
        <v>219</v>
      </c>
      <c r="W3369">
        <v>377</v>
      </c>
      <c r="X3369">
        <v>1911</v>
      </c>
      <c r="Y3369">
        <v>38068</v>
      </c>
      <c r="Z3369">
        <v>2635461</v>
      </c>
      <c r="AA3369">
        <v>69.23</v>
      </c>
      <c r="AB3369">
        <v>122.070311</v>
      </c>
      <c r="AC3369">
        <v>-4.1246887929999998</v>
      </c>
      <c r="AD3369">
        <v>6.83</v>
      </c>
      <c r="AE3369">
        <v>137.74</v>
      </c>
      <c r="AF3369">
        <v>0</v>
      </c>
      <c r="AG3369">
        <v>2.2799999999999998</v>
      </c>
      <c r="AH3369">
        <v>1.6500000000000001E-2</v>
      </c>
      <c r="AI3369">
        <v>0.64459999999999995</v>
      </c>
      <c r="AJ3369">
        <v>9</v>
      </c>
      <c r="AK3369">
        <v>1</v>
      </c>
    </row>
    <row r="3370" spans="1:37" x14ac:dyDescent="0.25">
      <c r="A3370" s="18">
        <v>44012</v>
      </c>
      <c r="B3370" t="s">
        <v>252</v>
      </c>
      <c r="C3370" t="s">
        <v>186</v>
      </c>
      <c r="D3370">
        <v>27</v>
      </c>
      <c r="E3370">
        <v>1</v>
      </c>
      <c r="F3370">
        <v>10</v>
      </c>
      <c r="G3370">
        <v>16</v>
      </c>
      <c r="H3370">
        <v>1121</v>
      </c>
      <c r="I3370">
        <v>81</v>
      </c>
      <c r="J3370">
        <v>186</v>
      </c>
      <c r="K3370">
        <v>854</v>
      </c>
      <c r="L3370" t="s">
        <v>13</v>
      </c>
      <c r="N3370" t="s">
        <v>186</v>
      </c>
      <c r="O3370" t="s">
        <v>39</v>
      </c>
      <c r="P3370" t="s">
        <v>40</v>
      </c>
      <c r="Q3370" t="s">
        <v>220</v>
      </c>
      <c r="R3370" t="s">
        <v>42</v>
      </c>
      <c r="T3370">
        <v>11</v>
      </c>
      <c r="U3370">
        <v>4</v>
      </c>
      <c r="V3370">
        <v>171</v>
      </c>
      <c r="W3370">
        <v>332</v>
      </c>
      <c r="X3370">
        <v>1507</v>
      </c>
      <c r="Y3370">
        <v>13892</v>
      </c>
      <c r="Z3370">
        <v>2641884</v>
      </c>
      <c r="AA3370">
        <v>190.17</v>
      </c>
      <c r="AB3370">
        <v>124.5212396</v>
      </c>
      <c r="AC3370">
        <v>1.259638212</v>
      </c>
      <c r="AD3370">
        <v>10.220000000000001</v>
      </c>
      <c r="AE3370">
        <v>424.32</v>
      </c>
      <c r="AF3370">
        <v>0.38</v>
      </c>
      <c r="AG3370">
        <v>30.66</v>
      </c>
      <c r="AH3370">
        <v>7.2300000000000003E-2</v>
      </c>
      <c r="AI3370">
        <v>0.16589999999999999</v>
      </c>
      <c r="AJ3370">
        <v>1.08</v>
      </c>
      <c r="AK3370">
        <v>0.25</v>
      </c>
    </row>
    <row r="3371" spans="1:37" x14ac:dyDescent="0.25">
      <c r="A3371" s="18">
        <v>44012</v>
      </c>
      <c r="B3371" t="s">
        <v>239</v>
      </c>
      <c r="C3371" t="s">
        <v>56</v>
      </c>
      <c r="D3371">
        <v>1</v>
      </c>
      <c r="E3371">
        <v>0</v>
      </c>
      <c r="F3371">
        <v>12</v>
      </c>
      <c r="G3371">
        <v>-11</v>
      </c>
      <c r="H3371">
        <v>726</v>
      </c>
      <c r="I3371">
        <v>31</v>
      </c>
      <c r="J3371">
        <v>600</v>
      </c>
      <c r="K3371">
        <v>95</v>
      </c>
      <c r="L3371" t="s">
        <v>13</v>
      </c>
      <c r="N3371" t="s">
        <v>56</v>
      </c>
      <c r="O3371" t="s">
        <v>39</v>
      </c>
      <c r="P3371" t="s">
        <v>40</v>
      </c>
      <c r="Q3371" t="s">
        <v>226</v>
      </c>
      <c r="R3371" t="s">
        <v>215</v>
      </c>
      <c r="T3371">
        <v>12</v>
      </c>
      <c r="U3371">
        <v>7</v>
      </c>
      <c r="V3371">
        <v>179</v>
      </c>
      <c r="W3371">
        <v>230</v>
      </c>
      <c r="X3371">
        <v>928</v>
      </c>
      <c r="Y3371">
        <v>42013</v>
      </c>
      <c r="Z3371">
        <v>5519245</v>
      </c>
      <c r="AA3371">
        <v>131.37</v>
      </c>
      <c r="AB3371">
        <v>100.46506239999999</v>
      </c>
      <c r="AC3371">
        <v>-0.850253225</v>
      </c>
      <c r="AD3371">
        <v>0.18</v>
      </c>
      <c r="AE3371">
        <v>131.54</v>
      </c>
      <c r="AF3371">
        <v>0</v>
      </c>
      <c r="AG3371">
        <v>5.62</v>
      </c>
      <c r="AH3371">
        <v>4.2700000000000002E-2</v>
      </c>
      <c r="AI3371">
        <v>0.82640000000000002</v>
      </c>
      <c r="AK3371">
        <v>1</v>
      </c>
    </row>
    <row r="3372" spans="1:37" x14ac:dyDescent="0.25">
      <c r="A3372" s="18">
        <v>44012</v>
      </c>
      <c r="B3372" t="s">
        <v>243</v>
      </c>
      <c r="C3372" t="s">
        <v>156</v>
      </c>
      <c r="D3372">
        <v>26</v>
      </c>
      <c r="E3372">
        <v>7</v>
      </c>
      <c r="F3372">
        <v>5</v>
      </c>
      <c r="G3372">
        <v>14</v>
      </c>
      <c r="H3372">
        <v>2048</v>
      </c>
      <c r="I3372">
        <v>88</v>
      </c>
      <c r="J3372">
        <v>1024</v>
      </c>
      <c r="K3372">
        <v>936</v>
      </c>
      <c r="L3372" t="s">
        <v>13</v>
      </c>
      <c r="N3372" t="s">
        <v>156</v>
      </c>
      <c r="O3372" t="s">
        <v>39</v>
      </c>
      <c r="P3372" t="s">
        <v>40</v>
      </c>
      <c r="Q3372" t="s">
        <v>226</v>
      </c>
      <c r="R3372" t="s">
        <v>215</v>
      </c>
      <c r="T3372">
        <v>13</v>
      </c>
      <c r="U3372">
        <v>4</v>
      </c>
      <c r="V3372">
        <v>241</v>
      </c>
      <c r="W3372">
        <v>387</v>
      </c>
      <c r="X3372">
        <v>2853</v>
      </c>
      <c r="Y3372">
        <v>91592</v>
      </c>
      <c r="Z3372">
        <v>8217551</v>
      </c>
      <c r="AA3372">
        <v>89.72</v>
      </c>
      <c r="AB3372">
        <v>104.16946470000001</v>
      </c>
      <c r="AC3372">
        <v>-3.2162118080000002</v>
      </c>
      <c r="AD3372">
        <v>3.16</v>
      </c>
      <c r="AE3372">
        <v>249.22</v>
      </c>
      <c r="AF3372">
        <v>0.85</v>
      </c>
      <c r="AG3372">
        <v>10.71</v>
      </c>
      <c r="AH3372">
        <v>4.2999999999999997E-2</v>
      </c>
      <c r="AI3372">
        <v>0.5</v>
      </c>
      <c r="AJ3372">
        <v>1.1299999999999999</v>
      </c>
      <c r="AK3372">
        <v>3.5</v>
      </c>
    </row>
    <row r="3373" spans="1:37" x14ac:dyDescent="0.25">
      <c r="A3373" s="18">
        <v>44012</v>
      </c>
      <c r="B3373" t="s">
        <v>225</v>
      </c>
      <c r="C3373" t="s">
        <v>187</v>
      </c>
      <c r="D3373">
        <v>71</v>
      </c>
      <c r="E3373">
        <v>1</v>
      </c>
      <c r="F3373">
        <v>5</v>
      </c>
      <c r="G3373">
        <v>65</v>
      </c>
      <c r="H3373">
        <v>1544</v>
      </c>
      <c r="I3373">
        <v>92</v>
      </c>
      <c r="J3373">
        <v>406</v>
      </c>
      <c r="K3373">
        <v>1046</v>
      </c>
      <c r="L3373" t="s">
        <v>13</v>
      </c>
      <c r="N3373" t="s">
        <v>187</v>
      </c>
      <c r="O3373" t="s">
        <v>39</v>
      </c>
      <c r="P3373" t="s">
        <v>40</v>
      </c>
      <c r="Q3373" t="s">
        <v>226</v>
      </c>
      <c r="R3373" t="s">
        <v>215</v>
      </c>
      <c r="T3373">
        <v>25</v>
      </c>
      <c r="U3373">
        <v>8</v>
      </c>
      <c r="V3373">
        <v>450</v>
      </c>
      <c r="W3373">
        <v>693</v>
      </c>
      <c r="X3373">
        <v>5417</v>
      </c>
      <c r="Y3373">
        <v>72981</v>
      </c>
      <c r="Z3373">
        <v>14874889</v>
      </c>
      <c r="AA3373">
        <v>203.82</v>
      </c>
      <c r="AB3373">
        <v>99.051964420000004</v>
      </c>
      <c r="AC3373">
        <v>2.1918944530000002</v>
      </c>
      <c r="AD3373">
        <v>4.7699999999999996</v>
      </c>
      <c r="AE3373">
        <v>103.8</v>
      </c>
      <c r="AF3373">
        <v>7.0000000000000007E-2</v>
      </c>
      <c r="AG3373">
        <v>6.18</v>
      </c>
      <c r="AH3373">
        <v>5.96E-2</v>
      </c>
      <c r="AI3373">
        <v>0.26300000000000001</v>
      </c>
      <c r="AJ3373">
        <v>5.46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13D39-ED1D-41D6-9B3E-E21AB2BB21AB}">
  <dimension ref="A1:L178"/>
  <sheetViews>
    <sheetView topLeftCell="F102" workbookViewId="0">
      <selection activeCell="J108" sqref="J108"/>
    </sheetView>
  </sheetViews>
  <sheetFormatPr defaultRowHeight="15" x14ac:dyDescent="0.25"/>
  <cols>
    <col min="1" max="1" width="26.42578125" bestFit="1" customWidth="1"/>
    <col min="2" max="2" width="17.42578125" bestFit="1" customWidth="1"/>
    <col min="5" max="6" width="23.5703125" bestFit="1" customWidth="1"/>
    <col min="8" max="8" width="30.140625" bestFit="1" customWidth="1"/>
    <col min="9" max="9" width="17.7109375" bestFit="1" customWidth="1"/>
    <col min="10" max="10" width="18.85546875" bestFit="1" customWidth="1"/>
    <col min="11" max="11" width="28" bestFit="1" customWidth="1"/>
    <col min="12" max="12" width="18.85546875" bestFit="1" customWidth="1"/>
  </cols>
  <sheetData>
    <row r="1" spans="1:6" x14ac:dyDescent="0.25">
      <c r="A1" t="s">
        <v>43</v>
      </c>
      <c r="E1" t="s">
        <v>44</v>
      </c>
    </row>
    <row r="2" spans="1:6" x14ac:dyDescent="0.25">
      <c r="A2" s="17">
        <v>114898</v>
      </c>
      <c r="E2" s="17">
        <v>28192</v>
      </c>
    </row>
    <row r="4" spans="1:6" x14ac:dyDescent="0.25">
      <c r="A4" t="s">
        <v>45</v>
      </c>
    </row>
    <row r="5" spans="1:6" x14ac:dyDescent="0.25">
      <c r="A5" s="17">
        <v>24692</v>
      </c>
    </row>
    <row r="7" spans="1:6" x14ac:dyDescent="0.25">
      <c r="A7" t="s">
        <v>46</v>
      </c>
    </row>
    <row r="8" spans="1:6" x14ac:dyDescent="0.25">
      <c r="A8" s="17">
        <v>1140811</v>
      </c>
    </row>
    <row r="9" spans="1:6" x14ac:dyDescent="0.25">
      <c r="E9" s="16" t="s">
        <v>47</v>
      </c>
      <c r="F9" t="s">
        <v>44</v>
      </c>
    </row>
    <row r="10" spans="1:6" x14ac:dyDescent="0.25">
      <c r="E10" s="12" t="s">
        <v>48</v>
      </c>
      <c r="F10" s="17">
        <v>650</v>
      </c>
    </row>
    <row r="11" spans="1:6" x14ac:dyDescent="0.25">
      <c r="A11" s="16" t="s">
        <v>47</v>
      </c>
      <c r="B11" t="s">
        <v>49</v>
      </c>
      <c r="E11" s="12" t="s">
        <v>50</v>
      </c>
      <c r="F11" s="17">
        <v>6449</v>
      </c>
    </row>
    <row r="12" spans="1:6" x14ac:dyDescent="0.25">
      <c r="A12" s="12" t="s">
        <v>157</v>
      </c>
      <c r="B12" s="17">
        <v>80</v>
      </c>
      <c r="E12" s="12" t="s">
        <v>51</v>
      </c>
      <c r="F12" s="17">
        <v>9752</v>
      </c>
    </row>
    <row r="13" spans="1:6" x14ac:dyDescent="0.25">
      <c r="A13" s="12" t="s">
        <v>178</v>
      </c>
      <c r="B13" s="17">
        <v>113</v>
      </c>
      <c r="E13" s="12" t="s">
        <v>52</v>
      </c>
      <c r="F13" s="17">
        <v>11341</v>
      </c>
    </row>
    <row r="14" spans="1:6" x14ac:dyDescent="0.25">
      <c r="A14" s="12" t="s">
        <v>182</v>
      </c>
      <c r="B14" s="17">
        <v>114</v>
      </c>
      <c r="E14" s="12" t="s">
        <v>53</v>
      </c>
      <c r="F14" s="17">
        <v>28192</v>
      </c>
    </row>
    <row r="15" spans="1:6" x14ac:dyDescent="0.25">
      <c r="A15" s="12" t="s">
        <v>163</v>
      </c>
      <c r="B15" s="17">
        <v>116</v>
      </c>
    </row>
    <row r="16" spans="1:6" x14ac:dyDescent="0.25">
      <c r="A16" s="12" t="s">
        <v>159</v>
      </c>
      <c r="B16" s="17">
        <v>125</v>
      </c>
    </row>
    <row r="17" spans="1:9" x14ac:dyDescent="0.25">
      <c r="A17" s="12" t="s">
        <v>172</v>
      </c>
      <c r="B17" s="17">
        <v>152</v>
      </c>
      <c r="E17" s="16" t="s">
        <v>47</v>
      </c>
      <c r="F17" t="s">
        <v>44</v>
      </c>
      <c r="H17" t="s">
        <v>54</v>
      </c>
      <c r="I17" t="s">
        <v>55</v>
      </c>
    </row>
    <row r="18" spans="1:9" x14ac:dyDescent="0.25">
      <c r="A18" s="12" t="s">
        <v>174</v>
      </c>
      <c r="B18" s="17">
        <v>189</v>
      </c>
      <c r="E18" s="12" t="s">
        <v>157</v>
      </c>
      <c r="F18" s="17">
        <v>51</v>
      </c>
      <c r="H18" t="s">
        <v>43</v>
      </c>
      <c r="I18" s="17">
        <f>GETPIVOTDATA("Total Deaths",$A$1)</f>
        <v>114898</v>
      </c>
    </row>
    <row r="19" spans="1:9" x14ac:dyDescent="0.25">
      <c r="A19" s="12" t="s">
        <v>184</v>
      </c>
      <c r="B19" s="17">
        <v>189</v>
      </c>
      <c r="E19" s="12" t="s">
        <v>38</v>
      </c>
      <c r="F19" s="17">
        <v>681</v>
      </c>
      <c r="H19" t="s">
        <v>45</v>
      </c>
      <c r="I19" s="17">
        <f>GETPIVOTDATA("New Recovered",$A$4)</f>
        <v>24692</v>
      </c>
    </row>
    <row r="20" spans="1:9" x14ac:dyDescent="0.25">
      <c r="A20" s="12" t="s">
        <v>171</v>
      </c>
      <c r="B20" s="17">
        <v>206</v>
      </c>
      <c r="E20" s="12" t="s">
        <v>158</v>
      </c>
      <c r="F20" s="17">
        <v>671</v>
      </c>
      <c r="H20" t="s">
        <v>46</v>
      </c>
      <c r="I20" s="17">
        <f>GETPIVOTDATA("Total Active Cases",$A$7)</f>
        <v>1140811</v>
      </c>
    </row>
    <row r="21" spans="1:9" x14ac:dyDescent="0.25">
      <c r="A21" s="12" t="s">
        <v>181</v>
      </c>
      <c r="B21" s="17">
        <v>225</v>
      </c>
      <c r="E21" s="12" t="s">
        <v>159</v>
      </c>
      <c r="F21" s="17">
        <v>24</v>
      </c>
      <c r="H21" t="s">
        <v>44</v>
      </c>
      <c r="I21" s="17">
        <f>GETPIVOTDATA("New Active Cases",$E$1)</f>
        <v>28192</v>
      </c>
    </row>
    <row r="22" spans="1:9" x14ac:dyDescent="0.25">
      <c r="A22" s="12" t="s">
        <v>180</v>
      </c>
      <c r="B22" s="17">
        <v>239</v>
      </c>
      <c r="E22" s="12" t="s">
        <v>160</v>
      </c>
      <c r="F22" s="17">
        <v>27</v>
      </c>
    </row>
    <row r="23" spans="1:9" x14ac:dyDescent="0.25">
      <c r="A23" s="12" t="s">
        <v>162</v>
      </c>
      <c r="B23" s="17">
        <v>249</v>
      </c>
      <c r="E23" s="12" t="s">
        <v>161</v>
      </c>
      <c r="F23" s="17">
        <v>3855</v>
      </c>
    </row>
    <row r="24" spans="1:9" x14ac:dyDescent="0.25">
      <c r="A24" s="12" t="s">
        <v>173</v>
      </c>
      <c r="B24" s="17">
        <v>288</v>
      </c>
      <c r="E24" s="12" t="s">
        <v>162</v>
      </c>
      <c r="F24" s="17">
        <v>29</v>
      </c>
    </row>
    <row r="25" spans="1:9" x14ac:dyDescent="0.25">
      <c r="A25" s="12" t="s">
        <v>160</v>
      </c>
      <c r="B25" s="17">
        <v>298</v>
      </c>
      <c r="E25" s="12" t="s">
        <v>163</v>
      </c>
      <c r="F25" s="17">
        <v>47</v>
      </c>
    </row>
    <row r="26" spans="1:9" x14ac:dyDescent="0.25">
      <c r="A26" s="12" t="s">
        <v>167</v>
      </c>
      <c r="B26" s="17">
        <v>318</v>
      </c>
      <c r="E26" s="12" t="s">
        <v>164</v>
      </c>
      <c r="F26" s="17">
        <v>1441</v>
      </c>
    </row>
    <row r="27" spans="1:9" x14ac:dyDescent="0.25">
      <c r="A27" s="12" t="s">
        <v>185</v>
      </c>
      <c r="B27" s="17">
        <v>363</v>
      </c>
      <c r="E27" s="12" t="s">
        <v>165</v>
      </c>
      <c r="F27" s="17">
        <v>2528</v>
      </c>
    </row>
    <row r="28" spans="1:9" x14ac:dyDescent="0.25">
      <c r="A28" s="12" t="s">
        <v>170</v>
      </c>
      <c r="B28" s="17">
        <v>515</v>
      </c>
      <c r="E28" s="12" t="s">
        <v>166</v>
      </c>
      <c r="F28" s="17">
        <v>7195</v>
      </c>
    </row>
    <row r="29" spans="1:9" x14ac:dyDescent="0.25">
      <c r="A29" s="12" t="s">
        <v>176</v>
      </c>
      <c r="B29" s="17">
        <v>718</v>
      </c>
      <c r="E29" s="12" t="s">
        <v>167</v>
      </c>
      <c r="F29" s="17">
        <v>49</v>
      </c>
    </row>
    <row r="30" spans="1:9" x14ac:dyDescent="0.25">
      <c r="A30" s="12" t="s">
        <v>56</v>
      </c>
      <c r="B30" s="17">
        <v>726</v>
      </c>
      <c r="E30" s="12" t="s">
        <v>168</v>
      </c>
      <c r="F30" s="17">
        <v>2192</v>
      </c>
    </row>
    <row r="31" spans="1:9" x14ac:dyDescent="0.25">
      <c r="A31" s="12" t="s">
        <v>175</v>
      </c>
      <c r="B31" s="17">
        <v>742</v>
      </c>
      <c r="E31" s="12" t="s">
        <v>169</v>
      </c>
      <c r="F31" s="17">
        <v>490</v>
      </c>
    </row>
    <row r="32" spans="1:9" x14ac:dyDescent="0.25">
      <c r="A32" s="12" t="s">
        <v>169</v>
      </c>
      <c r="B32" s="17">
        <v>890</v>
      </c>
      <c r="E32" s="12" t="s">
        <v>170</v>
      </c>
      <c r="F32" s="17">
        <v>125</v>
      </c>
    </row>
    <row r="33" spans="1:9" x14ac:dyDescent="0.25">
      <c r="A33" s="12" t="s">
        <v>186</v>
      </c>
      <c r="B33" s="17">
        <v>1121</v>
      </c>
      <c r="E33" s="12" t="s">
        <v>171</v>
      </c>
      <c r="F33" s="17">
        <v>47</v>
      </c>
    </row>
    <row r="34" spans="1:9" x14ac:dyDescent="0.25">
      <c r="A34" s="12" t="s">
        <v>177</v>
      </c>
      <c r="B34" s="17">
        <v>1232</v>
      </c>
      <c r="E34" s="12" t="s">
        <v>172</v>
      </c>
      <c r="F34" s="17">
        <v>17</v>
      </c>
    </row>
    <row r="35" spans="1:9" x14ac:dyDescent="0.25">
      <c r="A35" s="12" t="s">
        <v>158</v>
      </c>
      <c r="B35" s="17">
        <v>1388</v>
      </c>
      <c r="E35" s="12" t="s">
        <v>173</v>
      </c>
      <c r="F35" s="17">
        <v>25</v>
      </c>
    </row>
    <row r="36" spans="1:9" x14ac:dyDescent="0.25">
      <c r="A36" s="12" t="s">
        <v>38</v>
      </c>
      <c r="B36" s="17">
        <v>1484</v>
      </c>
      <c r="E36" s="12" t="s">
        <v>174</v>
      </c>
      <c r="F36" s="17">
        <v>34</v>
      </c>
    </row>
    <row r="37" spans="1:9" x14ac:dyDescent="0.25">
      <c r="A37" s="12" t="s">
        <v>187</v>
      </c>
      <c r="B37" s="17">
        <v>1544</v>
      </c>
      <c r="E37" s="12" t="s">
        <v>175</v>
      </c>
      <c r="F37" s="17">
        <v>463</v>
      </c>
    </row>
    <row r="38" spans="1:9" x14ac:dyDescent="0.25">
      <c r="A38" s="12" t="s">
        <v>179</v>
      </c>
      <c r="B38" s="17">
        <v>1749</v>
      </c>
      <c r="E38" s="12" t="s">
        <v>176</v>
      </c>
      <c r="F38" s="17">
        <v>582</v>
      </c>
    </row>
    <row r="39" spans="1:9" x14ac:dyDescent="0.25">
      <c r="A39" s="12" t="s">
        <v>156</v>
      </c>
      <c r="B39" s="17">
        <v>2048</v>
      </c>
      <c r="E39" s="12" t="s">
        <v>177</v>
      </c>
      <c r="F39" s="17">
        <v>356</v>
      </c>
    </row>
    <row r="40" spans="1:9" x14ac:dyDescent="0.25">
      <c r="A40" s="12" t="s">
        <v>168</v>
      </c>
      <c r="B40" s="17">
        <v>3147</v>
      </c>
      <c r="E40" s="12" t="s">
        <v>178</v>
      </c>
      <c r="F40" s="17">
        <v>72</v>
      </c>
    </row>
    <row r="41" spans="1:9" x14ac:dyDescent="0.25">
      <c r="A41" s="12" t="s">
        <v>164</v>
      </c>
      <c r="B41" s="17">
        <v>3215</v>
      </c>
      <c r="E41" s="12" t="s">
        <v>179</v>
      </c>
      <c r="F41" s="17">
        <v>878</v>
      </c>
    </row>
    <row r="42" spans="1:9" x14ac:dyDescent="0.25">
      <c r="A42" s="12" t="s">
        <v>165</v>
      </c>
      <c r="B42" s="17">
        <v>3822</v>
      </c>
      <c r="E42" s="12" t="s">
        <v>180</v>
      </c>
      <c r="F42" s="17">
        <v>83</v>
      </c>
    </row>
    <row r="43" spans="1:9" x14ac:dyDescent="0.25">
      <c r="A43" s="12" t="s">
        <v>183</v>
      </c>
      <c r="B43" s="17">
        <v>5083</v>
      </c>
      <c r="E43" s="12" t="s">
        <v>181</v>
      </c>
      <c r="F43" s="17">
        <v>39</v>
      </c>
    </row>
    <row r="44" spans="1:9" x14ac:dyDescent="0.25">
      <c r="A44" s="12" t="s">
        <v>161</v>
      </c>
      <c r="B44" s="17">
        <v>10940</v>
      </c>
      <c r="E44" s="12" t="s">
        <v>182</v>
      </c>
      <c r="F44" s="17">
        <v>28</v>
      </c>
    </row>
    <row r="45" spans="1:9" x14ac:dyDescent="0.25">
      <c r="A45" s="12" t="s">
        <v>166</v>
      </c>
      <c r="B45" s="17">
        <v>12087</v>
      </c>
      <c r="E45" s="12" t="s">
        <v>183</v>
      </c>
      <c r="F45" s="17">
        <v>3078</v>
      </c>
    </row>
    <row r="46" spans="1:9" x14ac:dyDescent="0.25">
      <c r="A46" s="12" t="s">
        <v>53</v>
      </c>
      <c r="B46" s="17">
        <v>55715</v>
      </c>
      <c r="E46" s="12" t="s">
        <v>184</v>
      </c>
      <c r="F46" s="17">
        <v>31</v>
      </c>
    </row>
    <row r="47" spans="1:9" x14ac:dyDescent="0.25">
      <c r="E47" s="12" t="s">
        <v>185</v>
      </c>
      <c r="F47" s="17">
        <v>123</v>
      </c>
    </row>
    <row r="48" spans="1:9" x14ac:dyDescent="0.25">
      <c r="E48" s="12" t="s">
        <v>186</v>
      </c>
      <c r="F48" s="17">
        <v>854</v>
      </c>
      <c r="I48" t="str">
        <f t="shared" ref="I48:I82" si="0">A49</f>
        <v>Row Labels</v>
      </c>
    </row>
    <row r="49" spans="1:10" x14ac:dyDescent="0.25">
      <c r="A49" s="16" t="s">
        <v>47</v>
      </c>
      <c r="B49" t="s">
        <v>57</v>
      </c>
      <c r="E49" s="12" t="s">
        <v>56</v>
      </c>
      <c r="F49" s="17">
        <v>95</v>
      </c>
      <c r="I49" t="str">
        <f t="shared" si="0"/>
        <v>Aceh</v>
      </c>
      <c r="J49">
        <f t="shared" ref="J49:J82" si="1">B50</f>
        <v>1895</v>
      </c>
    </row>
    <row r="50" spans="1:10" x14ac:dyDescent="0.25">
      <c r="A50" s="12" t="s">
        <v>157</v>
      </c>
      <c r="B50" s="17">
        <v>1895</v>
      </c>
      <c r="E50" s="12" t="s">
        <v>156</v>
      </c>
      <c r="F50" s="17">
        <v>936</v>
      </c>
      <c r="I50" t="str">
        <f t="shared" si="0"/>
        <v>Bali</v>
      </c>
      <c r="J50">
        <f t="shared" si="1"/>
        <v>39435</v>
      </c>
    </row>
    <row r="51" spans="1:10" x14ac:dyDescent="0.25">
      <c r="A51" s="12" t="s">
        <v>38</v>
      </c>
      <c r="B51" s="17">
        <v>39435</v>
      </c>
      <c r="E51" s="12" t="s">
        <v>187</v>
      </c>
      <c r="F51" s="17">
        <v>1046</v>
      </c>
      <c r="I51" t="str">
        <f t="shared" si="0"/>
        <v>Banten</v>
      </c>
      <c r="J51">
        <f t="shared" si="1"/>
        <v>59638</v>
      </c>
    </row>
    <row r="52" spans="1:10" x14ac:dyDescent="0.25">
      <c r="A52" s="12" t="s">
        <v>158</v>
      </c>
      <c r="B52" s="17">
        <v>59638</v>
      </c>
      <c r="E52" s="12" t="s">
        <v>53</v>
      </c>
      <c r="F52" s="17">
        <v>28192</v>
      </c>
      <c r="I52" t="str">
        <f t="shared" si="0"/>
        <v>Bengkulu</v>
      </c>
      <c r="J52">
        <f t="shared" si="1"/>
        <v>4818</v>
      </c>
    </row>
    <row r="53" spans="1:10" x14ac:dyDescent="0.25">
      <c r="A53" s="12" t="s">
        <v>159</v>
      </c>
      <c r="B53" s="17">
        <v>4818</v>
      </c>
      <c r="I53" t="str">
        <f t="shared" si="0"/>
        <v>Daerah Istimewa Yogyakarta</v>
      </c>
      <c r="J53">
        <f t="shared" si="1"/>
        <v>14189</v>
      </c>
    </row>
    <row r="54" spans="1:10" x14ac:dyDescent="0.25">
      <c r="A54" s="12" t="s">
        <v>160</v>
      </c>
      <c r="B54" s="17">
        <v>14189</v>
      </c>
      <c r="E54" s="16" t="s">
        <v>47</v>
      </c>
      <c r="F54" t="s">
        <v>49</v>
      </c>
      <c r="I54" t="str">
        <f t="shared" si="0"/>
        <v>DKI Jakarta</v>
      </c>
      <c r="J54">
        <f t="shared" si="1"/>
        <v>484015</v>
      </c>
    </row>
    <row r="55" spans="1:10" x14ac:dyDescent="0.25">
      <c r="A55" s="12" t="s">
        <v>161</v>
      </c>
      <c r="B55" s="17">
        <v>484015</v>
      </c>
      <c r="E55" s="13" t="s">
        <v>188</v>
      </c>
      <c r="F55" s="17">
        <v>6</v>
      </c>
      <c r="I55" t="str">
        <f t="shared" si="0"/>
        <v>Gorontalo</v>
      </c>
      <c r="J55">
        <f t="shared" si="1"/>
        <v>6832</v>
      </c>
    </row>
    <row r="56" spans="1:10" x14ac:dyDescent="0.25">
      <c r="A56" s="12" t="s">
        <v>162</v>
      </c>
      <c r="B56" s="17">
        <v>6832</v>
      </c>
      <c r="E56" s="13" t="s">
        <v>189</v>
      </c>
      <c r="F56" s="17">
        <v>2</v>
      </c>
      <c r="I56" t="str">
        <f t="shared" si="0"/>
        <v>Jambi</v>
      </c>
      <c r="J56">
        <f t="shared" si="1"/>
        <v>5711</v>
      </c>
    </row>
    <row r="57" spans="1:10" x14ac:dyDescent="0.25">
      <c r="A57" s="12" t="s">
        <v>163</v>
      </c>
      <c r="B57" s="17">
        <v>5711</v>
      </c>
      <c r="E57" s="13" t="s">
        <v>190</v>
      </c>
      <c r="F57" s="17">
        <v>3</v>
      </c>
      <c r="I57" t="str">
        <f t="shared" si="0"/>
        <v>Jawa Barat</v>
      </c>
      <c r="J57">
        <f t="shared" si="1"/>
        <v>151762</v>
      </c>
    </row>
    <row r="58" spans="1:10" x14ac:dyDescent="0.25">
      <c r="A58" s="12" t="s">
        <v>164</v>
      </c>
      <c r="B58" s="17">
        <v>151762</v>
      </c>
      <c r="E58" s="13" t="s">
        <v>191</v>
      </c>
      <c r="F58" s="17">
        <v>3</v>
      </c>
      <c r="I58" t="str">
        <f t="shared" si="0"/>
        <v>Jawa Tengah</v>
      </c>
      <c r="J58">
        <f t="shared" si="1"/>
        <v>112254</v>
      </c>
    </row>
    <row r="59" spans="1:10" x14ac:dyDescent="0.25">
      <c r="A59" s="12" t="s">
        <v>165</v>
      </c>
      <c r="B59" s="17">
        <v>112254</v>
      </c>
      <c r="E59" s="13" t="s">
        <v>192</v>
      </c>
      <c r="F59" s="17">
        <v>0</v>
      </c>
      <c r="I59" t="str">
        <f t="shared" si="0"/>
        <v>Jawa Timur</v>
      </c>
      <c r="J59">
        <f t="shared" si="1"/>
        <v>331587</v>
      </c>
    </row>
    <row r="60" spans="1:10" x14ac:dyDescent="0.25">
      <c r="A60" s="12" t="s">
        <v>166</v>
      </c>
      <c r="B60" s="17">
        <v>331587</v>
      </c>
      <c r="E60" s="13" t="s">
        <v>193</v>
      </c>
      <c r="F60" s="17">
        <v>2</v>
      </c>
      <c r="I60" t="str">
        <f t="shared" si="0"/>
        <v>Kalimantan Barat</v>
      </c>
      <c r="J60">
        <f t="shared" si="1"/>
        <v>12510</v>
      </c>
    </row>
    <row r="61" spans="1:10" x14ac:dyDescent="0.25">
      <c r="A61" s="12" t="s">
        <v>167</v>
      </c>
      <c r="B61" s="17">
        <v>12510</v>
      </c>
      <c r="E61" s="13" t="s">
        <v>194</v>
      </c>
      <c r="F61" s="17">
        <v>0</v>
      </c>
      <c r="I61" t="str">
        <f t="shared" si="0"/>
        <v>Kalimantan Selatan</v>
      </c>
      <c r="J61">
        <f t="shared" si="1"/>
        <v>76800</v>
      </c>
    </row>
    <row r="62" spans="1:10" x14ac:dyDescent="0.25">
      <c r="A62" s="12" t="s">
        <v>168</v>
      </c>
      <c r="B62" s="17">
        <v>76800</v>
      </c>
      <c r="E62" s="13" t="s">
        <v>195</v>
      </c>
      <c r="F62" s="17">
        <v>1</v>
      </c>
      <c r="I62" t="str">
        <f t="shared" si="0"/>
        <v>Kalimantan Tengah</v>
      </c>
      <c r="J62">
        <f t="shared" si="1"/>
        <v>28299</v>
      </c>
    </row>
    <row r="63" spans="1:10" x14ac:dyDescent="0.25">
      <c r="A63" s="12" t="s">
        <v>169</v>
      </c>
      <c r="B63" s="17">
        <v>28299</v>
      </c>
      <c r="E63" s="13" t="s">
        <v>196</v>
      </c>
      <c r="F63" s="17">
        <v>0</v>
      </c>
      <c r="I63" t="str">
        <f t="shared" si="0"/>
        <v>Kalimantan Timur</v>
      </c>
      <c r="J63">
        <f t="shared" si="1"/>
        <v>20781</v>
      </c>
    </row>
    <row r="64" spans="1:10" x14ac:dyDescent="0.25">
      <c r="A64" s="12" t="s">
        <v>170</v>
      </c>
      <c r="B64" s="17">
        <v>20781</v>
      </c>
      <c r="E64" s="13" t="s">
        <v>197</v>
      </c>
      <c r="F64" s="17">
        <v>1</v>
      </c>
      <c r="I64" t="str">
        <f t="shared" si="0"/>
        <v>Kalimantan Utara</v>
      </c>
      <c r="J64">
        <f t="shared" si="1"/>
        <v>11153</v>
      </c>
    </row>
    <row r="65" spans="1:10" x14ac:dyDescent="0.25">
      <c r="A65" s="12" t="s">
        <v>171</v>
      </c>
      <c r="B65" s="17">
        <v>11153</v>
      </c>
      <c r="E65" s="13" t="s">
        <v>198</v>
      </c>
      <c r="F65" s="17">
        <v>1</v>
      </c>
      <c r="I65" t="str">
        <f t="shared" si="0"/>
        <v>Kepulauan Bangka Belitung</v>
      </c>
      <c r="J65">
        <f t="shared" si="1"/>
        <v>4922</v>
      </c>
    </row>
    <row r="66" spans="1:10" x14ac:dyDescent="0.25">
      <c r="A66" s="12" t="s">
        <v>172</v>
      </c>
      <c r="B66" s="17">
        <v>4922</v>
      </c>
      <c r="E66" s="13" t="s">
        <v>199</v>
      </c>
      <c r="F66" s="17">
        <v>1</v>
      </c>
      <c r="I66" t="str">
        <f t="shared" si="0"/>
        <v>Kepulauan Riau</v>
      </c>
      <c r="J66">
        <f t="shared" si="1"/>
        <v>12465</v>
      </c>
    </row>
    <row r="67" spans="1:10" x14ac:dyDescent="0.25">
      <c r="A67" s="12" t="s">
        <v>173</v>
      </c>
      <c r="B67" s="17">
        <v>12465</v>
      </c>
      <c r="E67" s="13" t="s">
        <v>200</v>
      </c>
      <c r="F67" s="17">
        <v>5</v>
      </c>
      <c r="I67" t="str">
        <f t="shared" si="0"/>
        <v>Lampung</v>
      </c>
      <c r="J67">
        <f t="shared" si="1"/>
        <v>8205</v>
      </c>
    </row>
    <row r="68" spans="1:10" x14ac:dyDescent="0.25">
      <c r="A68" s="12" t="s">
        <v>174</v>
      </c>
      <c r="B68" s="17">
        <v>8205</v>
      </c>
      <c r="E68" s="13" t="s">
        <v>201</v>
      </c>
      <c r="F68" s="17">
        <v>5</v>
      </c>
      <c r="I68" t="str">
        <f t="shared" si="0"/>
        <v>Maluku</v>
      </c>
      <c r="J68">
        <f t="shared" si="1"/>
        <v>17398</v>
      </c>
    </row>
    <row r="69" spans="1:10" x14ac:dyDescent="0.25">
      <c r="A69" s="12" t="s">
        <v>175</v>
      </c>
      <c r="B69" s="17">
        <v>17398</v>
      </c>
      <c r="E69" s="13" t="s">
        <v>202</v>
      </c>
      <c r="F69" s="17">
        <v>9</v>
      </c>
      <c r="I69" t="str">
        <f t="shared" si="0"/>
        <v>Maluku Utara</v>
      </c>
      <c r="J69">
        <f t="shared" si="1"/>
        <v>13962</v>
      </c>
    </row>
    <row r="70" spans="1:10" x14ac:dyDescent="0.25">
      <c r="A70" s="12" t="s">
        <v>176</v>
      </c>
      <c r="B70" s="17">
        <v>13962</v>
      </c>
      <c r="E70" s="13" t="s">
        <v>203</v>
      </c>
      <c r="F70" s="17">
        <v>6</v>
      </c>
      <c r="I70" t="str">
        <f t="shared" si="0"/>
        <v>Nusa Tenggara Barat</v>
      </c>
      <c r="J70">
        <f t="shared" si="1"/>
        <v>42766</v>
      </c>
    </row>
    <row r="71" spans="1:10" x14ac:dyDescent="0.25">
      <c r="A71" s="12" t="s">
        <v>177</v>
      </c>
      <c r="B71" s="17">
        <v>42766</v>
      </c>
      <c r="E71" s="13" t="s">
        <v>204</v>
      </c>
      <c r="F71" s="17">
        <v>14</v>
      </c>
      <c r="I71" t="str">
        <f t="shared" si="0"/>
        <v>Nusa Tenggara Timur</v>
      </c>
      <c r="J71">
        <f t="shared" si="1"/>
        <v>4632</v>
      </c>
    </row>
    <row r="72" spans="1:10" x14ac:dyDescent="0.25">
      <c r="A72" s="12" t="s">
        <v>178</v>
      </c>
      <c r="B72" s="17">
        <v>4632</v>
      </c>
      <c r="E72" s="13" t="s">
        <v>205</v>
      </c>
      <c r="F72" s="17">
        <v>8</v>
      </c>
      <c r="I72" t="str">
        <f t="shared" si="0"/>
        <v>Papua</v>
      </c>
      <c r="J72">
        <f t="shared" si="1"/>
        <v>53004</v>
      </c>
    </row>
    <row r="73" spans="1:10" x14ac:dyDescent="0.25">
      <c r="A73" s="12" t="s">
        <v>179</v>
      </c>
      <c r="B73" s="17">
        <v>53004</v>
      </c>
      <c r="E73" s="13" t="s">
        <v>206</v>
      </c>
      <c r="F73" s="17">
        <v>10</v>
      </c>
      <c r="I73" t="str">
        <f t="shared" si="0"/>
        <v>Papua Barat</v>
      </c>
      <c r="J73">
        <f t="shared" si="1"/>
        <v>9388</v>
      </c>
    </row>
    <row r="74" spans="1:10" x14ac:dyDescent="0.25">
      <c r="A74" s="12" t="s">
        <v>180</v>
      </c>
      <c r="B74" s="17">
        <v>9388</v>
      </c>
      <c r="E74" s="13" t="s">
        <v>207</v>
      </c>
      <c r="F74" s="17">
        <v>19</v>
      </c>
      <c r="I74" t="str">
        <f t="shared" si="0"/>
        <v>Riau</v>
      </c>
      <c r="J74">
        <f t="shared" si="1"/>
        <v>7933</v>
      </c>
    </row>
    <row r="75" spans="1:10" x14ac:dyDescent="0.25">
      <c r="A75" s="12" t="s">
        <v>181</v>
      </c>
      <c r="B75" s="17">
        <v>7933</v>
      </c>
      <c r="E75" s="13" t="s">
        <v>208</v>
      </c>
      <c r="F75" s="17">
        <v>6</v>
      </c>
      <c r="I75" t="str">
        <f t="shared" si="0"/>
        <v>Sulawesi Barat</v>
      </c>
      <c r="J75">
        <f t="shared" si="1"/>
        <v>5594</v>
      </c>
    </row>
    <row r="76" spans="1:10" x14ac:dyDescent="0.25">
      <c r="A76" s="12" t="s">
        <v>182</v>
      </c>
      <c r="B76" s="17">
        <v>5594</v>
      </c>
      <c r="E76" s="13" t="s">
        <v>209</v>
      </c>
      <c r="F76" s="17">
        <v>6</v>
      </c>
      <c r="I76" t="str">
        <f t="shared" si="0"/>
        <v>Sulawesi Selatan</v>
      </c>
      <c r="J76">
        <f t="shared" si="1"/>
        <v>131842</v>
      </c>
    </row>
    <row r="77" spans="1:10" x14ac:dyDescent="0.25">
      <c r="A77" s="12" t="s">
        <v>183</v>
      </c>
      <c r="B77" s="17">
        <v>131842</v>
      </c>
      <c r="E77" s="13" t="s">
        <v>210</v>
      </c>
      <c r="F77" s="17">
        <v>13</v>
      </c>
      <c r="I77" t="str">
        <f t="shared" si="0"/>
        <v>Sulawesi Tengah</v>
      </c>
      <c r="J77">
        <f t="shared" si="1"/>
        <v>8664</v>
      </c>
    </row>
    <row r="78" spans="1:10" x14ac:dyDescent="0.25">
      <c r="A78" s="12" t="s">
        <v>184</v>
      </c>
      <c r="B78" s="17">
        <v>8664</v>
      </c>
      <c r="E78" s="13" t="s">
        <v>211</v>
      </c>
      <c r="F78" s="17">
        <v>4</v>
      </c>
      <c r="I78" t="str">
        <f t="shared" si="0"/>
        <v>Sulawesi Tenggara</v>
      </c>
      <c r="J78">
        <f t="shared" si="1"/>
        <v>14522</v>
      </c>
    </row>
    <row r="79" spans="1:10" x14ac:dyDescent="0.25">
      <c r="A79" s="12" t="s">
        <v>185</v>
      </c>
      <c r="B79" s="17">
        <v>14522</v>
      </c>
      <c r="E79" s="13" t="s">
        <v>212</v>
      </c>
      <c r="F79" s="17">
        <v>31</v>
      </c>
      <c r="I79" t="str">
        <f t="shared" si="0"/>
        <v>Sulawesi Utara</v>
      </c>
      <c r="J79">
        <f t="shared" si="1"/>
        <v>25865</v>
      </c>
    </row>
    <row r="80" spans="1:10" x14ac:dyDescent="0.25">
      <c r="A80" s="12" t="s">
        <v>186</v>
      </c>
      <c r="B80" s="17">
        <v>25865</v>
      </c>
      <c r="E80" s="13" t="s">
        <v>58</v>
      </c>
      <c r="F80" s="17">
        <v>101</v>
      </c>
      <c r="I80" t="str">
        <f t="shared" si="0"/>
        <v>Sumatera Barat</v>
      </c>
      <c r="J80">
        <f t="shared" si="1"/>
        <v>33571</v>
      </c>
    </row>
    <row r="81" spans="1:10" x14ac:dyDescent="0.25">
      <c r="A81" s="12" t="s">
        <v>56</v>
      </c>
      <c r="B81" s="17">
        <v>33571</v>
      </c>
      <c r="E81" s="13" t="s">
        <v>59</v>
      </c>
      <c r="F81" s="17">
        <v>142</v>
      </c>
      <c r="I81" t="str">
        <f t="shared" si="0"/>
        <v>Sumatera Selatan</v>
      </c>
      <c r="J81">
        <f t="shared" si="1"/>
        <v>62385</v>
      </c>
    </row>
    <row r="82" spans="1:10" x14ac:dyDescent="0.25">
      <c r="A82" s="12" t="s">
        <v>156</v>
      </c>
      <c r="B82" s="17">
        <v>62385</v>
      </c>
      <c r="E82" s="13" t="s">
        <v>60</v>
      </c>
      <c r="F82" s="17">
        <v>112</v>
      </c>
      <c r="I82" t="str">
        <f t="shared" si="0"/>
        <v>Sumatera Utara</v>
      </c>
      <c r="J82">
        <f t="shared" si="1"/>
        <v>36645</v>
      </c>
    </row>
    <row r="83" spans="1:10" x14ac:dyDescent="0.25">
      <c r="A83" s="12" t="s">
        <v>187</v>
      </c>
      <c r="B83" s="17">
        <v>36645</v>
      </c>
      <c r="E83" s="13" t="s">
        <v>61</v>
      </c>
      <c r="F83" s="17">
        <v>127</v>
      </c>
    </row>
    <row r="84" spans="1:10" x14ac:dyDescent="0.25">
      <c r="A84" s="12" t="s">
        <v>53</v>
      </c>
      <c r="B84" s="17">
        <v>1855442</v>
      </c>
      <c r="E84" s="13" t="s">
        <v>62</v>
      </c>
      <c r="F84" s="17">
        <v>130</v>
      </c>
    </row>
    <row r="85" spans="1:10" x14ac:dyDescent="0.25">
      <c r="E85" s="13" t="s">
        <v>63</v>
      </c>
      <c r="F85" s="17">
        <v>106</v>
      </c>
    </row>
    <row r="86" spans="1:10" x14ac:dyDescent="0.25">
      <c r="A86" s="14"/>
      <c r="B86" s="14"/>
      <c r="E86" s="13" t="s">
        <v>64</v>
      </c>
      <c r="F86" s="17">
        <v>147</v>
      </c>
    </row>
    <row r="87" spans="1:10" x14ac:dyDescent="0.25">
      <c r="A87" s="12"/>
      <c r="E87" s="13" t="s">
        <v>65</v>
      </c>
      <c r="F87" s="17">
        <v>108</v>
      </c>
    </row>
    <row r="88" spans="1:10" x14ac:dyDescent="0.25">
      <c r="A88" s="12"/>
      <c r="E88" s="13" t="s">
        <v>66</v>
      </c>
      <c r="F88" s="17">
        <v>186</v>
      </c>
    </row>
    <row r="89" spans="1:10" x14ac:dyDescent="0.25">
      <c r="A89" s="12"/>
      <c r="E89" s="13" t="s">
        <v>67</v>
      </c>
      <c r="F89" s="17">
        <v>108</v>
      </c>
    </row>
    <row r="90" spans="1:10" x14ac:dyDescent="0.25">
      <c r="A90" s="12"/>
      <c r="E90" s="13" t="s">
        <v>68</v>
      </c>
      <c r="F90" s="17">
        <v>164</v>
      </c>
    </row>
    <row r="91" spans="1:10" x14ac:dyDescent="0.25">
      <c r="A91" s="12"/>
      <c r="E91" s="13" t="s">
        <v>69</v>
      </c>
      <c r="F91" s="17">
        <v>224</v>
      </c>
    </row>
    <row r="92" spans="1:10" x14ac:dyDescent="0.25">
      <c r="A92" s="12"/>
      <c r="E92" s="13" t="s">
        <v>70</v>
      </c>
      <c r="F92" s="17">
        <v>216</v>
      </c>
    </row>
    <row r="93" spans="1:10" x14ac:dyDescent="0.25">
      <c r="A93" s="12"/>
      <c r="E93" s="13" t="s">
        <v>71</v>
      </c>
      <c r="F93" s="17">
        <v>207</v>
      </c>
    </row>
    <row r="94" spans="1:10" x14ac:dyDescent="0.25">
      <c r="A94" s="12"/>
      <c r="E94" s="13" t="s">
        <v>72</v>
      </c>
      <c r="F94" s="17">
        <v>330</v>
      </c>
    </row>
    <row r="95" spans="1:10" x14ac:dyDescent="0.25">
      <c r="A95" s="12"/>
      <c r="E95" s="13" t="s">
        <v>73</v>
      </c>
      <c r="F95" s="17">
        <v>218</v>
      </c>
    </row>
    <row r="96" spans="1:10" x14ac:dyDescent="0.25">
      <c r="A96" s="12"/>
      <c r="E96" s="13" t="s">
        <v>74</v>
      </c>
      <c r="F96" s="17">
        <v>327</v>
      </c>
    </row>
    <row r="97" spans="1:12" x14ac:dyDescent="0.25">
      <c r="A97" s="12"/>
      <c r="E97" s="13" t="s">
        <v>75</v>
      </c>
      <c r="F97" s="17">
        <v>432</v>
      </c>
    </row>
    <row r="98" spans="1:12" x14ac:dyDescent="0.25">
      <c r="A98" s="12"/>
      <c r="E98" s="13" t="s">
        <v>76</v>
      </c>
      <c r="F98" s="17">
        <v>309</v>
      </c>
    </row>
    <row r="99" spans="1:12" x14ac:dyDescent="0.25">
      <c r="A99" s="12"/>
      <c r="E99" s="13" t="s">
        <v>77</v>
      </c>
      <c r="F99" s="17">
        <v>281</v>
      </c>
      <c r="H99" s="16" t="s">
        <v>78</v>
      </c>
      <c r="I99" t="s">
        <v>57</v>
      </c>
      <c r="K99" t="str">
        <f>H99</f>
        <v>Provinsi</v>
      </c>
      <c r="L99" t="s">
        <v>7</v>
      </c>
    </row>
    <row r="100" spans="1:12" x14ac:dyDescent="0.25">
      <c r="A100" s="12"/>
      <c r="E100" s="13" t="s">
        <v>79</v>
      </c>
      <c r="F100" s="17">
        <v>293</v>
      </c>
      <c r="H100" s="12" t="s">
        <v>157</v>
      </c>
      <c r="I100" s="17">
        <v>1895</v>
      </c>
      <c r="K100" t="str">
        <f t="shared" ref="K100:L163" si="2">H100</f>
        <v>Aceh</v>
      </c>
      <c r="L100">
        <f t="shared" si="2"/>
        <v>1895</v>
      </c>
    </row>
    <row r="101" spans="1:12" x14ac:dyDescent="0.25">
      <c r="A101" s="12"/>
      <c r="E101" s="13" t="s">
        <v>80</v>
      </c>
      <c r="F101" s="17">
        <v>372</v>
      </c>
      <c r="H101" s="15" t="s">
        <v>157</v>
      </c>
      <c r="I101" s="17">
        <v>1895</v>
      </c>
      <c r="K101" t="str">
        <f t="shared" si="2"/>
        <v>Aceh</v>
      </c>
      <c r="L101">
        <f t="shared" si="2"/>
        <v>1895</v>
      </c>
    </row>
    <row r="102" spans="1:12" x14ac:dyDescent="0.25">
      <c r="A102" s="12"/>
      <c r="E102" s="13" t="s">
        <v>81</v>
      </c>
      <c r="F102" s="17">
        <v>397</v>
      </c>
      <c r="H102" s="12" t="s">
        <v>38</v>
      </c>
      <c r="I102" s="17">
        <v>39435</v>
      </c>
      <c r="K102" t="str">
        <f t="shared" si="2"/>
        <v>Bali</v>
      </c>
      <c r="L102">
        <f t="shared" si="2"/>
        <v>39435</v>
      </c>
    </row>
    <row r="103" spans="1:12" x14ac:dyDescent="0.25">
      <c r="A103" s="12"/>
      <c r="E103" s="13" t="s">
        <v>82</v>
      </c>
      <c r="F103" s="17">
        <v>319</v>
      </c>
      <c r="H103" s="15" t="s">
        <v>38</v>
      </c>
      <c r="I103" s="17">
        <v>39435</v>
      </c>
      <c r="K103" t="str">
        <f t="shared" si="2"/>
        <v>Bali</v>
      </c>
      <c r="L103">
        <f t="shared" si="2"/>
        <v>39435</v>
      </c>
    </row>
    <row r="104" spans="1:12" x14ac:dyDescent="0.25">
      <c r="A104" s="12"/>
      <c r="E104" s="13" t="s">
        <v>83</v>
      </c>
      <c r="F104" s="17">
        <v>315</v>
      </c>
      <c r="H104" s="12" t="s">
        <v>158</v>
      </c>
      <c r="I104" s="17">
        <v>59638</v>
      </c>
      <c r="K104" t="str">
        <f t="shared" si="2"/>
        <v>Banten</v>
      </c>
      <c r="L104">
        <f t="shared" si="2"/>
        <v>59638</v>
      </c>
    </row>
    <row r="105" spans="1:12" x14ac:dyDescent="0.25">
      <c r="A105" s="12"/>
      <c r="E105" s="13" t="s">
        <v>84</v>
      </c>
      <c r="F105" s="17">
        <v>177</v>
      </c>
      <c r="H105" s="15" t="s">
        <v>158</v>
      </c>
      <c r="I105" s="17">
        <v>59638</v>
      </c>
      <c r="K105" t="str">
        <f t="shared" si="2"/>
        <v>Banten</v>
      </c>
      <c r="L105">
        <f t="shared" si="2"/>
        <v>59638</v>
      </c>
    </row>
    <row r="106" spans="1:12" x14ac:dyDescent="0.25">
      <c r="A106" s="12"/>
      <c r="E106" s="13" t="s">
        <v>85</v>
      </c>
      <c r="F106" s="17">
        <v>375</v>
      </c>
      <c r="H106" s="12" t="s">
        <v>159</v>
      </c>
      <c r="I106" s="17">
        <v>4818</v>
      </c>
      <c r="K106" t="str">
        <f t="shared" si="2"/>
        <v>Bengkulu</v>
      </c>
      <c r="L106">
        <f t="shared" si="2"/>
        <v>4818</v>
      </c>
    </row>
    <row r="107" spans="1:12" x14ac:dyDescent="0.25">
      <c r="A107" s="12"/>
      <c r="E107" s="13" t="s">
        <v>86</v>
      </c>
      <c r="F107" s="17">
        <v>275</v>
      </c>
      <c r="H107" s="15" t="s">
        <v>159</v>
      </c>
      <c r="I107" s="17">
        <v>4818</v>
      </c>
      <c r="K107" t="str">
        <f t="shared" si="2"/>
        <v>Bengkulu</v>
      </c>
      <c r="L107">
        <f t="shared" si="2"/>
        <v>4818</v>
      </c>
    </row>
    <row r="108" spans="1:12" x14ac:dyDescent="0.25">
      <c r="A108" s="12"/>
      <c r="E108" s="13" t="s">
        <v>87</v>
      </c>
      <c r="F108" s="17">
        <v>353</v>
      </c>
      <c r="H108" s="12" t="s">
        <v>160</v>
      </c>
      <c r="I108" s="17">
        <v>14189</v>
      </c>
      <c r="K108" t="str">
        <f t="shared" si="2"/>
        <v>Daerah Istimewa Yogyakarta</v>
      </c>
      <c r="L108">
        <f t="shared" si="2"/>
        <v>14189</v>
      </c>
    </row>
    <row r="109" spans="1:12" x14ac:dyDescent="0.25">
      <c r="A109" s="12"/>
      <c r="E109" s="13" t="s">
        <v>88</v>
      </c>
      <c r="F109" s="17">
        <v>431</v>
      </c>
      <c r="H109" s="15" t="s">
        <v>160</v>
      </c>
      <c r="I109" s="17">
        <v>14189</v>
      </c>
      <c r="K109" t="str">
        <f t="shared" si="2"/>
        <v>Daerah Istimewa Yogyakarta</v>
      </c>
      <c r="L109">
        <f t="shared" si="2"/>
        <v>14189</v>
      </c>
    </row>
    <row r="110" spans="1:12" x14ac:dyDescent="0.25">
      <c r="A110" s="12"/>
      <c r="E110" s="13" t="s">
        <v>89</v>
      </c>
      <c r="F110" s="17">
        <v>388</v>
      </c>
      <c r="H110" s="12" t="s">
        <v>161</v>
      </c>
      <c r="I110" s="17">
        <v>484015</v>
      </c>
      <c r="K110" t="str">
        <f t="shared" si="2"/>
        <v>DKI Jakarta</v>
      </c>
      <c r="L110">
        <f t="shared" si="2"/>
        <v>484015</v>
      </c>
    </row>
    <row r="111" spans="1:12" x14ac:dyDescent="0.25">
      <c r="A111" s="12"/>
      <c r="E111" s="13" t="s">
        <v>90</v>
      </c>
      <c r="F111" s="17">
        <v>273</v>
      </c>
      <c r="H111" s="15" t="s">
        <v>161</v>
      </c>
      <c r="I111" s="17">
        <v>484015</v>
      </c>
      <c r="K111" t="str">
        <f t="shared" si="2"/>
        <v>DKI Jakarta</v>
      </c>
      <c r="L111">
        <f t="shared" si="2"/>
        <v>484015</v>
      </c>
    </row>
    <row r="112" spans="1:12" x14ac:dyDescent="0.25">
      <c r="A112" s="12"/>
      <c r="E112" s="13" t="s">
        <v>91</v>
      </c>
      <c r="F112" s="17">
        <v>209</v>
      </c>
      <c r="H112" s="12" t="s">
        <v>162</v>
      </c>
      <c r="I112" s="17">
        <v>6832</v>
      </c>
      <c r="K112" t="str">
        <f t="shared" si="2"/>
        <v>Gorontalo</v>
      </c>
      <c r="L112">
        <f t="shared" si="2"/>
        <v>6832</v>
      </c>
    </row>
    <row r="113" spans="1:12" x14ac:dyDescent="0.25">
      <c r="A113" s="12"/>
      <c r="E113" s="13" t="s">
        <v>92</v>
      </c>
      <c r="F113" s="17">
        <v>409</v>
      </c>
      <c r="H113" s="15" t="s">
        <v>162</v>
      </c>
      <c r="I113" s="17">
        <v>6832</v>
      </c>
      <c r="K113" t="str">
        <f t="shared" si="2"/>
        <v>Gorontalo</v>
      </c>
      <c r="L113">
        <f t="shared" si="2"/>
        <v>6832</v>
      </c>
    </row>
    <row r="114" spans="1:12" x14ac:dyDescent="0.25">
      <c r="A114" s="12"/>
      <c r="E114" s="13" t="s">
        <v>93</v>
      </c>
      <c r="F114" s="17">
        <v>255</v>
      </c>
      <c r="H114" s="12" t="s">
        <v>163</v>
      </c>
      <c r="I114" s="17">
        <v>5711</v>
      </c>
      <c r="K114" t="str">
        <f t="shared" si="2"/>
        <v>Jambi</v>
      </c>
      <c r="L114">
        <f t="shared" si="2"/>
        <v>5711</v>
      </c>
    </row>
    <row r="115" spans="1:12" x14ac:dyDescent="0.25">
      <c r="A115" s="12"/>
      <c r="E115" s="13" t="s">
        <v>94</v>
      </c>
      <c r="F115" s="17">
        <v>349</v>
      </c>
      <c r="H115" s="15" t="s">
        <v>163</v>
      </c>
      <c r="I115" s="17">
        <v>5711</v>
      </c>
      <c r="K115" t="str">
        <f t="shared" si="2"/>
        <v>Jambi</v>
      </c>
      <c r="L115">
        <f t="shared" si="2"/>
        <v>5711</v>
      </c>
    </row>
    <row r="116" spans="1:12" x14ac:dyDescent="0.25">
      <c r="A116" s="12"/>
      <c r="E116" s="13" t="s">
        <v>95</v>
      </c>
      <c r="F116" s="17">
        <v>430</v>
      </c>
      <c r="H116" s="12" t="s">
        <v>164</v>
      </c>
      <c r="I116" s="17">
        <v>151762</v>
      </c>
      <c r="K116" t="str">
        <f t="shared" si="2"/>
        <v>Jawa Barat</v>
      </c>
      <c r="L116">
        <f t="shared" si="2"/>
        <v>151762</v>
      </c>
    </row>
    <row r="117" spans="1:12" x14ac:dyDescent="0.25">
      <c r="A117" s="12"/>
      <c r="E117" s="13" t="s">
        <v>96</v>
      </c>
      <c r="F117" s="17">
        <v>290</v>
      </c>
      <c r="H117" s="15" t="s">
        <v>164</v>
      </c>
      <c r="I117" s="17">
        <v>151762</v>
      </c>
      <c r="K117" t="str">
        <f t="shared" si="2"/>
        <v>Jawa Barat</v>
      </c>
      <c r="L117">
        <f t="shared" si="2"/>
        <v>151762</v>
      </c>
    </row>
    <row r="118" spans="1:12" x14ac:dyDescent="0.25">
      <c r="A118" s="12"/>
      <c r="E118" s="13" t="s">
        <v>97</v>
      </c>
      <c r="F118" s="17">
        <v>334</v>
      </c>
      <c r="H118" s="12" t="s">
        <v>165</v>
      </c>
      <c r="I118" s="17">
        <v>112254</v>
      </c>
      <c r="K118" t="str">
        <f t="shared" si="2"/>
        <v>Jawa Tengah</v>
      </c>
      <c r="L118">
        <f t="shared" si="2"/>
        <v>112254</v>
      </c>
    </row>
    <row r="119" spans="1:12" x14ac:dyDescent="0.25">
      <c r="A119" s="12"/>
      <c r="E119" s="13" t="s">
        <v>98</v>
      </c>
      <c r="F119" s="17">
        <v>384</v>
      </c>
      <c r="H119" s="15" t="s">
        <v>165</v>
      </c>
      <c r="I119" s="17">
        <v>112254</v>
      </c>
      <c r="K119" t="str">
        <f t="shared" si="2"/>
        <v>Jawa Tengah</v>
      </c>
      <c r="L119">
        <f t="shared" si="2"/>
        <v>112254</v>
      </c>
    </row>
    <row r="120" spans="1:12" x14ac:dyDescent="0.25">
      <c r="A120" s="12"/>
      <c r="E120" s="13" t="s">
        <v>99</v>
      </c>
      <c r="F120" s="17">
        <v>462</v>
      </c>
      <c r="H120" s="12" t="s">
        <v>166</v>
      </c>
      <c r="I120" s="17">
        <v>331587</v>
      </c>
      <c r="K120" t="str">
        <f t="shared" si="2"/>
        <v>Jawa Timur</v>
      </c>
      <c r="L120">
        <f t="shared" si="2"/>
        <v>331587</v>
      </c>
    </row>
    <row r="121" spans="1:12" x14ac:dyDescent="0.25">
      <c r="E121" s="13" t="s">
        <v>100</v>
      </c>
      <c r="F121" s="17">
        <v>398</v>
      </c>
      <c r="H121" s="15" t="s">
        <v>166</v>
      </c>
      <c r="I121" s="17">
        <v>331587</v>
      </c>
      <c r="K121" t="str">
        <f t="shared" si="2"/>
        <v>Jawa Timur</v>
      </c>
      <c r="L121">
        <f t="shared" si="2"/>
        <v>331587</v>
      </c>
    </row>
    <row r="122" spans="1:12" x14ac:dyDescent="0.25">
      <c r="E122" s="13" t="s">
        <v>101</v>
      </c>
      <c r="F122" s="17">
        <v>319</v>
      </c>
      <c r="H122" s="12" t="s">
        <v>167</v>
      </c>
      <c r="I122" s="17">
        <v>12510</v>
      </c>
      <c r="K122" t="str">
        <f t="shared" si="2"/>
        <v>Kalimantan Barat</v>
      </c>
      <c r="L122">
        <f t="shared" si="2"/>
        <v>12510</v>
      </c>
    </row>
    <row r="123" spans="1:12" x14ac:dyDescent="0.25">
      <c r="E123" s="13" t="s">
        <v>102</v>
      </c>
      <c r="F123" s="17">
        <v>350</v>
      </c>
      <c r="H123" s="15" t="s">
        <v>167</v>
      </c>
      <c r="I123" s="17">
        <v>12510</v>
      </c>
      <c r="K123" t="str">
        <f t="shared" si="2"/>
        <v>Kalimantan Barat</v>
      </c>
      <c r="L123">
        <f t="shared" si="2"/>
        <v>12510</v>
      </c>
    </row>
    <row r="124" spans="1:12" x14ac:dyDescent="0.25">
      <c r="E124" s="13" t="s">
        <v>103</v>
      </c>
      <c r="F124" s="17">
        <v>530</v>
      </c>
      <c r="H124" s="12" t="s">
        <v>168</v>
      </c>
      <c r="I124" s="17">
        <v>76800</v>
      </c>
      <c r="K124" t="str">
        <f t="shared" si="2"/>
        <v>Kalimantan Selatan</v>
      </c>
      <c r="L124">
        <f t="shared" si="2"/>
        <v>76800</v>
      </c>
    </row>
    <row r="125" spans="1:12" x14ac:dyDescent="0.25">
      <c r="E125" s="13" t="s">
        <v>104</v>
      </c>
      <c r="F125" s="17">
        <v>368</v>
      </c>
      <c r="H125" s="15" t="s">
        <v>168</v>
      </c>
      <c r="I125" s="17">
        <v>76800</v>
      </c>
      <c r="K125" t="str">
        <f t="shared" si="2"/>
        <v>Kalimantan Selatan</v>
      </c>
      <c r="L125">
        <f t="shared" si="2"/>
        <v>76800</v>
      </c>
    </row>
    <row r="126" spans="1:12" x14ac:dyDescent="0.25">
      <c r="E126" s="13" t="s">
        <v>105</v>
      </c>
      <c r="F126" s="17">
        <v>229</v>
      </c>
      <c r="H126" s="12" t="s">
        <v>169</v>
      </c>
      <c r="I126" s="17">
        <v>28299</v>
      </c>
      <c r="K126" t="str">
        <f t="shared" si="2"/>
        <v>Kalimantan Tengah</v>
      </c>
      <c r="L126">
        <f t="shared" si="2"/>
        <v>28299</v>
      </c>
    </row>
    <row r="127" spans="1:12" x14ac:dyDescent="0.25">
      <c r="E127" s="13" t="s">
        <v>106</v>
      </c>
      <c r="F127" s="17">
        <v>462</v>
      </c>
      <c r="H127" s="15" t="s">
        <v>169</v>
      </c>
      <c r="I127" s="17">
        <v>28299</v>
      </c>
      <c r="K127" t="str">
        <f t="shared" si="2"/>
        <v>Kalimantan Tengah</v>
      </c>
      <c r="L127">
        <f t="shared" si="2"/>
        <v>28299</v>
      </c>
    </row>
    <row r="128" spans="1:12" x14ac:dyDescent="0.25">
      <c r="E128" s="13" t="s">
        <v>107</v>
      </c>
      <c r="F128" s="17">
        <v>694</v>
      </c>
      <c r="H128" s="12" t="s">
        <v>170</v>
      </c>
      <c r="I128" s="17">
        <v>20781</v>
      </c>
      <c r="K128" t="str">
        <f t="shared" si="2"/>
        <v>Kalimantan Timur</v>
      </c>
      <c r="L128">
        <f t="shared" si="2"/>
        <v>20781</v>
      </c>
    </row>
    <row r="129" spans="5:12" x14ac:dyDescent="0.25">
      <c r="E129" s="13" t="s">
        <v>108</v>
      </c>
      <c r="F129" s="17">
        <v>565</v>
      </c>
      <c r="H129" s="15" t="s">
        <v>170</v>
      </c>
      <c r="I129" s="17">
        <v>20781</v>
      </c>
      <c r="K129" t="str">
        <f t="shared" si="2"/>
        <v>Kalimantan Timur</v>
      </c>
      <c r="L129">
        <f t="shared" si="2"/>
        <v>20781</v>
      </c>
    </row>
    <row r="130" spans="5:12" x14ac:dyDescent="0.25">
      <c r="E130" s="13" t="s">
        <v>109</v>
      </c>
      <c r="F130" s="17">
        <v>488</v>
      </c>
      <c r="H130" s="12" t="s">
        <v>171</v>
      </c>
      <c r="I130" s="17">
        <v>11153</v>
      </c>
      <c r="K130" t="str">
        <f t="shared" si="2"/>
        <v>Kalimantan Utara</v>
      </c>
      <c r="L130">
        <f t="shared" si="2"/>
        <v>11153</v>
      </c>
    </row>
    <row r="131" spans="5:12" x14ac:dyDescent="0.25">
      <c r="E131" s="13" t="s">
        <v>110</v>
      </c>
      <c r="F131" s="17">
        <v>512</v>
      </c>
      <c r="H131" s="15" t="s">
        <v>171</v>
      </c>
      <c r="I131" s="17">
        <v>11153</v>
      </c>
      <c r="K131" t="str">
        <f t="shared" si="2"/>
        <v>Kalimantan Utara</v>
      </c>
      <c r="L131">
        <f t="shared" si="2"/>
        <v>11153</v>
      </c>
    </row>
    <row r="132" spans="5:12" x14ac:dyDescent="0.25">
      <c r="E132" s="13" t="s">
        <v>111</v>
      </c>
      <c r="F132" s="17">
        <v>495</v>
      </c>
      <c r="H132" s="12" t="s">
        <v>172</v>
      </c>
      <c r="I132" s="17">
        <v>4922</v>
      </c>
      <c r="K132" t="str">
        <f t="shared" si="2"/>
        <v>Kepulauan Bangka Belitung</v>
      </c>
      <c r="L132">
        <f t="shared" si="2"/>
        <v>4922</v>
      </c>
    </row>
    <row r="133" spans="5:12" x14ac:dyDescent="0.25">
      <c r="E133" s="13" t="s">
        <v>112</v>
      </c>
      <c r="F133" s="17">
        <v>524</v>
      </c>
      <c r="H133" s="15" t="s">
        <v>172</v>
      </c>
      <c r="I133" s="17">
        <v>4922</v>
      </c>
      <c r="K133" t="str">
        <f t="shared" si="2"/>
        <v>Kepulauan Bangka Belitung</v>
      </c>
      <c r="L133">
        <f t="shared" si="2"/>
        <v>4922</v>
      </c>
    </row>
    <row r="134" spans="5:12" x14ac:dyDescent="0.25">
      <c r="E134" s="13" t="s">
        <v>113</v>
      </c>
      <c r="F134" s="17">
        <v>481</v>
      </c>
      <c r="H134" s="12" t="s">
        <v>173</v>
      </c>
      <c r="I134" s="17">
        <v>12465</v>
      </c>
      <c r="K134" t="str">
        <f t="shared" si="2"/>
        <v>Kepulauan Riau</v>
      </c>
      <c r="L134">
        <f t="shared" si="2"/>
        <v>12465</v>
      </c>
    </row>
    <row r="135" spans="5:12" x14ac:dyDescent="0.25">
      <c r="E135" s="13" t="s">
        <v>114</v>
      </c>
      <c r="F135" s="17">
        <v>684</v>
      </c>
      <c r="H135" s="15" t="s">
        <v>173</v>
      </c>
      <c r="I135" s="17">
        <v>12465</v>
      </c>
      <c r="K135" t="str">
        <f t="shared" si="2"/>
        <v>Kepulauan Riau</v>
      </c>
      <c r="L135">
        <f t="shared" si="2"/>
        <v>12465</v>
      </c>
    </row>
    <row r="136" spans="5:12" x14ac:dyDescent="0.25">
      <c r="E136" s="13" t="s">
        <v>115</v>
      </c>
      <c r="F136" s="17">
        <v>963</v>
      </c>
      <c r="H136" s="12" t="s">
        <v>174</v>
      </c>
      <c r="I136" s="17">
        <v>8205</v>
      </c>
      <c r="K136" t="str">
        <f t="shared" si="2"/>
        <v>Lampung</v>
      </c>
      <c r="L136">
        <f t="shared" si="2"/>
        <v>8205</v>
      </c>
    </row>
    <row r="137" spans="5:12" x14ac:dyDescent="0.25">
      <c r="E137" s="13" t="s">
        <v>116</v>
      </c>
      <c r="F137" s="17">
        <v>638</v>
      </c>
      <c r="H137" s="15" t="s">
        <v>174</v>
      </c>
      <c r="I137" s="17">
        <v>8205</v>
      </c>
      <c r="K137" t="str">
        <f t="shared" si="2"/>
        <v>Lampung</v>
      </c>
      <c r="L137">
        <f t="shared" si="2"/>
        <v>8205</v>
      </c>
    </row>
    <row r="138" spans="5:12" x14ac:dyDescent="0.25">
      <c r="E138" s="13" t="s">
        <v>117</v>
      </c>
      <c r="F138" s="17">
        <v>940</v>
      </c>
      <c r="H138" s="12" t="s">
        <v>175</v>
      </c>
      <c r="I138" s="17">
        <v>17398</v>
      </c>
      <c r="K138" t="str">
        <f t="shared" si="2"/>
        <v>Maluku</v>
      </c>
      <c r="L138">
        <f t="shared" si="2"/>
        <v>17398</v>
      </c>
    </row>
    <row r="139" spans="5:12" x14ac:dyDescent="0.25">
      <c r="E139" s="13" t="s">
        <v>118</v>
      </c>
      <c r="F139" s="17">
        <v>529</v>
      </c>
      <c r="H139" s="15" t="s">
        <v>175</v>
      </c>
      <c r="I139" s="17">
        <v>17398</v>
      </c>
      <c r="K139" t="str">
        <f t="shared" si="2"/>
        <v>Maluku</v>
      </c>
      <c r="L139">
        <f t="shared" si="2"/>
        <v>17398</v>
      </c>
    </row>
    <row r="140" spans="5:12" x14ac:dyDescent="0.25">
      <c r="E140" s="13" t="s">
        <v>119</v>
      </c>
      <c r="F140" s="17">
        <v>479</v>
      </c>
      <c r="H140" s="12" t="s">
        <v>176</v>
      </c>
      <c r="I140" s="17">
        <v>13962</v>
      </c>
      <c r="K140" t="str">
        <f t="shared" si="2"/>
        <v>Maluku Utara</v>
      </c>
      <c r="L140">
        <f t="shared" si="2"/>
        <v>13962</v>
      </c>
    </row>
    <row r="141" spans="5:12" x14ac:dyDescent="0.25">
      <c r="E141" s="13" t="s">
        <v>120</v>
      </c>
      <c r="F141" s="17">
        <v>418</v>
      </c>
      <c r="H141" s="15" t="s">
        <v>176</v>
      </c>
      <c r="I141" s="17">
        <v>13962</v>
      </c>
      <c r="K141" t="str">
        <f t="shared" si="2"/>
        <v>Maluku Utara</v>
      </c>
      <c r="L141">
        <f t="shared" si="2"/>
        <v>13962</v>
      </c>
    </row>
    <row r="142" spans="5:12" x14ac:dyDescent="0.25">
      <c r="E142" s="13" t="s">
        <v>121</v>
      </c>
      <c r="F142" s="17">
        <v>671</v>
      </c>
      <c r="H142" s="12" t="s">
        <v>177</v>
      </c>
      <c r="I142" s="17">
        <v>42766</v>
      </c>
      <c r="K142" t="str">
        <f t="shared" si="2"/>
        <v>Nusa Tenggara Barat</v>
      </c>
      <c r="L142">
        <f t="shared" si="2"/>
        <v>42766</v>
      </c>
    </row>
    <row r="143" spans="5:12" x14ac:dyDescent="0.25">
      <c r="E143" s="13" t="s">
        <v>122</v>
      </c>
      <c r="F143" s="17">
        <v>642</v>
      </c>
      <c r="H143" s="15" t="s">
        <v>177</v>
      </c>
      <c r="I143" s="17">
        <v>42766</v>
      </c>
      <c r="K143" t="str">
        <f t="shared" si="2"/>
        <v>Nusa Tenggara Barat</v>
      </c>
      <c r="L143">
        <f t="shared" si="2"/>
        <v>42766</v>
      </c>
    </row>
    <row r="144" spans="5:12" x14ac:dyDescent="0.25">
      <c r="E144" s="13" t="s">
        <v>123</v>
      </c>
      <c r="F144" s="17">
        <v>751</v>
      </c>
      <c r="H144" s="12" t="s">
        <v>178</v>
      </c>
      <c r="I144" s="17">
        <v>4632</v>
      </c>
      <c r="K144" t="str">
        <f t="shared" si="2"/>
        <v>Nusa Tenggara Timur</v>
      </c>
      <c r="L144">
        <f t="shared" si="2"/>
        <v>4632</v>
      </c>
    </row>
    <row r="145" spans="5:12" x14ac:dyDescent="0.25">
      <c r="E145" s="13" t="s">
        <v>124</v>
      </c>
      <c r="F145" s="17">
        <v>562</v>
      </c>
      <c r="H145" s="15" t="s">
        <v>178</v>
      </c>
      <c r="I145" s="17">
        <v>4632</v>
      </c>
      <c r="K145" t="str">
        <f t="shared" si="2"/>
        <v>Nusa Tenggara Timur</v>
      </c>
      <c r="L145">
        <f t="shared" si="2"/>
        <v>4632</v>
      </c>
    </row>
    <row r="146" spans="5:12" x14ac:dyDescent="0.25">
      <c r="E146" s="13" t="s">
        <v>125</v>
      </c>
      <c r="F146" s="17">
        <v>692</v>
      </c>
      <c r="H146" s="12" t="s">
        <v>179</v>
      </c>
      <c r="I146" s="17">
        <v>53004</v>
      </c>
      <c r="K146" t="str">
        <f t="shared" si="2"/>
        <v>Papua</v>
      </c>
      <c r="L146">
        <f t="shared" si="2"/>
        <v>53004</v>
      </c>
    </row>
    <row r="147" spans="5:12" x14ac:dyDescent="0.25">
      <c r="E147" s="13" t="s">
        <v>126</v>
      </c>
      <c r="F147" s="17">
        <v>489</v>
      </c>
      <c r="H147" s="15" t="s">
        <v>179</v>
      </c>
      <c r="I147" s="17">
        <v>53004</v>
      </c>
      <c r="K147" t="str">
        <f t="shared" si="2"/>
        <v>Papua</v>
      </c>
      <c r="L147">
        <f t="shared" si="2"/>
        <v>53004</v>
      </c>
    </row>
    <row r="148" spans="5:12" x14ac:dyDescent="0.25">
      <c r="E148" s="13" t="s">
        <v>127</v>
      </c>
      <c r="F148" s="17">
        <v>619</v>
      </c>
      <c r="H148" s="12" t="s">
        <v>180</v>
      </c>
      <c r="I148" s="17">
        <v>9388</v>
      </c>
      <c r="K148" t="str">
        <f t="shared" si="2"/>
        <v>Papua Barat</v>
      </c>
      <c r="L148">
        <f t="shared" si="2"/>
        <v>9388</v>
      </c>
    </row>
    <row r="149" spans="5:12" x14ac:dyDescent="0.25">
      <c r="E149" s="13" t="s">
        <v>128</v>
      </c>
      <c r="F149" s="17">
        <v>689</v>
      </c>
      <c r="H149" s="15" t="s">
        <v>180</v>
      </c>
      <c r="I149" s="17">
        <v>9388</v>
      </c>
      <c r="K149" t="str">
        <f t="shared" si="2"/>
        <v>Papua Barat</v>
      </c>
      <c r="L149">
        <f t="shared" si="2"/>
        <v>9388</v>
      </c>
    </row>
    <row r="150" spans="5:12" x14ac:dyDescent="0.25">
      <c r="E150" s="13" t="s">
        <v>129</v>
      </c>
      <c r="F150" s="17">
        <v>605</v>
      </c>
      <c r="H150" s="12" t="s">
        <v>181</v>
      </c>
      <c r="I150" s="17">
        <v>7933</v>
      </c>
      <c r="K150" t="str">
        <f t="shared" si="2"/>
        <v>Riau</v>
      </c>
      <c r="L150">
        <f t="shared" si="2"/>
        <v>7933</v>
      </c>
    </row>
    <row r="151" spans="5:12" x14ac:dyDescent="0.25">
      <c r="E151" s="13" t="s">
        <v>130</v>
      </c>
      <c r="F151" s="17">
        <v>698</v>
      </c>
      <c r="H151" s="15" t="s">
        <v>181</v>
      </c>
      <c r="I151" s="17">
        <v>7933</v>
      </c>
      <c r="K151" t="str">
        <f t="shared" si="2"/>
        <v>Riau</v>
      </c>
      <c r="L151">
        <f t="shared" si="2"/>
        <v>7933</v>
      </c>
    </row>
    <row r="152" spans="5:12" x14ac:dyDescent="0.25">
      <c r="E152" s="13" t="s">
        <v>131</v>
      </c>
      <c r="F152" s="17">
        <v>989</v>
      </c>
      <c r="H152" s="12" t="s">
        <v>182</v>
      </c>
      <c r="I152" s="17">
        <v>5594</v>
      </c>
      <c r="K152" t="str">
        <f t="shared" si="2"/>
        <v>Sulawesi Barat</v>
      </c>
      <c r="L152">
        <f t="shared" si="2"/>
        <v>5594</v>
      </c>
    </row>
    <row r="153" spans="5:12" x14ac:dyDescent="0.25">
      <c r="E153" s="13" t="s">
        <v>132</v>
      </c>
      <c r="F153" s="17">
        <v>670</v>
      </c>
      <c r="H153" s="15" t="s">
        <v>182</v>
      </c>
      <c r="I153" s="17">
        <v>5594</v>
      </c>
      <c r="K153" t="str">
        <f t="shared" si="2"/>
        <v>Sulawesi Barat</v>
      </c>
      <c r="L153">
        <f t="shared" si="2"/>
        <v>5594</v>
      </c>
    </row>
    <row r="154" spans="5:12" x14ac:dyDescent="0.25">
      <c r="E154" s="13" t="s">
        <v>133</v>
      </c>
      <c r="F154" s="17">
        <v>842</v>
      </c>
      <c r="H154" s="12" t="s">
        <v>183</v>
      </c>
      <c r="I154" s="17">
        <v>131842</v>
      </c>
      <c r="K154" t="str">
        <f t="shared" si="2"/>
        <v>Sulawesi Selatan</v>
      </c>
      <c r="L154">
        <f t="shared" si="2"/>
        <v>131842</v>
      </c>
    </row>
    <row r="155" spans="5:12" x14ac:dyDescent="0.25">
      <c r="E155" s="13" t="s">
        <v>134</v>
      </c>
      <c r="F155" s="17">
        <v>1034</v>
      </c>
      <c r="H155" s="15" t="s">
        <v>183</v>
      </c>
      <c r="I155" s="17">
        <v>131842</v>
      </c>
      <c r="K155" t="str">
        <f t="shared" si="2"/>
        <v>Sulawesi Selatan</v>
      </c>
      <c r="L155">
        <f t="shared" si="2"/>
        <v>131842</v>
      </c>
    </row>
    <row r="156" spans="5:12" x14ac:dyDescent="0.25">
      <c r="E156" s="13" t="s">
        <v>135</v>
      </c>
      <c r="F156" s="17">
        <v>1239</v>
      </c>
      <c r="H156" s="12" t="s">
        <v>184</v>
      </c>
      <c r="I156" s="17">
        <v>8664</v>
      </c>
      <c r="K156" t="str">
        <f t="shared" si="2"/>
        <v>Sulawesi Tengah</v>
      </c>
      <c r="L156">
        <f t="shared" si="2"/>
        <v>8664</v>
      </c>
    </row>
    <row r="157" spans="5:12" x14ac:dyDescent="0.25">
      <c r="E157" s="13" t="s">
        <v>136</v>
      </c>
      <c r="F157" s="17">
        <v>968</v>
      </c>
      <c r="H157" s="15" t="s">
        <v>184</v>
      </c>
      <c r="I157" s="17">
        <v>8664</v>
      </c>
      <c r="K157" t="str">
        <f t="shared" si="2"/>
        <v>Sulawesi Tengah</v>
      </c>
      <c r="L157">
        <f t="shared" si="2"/>
        <v>8664</v>
      </c>
    </row>
    <row r="158" spans="5:12" x14ac:dyDescent="0.25">
      <c r="E158" s="13" t="s">
        <v>137</v>
      </c>
      <c r="F158" s="17">
        <v>1082</v>
      </c>
      <c r="H158" s="12" t="s">
        <v>185</v>
      </c>
      <c r="I158" s="17">
        <v>14522</v>
      </c>
      <c r="K158" t="str">
        <f t="shared" si="2"/>
        <v>Sulawesi Tenggara</v>
      </c>
      <c r="L158">
        <f t="shared" si="2"/>
        <v>14522</v>
      </c>
    </row>
    <row r="159" spans="5:12" x14ac:dyDescent="0.25">
      <c r="E159" s="13" t="s">
        <v>138</v>
      </c>
      <c r="F159" s="17">
        <v>1046</v>
      </c>
      <c r="H159" s="15" t="s">
        <v>185</v>
      </c>
      <c r="I159" s="17">
        <v>14522</v>
      </c>
      <c r="K159" t="str">
        <f t="shared" si="2"/>
        <v>Sulawesi Tenggara</v>
      </c>
      <c r="L159">
        <f t="shared" si="2"/>
        <v>14522</v>
      </c>
    </row>
    <row r="160" spans="5:12" x14ac:dyDescent="0.25">
      <c r="E160" s="13" t="s">
        <v>139</v>
      </c>
      <c r="F160" s="17">
        <v>872</v>
      </c>
      <c r="H160" s="12" t="s">
        <v>186</v>
      </c>
      <c r="I160" s="17">
        <v>25865</v>
      </c>
      <c r="K160" t="str">
        <f t="shared" si="2"/>
        <v>Sulawesi Utara</v>
      </c>
      <c r="L160">
        <f t="shared" si="2"/>
        <v>25865</v>
      </c>
    </row>
    <row r="161" spans="5:12" x14ac:dyDescent="0.25">
      <c r="E161" s="13" t="s">
        <v>140</v>
      </c>
      <c r="F161" s="17">
        <v>1027</v>
      </c>
      <c r="H161" s="15" t="s">
        <v>186</v>
      </c>
      <c r="I161" s="17">
        <v>25865</v>
      </c>
      <c r="K161" t="str">
        <f t="shared" si="2"/>
        <v>Sulawesi Utara</v>
      </c>
      <c r="L161">
        <f t="shared" si="2"/>
        <v>25865</v>
      </c>
    </row>
    <row r="162" spans="5:12" x14ac:dyDescent="0.25">
      <c r="E162" s="13" t="s">
        <v>141</v>
      </c>
      <c r="F162" s="17">
        <v>1100</v>
      </c>
      <c r="H162" s="12" t="s">
        <v>56</v>
      </c>
      <c r="I162" s="17">
        <v>33571</v>
      </c>
      <c r="K162" t="str">
        <f t="shared" si="2"/>
        <v>Sumatera Barat</v>
      </c>
      <c r="L162">
        <f t="shared" si="2"/>
        <v>33571</v>
      </c>
    </row>
    <row r="163" spans="5:12" x14ac:dyDescent="0.25">
      <c r="E163" s="13" t="s">
        <v>142</v>
      </c>
      <c r="F163" s="17">
        <v>1062</v>
      </c>
      <c r="H163" s="15" t="s">
        <v>56</v>
      </c>
      <c r="I163" s="17">
        <v>33571</v>
      </c>
      <c r="K163" t="str">
        <f t="shared" si="2"/>
        <v>Sumatera Barat</v>
      </c>
      <c r="L163">
        <f t="shared" si="2"/>
        <v>33571</v>
      </c>
    </row>
    <row r="164" spans="5:12" x14ac:dyDescent="0.25">
      <c r="E164" s="13" t="s">
        <v>143</v>
      </c>
      <c r="F164" s="17">
        <v>1339</v>
      </c>
      <c r="H164" s="12" t="s">
        <v>156</v>
      </c>
      <c r="I164" s="17">
        <v>62385</v>
      </c>
      <c r="K164" t="str">
        <f t="shared" ref="K164:L167" si="3">H164</f>
        <v>Sumatera Selatan</v>
      </c>
      <c r="L164">
        <f t="shared" si="3"/>
        <v>62385</v>
      </c>
    </row>
    <row r="165" spans="5:12" x14ac:dyDescent="0.25">
      <c r="E165" s="13" t="s">
        <v>144</v>
      </c>
      <c r="F165" s="17">
        <v>1050</v>
      </c>
      <c r="H165" s="15" t="s">
        <v>156</v>
      </c>
      <c r="I165" s="17">
        <v>62385</v>
      </c>
      <c r="K165" t="str">
        <f t="shared" si="3"/>
        <v>Sumatera Selatan</v>
      </c>
      <c r="L165">
        <f t="shared" si="3"/>
        <v>62385</v>
      </c>
    </row>
    <row r="166" spans="5:12" x14ac:dyDescent="0.25">
      <c r="E166" s="13" t="s">
        <v>145</v>
      </c>
      <c r="F166" s="17">
        <v>1243</v>
      </c>
      <c r="H166" s="12" t="s">
        <v>187</v>
      </c>
      <c r="I166" s="17">
        <v>36645</v>
      </c>
      <c r="K166" t="str">
        <f t="shared" si="3"/>
        <v>Sumatera Utara</v>
      </c>
      <c r="L166">
        <f t="shared" si="3"/>
        <v>36645</v>
      </c>
    </row>
    <row r="167" spans="5:12" x14ac:dyDescent="0.25">
      <c r="E167" s="13" t="s">
        <v>146</v>
      </c>
      <c r="F167" s="17">
        <v>857</v>
      </c>
      <c r="H167" s="15" t="s">
        <v>187</v>
      </c>
      <c r="I167" s="17">
        <v>36645</v>
      </c>
      <c r="K167" t="str">
        <f t="shared" si="3"/>
        <v>Sumatera Utara</v>
      </c>
      <c r="L167">
        <f t="shared" si="3"/>
        <v>36645</v>
      </c>
    </row>
    <row r="168" spans="5:12" x14ac:dyDescent="0.25">
      <c r="E168" s="13" t="s">
        <v>147</v>
      </c>
      <c r="F168" s="17">
        <v>958</v>
      </c>
      <c r="H168" s="12" t="s">
        <v>53</v>
      </c>
      <c r="I168" s="17">
        <v>1855442</v>
      </c>
    </row>
    <row r="169" spans="5:12" x14ac:dyDescent="0.25">
      <c r="E169" s="13" t="s">
        <v>148</v>
      </c>
      <c r="F169" s="17">
        <v>1039</v>
      </c>
    </row>
    <row r="170" spans="5:12" x14ac:dyDescent="0.25">
      <c r="E170" s="13" t="s">
        <v>149</v>
      </c>
      <c r="F170" s="17">
        <v>1128</v>
      </c>
    </row>
    <row r="171" spans="5:12" x14ac:dyDescent="0.25">
      <c r="E171" s="13" t="s">
        <v>150</v>
      </c>
      <c r="F171" s="17">
        <v>1203</v>
      </c>
    </row>
    <row r="172" spans="5:12" x14ac:dyDescent="0.25">
      <c r="E172" s="13" t="s">
        <v>151</v>
      </c>
      <c r="F172" s="17">
        <v>1274</v>
      </c>
    </row>
    <row r="173" spans="5:12" x14ac:dyDescent="0.25">
      <c r="E173" s="13" t="s">
        <v>152</v>
      </c>
      <c r="F173" s="17">
        <v>1415</v>
      </c>
    </row>
    <row r="174" spans="5:12" x14ac:dyDescent="0.25">
      <c r="E174" s="13" t="s">
        <v>153</v>
      </c>
      <c r="F174" s="17">
        <v>1198</v>
      </c>
    </row>
    <row r="175" spans="5:12" x14ac:dyDescent="0.25">
      <c r="E175" s="13" t="s">
        <v>154</v>
      </c>
      <c r="F175" s="17">
        <v>1082</v>
      </c>
    </row>
    <row r="176" spans="5:12" x14ac:dyDescent="0.25">
      <c r="E176" s="13" t="s">
        <v>155</v>
      </c>
      <c r="F176" s="17">
        <v>1293</v>
      </c>
    </row>
    <row r="177" spans="5:6" x14ac:dyDescent="0.25">
      <c r="E177" s="13" t="s">
        <v>53</v>
      </c>
      <c r="F177" s="17">
        <v>55715</v>
      </c>
    </row>
    <row r="178" spans="5:6" x14ac:dyDescent="0.25">
      <c r="F178" s="17"/>
    </row>
  </sheetData>
  <pageMargins left="0.7" right="0.7" top="0.75" bottom="0.75" header="0.3" footer="0.3"/>
  <pageSetup orientation="portrait" horizontalDpi="200" verticalDpi="200" copies="0" r:id="rId11"/>
  <drawing r:id="rId12"/>
  <tableParts count="1">
    <tablePart r:id="rId13"/>
  </tableParts>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C8968-2990-4A0B-A0F2-2F958DA2A25E}">
  <dimension ref="A1"/>
  <sheetViews>
    <sheetView showGridLines="0" showRowColHeaders="0" zoomScale="77" zoomScaleNormal="70" workbookViewId="0">
      <selection activeCell="W18" sqref="W18"/>
    </sheetView>
  </sheetViews>
  <sheetFormatPr defaultRowHeight="15" x14ac:dyDescent="0.25"/>
  <sheetData/>
  <pageMargins left="0.7" right="0.7" top="0.75" bottom="0.75" header="0.3" footer="0.3"/>
  <pageSetup orientation="portrait" horizontalDpi="200" verticalDpi="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Filter</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Syifa Nalurita Azahra</dc:creator>
  <cp:lastModifiedBy>Syifa Nalurita Azahra</cp:lastModifiedBy>
  <cp:lastPrinted>2026-05-27T08:53:45Z</cp:lastPrinted>
  <dcterms:created xsi:type="dcterms:W3CDTF">2026-05-23T12:40:50Z</dcterms:created>
  <dcterms:modified xsi:type="dcterms:W3CDTF">2026-05-27T09:09:43Z</dcterms:modified>
</cp:coreProperties>
</file>