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ost Opt\TestWorkshops\Test-WellArchitectedLabs\Cost\Cost_Effective_Resources\200_Pricing_Model_Analysis\Code\"/>
    </mc:Choice>
  </mc:AlternateContent>
  <bookViews>
    <workbookView xWindow="0" yWindow="0" windowWidth="32325" windowHeight="15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K13" i="1"/>
  <c r="M8" i="1"/>
  <c r="M7" i="1"/>
  <c r="M6" i="1"/>
  <c r="M5" i="1"/>
  <c r="M4" i="1"/>
  <c r="L13" i="1"/>
  <c r="K7" i="1"/>
  <c r="K6" i="1"/>
  <c r="K5" i="1"/>
  <c r="K4" i="1"/>
  <c r="L7" i="1"/>
  <c r="L6" i="1"/>
  <c r="L5" i="1"/>
  <c r="L4" i="1"/>
  <c r="H13" i="1"/>
  <c r="D13" i="1"/>
  <c r="C7" i="1"/>
  <c r="F7" i="1" s="1"/>
  <c r="C8" i="1"/>
  <c r="F8" i="1" s="1"/>
  <c r="C9" i="1"/>
  <c r="F9" i="1" s="1"/>
  <c r="C10" i="1"/>
  <c r="F10" i="1" s="1"/>
  <c r="C6" i="1"/>
  <c r="F6" i="1" s="1"/>
  <c r="G5" i="1"/>
  <c r="J5" i="1" s="1"/>
  <c r="G8" i="1"/>
  <c r="J8" i="1" s="1"/>
  <c r="G11" i="1"/>
  <c r="J11" i="1" s="1"/>
  <c r="G12" i="1"/>
  <c r="J12" i="1" s="1"/>
  <c r="G4" i="1"/>
  <c r="J4" i="1" s="1"/>
  <c r="J13" i="1" l="1"/>
  <c r="F13" i="1"/>
  <c r="C13" i="1"/>
  <c r="G13" i="1"/>
</calcChain>
</file>

<file path=xl/sharedStrings.xml><?xml version="1.0" encoding="utf-8"?>
<sst xmlns="http://schemas.openxmlformats.org/spreadsheetml/2006/main" count="24" uniqueCount="17">
  <si>
    <t>Account A</t>
  </si>
  <si>
    <t>Account B</t>
  </si>
  <si>
    <t>Discount</t>
  </si>
  <si>
    <t>OD Spend</t>
  </si>
  <si>
    <t>SP Spend</t>
  </si>
  <si>
    <t>Saving $</t>
  </si>
  <si>
    <t>Instnace Type 1</t>
  </si>
  <si>
    <t>Instnace Type 2</t>
  </si>
  <si>
    <t>Instnace Type 3</t>
  </si>
  <si>
    <t>Instnace Type 4</t>
  </si>
  <si>
    <t>Instnace Type 5</t>
  </si>
  <si>
    <t>Instnace Type 6</t>
  </si>
  <si>
    <t>Instnace Type 7</t>
  </si>
  <si>
    <t>Instnace Type 8</t>
  </si>
  <si>
    <t>Instnace Type 9</t>
  </si>
  <si>
    <t>Totals:</t>
  </si>
  <si>
    <t>Account C (NO USAGE)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</si>
</sst>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8" xfId="0" applyBorder="1"/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0" fillId="0" borderId="8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9" xfId="2" applyFont="1" applyBorder="1" applyAlignment="1">
      <alignment horizontal="center"/>
    </xf>
    <xf numFmtId="0" fontId="0" fillId="0" borderId="12" xfId="0" applyBorder="1"/>
    <xf numFmtId="44" fontId="0" fillId="0" borderId="8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0" fillId="0" borderId="11" xfId="1" applyFont="1" applyBorder="1"/>
    <xf numFmtId="44" fontId="0" fillId="0" borderId="12" xfId="1" applyFont="1" applyBorder="1"/>
    <xf numFmtId="44" fontId="0" fillId="0" borderId="9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13" xfId="1" applyFont="1" applyBorder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0" xfId="0" applyBorder="1"/>
    <xf numFmtId="0" fontId="0" fillId="0" borderId="14" xfId="0" applyBorder="1"/>
    <xf numFmtId="0" fontId="0" fillId="0" borderId="1" xfId="0" applyFill="1" applyBorder="1"/>
    <xf numFmtId="0" fontId="0" fillId="0" borderId="12" xfId="0" applyBorder="1" applyAlignment="1"/>
    <xf numFmtId="0" fontId="0" fillId="0" borderId="13" xfId="0" applyBorder="1" applyAlignment="1"/>
    <xf numFmtId="0" fontId="2" fillId="0" borderId="1" xfId="0" applyFont="1" applyBorder="1" applyAlignment="1">
      <alignment horizontal="center"/>
    </xf>
    <xf numFmtId="44" fontId="0" fillId="0" borderId="0" xfId="1" applyFont="1" applyBorder="1" applyAlignment="1"/>
    <xf numFmtId="44" fontId="0" fillId="0" borderId="5" xfId="1" applyFont="1" applyBorder="1" applyAlignment="1"/>
    <xf numFmtId="44" fontId="0" fillId="0" borderId="4" xfId="1" applyFont="1" applyBorder="1" applyAlignment="1"/>
    <xf numFmtId="44" fontId="0" fillId="0" borderId="11" xfId="1" applyFont="1" applyBorder="1" applyAlignment="1"/>
    <xf numFmtId="44" fontId="0" fillId="0" borderId="12" xfId="1" applyFont="1" applyBorder="1" applyAlignment="1"/>
    <xf numFmtId="44" fontId="0" fillId="0" borderId="13" xfId="1" applyFont="1" applyBorder="1" applyAlignment="1"/>
    <xf numFmtId="44" fontId="3" fillId="0" borderId="4" xfId="1" applyFont="1" applyFill="1" applyBorder="1" applyAlignment="1"/>
    <xf numFmtId="44" fontId="3" fillId="0" borderId="0" xfId="1" applyFont="1" applyBorder="1" applyAlignment="1"/>
    <xf numFmtId="44" fontId="3" fillId="0" borderId="5" xfId="1" applyFont="1" applyBorder="1" applyAlignment="1"/>
    <xf numFmtId="44" fontId="3" fillId="0" borderId="4" xfId="1" applyFont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D18" sqref="D18"/>
    </sheetView>
  </sheetViews>
  <sheetFormatPr defaultRowHeight="15" x14ac:dyDescent="0.25"/>
  <cols>
    <col min="2" max="2" width="19.7109375" customWidth="1"/>
    <col min="3" max="3" width="9.7109375" bestFit="1" customWidth="1"/>
    <col min="4" max="4" width="9.140625" bestFit="1" customWidth="1"/>
    <col min="5" max="5" width="8.7109375" bestFit="1" customWidth="1"/>
    <col min="6" max="6" width="10.42578125" customWidth="1"/>
    <col min="7" max="7" width="9.7109375" bestFit="1" customWidth="1"/>
    <col min="8" max="8" width="9.140625" bestFit="1" customWidth="1"/>
    <col min="9" max="9" width="8.7109375" bestFit="1" customWidth="1"/>
    <col min="10" max="10" width="10.28515625" customWidth="1"/>
    <col min="11" max="11" width="9.7109375" bestFit="1" customWidth="1"/>
    <col min="12" max="12" width="9.140625" bestFit="1" customWidth="1"/>
    <col min="13" max="13" width="9" bestFit="1" customWidth="1"/>
  </cols>
  <sheetData>
    <row r="2" spans="2:13" s="6" customFormat="1" x14ac:dyDescent="0.25">
      <c r="C2" s="8" t="s">
        <v>0</v>
      </c>
      <c r="D2" s="9"/>
      <c r="E2" s="9"/>
      <c r="F2" s="12"/>
      <c r="G2" s="8" t="s">
        <v>1</v>
      </c>
      <c r="H2" s="9"/>
      <c r="I2" s="9"/>
      <c r="J2" s="12"/>
      <c r="K2" s="8" t="s">
        <v>16</v>
      </c>
      <c r="L2" s="36"/>
      <c r="M2" s="37"/>
    </row>
    <row r="3" spans="2:13" s="7" customFormat="1" x14ac:dyDescent="0.25">
      <c r="C3" s="13" t="s">
        <v>3</v>
      </c>
      <c r="D3" s="10" t="s">
        <v>4</v>
      </c>
      <c r="E3" s="10" t="s">
        <v>2</v>
      </c>
      <c r="F3" s="14" t="s">
        <v>5</v>
      </c>
      <c r="G3" s="13" t="s">
        <v>3</v>
      </c>
      <c r="H3" s="10" t="s">
        <v>4</v>
      </c>
      <c r="I3" s="10" t="s">
        <v>2</v>
      </c>
      <c r="J3" s="14" t="s">
        <v>5</v>
      </c>
      <c r="K3" s="38" t="s">
        <v>3</v>
      </c>
      <c r="L3" s="38" t="s">
        <v>4</v>
      </c>
      <c r="M3" s="38" t="s">
        <v>5</v>
      </c>
    </row>
    <row r="4" spans="2:13" x14ac:dyDescent="0.25">
      <c r="B4" s="34" t="s">
        <v>6</v>
      </c>
      <c r="C4" s="30"/>
      <c r="D4" s="11"/>
      <c r="E4" s="11"/>
      <c r="F4" s="31"/>
      <c r="G4" s="19">
        <f>H4/(1-I4)</f>
        <v>66.666666666666657</v>
      </c>
      <c r="H4" s="19">
        <v>20</v>
      </c>
      <c r="I4" s="15">
        <v>0.7</v>
      </c>
      <c r="J4" s="26">
        <f>G4-H4</f>
        <v>46.666666666666657</v>
      </c>
      <c r="K4" s="45">
        <f>G4</f>
        <v>66.666666666666657</v>
      </c>
      <c r="L4" s="46">
        <f>H4</f>
        <v>20</v>
      </c>
      <c r="M4" s="47">
        <f>J4</f>
        <v>46.666666666666657</v>
      </c>
    </row>
    <row r="5" spans="2:13" x14ac:dyDescent="0.25">
      <c r="B5" s="32" t="s">
        <v>7</v>
      </c>
      <c r="C5" s="20"/>
      <c r="D5" s="21"/>
      <c r="E5" s="16"/>
      <c r="F5" s="27"/>
      <c r="G5" s="21">
        <f>H5/(1-I5)</f>
        <v>28.571428571428573</v>
      </c>
      <c r="H5" s="21">
        <v>10</v>
      </c>
      <c r="I5" s="16">
        <v>0.65</v>
      </c>
      <c r="J5" s="27">
        <f>G5-H5</f>
        <v>18.571428571428573</v>
      </c>
      <c r="K5" s="45">
        <f>G5</f>
        <v>28.571428571428573</v>
      </c>
      <c r="L5" s="46">
        <f>H5</f>
        <v>10</v>
      </c>
      <c r="M5" s="47">
        <f>J5</f>
        <v>18.571428571428573</v>
      </c>
    </row>
    <row r="6" spans="2:13" x14ac:dyDescent="0.25">
      <c r="B6" s="32" t="s">
        <v>8</v>
      </c>
      <c r="C6" s="20">
        <f>D6/(1-E6)</f>
        <v>100</v>
      </c>
      <c r="D6" s="21">
        <v>40</v>
      </c>
      <c r="E6" s="16">
        <v>0.6</v>
      </c>
      <c r="F6" s="27">
        <f>C6-D6</f>
        <v>60</v>
      </c>
      <c r="G6" s="4"/>
      <c r="H6" s="4"/>
      <c r="I6" s="4"/>
      <c r="J6" s="1"/>
      <c r="K6" s="48">
        <f>C6</f>
        <v>100</v>
      </c>
      <c r="L6" s="46">
        <f>D6</f>
        <v>40</v>
      </c>
      <c r="M6" s="47">
        <f>F6</f>
        <v>60</v>
      </c>
    </row>
    <row r="7" spans="2:13" x14ac:dyDescent="0.25">
      <c r="B7" s="32" t="s">
        <v>9</v>
      </c>
      <c r="C7" s="20">
        <f>D7/(1-E7)</f>
        <v>181.81818181818181</v>
      </c>
      <c r="D7" s="21">
        <v>100</v>
      </c>
      <c r="E7" s="16">
        <v>0.45</v>
      </c>
      <c r="F7" s="27">
        <f>C7-D7</f>
        <v>81.818181818181813</v>
      </c>
      <c r="G7" s="21"/>
      <c r="H7" s="21"/>
      <c r="I7" s="16"/>
      <c r="J7" s="27"/>
      <c r="K7" s="48">
        <f>C7</f>
        <v>181.81818181818181</v>
      </c>
      <c r="L7" s="46">
        <f>D7</f>
        <v>100</v>
      </c>
      <c r="M7" s="47">
        <f>F7</f>
        <v>81.818181818181813</v>
      </c>
    </row>
    <row r="8" spans="2:13" x14ac:dyDescent="0.25">
      <c r="B8" s="32" t="s">
        <v>10</v>
      </c>
      <c r="C8" s="20">
        <f t="shared" ref="C6:C12" si="0">D8/(1-E8)</f>
        <v>61.538461538461533</v>
      </c>
      <c r="D8" s="21">
        <v>40</v>
      </c>
      <c r="E8" s="16">
        <v>0.35</v>
      </c>
      <c r="F8" s="27">
        <f t="shared" ref="F6:F12" si="1">C8-D8</f>
        <v>21.538461538461533</v>
      </c>
      <c r="G8" s="21">
        <f t="shared" ref="G6:G12" si="2">H8/(1-I8)</f>
        <v>30.769230769230766</v>
      </c>
      <c r="H8" s="21">
        <v>20</v>
      </c>
      <c r="I8" s="16">
        <v>0.35</v>
      </c>
      <c r="J8" s="27">
        <f t="shared" ref="J6:J12" si="3">G8-H8</f>
        <v>10.769230769230766</v>
      </c>
      <c r="K8" s="48">
        <v>46.16</v>
      </c>
      <c r="L8" s="46">
        <v>30</v>
      </c>
      <c r="M8" s="47">
        <f>F8</f>
        <v>21.538461538461533</v>
      </c>
    </row>
    <row r="9" spans="2:13" x14ac:dyDescent="0.25">
      <c r="B9" s="32" t="s">
        <v>11</v>
      </c>
      <c r="C9" s="20">
        <f>D9/(1-E9)</f>
        <v>18.75</v>
      </c>
      <c r="D9" s="22">
        <v>15</v>
      </c>
      <c r="E9" s="16">
        <v>0.2</v>
      </c>
      <c r="F9" s="27">
        <f>C9-D9</f>
        <v>3.75</v>
      </c>
      <c r="G9" s="21"/>
      <c r="H9" s="21"/>
      <c r="I9" s="16"/>
      <c r="J9" s="27"/>
      <c r="K9" s="41"/>
      <c r="L9" s="39"/>
      <c r="M9" s="40"/>
    </row>
    <row r="10" spans="2:13" x14ac:dyDescent="0.25">
      <c r="B10" s="32" t="s">
        <v>12</v>
      </c>
      <c r="C10" s="20">
        <f>D10/(1-E10)</f>
        <v>5.882352941176471</v>
      </c>
      <c r="D10" s="22">
        <v>5</v>
      </c>
      <c r="E10" s="16">
        <v>0.15</v>
      </c>
      <c r="F10" s="27">
        <f>C10-D10</f>
        <v>0.88235294117647101</v>
      </c>
      <c r="G10" s="4"/>
      <c r="H10" s="4"/>
      <c r="I10" s="4"/>
      <c r="J10" s="1"/>
      <c r="K10" s="41"/>
      <c r="L10" s="39"/>
      <c r="M10" s="40"/>
    </row>
    <row r="11" spans="2:13" x14ac:dyDescent="0.25">
      <c r="B11" s="32" t="s">
        <v>13</v>
      </c>
      <c r="C11" s="20"/>
      <c r="D11" s="22"/>
      <c r="E11" s="16"/>
      <c r="F11" s="27"/>
      <c r="G11" s="21">
        <f>H11/(1-I11)</f>
        <v>55.555555555555557</v>
      </c>
      <c r="H11" s="21">
        <v>50</v>
      </c>
      <c r="I11" s="16">
        <v>0.1</v>
      </c>
      <c r="J11" s="27">
        <f>G11-H11</f>
        <v>5.5555555555555571</v>
      </c>
      <c r="K11" s="41"/>
      <c r="L11" s="39"/>
      <c r="M11" s="40"/>
    </row>
    <row r="12" spans="2:13" x14ac:dyDescent="0.25">
      <c r="B12" s="33" t="s">
        <v>14</v>
      </c>
      <c r="C12" s="2"/>
      <c r="D12" s="5"/>
      <c r="E12" s="5"/>
      <c r="F12" s="3"/>
      <c r="G12" s="25">
        <f t="shared" si="2"/>
        <v>105.26315789473685</v>
      </c>
      <c r="H12" s="25">
        <v>100</v>
      </c>
      <c r="I12" s="17">
        <v>0.05</v>
      </c>
      <c r="J12" s="28">
        <f t="shared" si="3"/>
        <v>5.2631578947368496</v>
      </c>
      <c r="K12" s="41"/>
      <c r="L12" s="39"/>
      <c r="M12" s="40"/>
    </row>
    <row r="13" spans="2:13" x14ac:dyDescent="0.25">
      <c r="B13" s="35" t="s">
        <v>15</v>
      </c>
      <c r="C13" s="23">
        <f>SUM(C5:C11)</f>
        <v>367.98899629781982</v>
      </c>
      <c r="D13" s="24">
        <f>SUM(D5:D11)</f>
        <v>200</v>
      </c>
      <c r="E13" s="18"/>
      <c r="F13" s="24">
        <f>SUM(F5:F11)</f>
        <v>167.98899629781982</v>
      </c>
      <c r="G13" s="23">
        <f>SUM(G4:G12)</f>
        <v>286.82603945761844</v>
      </c>
      <c r="H13" s="24">
        <f>SUM(H4:H12)</f>
        <v>200</v>
      </c>
      <c r="I13" s="18"/>
      <c r="J13" s="29">
        <f>SUM(J4:J12)</f>
        <v>86.826039457618393</v>
      </c>
      <c r="K13" s="42">
        <f>SUM(K4:K12)</f>
        <v>423.21627705627702</v>
      </c>
      <c r="L13" s="43">
        <f>SUM(L4:L12)</f>
        <v>200</v>
      </c>
      <c r="M13" s="44">
        <f>SUM(M4:M12)</f>
        <v>228.5947385947386</v>
      </c>
    </row>
    <row r="14" spans="2:13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3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3" x14ac:dyDescent="0.25">
      <c r="J16" s="4"/>
      <c r="K16" s="4"/>
      <c r="L16" s="4"/>
    </row>
    <row r="17" spans="10:12" x14ac:dyDescent="0.25">
      <c r="J17" s="4"/>
      <c r="K17" s="4"/>
      <c r="L17" s="4"/>
    </row>
    <row r="18" spans="10:12" x14ac:dyDescent="0.25">
      <c r="J18" s="4"/>
      <c r="K18" s="4"/>
      <c r="L18" s="4"/>
    </row>
    <row r="19" spans="10:12" x14ac:dyDescent="0.25">
      <c r="J19" s="4"/>
      <c r="K19" s="4"/>
      <c r="L19" s="4"/>
    </row>
  </sheetData>
  <mergeCells count="3">
    <mergeCell ref="C2:F2"/>
    <mergeCell ref="G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Besh, Nathan</dc:creator>
  <cp:lastModifiedBy>Besh, Nathan</cp:lastModifiedBy>
  <dcterms:created xsi:type="dcterms:W3CDTF">2020-02-13T21:14:48Z</dcterms:created>
  <dcterms:modified xsi:type="dcterms:W3CDTF">2020-02-14T01:25:36Z</dcterms:modified>
</cp:coreProperties>
</file>