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9cfef537b02bfccd/CSCI E-101/Week 1/"/>
    </mc:Choice>
  </mc:AlternateContent>
  <xr:revisionPtr revIDLastSave="0" documentId="8_{692D1815-89DF-4374-957F-1B1DBB2864A9}" xr6:coauthVersionLast="47" xr6:coauthVersionMax="47" xr10:uidLastSave="{00000000-0000-0000-0000-000000000000}"/>
  <bookViews>
    <workbookView xWindow="-3660" yWindow="2145" windowWidth="21600" windowHeight="11505" xr2:uid="{A08EC5F6-BDC1-4674-B234-EFBE0CE6FA3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C3" i="1"/>
  <c r="C4" i="1"/>
  <c r="C5" i="1"/>
  <c r="C6" i="1"/>
  <c r="C7" i="1"/>
  <c r="C8" i="1"/>
  <c r="C9" i="1"/>
  <c r="C10" i="1"/>
  <c r="C11" i="1"/>
  <c r="C12" i="1"/>
  <c r="C13" i="1"/>
  <c r="C14" i="1"/>
  <c r="C15" i="1"/>
  <c r="C16" i="1"/>
  <c r="C17" i="1"/>
  <c r="C18" i="1"/>
  <c r="C19" i="1"/>
  <c r="C20" i="1"/>
  <c r="C21" i="1"/>
  <c r="C22" i="1"/>
  <c r="C2" i="1"/>
  <c r="F27" i="1"/>
  <c r="H5" i="1"/>
  <c r="H6" i="1"/>
  <c r="H4" i="1"/>
  <c r="H3" i="1"/>
  <c r="H2" i="1"/>
</calcChain>
</file>

<file path=xl/sharedStrings.xml><?xml version="1.0" encoding="utf-8"?>
<sst xmlns="http://schemas.openxmlformats.org/spreadsheetml/2006/main" count="17" uniqueCount="17">
  <si>
    <t>Y</t>
  </si>
  <si>
    <t>mean</t>
  </si>
  <si>
    <t>median</t>
  </si>
  <si>
    <t>mode</t>
  </si>
  <si>
    <t>s.d</t>
  </si>
  <si>
    <t>var</t>
  </si>
  <si>
    <t>average</t>
  </si>
  <si>
    <t>3 sigma</t>
  </si>
  <si>
    <t>new price</t>
  </si>
  <si>
    <t>sigma</t>
  </si>
  <si>
    <t>(xi - xbar)^2</t>
  </si>
  <si>
    <t>Who? College students participating in PsTL 1086: The First-Year Experience. Out of 156 students enrolled, 143 completed the questionnaire, and 135 of these consented for their data to be used for this research study.</t>
  </si>
  <si>
    <t>What? Anonymous responses to the Academic Honesty Questionnaire  (Figure  1). Students need to respond whether a given behavior constitutes cheating or not.</t>
  </si>
  <si>
    <t>When? Fall 2009; Survey was a precursor to discussion of academic integrity during their second week of their first semester at university.</t>
  </si>
  <si>
    <t>Where? A large public research university in the Midwestern region of US.</t>
  </si>
  <si>
    <t>Why? This questionnaire replicates a 2002 study, with changes to reflect how technology is integrated into teaching and assessment of learning. It was designed to acquire feedback and expose students to the complexity of academic dishonesty - issues are not as simple as they may appear at first glance.</t>
  </si>
  <si>
    <t>How? There were 21 questions Students had 3 response choices for each questionnaire item: Circle Y for "yes",  circle N for "no", or circle D for "depends", which also includes justifications behind these answers. Open-ended responses were grouped by themes.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</si>
</sst>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2D3B45"/>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BDDA-14E7-432B-BF19-AAE8C2B28F96}">
  <dimension ref="A1:I34"/>
  <sheetViews>
    <sheetView tabSelected="1" workbookViewId="0">
      <selection activeCell="I29" sqref="I29:I34"/>
    </sheetView>
  </sheetViews>
  <sheetFormatPr defaultRowHeight="15" x14ac:dyDescent="0.25"/>
  <sheetData>
    <row r="1" spans="1:9" x14ac:dyDescent="0.25">
      <c r="B1" t="s">
        <v>0</v>
      </c>
      <c r="C1" t="s">
        <v>10</v>
      </c>
    </row>
    <row r="2" spans="1:9" x14ac:dyDescent="0.25">
      <c r="A2">
        <v>1</v>
      </c>
      <c r="B2">
        <v>74</v>
      </c>
      <c r="C2">
        <f>(B2-59.286)^2</f>
        <v>216.50179599999996</v>
      </c>
      <c r="G2" t="s">
        <v>1</v>
      </c>
      <c r="H2">
        <f>AVERAGE(B2:B22)</f>
        <v>59.285714285714285</v>
      </c>
    </row>
    <row r="3" spans="1:9" x14ac:dyDescent="0.25">
      <c r="A3">
        <v>2</v>
      </c>
      <c r="B3">
        <v>6</v>
      </c>
      <c r="C3">
        <f t="shared" ref="C3:C22" si="0">(B3-59.286)^2</f>
        <v>2839.3977960000002</v>
      </c>
      <c r="G3" t="s">
        <v>2</v>
      </c>
      <c r="H3">
        <f>MEDIAN(B2:B22)</f>
        <v>69</v>
      </c>
    </row>
    <row r="4" spans="1:9" x14ac:dyDescent="0.25">
      <c r="A4">
        <v>3</v>
      </c>
      <c r="B4">
        <v>105</v>
      </c>
      <c r="C4">
        <f t="shared" si="0"/>
        <v>2089.769796</v>
      </c>
      <c r="G4" t="s">
        <v>3</v>
      </c>
      <c r="H4">
        <f>MODE(B2:B22)</f>
        <v>74</v>
      </c>
    </row>
    <row r="5" spans="1:9" x14ac:dyDescent="0.25">
      <c r="A5">
        <v>4</v>
      </c>
      <c r="B5">
        <v>5</v>
      </c>
      <c r="C5">
        <f t="shared" si="0"/>
        <v>2946.9697960000003</v>
      </c>
      <c r="G5" t="s">
        <v>4</v>
      </c>
      <c r="H5">
        <f>_xlfn.STDEV.S(B2:B22)</f>
        <v>43.04897543164396</v>
      </c>
      <c r="I5">
        <f>((1/20)*(SUM(C2:C22)))^(1/2)</f>
        <v>43.048975432639509</v>
      </c>
    </row>
    <row r="6" spans="1:9" x14ac:dyDescent="0.25">
      <c r="A6">
        <v>5</v>
      </c>
      <c r="B6">
        <v>110</v>
      </c>
      <c r="C6">
        <f t="shared" si="0"/>
        <v>2571.9097959999999</v>
      </c>
      <c r="G6" t="s">
        <v>5</v>
      </c>
      <c r="H6">
        <f>_xlfn.VAR.S(B2:B22)</f>
        <v>1853.2142857142856</v>
      </c>
    </row>
    <row r="7" spans="1:9" x14ac:dyDescent="0.25">
      <c r="A7">
        <v>6</v>
      </c>
      <c r="B7">
        <v>92</v>
      </c>
      <c r="C7">
        <f t="shared" si="0"/>
        <v>1070.205796</v>
      </c>
    </row>
    <row r="8" spans="1:9" x14ac:dyDescent="0.25">
      <c r="A8">
        <v>7</v>
      </c>
      <c r="B8">
        <v>120</v>
      </c>
      <c r="C8">
        <f t="shared" si="0"/>
        <v>3686.1897959999997</v>
      </c>
    </row>
    <row r="9" spans="1:9" x14ac:dyDescent="0.25">
      <c r="A9">
        <v>8</v>
      </c>
      <c r="B9">
        <v>67</v>
      </c>
      <c r="C9">
        <f t="shared" si="0"/>
        <v>59.505795999999982</v>
      </c>
    </row>
    <row r="10" spans="1:9" x14ac:dyDescent="0.25">
      <c r="A10">
        <v>9</v>
      </c>
      <c r="B10">
        <v>12</v>
      </c>
      <c r="C10">
        <f t="shared" si="0"/>
        <v>2235.965796</v>
      </c>
    </row>
    <row r="11" spans="1:9" x14ac:dyDescent="0.25">
      <c r="A11">
        <v>10</v>
      </c>
      <c r="B11">
        <v>17</v>
      </c>
      <c r="C11">
        <f t="shared" si="0"/>
        <v>1788.1057960000001</v>
      </c>
    </row>
    <row r="12" spans="1:9" x14ac:dyDescent="0.25">
      <c r="A12">
        <v>11</v>
      </c>
      <c r="B12">
        <v>7</v>
      </c>
      <c r="C12">
        <f t="shared" si="0"/>
        <v>2733.8257960000001</v>
      </c>
    </row>
    <row r="13" spans="1:9" x14ac:dyDescent="0.25">
      <c r="A13">
        <v>12</v>
      </c>
      <c r="B13">
        <v>74</v>
      </c>
      <c r="C13">
        <f t="shared" si="0"/>
        <v>216.50179599999996</v>
      </c>
    </row>
    <row r="14" spans="1:9" x14ac:dyDescent="0.25">
      <c r="A14">
        <v>13</v>
      </c>
      <c r="B14">
        <v>72</v>
      </c>
      <c r="C14">
        <f t="shared" si="0"/>
        <v>161.64579599999996</v>
      </c>
    </row>
    <row r="15" spans="1:9" x14ac:dyDescent="0.25">
      <c r="A15">
        <v>14</v>
      </c>
      <c r="B15">
        <v>124</v>
      </c>
      <c r="C15">
        <f t="shared" si="0"/>
        <v>4187.9017960000001</v>
      </c>
    </row>
    <row r="16" spans="1:9" x14ac:dyDescent="0.25">
      <c r="A16">
        <v>15</v>
      </c>
      <c r="B16">
        <v>8</v>
      </c>
      <c r="C16">
        <f t="shared" si="0"/>
        <v>2630.253796</v>
      </c>
    </row>
    <row r="17" spans="1:9" x14ac:dyDescent="0.25">
      <c r="A17">
        <v>16</v>
      </c>
      <c r="B17">
        <v>12</v>
      </c>
      <c r="C17">
        <f t="shared" si="0"/>
        <v>2235.965796</v>
      </c>
    </row>
    <row r="18" spans="1:9" x14ac:dyDescent="0.25">
      <c r="A18">
        <v>17</v>
      </c>
      <c r="B18">
        <v>100</v>
      </c>
      <c r="C18">
        <f t="shared" si="0"/>
        <v>1657.6297959999999</v>
      </c>
    </row>
    <row r="19" spans="1:9" x14ac:dyDescent="0.25">
      <c r="A19">
        <v>18</v>
      </c>
      <c r="B19">
        <v>93</v>
      </c>
      <c r="C19">
        <f t="shared" si="0"/>
        <v>1136.6337959999998</v>
      </c>
    </row>
    <row r="20" spans="1:9" x14ac:dyDescent="0.25">
      <c r="A20">
        <v>19</v>
      </c>
      <c r="B20">
        <v>10</v>
      </c>
      <c r="C20">
        <f t="shared" si="0"/>
        <v>2429.1097960000002</v>
      </c>
    </row>
    <row r="21" spans="1:9" x14ac:dyDescent="0.25">
      <c r="A21">
        <v>20</v>
      </c>
      <c r="B21">
        <v>68</v>
      </c>
      <c r="C21">
        <f t="shared" si="0"/>
        <v>75.933795999999973</v>
      </c>
    </row>
    <row r="22" spans="1:9" x14ac:dyDescent="0.25">
      <c r="A22">
        <v>21</v>
      </c>
      <c r="B22">
        <v>69</v>
      </c>
      <c r="C22">
        <f t="shared" si="0"/>
        <v>94.36179599999997</v>
      </c>
    </row>
    <row r="26" spans="1:9" x14ac:dyDescent="0.25">
      <c r="B26" t="s">
        <v>6</v>
      </c>
      <c r="C26">
        <v>155</v>
      </c>
    </row>
    <row r="27" spans="1:9" x14ac:dyDescent="0.25">
      <c r="B27" t="s">
        <v>7</v>
      </c>
      <c r="C27">
        <v>257</v>
      </c>
      <c r="E27" t="s">
        <v>9</v>
      </c>
      <c r="F27">
        <f>(C27-C26)/3</f>
        <v>34</v>
      </c>
    </row>
    <row r="28" spans="1:9" x14ac:dyDescent="0.25">
      <c r="B28" t="s">
        <v>8</v>
      </c>
      <c r="C28">
        <v>189</v>
      </c>
    </row>
    <row r="29" spans="1:9" ht="409.5" x14ac:dyDescent="0.25">
      <c r="I29" s="1" t="s">
        <v>11</v>
      </c>
    </row>
    <row r="30" spans="1:9" ht="409.5" x14ac:dyDescent="0.25">
      <c r="I30" s="1" t="s">
        <v>12</v>
      </c>
    </row>
    <row r="31" spans="1:9" ht="362.25" x14ac:dyDescent="0.25">
      <c r="I31" s="1" t="s">
        <v>13</v>
      </c>
    </row>
    <row r="32" spans="1:9" ht="204.75" x14ac:dyDescent="0.25">
      <c r="I32" s="1" t="s">
        <v>14</v>
      </c>
    </row>
    <row r="33" spans="9:9" ht="409.5" x14ac:dyDescent="0.25">
      <c r="I33" s="1" t="s">
        <v>15</v>
      </c>
    </row>
    <row r="34" spans="9:9" ht="409.5" x14ac:dyDescent="0.25">
      <c r="I34" s="1" t="s">
        <v>16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Syukri Shukor</dc:creator>
  <cp:lastModifiedBy>Syukri Shukor</cp:lastModifiedBy>
  <dcterms:created xsi:type="dcterms:W3CDTF">2021-09-04T16:09:51Z</dcterms:created>
  <dcterms:modified xsi:type="dcterms:W3CDTF">2021-09-04T16:41:52Z</dcterms:modified>
</cp:coreProperties>
</file>