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91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iotas\Desktop\논문\caudal block\"/>
    </mc:Choice>
  </mc:AlternateContent>
  <xr:revisionPtr revIDLastSave="0" documentId="10_ncr:100000_{525717DB-4FD1-4BB8-8361-4CF7CBDAD97D}" xr6:coauthVersionLast="31" xr6:coauthVersionMax="31" xr10:uidLastSave="{00000000-0000-0000-0000-000000000000}"/>
  <bookViews>
    <workbookView xWindow="480" yWindow="120" windowWidth="18315" windowHeight="12195" activeTab="1" xr2:uid="{00000000-000D-0000-FFFF-FFFF00000000}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Sheet1!$A$1:$AH$1</definedName>
  </definedNames>
  <calcPr calcId="179017"/>
</workbook>
</file>

<file path=xl/calcChain.xml><?xml version="1.0" encoding="utf-8"?>
<calcChain xmlns="http://schemas.openxmlformats.org/spreadsheetml/2006/main">
  <c r="H6" i="1" l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H32" i="1"/>
  <c r="H33" i="1"/>
  <c r="H34" i="1"/>
  <c r="H35" i="1"/>
  <c r="H36" i="1"/>
  <c r="H37" i="1"/>
  <c r="H38" i="1"/>
  <c r="H39" i="1"/>
  <c r="H40" i="1"/>
  <c r="H41" i="1"/>
  <c r="H42" i="1"/>
  <c r="H43" i="1"/>
  <c r="H44" i="1"/>
  <c r="H45" i="1"/>
  <c r="H46" i="1"/>
  <c r="H47" i="1"/>
  <c r="H48" i="1"/>
  <c r="H49" i="1"/>
  <c r="H50" i="1"/>
  <c r="H51" i="1"/>
  <c r="H52" i="1"/>
  <c r="H53" i="1"/>
  <c r="H54" i="1"/>
  <c r="H55" i="1"/>
  <c r="H56" i="1"/>
  <c r="H57" i="1"/>
  <c r="H58" i="1"/>
  <c r="H59" i="1"/>
  <c r="H60" i="1"/>
  <c r="H61" i="1"/>
  <c r="H62" i="1"/>
  <c r="H63" i="1"/>
  <c r="H64" i="1"/>
  <c r="H65" i="1"/>
  <c r="H66" i="1"/>
  <c r="H67" i="1"/>
  <c r="H68" i="1"/>
  <c r="H69" i="1"/>
  <c r="H70" i="1"/>
  <c r="H71" i="1"/>
  <c r="H72" i="1"/>
  <c r="H73" i="1"/>
  <c r="H74" i="1"/>
  <c r="H75" i="1"/>
  <c r="H76" i="1"/>
  <c r="H77" i="1"/>
  <c r="H78" i="1"/>
  <c r="H79" i="1"/>
  <c r="H80" i="1"/>
  <c r="H81" i="1"/>
  <c r="H82" i="1"/>
  <c r="H83" i="1"/>
  <c r="H84" i="1"/>
  <c r="H85" i="1"/>
  <c r="H86" i="1"/>
  <c r="H87" i="1"/>
  <c r="H88" i="1"/>
  <c r="H89" i="1"/>
  <c r="H90" i="1"/>
  <c r="H91" i="1"/>
  <c r="H92" i="1"/>
  <c r="H93" i="1"/>
  <c r="H94" i="1"/>
  <c r="H95" i="1"/>
  <c r="H96" i="1"/>
  <c r="H97" i="1"/>
  <c r="H98" i="1"/>
  <c r="H99" i="1"/>
  <c r="H100" i="1"/>
  <c r="H101" i="1"/>
  <c r="H102" i="1"/>
  <c r="H103" i="1"/>
  <c r="H104" i="1"/>
  <c r="H105" i="1"/>
  <c r="H106" i="1"/>
  <c r="H107" i="1"/>
  <c r="H108" i="1"/>
  <c r="H109" i="1"/>
  <c r="H110" i="1"/>
  <c r="H111" i="1"/>
  <c r="H112" i="1"/>
  <c r="H113" i="1"/>
  <c r="H114" i="1"/>
  <c r="H115" i="1"/>
  <c r="H116" i="1"/>
  <c r="H117" i="1"/>
  <c r="H118" i="1"/>
  <c r="H119" i="1"/>
  <c r="H120" i="1"/>
  <c r="H121" i="1"/>
  <c r="H122" i="1"/>
  <c r="H123" i="1"/>
  <c r="H124" i="1"/>
  <c r="H125" i="1"/>
  <c r="H126" i="1"/>
  <c r="H127" i="1"/>
  <c r="H128" i="1"/>
  <c r="H129" i="1"/>
  <c r="H130" i="1"/>
  <c r="H131" i="1"/>
  <c r="H3" i="1"/>
  <c r="H4" i="1"/>
  <c r="H5" i="1"/>
  <c r="H2" i="1"/>
  <c r="B34" i="1" l="1"/>
  <c r="B33" i="1"/>
</calcChain>
</file>

<file path=xl/sharedStrings.xml><?xml version="1.0" encoding="utf-8"?>
<sst xmlns="http://schemas.openxmlformats.org/spreadsheetml/2006/main" count="58" uniqueCount="52">
  <si>
    <t>No</t>
  </si>
  <si>
    <t>Date</t>
  </si>
  <si>
    <t>Pre Pain</t>
  </si>
  <si>
    <t>During Pain</t>
  </si>
  <si>
    <t>Post Pain</t>
  </si>
  <si>
    <t>PGIC</t>
  </si>
  <si>
    <t>vascular</t>
  </si>
  <si>
    <t>Group</t>
  </si>
  <si>
    <t>L4-5D</t>
  </si>
  <si>
    <t>L4-5V</t>
  </si>
  <si>
    <t>L5-S1D</t>
  </si>
  <si>
    <t>L5-S1V</t>
  </si>
  <si>
    <t>coccygeal level filling</t>
  </si>
  <si>
    <t>L3-4V</t>
  </si>
  <si>
    <t>L4-5 bilateral</t>
  </si>
  <si>
    <t>L5-S1 bilateral</t>
  </si>
  <si>
    <t>Sex</t>
  </si>
  <si>
    <t>Age</t>
  </si>
  <si>
    <t>Diagnosis</t>
  </si>
  <si>
    <t xml:space="preserve">0=conventional </t>
  </si>
  <si>
    <t>1=new</t>
  </si>
  <si>
    <t>1=spinal stenosis</t>
  </si>
  <si>
    <t>2=HLD</t>
  </si>
  <si>
    <t>3=PSSS</t>
  </si>
  <si>
    <t>Spine op Hx.</t>
  </si>
  <si>
    <t>Ht</t>
  </si>
  <si>
    <t>Wt</t>
  </si>
  <si>
    <t>0=male</t>
  </si>
  <si>
    <t>1=female</t>
  </si>
  <si>
    <t xml:space="preserve">spine op Hx. </t>
  </si>
  <si>
    <t>0=no</t>
  </si>
  <si>
    <t>1=yes</t>
  </si>
  <si>
    <t>other level block</t>
  </si>
  <si>
    <t>other leval block</t>
  </si>
  <si>
    <t>SS</t>
  </si>
  <si>
    <t>HLD</t>
  </si>
  <si>
    <t>PSSS</t>
  </si>
  <si>
    <t>Etc</t>
  </si>
  <si>
    <t>BMI</t>
  </si>
  <si>
    <t>Duration</t>
  </si>
  <si>
    <t>4=etc.</t>
    <phoneticPr fontId="1" type="noConversion"/>
  </si>
  <si>
    <t>reson for drop</t>
    <phoneticPr fontId="1" type="noConversion"/>
  </si>
  <si>
    <t>converted to the group 1, sacral canal narrowing</t>
    <phoneticPr fontId="1" type="noConversion"/>
  </si>
  <si>
    <t>converted to the group 0, coccygeal filling only.</t>
    <phoneticPr fontId="1" type="noConversion"/>
  </si>
  <si>
    <t xml:space="preserve">converted to the group 0, coccygeal level filling only, severe pain </t>
    <phoneticPr fontId="1" type="noConversion"/>
  </si>
  <si>
    <t>Epidural only</t>
    <phoneticPr fontId="1" type="noConversion"/>
  </si>
  <si>
    <t>Epidural and Vascular</t>
    <phoneticPr fontId="1" type="noConversion"/>
  </si>
  <si>
    <t>Vascular</t>
    <phoneticPr fontId="1" type="noConversion"/>
  </si>
  <si>
    <t>L3-4D</t>
    <phoneticPr fontId="1" type="noConversion"/>
  </si>
  <si>
    <t>dorsal side spread of L3/4</t>
    <phoneticPr fontId="1" type="noConversion"/>
  </si>
  <si>
    <t>L3-4V</t>
    <phoneticPr fontId="1" type="noConversion"/>
  </si>
  <si>
    <t>ventral side spread of L3/4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</si>
</sst>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4" fontId="0" fillId="0" borderId="0" xfId="0" applyNumberFormat="1"/>
    <xf numFmtId="0" fontId="0" fillId="0" borderId="0" xfId="0" applyProtection="1">
      <protection locked="0"/>
    </xf>
    <xf numFmtId="14" fontId="0" fillId="0" borderId="0" xfId="0" applyNumberFormat="1" applyProtection="1">
      <protection locked="0"/>
    </xf>
    <xf numFmtId="1" fontId="0" fillId="0" borderId="0" xfId="0" applyNumberFormat="1"/>
    <xf numFmtId="0" fontId="0" fillId="0" borderId="0" xfId="0" applyFill="1"/>
    <xf numFmtId="14" fontId="0" fillId="0" borderId="0" xfId="0" applyNumberFormat="1" applyFill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H132"/>
  <sheetViews>
    <sheetView zoomScale="110" zoomScaleNormal="110" workbookViewId="0">
      <selection activeCell="D6" sqref="D6"/>
    </sheetView>
  </sheetViews>
  <sheetFormatPr defaultRowHeight="16.5" x14ac:dyDescent="0.3"/>
  <cols>
    <col min="2" max="2" width="12.875" customWidth="1"/>
    <col min="5" max="5" width="10.375" bestFit="1" customWidth="1"/>
  </cols>
  <sheetData>
    <row r="1" spans="1:34" s="2" customFormat="1" x14ac:dyDescent="0.3">
      <c r="A1" s="2" t="s">
        <v>0</v>
      </c>
      <c r="B1" s="2" t="s">
        <v>1</v>
      </c>
      <c r="C1" s="2" t="s">
        <v>7</v>
      </c>
      <c r="D1" s="2" t="s">
        <v>16</v>
      </c>
      <c r="E1" s="2" t="s">
        <v>17</v>
      </c>
      <c r="F1" s="2" t="s">
        <v>25</v>
      </c>
      <c r="G1" s="2" t="s">
        <v>26</v>
      </c>
      <c r="H1" s="2" t="s">
        <v>38</v>
      </c>
      <c r="I1" s="2" t="s">
        <v>39</v>
      </c>
      <c r="J1" s="2" t="s">
        <v>18</v>
      </c>
      <c r="K1" s="2" t="s">
        <v>34</v>
      </c>
      <c r="L1" s="2" t="s">
        <v>35</v>
      </c>
      <c r="M1" s="2" t="s">
        <v>36</v>
      </c>
      <c r="N1" s="2" t="s">
        <v>37</v>
      </c>
      <c r="O1" s="2" t="s">
        <v>24</v>
      </c>
      <c r="P1" s="2" t="s">
        <v>32</v>
      </c>
      <c r="Q1" s="2" t="s">
        <v>2</v>
      </c>
      <c r="R1" s="2" t="s">
        <v>3</v>
      </c>
      <c r="S1" s="2" t="s">
        <v>4</v>
      </c>
      <c r="T1" s="2" t="s">
        <v>5</v>
      </c>
      <c r="U1" s="2" t="s">
        <v>6</v>
      </c>
      <c r="V1" s="2" t="s">
        <v>45</v>
      </c>
      <c r="W1" s="2" t="s">
        <v>46</v>
      </c>
      <c r="X1" s="2" t="s">
        <v>47</v>
      </c>
      <c r="Y1" s="2" t="s">
        <v>48</v>
      </c>
      <c r="Z1" s="2" t="s">
        <v>13</v>
      </c>
      <c r="AA1" s="2" t="s">
        <v>8</v>
      </c>
      <c r="AB1" s="2" t="s">
        <v>9</v>
      </c>
      <c r="AC1" s="2" t="s">
        <v>10</v>
      </c>
      <c r="AD1" s="2" t="s">
        <v>11</v>
      </c>
      <c r="AE1" s="2" t="s">
        <v>14</v>
      </c>
      <c r="AF1" s="2" t="s">
        <v>15</v>
      </c>
      <c r="AG1" s="2" t="s">
        <v>12</v>
      </c>
      <c r="AH1" s="2" t="s">
        <v>41</v>
      </c>
    </row>
    <row r="2" spans="1:34" x14ac:dyDescent="0.3">
      <c r="A2">
        <v>1</v>
      </c>
      <c r="B2" s="1">
        <v>42796</v>
      </c>
      <c r="C2">
        <v>0</v>
      </c>
      <c r="D2">
        <v>0</v>
      </c>
      <c r="E2">
        <v>67</v>
      </c>
      <c r="F2" s="4">
        <v>173</v>
      </c>
      <c r="G2">
        <v>73</v>
      </c>
      <c r="H2">
        <f t="shared" ref="H2:H33" si="0">(G2)/((F2)*0.01)^2</f>
        <v>24.391058839252899</v>
      </c>
      <c r="I2">
        <v>2</v>
      </c>
      <c r="J2">
        <v>2</v>
      </c>
      <c r="L2">
        <v>1</v>
      </c>
      <c r="O2">
        <v>0</v>
      </c>
      <c r="P2">
        <v>0</v>
      </c>
      <c r="Q2">
        <v>3</v>
      </c>
      <c r="R2">
        <v>4</v>
      </c>
      <c r="S2">
        <v>4</v>
      </c>
      <c r="T2">
        <v>2</v>
      </c>
      <c r="U2">
        <v>0</v>
      </c>
      <c r="V2">
        <v>1</v>
      </c>
      <c r="AC2">
        <v>1</v>
      </c>
      <c r="AD2">
        <v>1</v>
      </c>
    </row>
    <row r="3" spans="1:34" x14ac:dyDescent="0.3">
      <c r="A3">
        <v>2</v>
      </c>
      <c r="B3" s="1">
        <v>42796</v>
      </c>
      <c r="C3">
        <v>1</v>
      </c>
      <c r="D3">
        <v>1</v>
      </c>
      <c r="E3">
        <v>68</v>
      </c>
      <c r="F3">
        <v>150</v>
      </c>
      <c r="G3">
        <v>70</v>
      </c>
      <c r="H3">
        <f t="shared" si="0"/>
        <v>31.111111111111111</v>
      </c>
      <c r="I3">
        <v>3</v>
      </c>
      <c r="J3">
        <v>1</v>
      </c>
      <c r="K3">
        <v>1</v>
      </c>
      <c r="O3">
        <v>0</v>
      </c>
      <c r="P3">
        <v>0</v>
      </c>
      <c r="Q3">
        <v>3</v>
      </c>
      <c r="R3">
        <v>4</v>
      </c>
      <c r="S3">
        <v>7</v>
      </c>
      <c r="T3">
        <v>4</v>
      </c>
      <c r="U3">
        <v>0</v>
      </c>
      <c r="V3">
        <v>1</v>
      </c>
      <c r="AC3">
        <v>1</v>
      </c>
    </row>
    <row r="4" spans="1:34" x14ac:dyDescent="0.3">
      <c r="A4">
        <v>3</v>
      </c>
      <c r="B4" s="1">
        <v>42796</v>
      </c>
      <c r="C4">
        <v>0</v>
      </c>
      <c r="D4">
        <v>0</v>
      </c>
      <c r="E4">
        <v>62</v>
      </c>
      <c r="F4">
        <v>169</v>
      </c>
      <c r="G4">
        <v>75</v>
      </c>
      <c r="H4">
        <f t="shared" si="0"/>
        <v>26.259584748433181</v>
      </c>
      <c r="I4">
        <v>1</v>
      </c>
      <c r="J4">
        <v>3</v>
      </c>
      <c r="M4">
        <v>1</v>
      </c>
      <c r="O4">
        <v>1</v>
      </c>
      <c r="P4">
        <v>0</v>
      </c>
      <c r="Q4">
        <v>5</v>
      </c>
      <c r="R4">
        <v>7</v>
      </c>
      <c r="S4">
        <v>5</v>
      </c>
      <c r="T4">
        <v>3</v>
      </c>
      <c r="U4">
        <v>0</v>
      </c>
      <c r="V4">
        <v>1</v>
      </c>
      <c r="AC4">
        <v>1</v>
      </c>
      <c r="AD4">
        <v>1</v>
      </c>
      <c r="AF4">
        <v>1</v>
      </c>
    </row>
    <row r="5" spans="1:34" x14ac:dyDescent="0.3">
      <c r="A5">
        <v>4</v>
      </c>
      <c r="B5" s="1">
        <v>42796</v>
      </c>
      <c r="C5">
        <v>1</v>
      </c>
      <c r="D5">
        <v>1</v>
      </c>
      <c r="E5">
        <v>72</v>
      </c>
      <c r="F5">
        <v>159</v>
      </c>
      <c r="G5">
        <v>66</v>
      </c>
      <c r="H5">
        <f t="shared" si="0"/>
        <v>26.106562240417702</v>
      </c>
      <c r="I5">
        <v>1</v>
      </c>
      <c r="J5">
        <v>3</v>
      </c>
      <c r="M5">
        <v>1</v>
      </c>
      <c r="O5">
        <v>1</v>
      </c>
      <c r="P5">
        <v>0</v>
      </c>
      <c r="Q5">
        <v>6</v>
      </c>
      <c r="R5">
        <v>7</v>
      </c>
      <c r="S5">
        <v>5</v>
      </c>
      <c r="T5">
        <v>3</v>
      </c>
      <c r="U5">
        <v>0</v>
      </c>
      <c r="V5">
        <v>1</v>
      </c>
      <c r="Z5">
        <v>1</v>
      </c>
      <c r="AB5">
        <v>1</v>
      </c>
      <c r="AC5">
        <v>1</v>
      </c>
      <c r="AD5">
        <v>1</v>
      </c>
      <c r="AF5">
        <v>1</v>
      </c>
    </row>
    <row r="6" spans="1:34" x14ac:dyDescent="0.3">
      <c r="A6">
        <v>5</v>
      </c>
      <c r="B6" s="1">
        <v>42802</v>
      </c>
      <c r="C6">
        <v>0</v>
      </c>
      <c r="D6">
        <v>0</v>
      </c>
      <c r="E6">
        <v>59</v>
      </c>
      <c r="F6">
        <v>178</v>
      </c>
      <c r="G6">
        <v>84</v>
      </c>
      <c r="H6">
        <f t="shared" si="0"/>
        <v>26.511804065143288</v>
      </c>
      <c r="I6">
        <v>6</v>
      </c>
      <c r="J6">
        <v>2</v>
      </c>
      <c r="L6">
        <v>1</v>
      </c>
      <c r="O6">
        <v>0</v>
      </c>
      <c r="P6">
        <v>0</v>
      </c>
      <c r="Q6">
        <v>7</v>
      </c>
      <c r="R6">
        <v>9</v>
      </c>
      <c r="S6">
        <v>5</v>
      </c>
      <c r="T6">
        <v>3</v>
      </c>
      <c r="U6">
        <v>0</v>
      </c>
      <c r="V6">
        <v>1</v>
      </c>
      <c r="Y6">
        <v>1</v>
      </c>
      <c r="Z6">
        <v>1</v>
      </c>
      <c r="AB6">
        <v>1</v>
      </c>
      <c r="AD6">
        <v>1</v>
      </c>
      <c r="AF6">
        <v>1</v>
      </c>
    </row>
    <row r="7" spans="1:34" x14ac:dyDescent="0.3">
      <c r="A7">
        <v>6</v>
      </c>
      <c r="B7" s="1">
        <v>42802</v>
      </c>
      <c r="C7">
        <v>1</v>
      </c>
      <c r="D7">
        <v>0</v>
      </c>
      <c r="E7">
        <v>67</v>
      </c>
      <c r="F7">
        <v>174</v>
      </c>
      <c r="G7">
        <v>71</v>
      </c>
      <c r="H7">
        <f t="shared" si="0"/>
        <v>23.450918219051392</v>
      </c>
      <c r="I7">
        <v>12</v>
      </c>
      <c r="J7">
        <v>1</v>
      </c>
      <c r="K7">
        <v>1</v>
      </c>
      <c r="O7">
        <v>0</v>
      </c>
      <c r="P7">
        <v>0</v>
      </c>
      <c r="Q7">
        <v>5</v>
      </c>
      <c r="R7">
        <v>5</v>
      </c>
      <c r="S7">
        <v>3</v>
      </c>
      <c r="T7">
        <v>2</v>
      </c>
      <c r="U7">
        <v>0</v>
      </c>
      <c r="V7">
        <v>1</v>
      </c>
      <c r="AA7">
        <v>1</v>
      </c>
      <c r="AD7">
        <v>1</v>
      </c>
    </row>
    <row r="8" spans="1:34" x14ac:dyDescent="0.3">
      <c r="A8">
        <v>7</v>
      </c>
      <c r="B8" s="1">
        <v>42802</v>
      </c>
      <c r="C8">
        <v>1</v>
      </c>
      <c r="D8">
        <v>1</v>
      </c>
      <c r="E8">
        <v>67</v>
      </c>
      <c r="F8">
        <v>155</v>
      </c>
      <c r="G8">
        <v>55</v>
      </c>
      <c r="H8">
        <f t="shared" si="0"/>
        <v>22.892819979188342</v>
      </c>
      <c r="I8">
        <v>4</v>
      </c>
      <c r="J8">
        <v>4</v>
      </c>
      <c r="N8">
        <v>1</v>
      </c>
      <c r="O8">
        <v>0</v>
      </c>
      <c r="P8">
        <v>0</v>
      </c>
      <c r="Q8">
        <v>7</v>
      </c>
      <c r="R8">
        <v>2</v>
      </c>
      <c r="S8">
        <v>6</v>
      </c>
      <c r="T8">
        <v>3</v>
      </c>
      <c r="U8">
        <v>0</v>
      </c>
      <c r="V8">
        <v>1</v>
      </c>
      <c r="Y8">
        <v>1</v>
      </c>
      <c r="Z8">
        <v>1</v>
      </c>
      <c r="AB8">
        <v>1</v>
      </c>
      <c r="AD8">
        <v>1</v>
      </c>
      <c r="AF8">
        <v>1</v>
      </c>
    </row>
    <row r="9" spans="1:34" x14ac:dyDescent="0.3">
      <c r="A9">
        <v>8</v>
      </c>
      <c r="B9" s="1">
        <v>42804</v>
      </c>
      <c r="C9">
        <v>0</v>
      </c>
      <c r="D9">
        <v>1</v>
      </c>
      <c r="E9">
        <v>68</v>
      </c>
      <c r="F9">
        <v>149</v>
      </c>
      <c r="G9">
        <v>74</v>
      </c>
      <c r="H9">
        <f t="shared" si="0"/>
        <v>33.331831899463985</v>
      </c>
      <c r="I9">
        <v>2</v>
      </c>
      <c r="J9">
        <v>3</v>
      </c>
      <c r="M9">
        <v>1</v>
      </c>
      <c r="O9">
        <v>1</v>
      </c>
      <c r="P9">
        <v>0</v>
      </c>
      <c r="Q9">
        <v>6</v>
      </c>
      <c r="R9">
        <v>3</v>
      </c>
      <c r="S9">
        <v>6</v>
      </c>
      <c r="T9">
        <v>4</v>
      </c>
      <c r="U9">
        <v>0</v>
      </c>
      <c r="V9">
        <v>1</v>
      </c>
      <c r="AC9">
        <v>1</v>
      </c>
      <c r="AD9">
        <v>1</v>
      </c>
    </row>
    <row r="10" spans="1:34" s="5" customFormat="1" x14ac:dyDescent="0.3">
      <c r="A10" s="5">
        <v>9</v>
      </c>
      <c r="B10" s="6">
        <v>42804</v>
      </c>
      <c r="C10" s="5">
        <v>1</v>
      </c>
      <c r="D10" s="5">
        <v>1</v>
      </c>
      <c r="E10" s="5">
        <v>77</v>
      </c>
      <c r="F10" s="5">
        <v>155</v>
      </c>
      <c r="G10" s="5">
        <v>69</v>
      </c>
      <c r="H10" s="5">
        <f t="shared" si="0"/>
        <v>28.720083246618103</v>
      </c>
      <c r="I10" s="5">
        <v>2</v>
      </c>
      <c r="J10" s="5">
        <v>1</v>
      </c>
      <c r="K10" s="5">
        <v>1</v>
      </c>
      <c r="O10" s="5">
        <v>0</v>
      </c>
      <c r="P10" s="5">
        <v>0</v>
      </c>
      <c r="Q10" s="5">
        <v>7</v>
      </c>
      <c r="T10" s="5">
        <v>4</v>
      </c>
    </row>
    <row r="11" spans="1:34" x14ac:dyDescent="0.3">
      <c r="A11">
        <v>10</v>
      </c>
      <c r="B11" s="1">
        <v>42804</v>
      </c>
      <c r="C11">
        <v>0</v>
      </c>
      <c r="D11">
        <v>0</v>
      </c>
      <c r="E11">
        <v>74</v>
      </c>
      <c r="F11">
        <v>164</v>
      </c>
      <c r="G11">
        <v>57</v>
      </c>
      <c r="H11">
        <f t="shared" si="0"/>
        <v>21.192742415229027</v>
      </c>
      <c r="I11">
        <v>3</v>
      </c>
      <c r="J11">
        <v>3</v>
      </c>
      <c r="M11">
        <v>1</v>
      </c>
      <c r="O11">
        <v>1</v>
      </c>
      <c r="P11">
        <v>0</v>
      </c>
      <c r="Q11">
        <v>5</v>
      </c>
      <c r="R11">
        <v>5</v>
      </c>
      <c r="S11">
        <v>5</v>
      </c>
      <c r="T11">
        <v>4</v>
      </c>
      <c r="U11">
        <v>0</v>
      </c>
      <c r="V11">
        <v>1</v>
      </c>
      <c r="AB11">
        <v>1</v>
      </c>
      <c r="AC11">
        <v>1</v>
      </c>
      <c r="AD11">
        <v>1</v>
      </c>
      <c r="AE11">
        <v>1</v>
      </c>
      <c r="AF11">
        <v>1</v>
      </c>
    </row>
    <row r="12" spans="1:34" x14ac:dyDescent="0.3">
      <c r="A12">
        <v>11</v>
      </c>
      <c r="B12" s="1">
        <v>42804</v>
      </c>
      <c r="C12">
        <v>1</v>
      </c>
      <c r="D12">
        <v>1</v>
      </c>
      <c r="E12">
        <v>58</v>
      </c>
      <c r="F12">
        <v>152</v>
      </c>
      <c r="G12">
        <v>41</v>
      </c>
      <c r="H12">
        <f t="shared" si="0"/>
        <v>17.745844875346261</v>
      </c>
      <c r="I12">
        <v>6</v>
      </c>
      <c r="J12">
        <v>4</v>
      </c>
      <c r="N12">
        <v>1</v>
      </c>
      <c r="O12">
        <v>0</v>
      </c>
      <c r="P12">
        <v>0</v>
      </c>
      <c r="Q12">
        <v>5</v>
      </c>
      <c r="R12">
        <v>6</v>
      </c>
      <c r="S12">
        <v>4</v>
      </c>
      <c r="T12">
        <v>3</v>
      </c>
      <c r="U12">
        <v>0</v>
      </c>
      <c r="V12">
        <v>1</v>
      </c>
      <c r="AA12">
        <v>1</v>
      </c>
      <c r="AF12">
        <v>1</v>
      </c>
    </row>
    <row r="13" spans="1:34" x14ac:dyDescent="0.3">
      <c r="A13">
        <v>12</v>
      </c>
      <c r="B13" s="1">
        <v>42807</v>
      </c>
      <c r="C13">
        <v>1</v>
      </c>
      <c r="D13">
        <v>0</v>
      </c>
      <c r="E13">
        <v>61</v>
      </c>
      <c r="F13">
        <v>167</v>
      </c>
      <c r="G13">
        <v>64</v>
      </c>
      <c r="H13">
        <f t="shared" si="0"/>
        <v>22.948115744558788</v>
      </c>
      <c r="I13">
        <v>12</v>
      </c>
      <c r="J13">
        <v>2</v>
      </c>
      <c r="L13">
        <v>1</v>
      </c>
      <c r="O13">
        <v>0</v>
      </c>
      <c r="P13">
        <v>0</v>
      </c>
      <c r="Q13">
        <v>5</v>
      </c>
      <c r="R13">
        <v>1</v>
      </c>
      <c r="S13">
        <v>5</v>
      </c>
      <c r="T13">
        <v>4</v>
      </c>
      <c r="U13">
        <v>0</v>
      </c>
      <c r="V13">
        <v>1</v>
      </c>
      <c r="Y13">
        <v>1</v>
      </c>
      <c r="AD13">
        <v>1</v>
      </c>
      <c r="AF13">
        <v>1</v>
      </c>
    </row>
    <row r="14" spans="1:34" x14ac:dyDescent="0.3">
      <c r="A14">
        <v>13</v>
      </c>
      <c r="B14" s="1">
        <v>42807</v>
      </c>
      <c r="C14">
        <v>0</v>
      </c>
      <c r="D14">
        <v>1</v>
      </c>
      <c r="E14">
        <v>49</v>
      </c>
      <c r="F14">
        <v>162</v>
      </c>
      <c r="G14">
        <v>57</v>
      </c>
      <c r="H14">
        <f t="shared" si="0"/>
        <v>21.719250114311837</v>
      </c>
      <c r="I14">
        <v>18</v>
      </c>
      <c r="J14">
        <v>2</v>
      </c>
      <c r="L14">
        <v>1</v>
      </c>
      <c r="O14">
        <v>0</v>
      </c>
      <c r="P14">
        <v>1</v>
      </c>
      <c r="Q14">
        <v>3</v>
      </c>
      <c r="R14">
        <v>7</v>
      </c>
      <c r="S14">
        <v>5</v>
      </c>
      <c r="T14">
        <v>3</v>
      </c>
      <c r="U14">
        <v>0</v>
      </c>
      <c r="V14">
        <v>1</v>
      </c>
      <c r="Z14">
        <v>1</v>
      </c>
      <c r="AB14">
        <v>1</v>
      </c>
      <c r="AD14">
        <v>1</v>
      </c>
    </row>
    <row r="15" spans="1:34" x14ac:dyDescent="0.3">
      <c r="A15">
        <v>14</v>
      </c>
      <c r="B15" s="1">
        <v>42808</v>
      </c>
      <c r="C15">
        <v>0</v>
      </c>
      <c r="D15">
        <v>1</v>
      </c>
      <c r="E15">
        <v>67</v>
      </c>
      <c r="F15">
        <v>160</v>
      </c>
      <c r="G15">
        <v>59</v>
      </c>
      <c r="H15">
        <f t="shared" si="0"/>
        <v>23.046874999999996</v>
      </c>
      <c r="I15">
        <v>6</v>
      </c>
      <c r="J15">
        <v>1</v>
      </c>
      <c r="K15">
        <v>1</v>
      </c>
      <c r="O15">
        <v>0</v>
      </c>
      <c r="P15">
        <v>0</v>
      </c>
      <c r="Q15">
        <v>4</v>
      </c>
      <c r="R15">
        <v>6</v>
      </c>
      <c r="U15">
        <v>1</v>
      </c>
      <c r="W15">
        <v>1</v>
      </c>
    </row>
    <row r="16" spans="1:34" x14ac:dyDescent="0.3">
      <c r="A16">
        <v>15</v>
      </c>
      <c r="B16" s="1">
        <v>42808</v>
      </c>
      <c r="C16">
        <v>1</v>
      </c>
      <c r="D16">
        <v>0</v>
      </c>
      <c r="E16">
        <v>65</v>
      </c>
      <c r="F16">
        <v>167</v>
      </c>
      <c r="G16">
        <v>69</v>
      </c>
      <c r="H16">
        <f t="shared" si="0"/>
        <v>24.740937287102444</v>
      </c>
      <c r="I16">
        <v>4</v>
      </c>
      <c r="J16">
        <v>1</v>
      </c>
      <c r="K16">
        <v>1</v>
      </c>
      <c r="O16">
        <v>0</v>
      </c>
      <c r="P16">
        <v>0</v>
      </c>
      <c r="Q16">
        <v>5</v>
      </c>
      <c r="R16">
        <v>1</v>
      </c>
      <c r="S16">
        <v>5</v>
      </c>
      <c r="T16">
        <v>4</v>
      </c>
      <c r="U16">
        <v>0</v>
      </c>
      <c r="V16">
        <v>1</v>
      </c>
      <c r="AA16">
        <v>1</v>
      </c>
      <c r="AF16">
        <v>1</v>
      </c>
    </row>
    <row r="17" spans="1:34" x14ac:dyDescent="0.3">
      <c r="A17">
        <v>16</v>
      </c>
      <c r="B17" s="1">
        <v>42809</v>
      </c>
      <c r="C17">
        <v>0</v>
      </c>
      <c r="D17">
        <v>1</v>
      </c>
      <c r="E17">
        <v>77</v>
      </c>
      <c r="F17">
        <v>145</v>
      </c>
      <c r="G17">
        <v>50</v>
      </c>
      <c r="H17">
        <f t="shared" si="0"/>
        <v>23.781212841854934</v>
      </c>
      <c r="I17">
        <v>2</v>
      </c>
      <c r="J17">
        <v>3</v>
      </c>
      <c r="M17">
        <v>1</v>
      </c>
      <c r="O17">
        <v>1</v>
      </c>
      <c r="P17">
        <v>0</v>
      </c>
      <c r="Q17">
        <v>6</v>
      </c>
      <c r="R17">
        <v>4</v>
      </c>
      <c r="S17">
        <v>3</v>
      </c>
      <c r="T17">
        <v>2</v>
      </c>
      <c r="U17">
        <v>0</v>
      </c>
      <c r="V17">
        <v>1</v>
      </c>
      <c r="AB17">
        <v>1</v>
      </c>
      <c r="AD17">
        <v>1</v>
      </c>
    </row>
    <row r="18" spans="1:34" x14ac:dyDescent="0.3">
      <c r="A18">
        <v>17</v>
      </c>
      <c r="B18" s="1">
        <v>42810</v>
      </c>
      <c r="C18">
        <v>0</v>
      </c>
      <c r="D18">
        <v>1</v>
      </c>
      <c r="E18">
        <v>64</v>
      </c>
      <c r="F18">
        <v>158</v>
      </c>
      <c r="G18">
        <v>50</v>
      </c>
      <c r="H18">
        <f t="shared" si="0"/>
        <v>20.028841531805796</v>
      </c>
      <c r="I18">
        <v>2</v>
      </c>
      <c r="J18">
        <v>3</v>
      </c>
      <c r="M18">
        <v>1</v>
      </c>
      <c r="O18">
        <v>1</v>
      </c>
      <c r="P18">
        <v>0</v>
      </c>
      <c r="Q18">
        <v>5</v>
      </c>
      <c r="R18">
        <v>3</v>
      </c>
      <c r="S18">
        <v>4</v>
      </c>
      <c r="T18">
        <v>3</v>
      </c>
      <c r="U18">
        <v>0</v>
      </c>
      <c r="V18">
        <v>1</v>
      </c>
      <c r="AA18">
        <v>1</v>
      </c>
      <c r="AB18">
        <v>1</v>
      </c>
      <c r="AD18">
        <v>1</v>
      </c>
      <c r="AF18">
        <v>1</v>
      </c>
    </row>
    <row r="19" spans="1:34" x14ac:dyDescent="0.3">
      <c r="A19">
        <v>18</v>
      </c>
      <c r="B19" s="1">
        <v>42810</v>
      </c>
      <c r="C19">
        <v>0</v>
      </c>
      <c r="D19">
        <v>0</v>
      </c>
      <c r="E19">
        <v>75</v>
      </c>
      <c r="F19">
        <v>168</v>
      </c>
      <c r="G19">
        <v>76</v>
      </c>
      <c r="H19">
        <f t="shared" si="0"/>
        <v>26.927437641723358</v>
      </c>
      <c r="I19">
        <v>1</v>
      </c>
      <c r="J19">
        <v>1</v>
      </c>
      <c r="K19">
        <v>1</v>
      </c>
      <c r="O19">
        <v>0</v>
      </c>
      <c r="P19">
        <v>0</v>
      </c>
      <c r="Q19">
        <v>9</v>
      </c>
      <c r="R19">
        <v>5</v>
      </c>
      <c r="U19">
        <v>1</v>
      </c>
      <c r="W19">
        <v>1</v>
      </c>
      <c r="AC19">
        <v>1</v>
      </c>
      <c r="AD19">
        <v>1</v>
      </c>
    </row>
    <row r="20" spans="1:34" x14ac:dyDescent="0.3">
      <c r="A20">
        <v>19</v>
      </c>
      <c r="B20" s="1">
        <v>42814</v>
      </c>
      <c r="C20">
        <v>1</v>
      </c>
      <c r="D20">
        <v>1</v>
      </c>
      <c r="E20">
        <v>51</v>
      </c>
      <c r="F20">
        <v>153</v>
      </c>
      <c r="G20">
        <v>49</v>
      </c>
      <c r="H20">
        <f t="shared" si="0"/>
        <v>20.932120124738347</v>
      </c>
      <c r="I20">
        <v>1</v>
      </c>
      <c r="J20">
        <v>4</v>
      </c>
      <c r="N20">
        <v>1</v>
      </c>
      <c r="O20">
        <v>0</v>
      </c>
      <c r="P20">
        <v>0</v>
      </c>
      <c r="Q20">
        <v>3</v>
      </c>
      <c r="R20">
        <v>5</v>
      </c>
      <c r="S20">
        <v>6</v>
      </c>
      <c r="T20">
        <v>4</v>
      </c>
      <c r="U20">
        <v>0</v>
      </c>
      <c r="V20">
        <v>1</v>
      </c>
      <c r="AC20">
        <v>1</v>
      </c>
      <c r="AD20">
        <v>1</v>
      </c>
      <c r="AF20">
        <v>1</v>
      </c>
    </row>
    <row r="21" spans="1:34" x14ac:dyDescent="0.3">
      <c r="A21">
        <v>20</v>
      </c>
      <c r="B21" s="1">
        <v>42816</v>
      </c>
      <c r="C21">
        <v>0</v>
      </c>
      <c r="D21">
        <v>1</v>
      </c>
      <c r="E21">
        <v>61</v>
      </c>
      <c r="F21">
        <v>146</v>
      </c>
      <c r="G21">
        <v>44</v>
      </c>
      <c r="H21">
        <f t="shared" si="0"/>
        <v>20.64177143929443</v>
      </c>
      <c r="I21">
        <v>6</v>
      </c>
      <c r="J21">
        <v>3</v>
      </c>
      <c r="M21">
        <v>1</v>
      </c>
      <c r="O21">
        <v>1</v>
      </c>
      <c r="P21">
        <v>0</v>
      </c>
      <c r="Q21">
        <v>8</v>
      </c>
      <c r="R21">
        <v>7</v>
      </c>
      <c r="S21">
        <v>7</v>
      </c>
      <c r="T21">
        <v>3</v>
      </c>
      <c r="U21">
        <v>0</v>
      </c>
      <c r="V21">
        <v>1</v>
      </c>
      <c r="AD21">
        <v>1</v>
      </c>
      <c r="AF21">
        <v>1</v>
      </c>
    </row>
    <row r="22" spans="1:34" x14ac:dyDescent="0.3">
      <c r="A22">
        <v>21</v>
      </c>
      <c r="B22" s="1">
        <v>42817</v>
      </c>
      <c r="C22">
        <v>1</v>
      </c>
      <c r="D22">
        <v>1</v>
      </c>
      <c r="E22">
        <v>66</v>
      </c>
      <c r="F22">
        <v>153</v>
      </c>
      <c r="G22">
        <v>70</v>
      </c>
      <c r="H22">
        <f t="shared" si="0"/>
        <v>29.903028749626213</v>
      </c>
      <c r="I22">
        <v>3</v>
      </c>
      <c r="J22">
        <v>1</v>
      </c>
      <c r="K22">
        <v>1</v>
      </c>
      <c r="O22">
        <v>0</v>
      </c>
      <c r="P22">
        <v>1</v>
      </c>
      <c r="Q22">
        <v>4</v>
      </c>
      <c r="R22">
        <v>4</v>
      </c>
      <c r="U22">
        <v>1</v>
      </c>
      <c r="W22">
        <v>1</v>
      </c>
      <c r="AC22">
        <v>1</v>
      </c>
      <c r="AD22">
        <v>1</v>
      </c>
    </row>
    <row r="23" spans="1:34" x14ac:dyDescent="0.3">
      <c r="A23">
        <v>22</v>
      </c>
      <c r="B23" s="1">
        <v>42817</v>
      </c>
      <c r="C23">
        <v>0</v>
      </c>
      <c r="D23">
        <v>1</v>
      </c>
      <c r="E23">
        <v>79</v>
      </c>
      <c r="F23">
        <v>150</v>
      </c>
      <c r="G23">
        <v>51</v>
      </c>
      <c r="H23">
        <f t="shared" si="0"/>
        <v>22.666666666666668</v>
      </c>
      <c r="I23">
        <v>3</v>
      </c>
      <c r="J23">
        <v>1</v>
      </c>
      <c r="K23">
        <v>1</v>
      </c>
      <c r="O23">
        <v>1</v>
      </c>
      <c r="P23">
        <v>1</v>
      </c>
      <c r="Q23">
        <v>9</v>
      </c>
      <c r="R23">
        <v>5</v>
      </c>
      <c r="S23">
        <v>6</v>
      </c>
      <c r="T23">
        <v>3</v>
      </c>
      <c r="U23">
        <v>0</v>
      </c>
      <c r="V23">
        <v>1</v>
      </c>
      <c r="AD23">
        <v>1</v>
      </c>
      <c r="AF23">
        <v>1</v>
      </c>
    </row>
    <row r="24" spans="1:34" s="5" customFormat="1" x14ac:dyDescent="0.3">
      <c r="A24" s="5">
        <v>23</v>
      </c>
      <c r="B24" s="6">
        <v>42823</v>
      </c>
      <c r="C24" s="5">
        <v>0</v>
      </c>
      <c r="D24" s="5">
        <v>1</v>
      </c>
      <c r="E24" s="5">
        <v>52</v>
      </c>
      <c r="F24" s="5">
        <v>159</v>
      </c>
      <c r="G24" s="5">
        <v>50</v>
      </c>
      <c r="H24" s="5">
        <f t="shared" si="0"/>
        <v>19.77769866698311</v>
      </c>
      <c r="I24" s="5">
        <v>4</v>
      </c>
      <c r="J24" s="5">
        <v>2</v>
      </c>
      <c r="L24" s="5">
        <v>1</v>
      </c>
      <c r="O24" s="5">
        <v>0</v>
      </c>
      <c r="P24" s="5">
        <v>0</v>
      </c>
      <c r="Q24" s="5">
        <v>9</v>
      </c>
      <c r="T24" s="5">
        <v>2</v>
      </c>
      <c r="AH24" s="5" t="s">
        <v>42</v>
      </c>
    </row>
    <row r="25" spans="1:34" x14ac:dyDescent="0.3">
      <c r="A25">
        <v>24</v>
      </c>
      <c r="B25" s="1">
        <v>42823</v>
      </c>
      <c r="C25">
        <v>0</v>
      </c>
      <c r="D25">
        <v>1</v>
      </c>
      <c r="E25">
        <v>69</v>
      </c>
      <c r="F25">
        <v>162</v>
      </c>
      <c r="G25">
        <v>59</v>
      </c>
      <c r="H25">
        <f t="shared" si="0"/>
        <v>22.481329065691202</v>
      </c>
      <c r="I25">
        <v>6</v>
      </c>
      <c r="J25">
        <v>4</v>
      </c>
      <c r="N25">
        <v>1</v>
      </c>
      <c r="O25">
        <v>0</v>
      </c>
      <c r="P25">
        <v>0</v>
      </c>
      <c r="Q25">
        <v>6</v>
      </c>
      <c r="R25">
        <v>5</v>
      </c>
      <c r="S25">
        <v>5</v>
      </c>
      <c r="T25">
        <v>3</v>
      </c>
      <c r="U25">
        <v>0</v>
      </c>
      <c r="V25">
        <v>1</v>
      </c>
      <c r="AA25">
        <v>1</v>
      </c>
      <c r="AB25">
        <v>1</v>
      </c>
      <c r="AD25">
        <v>1</v>
      </c>
      <c r="AF25">
        <v>1</v>
      </c>
    </row>
    <row r="26" spans="1:34" x14ac:dyDescent="0.3">
      <c r="A26">
        <v>25</v>
      </c>
      <c r="B26" s="1">
        <v>42830</v>
      </c>
      <c r="C26">
        <v>1</v>
      </c>
      <c r="D26">
        <v>0</v>
      </c>
      <c r="E26">
        <v>67</v>
      </c>
      <c r="F26">
        <v>175</v>
      </c>
      <c r="G26">
        <v>68</v>
      </c>
      <c r="H26">
        <f t="shared" si="0"/>
        <v>22.204081632653061</v>
      </c>
      <c r="I26">
        <v>1</v>
      </c>
      <c r="J26">
        <v>1</v>
      </c>
      <c r="K26">
        <v>1</v>
      </c>
      <c r="O26">
        <v>0</v>
      </c>
      <c r="P26">
        <v>0</v>
      </c>
      <c r="Q26">
        <v>9</v>
      </c>
      <c r="R26">
        <v>5</v>
      </c>
      <c r="S26">
        <v>8</v>
      </c>
      <c r="T26">
        <v>3</v>
      </c>
      <c r="U26">
        <v>0</v>
      </c>
      <c r="V26">
        <v>1</v>
      </c>
      <c r="AD26">
        <v>1</v>
      </c>
      <c r="AF26">
        <v>1</v>
      </c>
    </row>
    <row r="27" spans="1:34" x14ac:dyDescent="0.3">
      <c r="A27">
        <v>26</v>
      </c>
      <c r="B27" s="1">
        <v>42823</v>
      </c>
      <c r="C27">
        <v>1</v>
      </c>
      <c r="D27">
        <v>0</v>
      </c>
      <c r="E27">
        <v>70</v>
      </c>
      <c r="F27">
        <v>147</v>
      </c>
      <c r="G27">
        <v>51</v>
      </c>
      <c r="H27">
        <f t="shared" si="0"/>
        <v>23.601277245592115</v>
      </c>
      <c r="I27">
        <v>1</v>
      </c>
      <c r="J27">
        <v>1</v>
      </c>
      <c r="K27">
        <v>1</v>
      </c>
      <c r="O27">
        <v>0</v>
      </c>
      <c r="P27">
        <v>0</v>
      </c>
      <c r="Q27">
        <v>7</v>
      </c>
      <c r="R27">
        <v>6</v>
      </c>
      <c r="S27">
        <v>4</v>
      </c>
      <c r="T27">
        <v>3</v>
      </c>
      <c r="U27">
        <v>0</v>
      </c>
      <c r="V27">
        <v>1</v>
      </c>
      <c r="AC27">
        <v>1</v>
      </c>
      <c r="AD27">
        <v>1</v>
      </c>
      <c r="AF27">
        <v>1</v>
      </c>
    </row>
    <row r="28" spans="1:34" x14ac:dyDescent="0.3">
      <c r="A28">
        <v>27</v>
      </c>
      <c r="B28" s="1">
        <v>42838</v>
      </c>
      <c r="C28">
        <v>1</v>
      </c>
      <c r="D28">
        <v>1</v>
      </c>
      <c r="E28">
        <v>70</v>
      </c>
      <c r="F28">
        <v>158</v>
      </c>
      <c r="G28">
        <v>50</v>
      </c>
      <c r="H28">
        <f t="shared" si="0"/>
        <v>20.028841531805796</v>
      </c>
      <c r="I28">
        <v>2</v>
      </c>
      <c r="J28">
        <v>3</v>
      </c>
      <c r="M28">
        <v>1</v>
      </c>
      <c r="O28">
        <v>1</v>
      </c>
      <c r="P28">
        <v>0</v>
      </c>
      <c r="Q28">
        <v>8</v>
      </c>
      <c r="R28">
        <v>4</v>
      </c>
      <c r="U28">
        <v>1</v>
      </c>
      <c r="W28">
        <v>1</v>
      </c>
    </row>
    <row r="29" spans="1:34" x14ac:dyDescent="0.3">
      <c r="A29">
        <v>28</v>
      </c>
      <c r="B29" s="1">
        <v>42842</v>
      </c>
      <c r="C29">
        <v>0</v>
      </c>
      <c r="D29">
        <v>1</v>
      </c>
      <c r="E29">
        <v>78</v>
      </c>
      <c r="F29">
        <v>134</v>
      </c>
      <c r="G29">
        <v>46</v>
      </c>
      <c r="H29">
        <f t="shared" si="0"/>
        <v>25.618177767877029</v>
      </c>
      <c r="I29">
        <v>8</v>
      </c>
      <c r="J29">
        <v>1</v>
      </c>
      <c r="K29">
        <v>1</v>
      </c>
      <c r="O29">
        <v>0</v>
      </c>
      <c r="P29">
        <v>0</v>
      </c>
      <c r="Q29">
        <v>7</v>
      </c>
      <c r="R29">
        <v>4</v>
      </c>
      <c r="U29">
        <v>1</v>
      </c>
      <c r="W29">
        <v>1</v>
      </c>
      <c r="Z29">
        <v>1</v>
      </c>
      <c r="AB29">
        <v>1</v>
      </c>
      <c r="AC29">
        <v>1</v>
      </c>
      <c r="AD29">
        <v>1</v>
      </c>
    </row>
    <row r="30" spans="1:34" x14ac:dyDescent="0.3">
      <c r="A30">
        <v>29</v>
      </c>
      <c r="B30" s="1">
        <v>42871</v>
      </c>
      <c r="C30">
        <v>1</v>
      </c>
      <c r="D30">
        <v>0</v>
      </c>
      <c r="E30">
        <v>80</v>
      </c>
      <c r="F30">
        <v>173</v>
      </c>
      <c r="G30">
        <v>64</v>
      </c>
      <c r="H30">
        <f t="shared" si="0"/>
        <v>21.383941996057334</v>
      </c>
      <c r="I30">
        <v>12</v>
      </c>
      <c r="J30">
        <v>1</v>
      </c>
      <c r="K30">
        <v>1</v>
      </c>
      <c r="O30">
        <v>0</v>
      </c>
      <c r="P30">
        <v>0</v>
      </c>
      <c r="Q30">
        <v>4</v>
      </c>
      <c r="R30">
        <v>1</v>
      </c>
      <c r="S30">
        <v>4</v>
      </c>
      <c r="T30">
        <v>4</v>
      </c>
      <c r="U30">
        <v>0</v>
      </c>
      <c r="V30">
        <v>1</v>
      </c>
      <c r="Y30">
        <v>1</v>
      </c>
      <c r="AB30">
        <v>1</v>
      </c>
      <c r="AD30">
        <v>1</v>
      </c>
      <c r="AF30">
        <v>1</v>
      </c>
    </row>
    <row r="31" spans="1:34" x14ac:dyDescent="0.3">
      <c r="A31">
        <v>30</v>
      </c>
      <c r="B31" s="1">
        <v>42872</v>
      </c>
      <c r="C31">
        <v>0</v>
      </c>
      <c r="D31">
        <v>0</v>
      </c>
      <c r="E31">
        <v>72</v>
      </c>
      <c r="F31">
        <v>161</v>
      </c>
      <c r="G31">
        <v>65</v>
      </c>
      <c r="H31">
        <f t="shared" si="0"/>
        <v>25.076193048107708</v>
      </c>
      <c r="I31">
        <v>24</v>
      </c>
      <c r="J31">
        <v>1</v>
      </c>
      <c r="K31">
        <v>1</v>
      </c>
      <c r="O31">
        <v>1</v>
      </c>
      <c r="P31">
        <v>0</v>
      </c>
      <c r="Q31">
        <v>8</v>
      </c>
      <c r="R31">
        <v>6</v>
      </c>
      <c r="S31">
        <v>6</v>
      </c>
      <c r="T31">
        <v>3</v>
      </c>
      <c r="U31">
        <v>0</v>
      </c>
      <c r="V31">
        <v>1</v>
      </c>
      <c r="AC31">
        <v>1</v>
      </c>
      <c r="AD31">
        <v>1</v>
      </c>
      <c r="AF31">
        <v>1</v>
      </c>
    </row>
    <row r="32" spans="1:34" s="5" customFormat="1" x14ac:dyDescent="0.3">
      <c r="A32" s="5">
        <v>31</v>
      </c>
      <c r="B32" s="6">
        <v>42872</v>
      </c>
      <c r="C32" s="5">
        <v>1</v>
      </c>
      <c r="D32" s="5">
        <v>1</v>
      </c>
      <c r="E32" s="5">
        <v>71</v>
      </c>
      <c r="F32" s="5">
        <v>150</v>
      </c>
      <c r="G32" s="5">
        <v>54</v>
      </c>
      <c r="H32" s="5">
        <f t="shared" si="0"/>
        <v>24</v>
      </c>
      <c r="I32" s="5">
        <v>2</v>
      </c>
      <c r="J32" s="5">
        <v>1</v>
      </c>
      <c r="K32" s="5">
        <v>1</v>
      </c>
      <c r="O32" s="5">
        <v>0</v>
      </c>
      <c r="P32" s="5">
        <v>0</v>
      </c>
      <c r="Q32" s="5">
        <v>7</v>
      </c>
      <c r="AG32" s="5">
        <v>1</v>
      </c>
      <c r="AH32" s="5" t="s">
        <v>44</v>
      </c>
    </row>
    <row r="33" spans="1:32" x14ac:dyDescent="0.3">
      <c r="A33">
        <v>32</v>
      </c>
      <c r="B33" s="1">
        <f>$B$32</f>
        <v>42872</v>
      </c>
      <c r="C33">
        <v>1</v>
      </c>
      <c r="D33">
        <v>0</v>
      </c>
      <c r="E33">
        <v>51</v>
      </c>
      <c r="F33">
        <v>170</v>
      </c>
      <c r="G33">
        <v>69</v>
      </c>
      <c r="H33">
        <f t="shared" si="0"/>
        <v>23.87543252595156</v>
      </c>
      <c r="I33">
        <v>4</v>
      </c>
      <c r="J33">
        <v>2</v>
      </c>
      <c r="L33">
        <v>1</v>
      </c>
      <c r="O33">
        <v>0</v>
      </c>
      <c r="P33">
        <v>0</v>
      </c>
      <c r="Q33">
        <v>4</v>
      </c>
      <c r="R33">
        <v>3</v>
      </c>
      <c r="S33">
        <v>3</v>
      </c>
      <c r="T33">
        <v>3</v>
      </c>
      <c r="U33">
        <v>0</v>
      </c>
      <c r="V33">
        <v>1</v>
      </c>
      <c r="AB33">
        <v>1</v>
      </c>
      <c r="AD33">
        <v>1</v>
      </c>
      <c r="AF33">
        <v>1</v>
      </c>
    </row>
    <row r="34" spans="1:32" x14ac:dyDescent="0.3">
      <c r="A34">
        <v>33</v>
      </c>
      <c r="B34" s="1">
        <f>$B$32</f>
        <v>42872</v>
      </c>
      <c r="C34">
        <v>1</v>
      </c>
      <c r="D34">
        <v>1</v>
      </c>
      <c r="E34">
        <v>75</v>
      </c>
      <c r="F34">
        <v>149</v>
      </c>
      <c r="G34">
        <v>50</v>
      </c>
      <c r="H34">
        <f t="shared" ref="H34:H65" si="1">(G34)/((F34)*0.01)^2</f>
        <v>22.521508040178372</v>
      </c>
      <c r="I34">
        <v>1</v>
      </c>
      <c r="J34">
        <v>2</v>
      </c>
      <c r="L34">
        <v>1</v>
      </c>
      <c r="O34">
        <v>1</v>
      </c>
      <c r="P34">
        <v>0</v>
      </c>
      <c r="Q34">
        <v>3</v>
      </c>
      <c r="R34">
        <v>8</v>
      </c>
      <c r="S34">
        <v>4</v>
      </c>
      <c r="T34">
        <v>2</v>
      </c>
      <c r="U34">
        <v>0</v>
      </c>
      <c r="V34">
        <v>1</v>
      </c>
      <c r="AD34">
        <v>1</v>
      </c>
      <c r="AF34">
        <v>1</v>
      </c>
    </row>
    <row r="35" spans="1:32" x14ac:dyDescent="0.3">
      <c r="A35">
        <v>34</v>
      </c>
      <c r="B35" s="1">
        <v>42877</v>
      </c>
      <c r="C35">
        <v>0</v>
      </c>
      <c r="D35">
        <v>0</v>
      </c>
      <c r="E35">
        <v>41</v>
      </c>
      <c r="F35">
        <v>174</v>
      </c>
      <c r="G35">
        <v>73</v>
      </c>
      <c r="H35">
        <f t="shared" si="1"/>
        <v>24.111507464658473</v>
      </c>
      <c r="I35">
        <v>3</v>
      </c>
      <c r="J35">
        <v>2</v>
      </c>
      <c r="L35">
        <v>1</v>
      </c>
      <c r="O35">
        <v>1</v>
      </c>
      <c r="P35">
        <v>0</v>
      </c>
      <c r="Q35">
        <v>9</v>
      </c>
      <c r="R35">
        <v>4</v>
      </c>
      <c r="S35">
        <v>9</v>
      </c>
      <c r="T35">
        <v>3</v>
      </c>
      <c r="U35">
        <v>0</v>
      </c>
      <c r="V35">
        <v>1</v>
      </c>
      <c r="AC35">
        <v>1</v>
      </c>
      <c r="AD35">
        <v>1</v>
      </c>
      <c r="AF35">
        <v>1</v>
      </c>
    </row>
    <row r="36" spans="1:32" x14ac:dyDescent="0.3">
      <c r="A36">
        <v>35</v>
      </c>
      <c r="B36" s="1">
        <v>42879</v>
      </c>
      <c r="C36">
        <v>0</v>
      </c>
      <c r="D36">
        <v>1</v>
      </c>
      <c r="E36">
        <v>70</v>
      </c>
      <c r="F36">
        <v>160</v>
      </c>
      <c r="G36">
        <v>51</v>
      </c>
      <c r="H36">
        <f t="shared" si="1"/>
        <v>19.921874999999996</v>
      </c>
      <c r="I36">
        <v>3</v>
      </c>
      <c r="J36">
        <v>1</v>
      </c>
      <c r="K36">
        <v>1</v>
      </c>
      <c r="O36">
        <v>0</v>
      </c>
      <c r="P36">
        <v>1</v>
      </c>
      <c r="Q36">
        <v>8</v>
      </c>
      <c r="R36">
        <v>3</v>
      </c>
      <c r="S36">
        <v>6</v>
      </c>
      <c r="T36">
        <v>3</v>
      </c>
      <c r="U36">
        <v>0</v>
      </c>
      <c r="V36">
        <v>1</v>
      </c>
      <c r="AA36">
        <v>1</v>
      </c>
      <c r="AB36">
        <v>1</v>
      </c>
      <c r="AD36">
        <v>1</v>
      </c>
    </row>
    <row r="37" spans="1:32" x14ac:dyDescent="0.3">
      <c r="A37">
        <v>36</v>
      </c>
      <c r="B37" s="1">
        <v>42880</v>
      </c>
      <c r="C37">
        <v>0</v>
      </c>
      <c r="D37">
        <v>1</v>
      </c>
      <c r="E37">
        <v>70</v>
      </c>
      <c r="F37">
        <v>152</v>
      </c>
      <c r="G37">
        <v>50</v>
      </c>
      <c r="H37">
        <f t="shared" si="1"/>
        <v>21.641274238227147</v>
      </c>
      <c r="I37">
        <v>6</v>
      </c>
      <c r="J37">
        <v>1</v>
      </c>
      <c r="K37">
        <v>1</v>
      </c>
      <c r="O37">
        <v>0</v>
      </c>
      <c r="P37">
        <v>0</v>
      </c>
      <c r="Q37">
        <v>8</v>
      </c>
      <c r="R37">
        <v>4</v>
      </c>
      <c r="S37">
        <v>4</v>
      </c>
      <c r="T37">
        <v>2</v>
      </c>
      <c r="U37">
        <v>0</v>
      </c>
      <c r="V37">
        <v>1</v>
      </c>
      <c r="AA37">
        <v>1</v>
      </c>
      <c r="AD37">
        <v>1</v>
      </c>
      <c r="AF37">
        <v>1</v>
      </c>
    </row>
    <row r="38" spans="1:32" x14ac:dyDescent="0.3">
      <c r="A38">
        <v>37</v>
      </c>
      <c r="B38" s="1">
        <v>42884</v>
      </c>
      <c r="C38">
        <v>1</v>
      </c>
      <c r="D38">
        <v>0</v>
      </c>
      <c r="E38">
        <v>57</v>
      </c>
      <c r="F38">
        <v>169</v>
      </c>
      <c r="G38">
        <v>72</v>
      </c>
      <c r="H38">
        <f t="shared" si="1"/>
        <v>25.209201358495854</v>
      </c>
      <c r="I38">
        <v>4</v>
      </c>
      <c r="J38">
        <v>4</v>
      </c>
      <c r="N38">
        <v>1</v>
      </c>
      <c r="O38">
        <v>0</v>
      </c>
      <c r="P38">
        <v>0</v>
      </c>
      <c r="Q38">
        <v>3</v>
      </c>
      <c r="R38">
        <v>5</v>
      </c>
      <c r="S38">
        <v>3</v>
      </c>
      <c r="T38">
        <v>3</v>
      </c>
      <c r="U38">
        <v>0</v>
      </c>
      <c r="V38">
        <v>1</v>
      </c>
      <c r="AA38">
        <v>1</v>
      </c>
      <c r="AB38">
        <v>1</v>
      </c>
      <c r="AD38">
        <v>1</v>
      </c>
      <c r="AF38">
        <v>1</v>
      </c>
    </row>
    <row r="39" spans="1:32" x14ac:dyDescent="0.3">
      <c r="A39">
        <v>38</v>
      </c>
      <c r="B39" s="1">
        <v>42885</v>
      </c>
      <c r="C39">
        <v>1</v>
      </c>
      <c r="D39">
        <v>1</v>
      </c>
      <c r="E39">
        <v>56</v>
      </c>
      <c r="F39">
        <v>166</v>
      </c>
      <c r="G39">
        <v>89</v>
      </c>
      <c r="H39">
        <f t="shared" si="1"/>
        <v>32.297866163448973</v>
      </c>
      <c r="I39">
        <v>6</v>
      </c>
      <c r="J39">
        <v>1</v>
      </c>
      <c r="K39">
        <v>1</v>
      </c>
      <c r="O39">
        <v>0</v>
      </c>
      <c r="P39">
        <v>0</v>
      </c>
      <c r="Q39">
        <v>6</v>
      </c>
      <c r="R39">
        <v>3</v>
      </c>
      <c r="S39">
        <v>5</v>
      </c>
      <c r="T39">
        <v>3</v>
      </c>
      <c r="U39">
        <v>0</v>
      </c>
      <c r="V39">
        <v>1</v>
      </c>
      <c r="AA39">
        <v>1</v>
      </c>
      <c r="AD39">
        <v>1</v>
      </c>
      <c r="AF39">
        <v>1</v>
      </c>
    </row>
    <row r="40" spans="1:32" x14ac:dyDescent="0.3">
      <c r="A40">
        <v>39</v>
      </c>
      <c r="B40" s="1">
        <v>42886</v>
      </c>
      <c r="C40">
        <v>1</v>
      </c>
      <c r="D40">
        <v>0</v>
      </c>
      <c r="E40">
        <v>77</v>
      </c>
      <c r="F40">
        <v>172</v>
      </c>
      <c r="G40">
        <v>60</v>
      </c>
      <c r="H40">
        <f t="shared" si="1"/>
        <v>20.281233098972418</v>
      </c>
      <c r="I40">
        <v>2</v>
      </c>
      <c r="J40">
        <v>1</v>
      </c>
      <c r="K40">
        <v>1</v>
      </c>
      <c r="O40">
        <v>0</v>
      </c>
      <c r="P40">
        <v>0</v>
      </c>
      <c r="Q40">
        <v>8</v>
      </c>
      <c r="R40">
        <v>4</v>
      </c>
      <c r="S40">
        <v>5</v>
      </c>
      <c r="T40">
        <v>3</v>
      </c>
      <c r="U40">
        <v>0</v>
      </c>
      <c r="V40">
        <v>1</v>
      </c>
      <c r="AA40">
        <v>1</v>
      </c>
      <c r="AD40">
        <v>1</v>
      </c>
      <c r="AF40">
        <v>1</v>
      </c>
    </row>
    <row r="41" spans="1:32" x14ac:dyDescent="0.3">
      <c r="A41">
        <v>40</v>
      </c>
      <c r="B41" s="1">
        <v>42886</v>
      </c>
      <c r="C41">
        <v>0</v>
      </c>
      <c r="D41">
        <v>1</v>
      </c>
      <c r="E41">
        <v>60</v>
      </c>
      <c r="F41">
        <v>150</v>
      </c>
      <c r="G41">
        <v>55</v>
      </c>
      <c r="H41">
        <f t="shared" si="1"/>
        <v>24.444444444444443</v>
      </c>
      <c r="I41">
        <v>1</v>
      </c>
      <c r="J41">
        <v>1</v>
      </c>
      <c r="K41">
        <v>1</v>
      </c>
      <c r="O41">
        <v>0</v>
      </c>
      <c r="P41">
        <v>0</v>
      </c>
      <c r="Q41">
        <v>9</v>
      </c>
      <c r="R41">
        <v>5</v>
      </c>
      <c r="U41">
        <v>1</v>
      </c>
      <c r="W41">
        <v>1</v>
      </c>
    </row>
    <row r="42" spans="1:32" x14ac:dyDescent="0.3">
      <c r="A42">
        <v>41</v>
      </c>
      <c r="B42" s="1">
        <v>42887</v>
      </c>
      <c r="C42">
        <v>0</v>
      </c>
      <c r="D42">
        <v>1</v>
      </c>
      <c r="E42">
        <v>65</v>
      </c>
      <c r="F42">
        <v>158</v>
      </c>
      <c r="G42">
        <v>58</v>
      </c>
      <c r="H42">
        <f t="shared" si="1"/>
        <v>23.233456176894723</v>
      </c>
      <c r="I42">
        <v>12</v>
      </c>
      <c r="J42">
        <v>1</v>
      </c>
      <c r="K42">
        <v>1</v>
      </c>
      <c r="O42">
        <v>0</v>
      </c>
      <c r="P42">
        <v>0</v>
      </c>
      <c r="Q42">
        <v>8</v>
      </c>
      <c r="R42">
        <v>6</v>
      </c>
      <c r="S42">
        <v>7</v>
      </c>
      <c r="T42">
        <v>4</v>
      </c>
      <c r="U42">
        <v>0</v>
      </c>
      <c r="V42">
        <v>1</v>
      </c>
      <c r="AA42">
        <v>1</v>
      </c>
      <c r="AB42">
        <v>1</v>
      </c>
      <c r="AD42">
        <v>1</v>
      </c>
    </row>
    <row r="43" spans="1:32" x14ac:dyDescent="0.3">
      <c r="A43">
        <v>42</v>
      </c>
      <c r="B43" s="1">
        <v>42888</v>
      </c>
      <c r="C43">
        <v>0</v>
      </c>
      <c r="D43">
        <v>1</v>
      </c>
      <c r="E43">
        <v>59</v>
      </c>
      <c r="F43">
        <v>157</v>
      </c>
      <c r="G43">
        <v>63</v>
      </c>
      <c r="H43">
        <f t="shared" si="1"/>
        <v>25.558846200657225</v>
      </c>
      <c r="I43">
        <v>6</v>
      </c>
      <c r="J43">
        <v>4</v>
      </c>
      <c r="N43">
        <v>1</v>
      </c>
      <c r="O43">
        <v>0</v>
      </c>
      <c r="P43">
        <v>0</v>
      </c>
      <c r="Q43">
        <v>6</v>
      </c>
      <c r="R43">
        <v>6</v>
      </c>
      <c r="S43">
        <v>5</v>
      </c>
      <c r="T43">
        <v>3</v>
      </c>
      <c r="U43">
        <v>0</v>
      </c>
      <c r="V43">
        <v>1</v>
      </c>
      <c r="AD43">
        <v>1</v>
      </c>
    </row>
    <row r="44" spans="1:32" x14ac:dyDescent="0.3">
      <c r="A44">
        <v>43</v>
      </c>
      <c r="B44" s="1">
        <v>42891</v>
      </c>
      <c r="C44">
        <v>0</v>
      </c>
      <c r="D44">
        <v>1</v>
      </c>
      <c r="E44">
        <v>65</v>
      </c>
      <c r="F44">
        <v>141</v>
      </c>
      <c r="G44">
        <v>52</v>
      </c>
      <c r="H44">
        <f t="shared" si="1"/>
        <v>26.155625974548567</v>
      </c>
      <c r="I44">
        <v>6</v>
      </c>
      <c r="J44">
        <v>1</v>
      </c>
      <c r="K44">
        <v>1</v>
      </c>
      <c r="O44">
        <v>0</v>
      </c>
      <c r="P44">
        <v>0</v>
      </c>
      <c r="Q44">
        <v>4</v>
      </c>
      <c r="R44">
        <v>6</v>
      </c>
      <c r="S44">
        <v>4</v>
      </c>
      <c r="T44">
        <v>4</v>
      </c>
      <c r="U44">
        <v>0</v>
      </c>
      <c r="V44">
        <v>1</v>
      </c>
      <c r="AA44">
        <v>1</v>
      </c>
      <c r="AD44">
        <v>1</v>
      </c>
    </row>
    <row r="45" spans="1:32" x14ac:dyDescent="0.3">
      <c r="A45">
        <v>44</v>
      </c>
      <c r="B45" s="1">
        <v>42891</v>
      </c>
      <c r="C45">
        <v>0</v>
      </c>
      <c r="D45">
        <v>0</v>
      </c>
      <c r="E45">
        <v>71</v>
      </c>
      <c r="F45">
        <v>161</v>
      </c>
      <c r="G45">
        <v>65</v>
      </c>
      <c r="H45">
        <f t="shared" si="1"/>
        <v>25.076193048107708</v>
      </c>
      <c r="I45">
        <v>2</v>
      </c>
      <c r="J45">
        <v>1</v>
      </c>
      <c r="K45">
        <v>1</v>
      </c>
      <c r="O45">
        <v>0</v>
      </c>
      <c r="P45">
        <v>0</v>
      </c>
      <c r="Q45">
        <v>8</v>
      </c>
      <c r="R45">
        <v>7</v>
      </c>
      <c r="S45">
        <v>6</v>
      </c>
      <c r="T45">
        <v>3</v>
      </c>
      <c r="U45">
        <v>0</v>
      </c>
      <c r="V45">
        <v>1</v>
      </c>
    </row>
    <row r="46" spans="1:32" x14ac:dyDescent="0.3">
      <c r="A46">
        <v>45</v>
      </c>
      <c r="B46" s="1">
        <v>42894</v>
      </c>
      <c r="C46">
        <v>0</v>
      </c>
      <c r="D46">
        <v>1</v>
      </c>
      <c r="E46">
        <v>70</v>
      </c>
      <c r="F46">
        <v>156</v>
      </c>
      <c r="G46">
        <v>60</v>
      </c>
      <c r="H46">
        <f t="shared" si="1"/>
        <v>24.654832347140037</v>
      </c>
      <c r="I46">
        <v>3</v>
      </c>
      <c r="J46">
        <v>3</v>
      </c>
      <c r="M46">
        <v>1</v>
      </c>
      <c r="O46">
        <v>1</v>
      </c>
      <c r="P46">
        <v>0</v>
      </c>
      <c r="Q46">
        <v>8</v>
      </c>
      <c r="R46">
        <v>5</v>
      </c>
      <c r="S46">
        <v>6</v>
      </c>
      <c r="T46">
        <v>3</v>
      </c>
      <c r="U46">
        <v>0</v>
      </c>
      <c r="V46">
        <v>1</v>
      </c>
      <c r="W46" s="2"/>
      <c r="X46" s="2"/>
      <c r="Y46" s="2"/>
      <c r="Z46" s="2"/>
      <c r="AA46" s="2"/>
      <c r="AB46" s="2"/>
      <c r="AC46" s="2">
        <v>1</v>
      </c>
      <c r="AD46" s="2">
        <v>1</v>
      </c>
    </row>
    <row r="47" spans="1:32" x14ac:dyDescent="0.3">
      <c r="A47">
        <v>46</v>
      </c>
      <c r="B47" s="1">
        <v>42894</v>
      </c>
      <c r="C47">
        <v>0</v>
      </c>
      <c r="D47">
        <v>0</v>
      </c>
      <c r="E47">
        <v>69</v>
      </c>
      <c r="F47">
        <v>173</v>
      </c>
      <c r="G47">
        <v>79</v>
      </c>
      <c r="H47">
        <f t="shared" si="1"/>
        <v>26.395803401383272</v>
      </c>
      <c r="I47">
        <v>4</v>
      </c>
      <c r="J47">
        <v>1</v>
      </c>
      <c r="K47">
        <v>1</v>
      </c>
      <c r="O47">
        <v>0</v>
      </c>
      <c r="P47">
        <v>0</v>
      </c>
      <c r="Q47">
        <v>7</v>
      </c>
      <c r="R47">
        <v>5</v>
      </c>
      <c r="S47">
        <v>6</v>
      </c>
      <c r="T47">
        <v>3</v>
      </c>
      <c r="U47">
        <v>0</v>
      </c>
      <c r="V47">
        <v>1</v>
      </c>
      <c r="AC47">
        <v>1</v>
      </c>
      <c r="AD47">
        <v>1</v>
      </c>
    </row>
    <row r="48" spans="1:32" x14ac:dyDescent="0.3">
      <c r="A48">
        <v>47</v>
      </c>
      <c r="B48" s="1">
        <v>42895</v>
      </c>
      <c r="C48">
        <v>1</v>
      </c>
      <c r="D48">
        <v>1</v>
      </c>
      <c r="E48">
        <v>74</v>
      </c>
      <c r="F48">
        <v>151</v>
      </c>
      <c r="G48">
        <v>50</v>
      </c>
      <c r="H48">
        <f t="shared" si="1"/>
        <v>21.928862769176792</v>
      </c>
      <c r="I48">
        <v>1</v>
      </c>
      <c r="J48">
        <v>1</v>
      </c>
      <c r="K48">
        <v>1</v>
      </c>
      <c r="O48">
        <v>0</v>
      </c>
      <c r="P48">
        <v>0</v>
      </c>
      <c r="Q48">
        <v>5</v>
      </c>
      <c r="R48">
        <v>6</v>
      </c>
      <c r="S48">
        <v>4</v>
      </c>
      <c r="T48">
        <v>3</v>
      </c>
      <c r="U48">
        <v>0</v>
      </c>
      <c r="V48">
        <v>1</v>
      </c>
      <c r="AA48">
        <v>1</v>
      </c>
      <c r="AD48">
        <v>1</v>
      </c>
      <c r="AF48">
        <v>1</v>
      </c>
    </row>
    <row r="49" spans="1:34" x14ac:dyDescent="0.3">
      <c r="A49">
        <v>48</v>
      </c>
      <c r="B49" s="1">
        <v>42900</v>
      </c>
      <c r="C49">
        <v>1</v>
      </c>
      <c r="D49">
        <v>0</v>
      </c>
      <c r="E49">
        <v>61</v>
      </c>
      <c r="F49">
        <v>175</v>
      </c>
      <c r="G49">
        <v>93</v>
      </c>
      <c r="H49">
        <f t="shared" si="1"/>
        <v>30.367346938775512</v>
      </c>
      <c r="I49">
        <v>1</v>
      </c>
      <c r="J49">
        <v>1</v>
      </c>
      <c r="K49">
        <v>1</v>
      </c>
      <c r="O49">
        <v>0</v>
      </c>
      <c r="P49">
        <v>1</v>
      </c>
      <c r="Q49">
        <v>7</v>
      </c>
      <c r="R49">
        <v>3</v>
      </c>
      <c r="S49">
        <v>6</v>
      </c>
      <c r="T49">
        <v>3</v>
      </c>
      <c r="U49">
        <v>0</v>
      </c>
      <c r="V49">
        <v>1</v>
      </c>
      <c r="AA49">
        <v>1</v>
      </c>
      <c r="AB49">
        <v>1</v>
      </c>
      <c r="AD49">
        <v>1</v>
      </c>
      <c r="AE49">
        <v>1</v>
      </c>
      <c r="AF49">
        <v>1</v>
      </c>
    </row>
    <row r="50" spans="1:34" x14ac:dyDescent="0.3">
      <c r="A50">
        <v>49</v>
      </c>
      <c r="B50" s="1">
        <v>42900</v>
      </c>
      <c r="C50">
        <v>1</v>
      </c>
      <c r="D50">
        <v>1</v>
      </c>
      <c r="E50">
        <v>69</v>
      </c>
      <c r="F50">
        <v>156</v>
      </c>
      <c r="G50">
        <v>69</v>
      </c>
      <c r="H50">
        <f t="shared" si="1"/>
        <v>28.353057199211044</v>
      </c>
      <c r="I50">
        <v>6</v>
      </c>
      <c r="J50">
        <v>4</v>
      </c>
      <c r="N50">
        <v>1</v>
      </c>
      <c r="O50">
        <v>0</v>
      </c>
      <c r="P50">
        <v>1</v>
      </c>
      <c r="Q50">
        <v>8</v>
      </c>
      <c r="R50">
        <v>3</v>
      </c>
      <c r="S50">
        <v>6</v>
      </c>
      <c r="T50">
        <v>3</v>
      </c>
      <c r="U50">
        <v>0</v>
      </c>
      <c r="V50">
        <v>1</v>
      </c>
      <c r="AB50">
        <v>1</v>
      </c>
      <c r="AD50">
        <v>1</v>
      </c>
      <c r="AF50">
        <v>1</v>
      </c>
    </row>
    <row r="51" spans="1:34" x14ac:dyDescent="0.3">
      <c r="A51">
        <v>50</v>
      </c>
      <c r="B51" s="1">
        <v>42900</v>
      </c>
      <c r="C51">
        <v>1</v>
      </c>
      <c r="D51">
        <v>0</v>
      </c>
      <c r="E51">
        <v>63</v>
      </c>
      <c r="F51">
        <v>170</v>
      </c>
      <c r="G51">
        <v>73</v>
      </c>
      <c r="H51">
        <f t="shared" si="1"/>
        <v>25.259515570934258</v>
      </c>
      <c r="I51">
        <v>3</v>
      </c>
      <c r="J51">
        <v>1</v>
      </c>
      <c r="K51">
        <v>1</v>
      </c>
      <c r="O51">
        <v>0</v>
      </c>
      <c r="P51">
        <v>0</v>
      </c>
      <c r="Q51">
        <v>7</v>
      </c>
      <c r="R51">
        <v>3</v>
      </c>
      <c r="S51">
        <v>7</v>
      </c>
      <c r="T51">
        <v>4</v>
      </c>
      <c r="U51">
        <v>0</v>
      </c>
      <c r="V51">
        <v>1</v>
      </c>
      <c r="AC51">
        <v>1</v>
      </c>
      <c r="AD51">
        <v>1</v>
      </c>
    </row>
    <row r="52" spans="1:34" x14ac:dyDescent="0.3">
      <c r="A52">
        <v>51</v>
      </c>
      <c r="B52" s="1">
        <v>42900</v>
      </c>
      <c r="C52">
        <v>1</v>
      </c>
      <c r="D52">
        <v>1</v>
      </c>
      <c r="E52">
        <v>68</v>
      </c>
      <c r="F52">
        <v>155</v>
      </c>
      <c r="G52">
        <v>65</v>
      </c>
      <c r="H52">
        <f t="shared" si="1"/>
        <v>27.055150884495315</v>
      </c>
      <c r="I52">
        <v>4</v>
      </c>
      <c r="J52">
        <v>4</v>
      </c>
      <c r="N52">
        <v>1</v>
      </c>
      <c r="O52">
        <v>0</v>
      </c>
      <c r="P52">
        <v>0</v>
      </c>
      <c r="Q52">
        <v>5</v>
      </c>
      <c r="R52">
        <v>3</v>
      </c>
      <c r="S52">
        <v>4</v>
      </c>
      <c r="T52">
        <v>3</v>
      </c>
      <c r="U52">
        <v>0</v>
      </c>
      <c r="V52">
        <v>1</v>
      </c>
      <c r="AA52">
        <v>1</v>
      </c>
      <c r="AD52">
        <v>1</v>
      </c>
    </row>
    <row r="53" spans="1:34" s="5" customFormat="1" x14ac:dyDescent="0.3">
      <c r="A53" s="5">
        <v>52</v>
      </c>
      <c r="B53" s="6">
        <v>42900</v>
      </c>
      <c r="C53" s="5">
        <v>0</v>
      </c>
      <c r="D53" s="5">
        <v>1</v>
      </c>
      <c r="E53" s="5">
        <v>74</v>
      </c>
      <c r="F53" s="5">
        <v>155</v>
      </c>
      <c r="G53" s="5">
        <v>67</v>
      </c>
      <c r="H53" s="5">
        <f t="shared" si="1"/>
        <v>27.887617065556707</v>
      </c>
      <c r="I53" s="5">
        <v>6</v>
      </c>
      <c r="J53" s="5">
        <v>3</v>
      </c>
      <c r="M53" s="5">
        <v>1</v>
      </c>
      <c r="O53" s="5">
        <v>1</v>
      </c>
      <c r="P53" s="5">
        <v>1</v>
      </c>
      <c r="Q53" s="5">
        <v>8</v>
      </c>
      <c r="R53" s="5">
        <v>5</v>
      </c>
      <c r="S53" s="5">
        <v>5</v>
      </c>
      <c r="T53" s="5">
        <v>2</v>
      </c>
      <c r="U53" s="5">
        <v>0</v>
      </c>
      <c r="V53" s="5">
        <v>1</v>
      </c>
      <c r="AA53" s="5">
        <v>1</v>
      </c>
      <c r="AD53" s="5">
        <v>1</v>
      </c>
    </row>
    <row r="54" spans="1:34" x14ac:dyDescent="0.3">
      <c r="A54">
        <v>53</v>
      </c>
      <c r="B54" s="1">
        <v>42900</v>
      </c>
      <c r="C54">
        <v>1</v>
      </c>
      <c r="D54">
        <v>0</v>
      </c>
      <c r="E54">
        <v>76</v>
      </c>
      <c r="F54">
        <v>168</v>
      </c>
      <c r="G54">
        <v>74</v>
      </c>
      <c r="H54">
        <f t="shared" si="1"/>
        <v>26.218820861678008</v>
      </c>
      <c r="I54">
        <v>4</v>
      </c>
      <c r="J54">
        <v>1</v>
      </c>
      <c r="K54">
        <v>1</v>
      </c>
      <c r="O54">
        <v>0</v>
      </c>
      <c r="P54">
        <v>0</v>
      </c>
      <c r="Q54">
        <v>5</v>
      </c>
      <c r="R54">
        <v>3</v>
      </c>
      <c r="S54">
        <v>3</v>
      </c>
      <c r="T54">
        <v>3</v>
      </c>
      <c r="U54">
        <v>0</v>
      </c>
      <c r="V54">
        <v>1</v>
      </c>
      <c r="AC54">
        <v>1</v>
      </c>
      <c r="AD54">
        <v>1</v>
      </c>
      <c r="AF54">
        <v>1</v>
      </c>
    </row>
    <row r="55" spans="1:34" x14ac:dyDescent="0.3">
      <c r="A55">
        <v>54</v>
      </c>
      <c r="B55" s="1">
        <v>42900</v>
      </c>
      <c r="C55">
        <v>0</v>
      </c>
      <c r="D55">
        <v>0</v>
      </c>
      <c r="E55">
        <v>68</v>
      </c>
      <c r="F55">
        <v>160</v>
      </c>
      <c r="G55">
        <v>57</v>
      </c>
      <c r="H55">
        <f t="shared" si="1"/>
        <v>22.265624999999996</v>
      </c>
      <c r="I55">
        <v>12</v>
      </c>
      <c r="J55">
        <v>2</v>
      </c>
      <c r="L55">
        <v>1</v>
      </c>
      <c r="O55">
        <v>0</v>
      </c>
      <c r="P55">
        <v>0</v>
      </c>
      <c r="Q55">
        <v>8</v>
      </c>
      <c r="R55">
        <v>6</v>
      </c>
      <c r="S55">
        <v>6</v>
      </c>
      <c r="T55">
        <v>3</v>
      </c>
      <c r="U55">
        <v>0</v>
      </c>
      <c r="V55">
        <v>1</v>
      </c>
      <c r="AD55">
        <v>1</v>
      </c>
    </row>
    <row r="56" spans="1:34" x14ac:dyDescent="0.3">
      <c r="A56">
        <v>55</v>
      </c>
      <c r="B56" s="1">
        <v>42905</v>
      </c>
      <c r="C56">
        <v>0</v>
      </c>
      <c r="D56">
        <v>0</v>
      </c>
      <c r="E56">
        <v>65</v>
      </c>
      <c r="F56">
        <v>161</v>
      </c>
      <c r="G56">
        <v>64</v>
      </c>
      <c r="H56">
        <f t="shared" si="1"/>
        <v>24.690405462752206</v>
      </c>
      <c r="I56">
        <v>6</v>
      </c>
      <c r="J56">
        <v>1</v>
      </c>
      <c r="K56">
        <v>1</v>
      </c>
      <c r="O56">
        <v>0</v>
      </c>
      <c r="P56">
        <v>0</v>
      </c>
      <c r="Q56">
        <v>8</v>
      </c>
      <c r="R56">
        <v>4</v>
      </c>
      <c r="U56">
        <v>1</v>
      </c>
      <c r="W56">
        <v>1</v>
      </c>
    </row>
    <row r="57" spans="1:34" x14ac:dyDescent="0.3">
      <c r="A57">
        <v>56</v>
      </c>
      <c r="B57" s="1">
        <v>42905</v>
      </c>
      <c r="C57">
        <v>1</v>
      </c>
      <c r="D57">
        <v>1</v>
      </c>
      <c r="E57">
        <v>62</v>
      </c>
      <c r="F57">
        <v>150</v>
      </c>
      <c r="G57">
        <v>73</v>
      </c>
      <c r="H57">
        <f t="shared" si="1"/>
        <v>32.444444444444443</v>
      </c>
      <c r="I57">
        <v>3</v>
      </c>
      <c r="J57">
        <v>2</v>
      </c>
      <c r="L57">
        <v>1</v>
      </c>
      <c r="O57">
        <v>0</v>
      </c>
      <c r="P57">
        <v>1</v>
      </c>
      <c r="Q57">
        <v>10</v>
      </c>
      <c r="R57">
        <v>4</v>
      </c>
      <c r="S57">
        <v>5</v>
      </c>
      <c r="T57">
        <v>2</v>
      </c>
      <c r="U57">
        <v>0</v>
      </c>
      <c r="V57">
        <v>1</v>
      </c>
      <c r="Y57">
        <v>1</v>
      </c>
      <c r="AB57">
        <v>1</v>
      </c>
      <c r="AD57">
        <v>1</v>
      </c>
    </row>
    <row r="58" spans="1:34" s="2" customFormat="1" x14ac:dyDescent="0.3">
      <c r="A58" s="2">
        <v>57</v>
      </c>
      <c r="B58" s="3">
        <v>42905</v>
      </c>
      <c r="C58" s="2">
        <v>1</v>
      </c>
      <c r="D58" s="2">
        <v>1</v>
      </c>
      <c r="E58" s="2">
        <v>38</v>
      </c>
      <c r="F58" s="2">
        <v>158</v>
      </c>
      <c r="G58" s="2">
        <v>51</v>
      </c>
      <c r="H58">
        <f t="shared" si="1"/>
        <v>20.429418362441915</v>
      </c>
      <c r="I58" s="2">
        <v>4</v>
      </c>
      <c r="J58" s="2">
        <v>4</v>
      </c>
      <c r="N58" s="2">
        <v>1</v>
      </c>
      <c r="O58" s="2">
        <v>0</v>
      </c>
      <c r="P58" s="2">
        <v>0</v>
      </c>
      <c r="Q58" s="2">
        <v>9</v>
      </c>
      <c r="R58" s="2">
        <v>3</v>
      </c>
      <c r="S58" s="2">
        <v>9</v>
      </c>
      <c r="T58" s="2">
        <v>4</v>
      </c>
      <c r="U58" s="2">
        <v>0</v>
      </c>
      <c r="V58" s="2">
        <v>1</v>
      </c>
      <c r="AA58" s="2">
        <v>1</v>
      </c>
      <c r="AB58" s="2">
        <v>1</v>
      </c>
      <c r="AD58" s="2">
        <v>1</v>
      </c>
    </row>
    <row r="59" spans="1:34" x14ac:dyDescent="0.3">
      <c r="A59">
        <v>58</v>
      </c>
      <c r="B59" s="1">
        <v>42907</v>
      </c>
      <c r="C59">
        <v>0</v>
      </c>
      <c r="D59">
        <v>1</v>
      </c>
      <c r="E59">
        <v>76</v>
      </c>
      <c r="F59">
        <v>156</v>
      </c>
      <c r="G59">
        <v>60</v>
      </c>
      <c r="H59">
        <f t="shared" si="1"/>
        <v>24.654832347140037</v>
      </c>
      <c r="I59">
        <v>6</v>
      </c>
      <c r="J59">
        <v>3</v>
      </c>
      <c r="M59">
        <v>1</v>
      </c>
      <c r="O59">
        <v>1</v>
      </c>
      <c r="P59">
        <v>0</v>
      </c>
      <c r="Q59">
        <v>6</v>
      </c>
      <c r="R59">
        <v>4</v>
      </c>
      <c r="U59">
        <v>1</v>
      </c>
      <c r="X59">
        <v>1</v>
      </c>
    </row>
    <row r="60" spans="1:34" x14ac:dyDescent="0.3">
      <c r="A60">
        <v>59</v>
      </c>
      <c r="B60" s="1">
        <v>42908</v>
      </c>
      <c r="C60">
        <v>1</v>
      </c>
      <c r="D60">
        <v>0</v>
      </c>
      <c r="E60">
        <v>64</v>
      </c>
      <c r="F60">
        <v>174</v>
      </c>
      <c r="G60">
        <v>95</v>
      </c>
      <c r="H60">
        <f t="shared" si="1"/>
        <v>31.37798916633637</v>
      </c>
      <c r="I60">
        <v>3</v>
      </c>
      <c r="J60">
        <v>1</v>
      </c>
      <c r="K60">
        <v>1</v>
      </c>
      <c r="O60">
        <v>1</v>
      </c>
      <c r="P60">
        <v>0</v>
      </c>
      <c r="Q60">
        <v>7</v>
      </c>
      <c r="R60">
        <v>5</v>
      </c>
      <c r="S60">
        <v>6</v>
      </c>
      <c r="T60">
        <v>4</v>
      </c>
      <c r="U60">
        <v>0</v>
      </c>
      <c r="V60">
        <v>1</v>
      </c>
      <c r="AB60">
        <v>1</v>
      </c>
      <c r="AD60">
        <v>1</v>
      </c>
    </row>
    <row r="61" spans="1:34" s="5" customFormat="1" x14ac:dyDescent="0.3">
      <c r="A61" s="5">
        <v>60</v>
      </c>
      <c r="B61" s="6">
        <v>42908</v>
      </c>
      <c r="C61" s="5">
        <v>1</v>
      </c>
      <c r="D61" s="5">
        <v>1</v>
      </c>
      <c r="E61" s="5">
        <v>42</v>
      </c>
      <c r="F61" s="5">
        <v>164</v>
      </c>
      <c r="G61" s="5">
        <v>84</v>
      </c>
      <c r="H61" s="5">
        <f t="shared" si="1"/>
        <v>31.231409875074355</v>
      </c>
      <c r="I61" s="5">
        <v>18</v>
      </c>
      <c r="J61" s="5">
        <v>2</v>
      </c>
      <c r="L61" s="5">
        <v>1</v>
      </c>
      <c r="O61" s="5">
        <v>0</v>
      </c>
      <c r="P61" s="5">
        <v>0</v>
      </c>
      <c r="Q61" s="5">
        <v>8</v>
      </c>
      <c r="R61" s="5">
        <v>6</v>
      </c>
      <c r="S61" s="5">
        <v>6</v>
      </c>
      <c r="T61" s="5">
        <v>3</v>
      </c>
      <c r="U61" s="5">
        <v>0</v>
      </c>
      <c r="V61" s="5">
        <v>1</v>
      </c>
      <c r="AD61" s="5">
        <v>1</v>
      </c>
      <c r="AG61" s="5">
        <v>1</v>
      </c>
      <c r="AH61" s="5" t="s">
        <v>43</v>
      </c>
    </row>
    <row r="62" spans="1:34" x14ac:dyDescent="0.3">
      <c r="A62">
        <v>61</v>
      </c>
      <c r="B62" s="1">
        <v>42909</v>
      </c>
      <c r="C62">
        <v>1</v>
      </c>
      <c r="D62">
        <v>1</v>
      </c>
      <c r="E62">
        <v>75</v>
      </c>
      <c r="F62">
        <v>153</v>
      </c>
      <c r="G62">
        <v>55</v>
      </c>
      <c r="H62">
        <f t="shared" si="1"/>
        <v>23.495236874706311</v>
      </c>
      <c r="I62">
        <v>4</v>
      </c>
      <c r="J62">
        <v>1</v>
      </c>
      <c r="K62">
        <v>1</v>
      </c>
      <c r="O62">
        <v>1</v>
      </c>
      <c r="P62">
        <v>0</v>
      </c>
      <c r="Q62">
        <v>7</v>
      </c>
      <c r="R62">
        <v>3</v>
      </c>
      <c r="S62">
        <v>3</v>
      </c>
      <c r="T62">
        <v>2</v>
      </c>
      <c r="U62">
        <v>0</v>
      </c>
      <c r="V62">
        <v>1</v>
      </c>
      <c r="AC62">
        <v>1</v>
      </c>
      <c r="AD62">
        <v>1</v>
      </c>
      <c r="AF62">
        <v>1</v>
      </c>
    </row>
    <row r="63" spans="1:34" x14ac:dyDescent="0.3">
      <c r="A63">
        <v>62</v>
      </c>
      <c r="B63" s="1">
        <v>42912</v>
      </c>
      <c r="C63">
        <v>1</v>
      </c>
      <c r="D63">
        <v>0</v>
      </c>
      <c r="E63">
        <v>56</v>
      </c>
      <c r="F63">
        <v>170</v>
      </c>
      <c r="G63">
        <v>61</v>
      </c>
      <c r="H63">
        <f t="shared" si="1"/>
        <v>21.107266435986162</v>
      </c>
      <c r="I63">
        <v>6</v>
      </c>
      <c r="J63">
        <v>1</v>
      </c>
      <c r="K63">
        <v>1</v>
      </c>
      <c r="O63">
        <v>0</v>
      </c>
      <c r="P63">
        <v>0</v>
      </c>
      <c r="Q63">
        <v>8</v>
      </c>
      <c r="R63">
        <v>4</v>
      </c>
      <c r="S63">
        <v>5</v>
      </c>
      <c r="T63">
        <v>3</v>
      </c>
      <c r="U63">
        <v>0</v>
      </c>
      <c r="V63">
        <v>1</v>
      </c>
      <c r="AA63">
        <v>1</v>
      </c>
      <c r="AD63">
        <v>1</v>
      </c>
      <c r="AF63">
        <v>1</v>
      </c>
    </row>
    <row r="64" spans="1:34" x14ac:dyDescent="0.3">
      <c r="A64">
        <v>63</v>
      </c>
      <c r="B64" s="1">
        <v>42915</v>
      </c>
      <c r="C64">
        <v>1</v>
      </c>
      <c r="D64">
        <v>0</v>
      </c>
      <c r="E64">
        <v>75</v>
      </c>
      <c r="F64">
        <v>175</v>
      </c>
      <c r="G64">
        <v>59</v>
      </c>
      <c r="H64">
        <f t="shared" si="1"/>
        <v>19.26530612244898</v>
      </c>
      <c r="I64">
        <v>3</v>
      </c>
      <c r="J64">
        <v>4</v>
      </c>
      <c r="N64">
        <v>1</v>
      </c>
      <c r="O64">
        <v>0</v>
      </c>
      <c r="P64">
        <v>0</v>
      </c>
      <c r="Q64">
        <v>9</v>
      </c>
      <c r="R64">
        <v>4</v>
      </c>
      <c r="S64">
        <v>7</v>
      </c>
      <c r="T64">
        <v>3</v>
      </c>
      <c r="U64">
        <v>0</v>
      </c>
      <c r="V64">
        <v>1</v>
      </c>
      <c r="AD64">
        <v>1</v>
      </c>
    </row>
    <row r="65" spans="1:32" x14ac:dyDescent="0.3">
      <c r="A65">
        <v>64</v>
      </c>
      <c r="B65" s="1">
        <v>42916</v>
      </c>
      <c r="C65">
        <v>0</v>
      </c>
      <c r="D65">
        <v>1</v>
      </c>
      <c r="E65">
        <v>77</v>
      </c>
      <c r="F65">
        <v>152</v>
      </c>
      <c r="G65">
        <v>68</v>
      </c>
      <c r="H65">
        <f t="shared" si="1"/>
        <v>29.43213296398892</v>
      </c>
      <c r="I65">
        <v>2</v>
      </c>
      <c r="J65">
        <v>1</v>
      </c>
      <c r="K65">
        <v>1</v>
      </c>
      <c r="O65">
        <v>0</v>
      </c>
      <c r="P65">
        <v>1</v>
      </c>
      <c r="Q65">
        <v>8</v>
      </c>
      <c r="R65">
        <v>6</v>
      </c>
      <c r="S65">
        <v>6</v>
      </c>
      <c r="T65">
        <v>3</v>
      </c>
      <c r="U65">
        <v>0</v>
      </c>
      <c r="V65">
        <v>1</v>
      </c>
      <c r="AA65">
        <v>1</v>
      </c>
      <c r="AD65">
        <v>1</v>
      </c>
    </row>
    <row r="66" spans="1:32" x14ac:dyDescent="0.3">
      <c r="A66">
        <v>65</v>
      </c>
      <c r="B66" s="1">
        <v>42919</v>
      </c>
      <c r="C66">
        <v>1</v>
      </c>
      <c r="D66">
        <v>0</v>
      </c>
      <c r="E66">
        <v>73</v>
      </c>
      <c r="F66">
        <v>171</v>
      </c>
      <c r="G66">
        <v>71</v>
      </c>
      <c r="H66">
        <f t="shared" ref="H66:H97" si="2">(G66)/((F66)*0.01)^2</f>
        <v>24.280975342840534</v>
      </c>
      <c r="I66">
        <v>4</v>
      </c>
      <c r="J66">
        <v>3</v>
      </c>
      <c r="M66">
        <v>1</v>
      </c>
      <c r="O66">
        <v>1</v>
      </c>
      <c r="P66">
        <v>0</v>
      </c>
      <c r="Q66">
        <v>8</v>
      </c>
      <c r="R66">
        <v>3</v>
      </c>
      <c r="S66">
        <v>6</v>
      </c>
      <c r="T66">
        <v>3</v>
      </c>
      <c r="U66">
        <v>0</v>
      </c>
      <c r="V66">
        <v>1</v>
      </c>
      <c r="AC66">
        <v>1</v>
      </c>
      <c r="AD66">
        <v>1</v>
      </c>
      <c r="AF66">
        <v>1</v>
      </c>
    </row>
    <row r="67" spans="1:32" x14ac:dyDescent="0.3">
      <c r="A67">
        <v>66</v>
      </c>
      <c r="B67" s="1">
        <v>42922</v>
      </c>
      <c r="C67">
        <v>0</v>
      </c>
      <c r="D67">
        <v>1</v>
      </c>
      <c r="E67">
        <v>71</v>
      </c>
      <c r="F67">
        <v>153</v>
      </c>
      <c r="G67">
        <v>55</v>
      </c>
      <c r="H67">
        <f t="shared" si="2"/>
        <v>23.495236874706311</v>
      </c>
      <c r="I67">
        <v>6</v>
      </c>
      <c r="J67">
        <v>1</v>
      </c>
      <c r="K67">
        <v>1</v>
      </c>
      <c r="O67">
        <v>0</v>
      </c>
      <c r="P67">
        <v>0</v>
      </c>
      <c r="Q67">
        <v>6</v>
      </c>
      <c r="R67">
        <v>5</v>
      </c>
      <c r="S67">
        <v>5</v>
      </c>
      <c r="T67">
        <v>3</v>
      </c>
      <c r="U67">
        <v>0</v>
      </c>
      <c r="V67">
        <v>1</v>
      </c>
      <c r="AA67">
        <v>1</v>
      </c>
      <c r="AD67">
        <v>1</v>
      </c>
    </row>
    <row r="68" spans="1:32" x14ac:dyDescent="0.3">
      <c r="A68">
        <v>67</v>
      </c>
      <c r="B68" s="1">
        <v>42923</v>
      </c>
      <c r="C68">
        <v>1</v>
      </c>
      <c r="D68">
        <v>1</v>
      </c>
      <c r="E68">
        <v>72</v>
      </c>
      <c r="F68">
        <v>147</v>
      </c>
      <c r="G68">
        <v>57</v>
      </c>
      <c r="H68">
        <f t="shared" si="2"/>
        <v>26.377898098014718</v>
      </c>
      <c r="I68">
        <v>1</v>
      </c>
      <c r="J68">
        <v>1</v>
      </c>
      <c r="K68">
        <v>1</v>
      </c>
      <c r="O68">
        <v>0</v>
      </c>
      <c r="P68">
        <v>0</v>
      </c>
      <c r="Q68">
        <v>7</v>
      </c>
      <c r="R68">
        <v>3</v>
      </c>
      <c r="S68">
        <v>5</v>
      </c>
      <c r="T68">
        <v>3</v>
      </c>
      <c r="U68">
        <v>0</v>
      </c>
      <c r="V68">
        <v>1</v>
      </c>
      <c r="AD68">
        <v>1</v>
      </c>
      <c r="AF68">
        <v>1</v>
      </c>
    </row>
    <row r="69" spans="1:32" x14ac:dyDescent="0.3">
      <c r="A69">
        <v>68</v>
      </c>
      <c r="B69" s="1">
        <v>42926</v>
      </c>
      <c r="C69">
        <v>0</v>
      </c>
      <c r="D69">
        <v>1</v>
      </c>
      <c r="E69">
        <v>70</v>
      </c>
      <c r="F69">
        <v>157</v>
      </c>
      <c r="G69">
        <v>53</v>
      </c>
      <c r="H69">
        <f t="shared" si="2"/>
        <v>21.501886486267189</v>
      </c>
      <c r="I69">
        <v>3</v>
      </c>
      <c r="J69">
        <v>4</v>
      </c>
      <c r="N69">
        <v>1</v>
      </c>
      <c r="O69">
        <v>0</v>
      </c>
      <c r="P69">
        <v>0</v>
      </c>
      <c r="Q69">
        <v>9</v>
      </c>
      <c r="R69">
        <v>4</v>
      </c>
      <c r="S69">
        <v>5</v>
      </c>
      <c r="T69">
        <v>2</v>
      </c>
      <c r="U69">
        <v>0</v>
      </c>
      <c r="V69">
        <v>1</v>
      </c>
      <c r="AA69">
        <v>1</v>
      </c>
      <c r="AD69">
        <v>1</v>
      </c>
    </row>
    <row r="70" spans="1:32" x14ac:dyDescent="0.3">
      <c r="A70">
        <v>69</v>
      </c>
      <c r="B70" s="1">
        <v>42926</v>
      </c>
      <c r="C70">
        <v>1</v>
      </c>
      <c r="D70">
        <v>0</v>
      </c>
      <c r="E70">
        <v>54</v>
      </c>
      <c r="F70">
        <v>165</v>
      </c>
      <c r="G70">
        <v>67</v>
      </c>
      <c r="H70">
        <f t="shared" si="2"/>
        <v>24.609733700642785</v>
      </c>
      <c r="I70">
        <v>2</v>
      </c>
      <c r="J70">
        <v>1</v>
      </c>
      <c r="K70">
        <v>1</v>
      </c>
      <c r="O70">
        <v>0</v>
      </c>
      <c r="P70">
        <v>0</v>
      </c>
      <c r="Q70">
        <v>7</v>
      </c>
      <c r="R70">
        <v>3</v>
      </c>
      <c r="S70">
        <v>5</v>
      </c>
      <c r="T70">
        <v>3</v>
      </c>
      <c r="U70">
        <v>0</v>
      </c>
      <c r="V70">
        <v>1</v>
      </c>
      <c r="AD70">
        <v>1</v>
      </c>
    </row>
    <row r="71" spans="1:32" x14ac:dyDescent="0.3">
      <c r="A71">
        <v>70</v>
      </c>
      <c r="B71" s="1">
        <v>42928</v>
      </c>
      <c r="C71">
        <v>0</v>
      </c>
      <c r="D71">
        <v>1</v>
      </c>
      <c r="E71">
        <v>69</v>
      </c>
      <c r="F71">
        <v>160</v>
      </c>
      <c r="G71">
        <v>74</v>
      </c>
      <c r="H71">
        <f t="shared" si="2"/>
        <v>28.906249999999993</v>
      </c>
      <c r="I71">
        <v>2</v>
      </c>
      <c r="J71">
        <v>1</v>
      </c>
      <c r="K71">
        <v>1</v>
      </c>
      <c r="O71">
        <v>0</v>
      </c>
      <c r="P71">
        <v>0</v>
      </c>
      <c r="Q71">
        <v>8</v>
      </c>
      <c r="R71">
        <v>5</v>
      </c>
      <c r="S71">
        <v>5</v>
      </c>
      <c r="T71">
        <v>3</v>
      </c>
      <c r="U71">
        <v>0</v>
      </c>
      <c r="V71">
        <v>1</v>
      </c>
      <c r="AA71">
        <v>1</v>
      </c>
      <c r="AD71">
        <v>1</v>
      </c>
      <c r="AF71">
        <v>1</v>
      </c>
    </row>
    <row r="72" spans="1:32" x14ac:dyDescent="0.3">
      <c r="A72">
        <v>71</v>
      </c>
      <c r="B72" s="1">
        <v>42929</v>
      </c>
      <c r="C72">
        <v>1</v>
      </c>
      <c r="D72">
        <v>1</v>
      </c>
      <c r="E72">
        <v>60</v>
      </c>
      <c r="F72">
        <v>150</v>
      </c>
      <c r="G72">
        <v>58</v>
      </c>
      <c r="H72">
        <f t="shared" si="2"/>
        <v>25.777777777777779</v>
      </c>
      <c r="I72">
        <v>6</v>
      </c>
      <c r="J72">
        <v>3</v>
      </c>
      <c r="M72">
        <v>1</v>
      </c>
      <c r="O72">
        <v>1</v>
      </c>
      <c r="P72">
        <v>0</v>
      </c>
      <c r="Q72">
        <v>8</v>
      </c>
      <c r="R72">
        <v>4</v>
      </c>
      <c r="S72">
        <v>4</v>
      </c>
      <c r="T72">
        <v>2</v>
      </c>
      <c r="U72">
        <v>0</v>
      </c>
      <c r="V72">
        <v>1</v>
      </c>
      <c r="AA72">
        <v>1</v>
      </c>
      <c r="AD72">
        <v>1</v>
      </c>
    </row>
    <row r="73" spans="1:32" x14ac:dyDescent="0.3">
      <c r="A73">
        <v>72</v>
      </c>
      <c r="B73" s="1">
        <v>42935</v>
      </c>
      <c r="C73">
        <v>1</v>
      </c>
      <c r="D73">
        <v>0</v>
      </c>
      <c r="E73">
        <v>70</v>
      </c>
      <c r="F73">
        <v>180</v>
      </c>
      <c r="G73">
        <v>80</v>
      </c>
      <c r="H73">
        <f t="shared" si="2"/>
        <v>24.691358024691358</v>
      </c>
      <c r="I73">
        <v>2</v>
      </c>
      <c r="J73">
        <v>3</v>
      </c>
      <c r="M73">
        <v>1</v>
      </c>
      <c r="O73">
        <v>1</v>
      </c>
      <c r="P73">
        <v>0</v>
      </c>
      <c r="Q73">
        <v>8</v>
      </c>
      <c r="R73">
        <v>3</v>
      </c>
      <c r="S73">
        <v>6</v>
      </c>
      <c r="T73">
        <v>3</v>
      </c>
      <c r="U73">
        <v>0</v>
      </c>
      <c r="V73">
        <v>1</v>
      </c>
      <c r="AD73">
        <v>1</v>
      </c>
    </row>
    <row r="74" spans="1:32" x14ac:dyDescent="0.3">
      <c r="A74">
        <v>73</v>
      </c>
      <c r="B74" s="1">
        <v>42935</v>
      </c>
      <c r="C74">
        <v>0</v>
      </c>
      <c r="D74">
        <v>0</v>
      </c>
      <c r="E74">
        <v>69</v>
      </c>
      <c r="F74">
        <v>172</v>
      </c>
      <c r="G74">
        <v>61</v>
      </c>
      <c r="H74">
        <f t="shared" si="2"/>
        <v>20.61925365062196</v>
      </c>
      <c r="I74">
        <v>1</v>
      </c>
      <c r="J74">
        <v>1</v>
      </c>
      <c r="K74">
        <v>1</v>
      </c>
      <c r="O74">
        <v>0</v>
      </c>
      <c r="P74">
        <v>0</v>
      </c>
      <c r="Q74">
        <v>5</v>
      </c>
      <c r="R74">
        <v>5</v>
      </c>
      <c r="S74">
        <v>4</v>
      </c>
      <c r="T74">
        <v>3</v>
      </c>
      <c r="U74">
        <v>0</v>
      </c>
      <c r="V74">
        <v>1</v>
      </c>
      <c r="AA74">
        <v>1</v>
      </c>
      <c r="AB74">
        <v>1</v>
      </c>
      <c r="AD74">
        <v>1</v>
      </c>
    </row>
    <row r="75" spans="1:32" x14ac:dyDescent="0.3">
      <c r="A75">
        <v>74</v>
      </c>
      <c r="B75" s="1">
        <v>42936</v>
      </c>
      <c r="C75">
        <v>1</v>
      </c>
      <c r="D75">
        <v>0</v>
      </c>
      <c r="E75">
        <v>63</v>
      </c>
      <c r="F75">
        <v>153</v>
      </c>
      <c r="G75">
        <v>66</v>
      </c>
      <c r="H75">
        <f t="shared" si="2"/>
        <v>28.194284249647573</v>
      </c>
      <c r="I75">
        <v>4</v>
      </c>
      <c r="J75">
        <v>4</v>
      </c>
      <c r="N75">
        <v>1</v>
      </c>
      <c r="O75">
        <v>0</v>
      </c>
      <c r="P75">
        <v>0</v>
      </c>
      <c r="Q75">
        <v>5</v>
      </c>
      <c r="R75">
        <v>3</v>
      </c>
      <c r="S75">
        <v>3</v>
      </c>
      <c r="T75">
        <v>3</v>
      </c>
      <c r="U75">
        <v>0</v>
      </c>
      <c r="V75">
        <v>1</v>
      </c>
      <c r="AC75">
        <v>1</v>
      </c>
    </row>
    <row r="76" spans="1:32" x14ac:dyDescent="0.3">
      <c r="A76">
        <v>75</v>
      </c>
      <c r="B76" s="1">
        <v>42936</v>
      </c>
      <c r="C76">
        <v>1</v>
      </c>
      <c r="D76">
        <v>0</v>
      </c>
      <c r="E76">
        <v>45</v>
      </c>
      <c r="F76">
        <v>184</v>
      </c>
      <c r="G76">
        <v>73</v>
      </c>
      <c r="H76">
        <f t="shared" si="2"/>
        <v>21.561909262759922</v>
      </c>
      <c r="I76">
        <v>3</v>
      </c>
      <c r="J76">
        <v>4</v>
      </c>
      <c r="N76">
        <v>1</v>
      </c>
      <c r="O76">
        <v>0</v>
      </c>
      <c r="P76">
        <v>0</v>
      </c>
      <c r="Q76">
        <v>9</v>
      </c>
      <c r="R76">
        <v>4</v>
      </c>
      <c r="S76">
        <v>7</v>
      </c>
      <c r="T76">
        <v>3</v>
      </c>
      <c r="U76">
        <v>0</v>
      </c>
      <c r="V76">
        <v>1</v>
      </c>
      <c r="AC76">
        <v>1</v>
      </c>
      <c r="AD76">
        <v>1</v>
      </c>
    </row>
    <row r="77" spans="1:32" x14ac:dyDescent="0.3">
      <c r="A77">
        <v>76</v>
      </c>
      <c r="B77" s="1">
        <v>42940</v>
      </c>
      <c r="C77">
        <v>0</v>
      </c>
      <c r="D77">
        <v>0</v>
      </c>
      <c r="E77">
        <v>73</v>
      </c>
      <c r="F77">
        <v>171</v>
      </c>
      <c r="G77">
        <v>71</v>
      </c>
      <c r="H77">
        <f t="shared" si="2"/>
        <v>24.280975342840534</v>
      </c>
      <c r="I77">
        <v>12</v>
      </c>
      <c r="J77">
        <v>3</v>
      </c>
      <c r="M77">
        <v>1</v>
      </c>
      <c r="O77">
        <v>1</v>
      </c>
      <c r="P77">
        <v>1</v>
      </c>
      <c r="Q77">
        <v>7</v>
      </c>
      <c r="R77">
        <v>5</v>
      </c>
      <c r="S77">
        <v>5</v>
      </c>
      <c r="T77">
        <v>3</v>
      </c>
      <c r="U77">
        <v>0</v>
      </c>
      <c r="V77">
        <v>1</v>
      </c>
      <c r="AC77">
        <v>1</v>
      </c>
      <c r="AD77">
        <v>1</v>
      </c>
    </row>
    <row r="78" spans="1:32" x14ac:dyDescent="0.3">
      <c r="A78">
        <v>77</v>
      </c>
      <c r="B78" s="1">
        <v>42941</v>
      </c>
      <c r="C78">
        <v>1</v>
      </c>
      <c r="D78">
        <v>0</v>
      </c>
      <c r="E78">
        <v>69</v>
      </c>
      <c r="F78">
        <v>172</v>
      </c>
      <c r="G78">
        <v>82</v>
      </c>
      <c r="H78">
        <f t="shared" si="2"/>
        <v>27.717685235262305</v>
      </c>
      <c r="I78">
        <v>3</v>
      </c>
      <c r="J78">
        <v>1</v>
      </c>
      <c r="K78">
        <v>1</v>
      </c>
      <c r="O78">
        <v>0</v>
      </c>
      <c r="P78">
        <v>0</v>
      </c>
      <c r="Q78">
        <v>7</v>
      </c>
      <c r="R78">
        <v>3</v>
      </c>
      <c r="S78">
        <v>4</v>
      </c>
      <c r="T78">
        <v>2</v>
      </c>
      <c r="U78">
        <v>0</v>
      </c>
      <c r="V78">
        <v>1</v>
      </c>
      <c r="AC78">
        <v>1</v>
      </c>
      <c r="AD78">
        <v>1</v>
      </c>
      <c r="AF78">
        <v>1</v>
      </c>
    </row>
    <row r="79" spans="1:32" x14ac:dyDescent="0.3">
      <c r="A79">
        <v>78</v>
      </c>
      <c r="B79" s="1">
        <v>42942</v>
      </c>
      <c r="C79">
        <v>0</v>
      </c>
      <c r="D79">
        <v>1</v>
      </c>
      <c r="E79">
        <v>73</v>
      </c>
      <c r="F79">
        <v>157</v>
      </c>
      <c r="G79">
        <v>60</v>
      </c>
      <c r="H79">
        <f t="shared" si="2"/>
        <v>24.341758286340216</v>
      </c>
      <c r="I79">
        <v>4</v>
      </c>
      <c r="J79">
        <v>1</v>
      </c>
      <c r="K79">
        <v>1</v>
      </c>
      <c r="O79">
        <v>0</v>
      </c>
      <c r="P79">
        <v>1</v>
      </c>
      <c r="Q79">
        <v>6</v>
      </c>
      <c r="R79">
        <v>5</v>
      </c>
      <c r="S79">
        <v>4</v>
      </c>
      <c r="T79">
        <v>3</v>
      </c>
      <c r="U79">
        <v>0</v>
      </c>
      <c r="V79">
        <v>1</v>
      </c>
      <c r="AA79">
        <v>1</v>
      </c>
      <c r="AD79">
        <v>1</v>
      </c>
    </row>
    <row r="80" spans="1:32" x14ac:dyDescent="0.3">
      <c r="A80">
        <v>79</v>
      </c>
      <c r="B80" s="1">
        <v>42942</v>
      </c>
      <c r="C80">
        <v>0</v>
      </c>
      <c r="D80">
        <v>0</v>
      </c>
      <c r="E80">
        <v>71</v>
      </c>
      <c r="F80">
        <v>153</v>
      </c>
      <c r="G80">
        <v>56</v>
      </c>
      <c r="H80">
        <f t="shared" si="2"/>
        <v>23.92242299970097</v>
      </c>
      <c r="I80">
        <v>6</v>
      </c>
      <c r="J80">
        <v>2</v>
      </c>
      <c r="L80">
        <v>1</v>
      </c>
      <c r="O80">
        <v>0</v>
      </c>
      <c r="P80">
        <v>0</v>
      </c>
      <c r="Q80">
        <v>7</v>
      </c>
      <c r="R80">
        <v>5</v>
      </c>
      <c r="S80">
        <v>4</v>
      </c>
      <c r="T80">
        <v>2</v>
      </c>
      <c r="U80">
        <v>0</v>
      </c>
      <c r="V80">
        <v>1</v>
      </c>
      <c r="AA80">
        <v>1</v>
      </c>
      <c r="AB80">
        <v>1</v>
      </c>
      <c r="AD80">
        <v>1</v>
      </c>
      <c r="AE80">
        <v>1</v>
      </c>
      <c r="AF80">
        <v>1</v>
      </c>
    </row>
    <row r="81" spans="1:33" x14ac:dyDescent="0.3">
      <c r="A81">
        <v>80</v>
      </c>
      <c r="B81" s="1">
        <v>42944</v>
      </c>
      <c r="C81">
        <v>1</v>
      </c>
      <c r="D81">
        <v>1</v>
      </c>
      <c r="E81">
        <v>79</v>
      </c>
      <c r="F81">
        <v>159</v>
      </c>
      <c r="G81">
        <v>79</v>
      </c>
      <c r="H81">
        <f t="shared" si="2"/>
        <v>31.24876389383331</v>
      </c>
      <c r="I81">
        <v>2</v>
      </c>
      <c r="J81">
        <v>1</v>
      </c>
      <c r="K81">
        <v>1</v>
      </c>
      <c r="O81">
        <v>0</v>
      </c>
      <c r="P81">
        <v>0</v>
      </c>
      <c r="Q81">
        <v>7</v>
      </c>
      <c r="R81">
        <v>3</v>
      </c>
      <c r="S81">
        <v>4</v>
      </c>
      <c r="T81">
        <v>2</v>
      </c>
      <c r="U81">
        <v>0</v>
      </c>
      <c r="V81">
        <v>1</v>
      </c>
      <c r="AC81">
        <v>1</v>
      </c>
    </row>
    <row r="82" spans="1:33" x14ac:dyDescent="0.3">
      <c r="A82">
        <v>81</v>
      </c>
      <c r="B82" s="1">
        <v>42949</v>
      </c>
      <c r="C82">
        <v>1</v>
      </c>
      <c r="D82">
        <v>0</v>
      </c>
      <c r="E82">
        <v>80</v>
      </c>
      <c r="F82">
        <v>167</v>
      </c>
      <c r="G82">
        <v>62</v>
      </c>
      <c r="H82">
        <f t="shared" si="2"/>
        <v>22.230987127541326</v>
      </c>
      <c r="I82">
        <v>4</v>
      </c>
      <c r="J82">
        <v>1</v>
      </c>
      <c r="K82">
        <v>1</v>
      </c>
      <c r="O82">
        <v>0</v>
      </c>
      <c r="P82">
        <v>0</v>
      </c>
      <c r="Q82">
        <v>5</v>
      </c>
      <c r="R82">
        <v>4</v>
      </c>
      <c r="S82">
        <v>4</v>
      </c>
      <c r="T82">
        <v>3</v>
      </c>
      <c r="U82">
        <v>0</v>
      </c>
      <c r="V82">
        <v>1</v>
      </c>
      <c r="AA82">
        <v>1</v>
      </c>
      <c r="AD82">
        <v>1</v>
      </c>
    </row>
    <row r="83" spans="1:33" x14ac:dyDescent="0.3">
      <c r="A83">
        <v>82</v>
      </c>
      <c r="B83" s="1">
        <v>42950</v>
      </c>
      <c r="C83">
        <v>0</v>
      </c>
      <c r="D83">
        <v>0</v>
      </c>
      <c r="E83">
        <v>63</v>
      </c>
      <c r="F83">
        <v>153</v>
      </c>
      <c r="G83">
        <v>66</v>
      </c>
      <c r="H83">
        <f t="shared" si="2"/>
        <v>28.194284249647573</v>
      </c>
      <c r="I83">
        <v>2</v>
      </c>
      <c r="J83">
        <v>4</v>
      </c>
      <c r="N83">
        <v>1</v>
      </c>
      <c r="O83">
        <v>0</v>
      </c>
      <c r="P83">
        <v>0</v>
      </c>
      <c r="Q83">
        <v>5</v>
      </c>
      <c r="R83">
        <v>5</v>
      </c>
      <c r="S83">
        <v>4</v>
      </c>
      <c r="T83">
        <v>3</v>
      </c>
      <c r="U83">
        <v>0</v>
      </c>
      <c r="V83">
        <v>1</v>
      </c>
      <c r="AC83">
        <v>1</v>
      </c>
    </row>
    <row r="84" spans="1:33" x14ac:dyDescent="0.3">
      <c r="A84">
        <v>83</v>
      </c>
      <c r="B84" s="1">
        <v>42950</v>
      </c>
      <c r="C84">
        <v>0</v>
      </c>
      <c r="D84">
        <v>1</v>
      </c>
      <c r="E84">
        <v>51</v>
      </c>
      <c r="F84">
        <v>162</v>
      </c>
      <c r="G84">
        <v>76</v>
      </c>
      <c r="H84">
        <f t="shared" si="2"/>
        <v>28.959000152415786</v>
      </c>
      <c r="I84">
        <v>2</v>
      </c>
      <c r="J84">
        <v>3</v>
      </c>
      <c r="M84">
        <v>1</v>
      </c>
      <c r="O84">
        <v>1</v>
      </c>
      <c r="P84">
        <v>0</v>
      </c>
      <c r="Q84">
        <v>9</v>
      </c>
      <c r="R84">
        <v>7</v>
      </c>
      <c r="S84">
        <v>7</v>
      </c>
      <c r="T84">
        <v>3</v>
      </c>
      <c r="U84">
        <v>0</v>
      </c>
      <c r="V84">
        <v>1</v>
      </c>
      <c r="AC84">
        <v>1</v>
      </c>
      <c r="AD84">
        <v>1</v>
      </c>
    </row>
    <row r="85" spans="1:33" x14ac:dyDescent="0.3">
      <c r="A85">
        <v>84</v>
      </c>
      <c r="B85" s="1">
        <v>42951</v>
      </c>
      <c r="C85">
        <v>0</v>
      </c>
      <c r="D85">
        <v>0</v>
      </c>
      <c r="E85">
        <v>64</v>
      </c>
      <c r="F85">
        <v>170</v>
      </c>
      <c r="G85">
        <v>61</v>
      </c>
      <c r="H85">
        <f t="shared" si="2"/>
        <v>21.107266435986162</v>
      </c>
      <c r="I85">
        <v>6</v>
      </c>
      <c r="J85">
        <v>4</v>
      </c>
      <c r="N85">
        <v>1</v>
      </c>
      <c r="O85">
        <v>0</v>
      </c>
      <c r="P85">
        <v>0</v>
      </c>
      <c r="Q85">
        <v>6</v>
      </c>
      <c r="R85">
        <v>6</v>
      </c>
      <c r="S85">
        <v>5</v>
      </c>
      <c r="T85">
        <v>3</v>
      </c>
      <c r="U85">
        <v>0</v>
      </c>
      <c r="V85">
        <v>1</v>
      </c>
      <c r="AA85">
        <v>1</v>
      </c>
      <c r="AB85">
        <v>1</v>
      </c>
      <c r="AD85">
        <v>1</v>
      </c>
      <c r="AF85">
        <v>1</v>
      </c>
    </row>
    <row r="86" spans="1:33" x14ac:dyDescent="0.3">
      <c r="A86">
        <v>85</v>
      </c>
      <c r="B86" s="1">
        <v>42951</v>
      </c>
      <c r="C86">
        <v>1</v>
      </c>
      <c r="D86">
        <v>1</v>
      </c>
      <c r="E86">
        <v>77</v>
      </c>
      <c r="F86">
        <v>155</v>
      </c>
      <c r="G86">
        <v>57</v>
      </c>
      <c r="H86">
        <f t="shared" si="2"/>
        <v>23.725286160249738</v>
      </c>
      <c r="I86">
        <v>3</v>
      </c>
      <c r="J86">
        <v>4</v>
      </c>
      <c r="N86">
        <v>1</v>
      </c>
      <c r="O86">
        <v>0</v>
      </c>
      <c r="P86">
        <v>0</v>
      </c>
      <c r="Q86">
        <v>8</v>
      </c>
      <c r="R86">
        <v>3</v>
      </c>
      <c r="S86">
        <v>3</v>
      </c>
      <c r="T86">
        <v>2</v>
      </c>
      <c r="U86">
        <v>0</v>
      </c>
      <c r="V86">
        <v>1</v>
      </c>
      <c r="AA86">
        <v>1</v>
      </c>
      <c r="AB86">
        <v>1</v>
      </c>
      <c r="AD86">
        <v>1</v>
      </c>
      <c r="AF86">
        <v>1</v>
      </c>
    </row>
    <row r="87" spans="1:33" x14ac:dyDescent="0.3">
      <c r="A87">
        <v>86</v>
      </c>
      <c r="B87" s="1">
        <v>42951</v>
      </c>
      <c r="C87">
        <v>1</v>
      </c>
      <c r="D87">
        <v>0</v>
      </c>
      <c r="E87">
        <v>55</v>
      </c>
      <c r="F87">
        <v>189</v>
      </c>
      <c r="G87">
        <v>78</v>
      </c>
      <c r="H87">
        <f t="shared" si="2"/>
        <v>21.835894851767865</v>
      </c>
      <c r="I87">
        <v>5</v>
      </c>
      <c r="J87">
        <v>3</v>
      </c>
      <c r="M87">
        <v>1</v>
      </c>
      <c r="O87">
        <v>1</v>
      </c>
      <c r="P87">
        <v>0</v>
      </c>
      <c r="Q87">
        <v>7</v>
      </c>
      <c r="R87">
        <v>3</v>
      </c>
      <c r="S87">
        <v>4</v>
      </c>
      <c r="T87">
        <v>2</v>
      </c>
      <c r="U87">
        <v>0</v>
      </c>
      <c r="V87">
        <v>1</v>
      </c>
      <c r="AC87">
        <v>1</v>
      </c>
      <c r="AD87">
        <v>1</v>
      </c>
    </row>
    <row r="88" spans="1:33" s="5" customFormat="1" x14ac:dyDescent="0.3">
      <c r="A88" s="5">
        <v>87</v>
      </c>
      <c r="B88" s="6">
        <v>42954</v>
      </c>
      <c r="C88" s="5">
        <v>0</v>
      </c>
      <c r="D88" s="5">
        <v>1</v>
      </c>
      <c r="E88" s="5">
        <v>76</v>
      </c>
      <c r="F88" s="5">
        <v>157</v>
      </c>
      <c r="G88" s="5">
        <v>57</v>
      </c>
      <c r="H88" s="5">
        <f t="shared" si="2"/>
        <v>23.124670372023203</v>
      </c>
      <c r="I88" s="5">
        <v>2</v>
      </c>
      <c r="J88" s="5">
        <v>2</v>
      </c>
      <c r="L88" s="5">
        <v>1</v>
      </c>
      <c r="O88" s="5">
        <v>0</v>
      </c>
      <c r="P88" s="5">
        <v>0</v>
      </c>
      <c r="Q88" s="5">
        <v>9</v>
      </c>
      <c r="R88" s="5">
        <v>4</v>
      </c>
      <c r="S88" s="5">
        <v>7</v>
      </c>
      <c r="T88" s="5">
        <v>3</v>
      </c>
      <c r="U88" s="5">
        <v>0</v>
      </c>
      <c r="V88" s="5">
        <v>1</v>
      </c>
      <c r="AC88" s="5">
        <v>1</v>
      </c>
      <c r="AD88" s="5">
        <v>1</v>
      </c>
      <c r="AF88" s="5">
        <v>1</v>
      </c>
    </row>
    <row r="89" spans="1:33" x14ac:dyDescent="0.3">
      <c r="A89">
        <v>88</v>
      </c>
      <c r="B89" s="1">
        <v>42956</v>
      </c>
      <c r="C89">
        <v>1</v>
      </c>
      <c r="D89">
        <v>0</v>
      </c>
      <c r="E89">
        <v>77</v>
      </c>
      <c r="F89">
        <v>168</v>
      </c>
      <c r="G89">
        <v>74</v>
      </c>
      <c r="H89">
        <f t="shared" si="2"/>
        <v>26.218820861678008</v>
      </c>
      <c r="I89">
        <v>4</v>
      </c>
      <c r="J89">
        <v>1</v>
      </c>
      <c r="K89">
        <v>1</v>
      </c>
      <c r="O89">
        <v>0</v>
      </c>
      <c r="P89">
        <v>0</v>
      </c>
      <c r="Q89">
        <v>5</v>
      </c>
      <c r="R89">
        <v>3</v>
      </c>
      <c r="S89">
        <v>4</v>
      </c>
      <c r="T89">
        <v>3</v>
      </c>
      <c r="U89">
        <v>0</v>
      </c>
      <c r="V89">
        <v>1</v>
      </c>
      <c r="AA89">
        <v>1</v>
      </c>
      <c r="AD89">
        <v>1</v>
      </c>
    </row>
    <row r="90" spans="1:33" x14ac:dyDescent="0.3">
      <c r="A90">
        <v>89</v>
      </c>
      <c r="B90" s="1">
        <v>42958</v>
      </c>
      <c r="C90">
        <v>1</v>
      </c>
      <c r="D90">
        <v>1</v>
      </c>
      <c r="E90">
        <v>75</v>
      </c>
      <c r="F90">
        <v>155</v>
      </c>
      <c r="G90">
        <v>67</v>
      </c>
      <c r="H90">
        <f t="shared" si="2"/>
        <v>27.887617065556707</v>
      </c>
      <c r="I90">
        <v>12</v>
      </c>
      <c r="J90">
        <v>1</v>
      </c>
      <c r="K90">
        <v>1</v>
      </c>
      <c r="O90">
        <v>1</v>
      </c>
      <c r="P90">
        <v>1</v>
      </c>
      <c r="Q90">
        <v>5</v>
      </c>
      <c r="R90">
        <v>3</v>
      </c>
      <c r="S90">
        <v>4</v>
      </c>
      <c r="T90">
        <v>3</v>
      </c>
      <c r="U90">
        <v>0</v>
      </c>
      <c r="V90">
        <v>1</v>
      </c>
      <c r="AA90">
        <v>1</v>
      </c>
      <c r="AD90">
        <v>1</v>
      </c>
    </row>
    <row r="91" spans="1:33" s="5" customFormat="1" x14ac:dyDescent="0.3">
      <c r="A91" s="5">
        <v>90</v>
      </c>
      <c r="B91" s="6">
        <v>42958</v>
      </c>
      <c r="C91" s="5">
        <v>1</v>
      </c>
      <c r="D91" s="5">
        <v>1</v>
      </c>
      <c r="E91" s="5">
        <v>68</v>
      </c>
      <c r="F91" s="5">
        <v>140</v>
      </c>
      <c r="G91" s="5">
        <v>47</v>
      </c>
      <c r="H91" s="5">
        <f t="shared" si="2"/>
        <v>23.979591836734688</v>
      </c>
      <c r="I91" s="5">
        <v>5</v>
      </c>
      <c r="J91" s="5">
        <v>1</v>
      </c>
      <c r="K91" s="5">
        <v>1</v>
      </c>
      <c r="O91" s="5">
        <v>0</v>
      </c>
      <c r="P91" s="5">
        <v>0</v>
      </c>
      <c r="Q91" s="5">
        <v>5</v>
      </c>
      <c r="R91" s="5">
        <v>3</v>
      </c>
      <c r="S91" s="5">
        <v>4</v>
      </c>
      <c r="T91" s="5">
        <v>3</v>
      </c>
      <c r="U91" s="5">
        <v>0</v>
      </c>
      <c r="V91" s="5">
        <v>1</v>
      </c>
      <c r="AA91" s="5">
        <v>1</v>
      </c>
      <c r="AD91" s="5">
        <v>1</v>
      </c>
    </row>
    <row r="92" spans="1:33" x14ac:dyDescent="0.3">
      <c r="A92">
        <v>91</v>
      </c>
      <c r="B92" s="1">
        <v>42979</v>
      </c>
      <c r="C92">
        <v>0</v>
      </c>
      <c r="D92">
        <v>1</v>
      </c>
      <c r="E92">
        <v>71</v>
      </c>
      <c r="F92">
        <v>144</v>
      </c>
      <c r="G92">
        <v>53</v>
      </c>
      <c r="H92">
        <f t="shared" si="2"/>
        <v>25.559413580246915</v>
      </c>
      <c r="I92">
        <v>3</v>
      </c>
      <c r="J92">
        <v>1</v>
      </c>
      <c r="K92">
        <v>1</v>
      </c>
      <c r="O92">
        <v>0</v>
      </c>
      <c r="P92">
        <v>0</v>
      </c>
      <c r="Q92">
        <v>8</v>
      </c>
      <c r="R92">
        <v>5</v>
      </c>
      <c r="U92">
        <v>1</v>
      </c>
      <c r="W92">
        <v>1</v>
      </c>
    </row>
    <row r="93" spans="1:33" x14ac:dyDescent="0.3">
      <c r="A93">
        <v>92</v>
      </c>
      <c r="B93" s="1">
        <v>42982</v>
      </c>
      <c r="C93">
        <v>1</v>
      </c>
      <c r="D93">
        <v>0</v>
      </c>
      <c r="E93">
        <v>68</v>
      </c>
      <c r="F93">
        <v>170</v>
      </c>
      <c r="G93">
        <v>62</v>
      </c>
      <c r="H93">
        <f t="shared" si="2"/>
        <v>21.453287197231838</v>
      </c>
      <c r="I93">
        <v>4</v>
      </c>
      <c r="J93">
        <v>4</v>
      </c>
      <c r="N93">
        <v>1</v>
      </c>
      <c r="O93">
        <v>0</v>
      </c>
      <c r="P93">
        <v>0</v>
      </c>
      <c r="Q93">
        <v>9</v>
      </c>
      <c r="R93">
        <v>5</v>
      </c>
      <c r="S93">
        <v>6</v>
      </c>
      <c r="T93">
        <v>3</v>
      </c>
      <c r="U93">
        <v>0</v>
      </c>
      <c r="V93">
        <v>1</v>
      </c>
      <c r="AC93">
        <v>1</v>
      </c>
      <c r="AD93">
        <v>1</v>
      </c>
      <c r="AG93">
        <v>1</v>
      </c>
    </row>
    <row r="94" spans="1:33" x14ac:dyDescent="0.3">
      <c r="A94">
        <v>93</v>
      </c>
      <c r="B94" s="1">
        <v>42982</v>
      </c>
      <c r="C94">
        <v>1</v>
      </c>
      <c r="D94">
        <v>1</v>
      </c>
      <c r="E94">
        <v>55</v>
      </c>
      <c r="F94">
        <v>157</v>
      </c>
      <c r="G94">
        <v>64</v>
      </c>
      <c r="H94">
        <f t="shared" si="2"/>
        <v>25.96454217209623</v>
      </c>
      <c r="I94">
        <v>6</v>
      </c>
      <c r="J94">
        <v>3</v>
      </c>
      <c r="M94">
        <v>1</v>
      </c>
      <c r="O94">
        <v>1</v>
      </c>
      <c r="P94">
        <v>0</v>
      </c>
      <c r="Q94">
        <v>5</v>
      </c>
      <c r="R94">
        <v>4</v>
      </c>
      <c r="S94">
        <v>3</v>
      </c>
      <c r="T94">
        <v>2</v>
      </c>
      <c r="U94">
        <v>0</v>
      </c>
      <c r="V94">
        <v>1</v>
      </c>
      <c r="AA94">
        <v>1</v>
      </c>
      <c r="AD94">
        <v>1</v>
      </c>
      <c r="AF94">
        <v>1</v>
      </c>
    </row>
    <row r="95" spans="1:33" x14ac:dyDescent="0.3">
      <c r="A95">
        <v>94</v>
      </c>
      <c r="B95" s="1">
        <v>42983</v>
      </c>
      <c r="C95">
        <v>0</v>
      </c>
      <c r="D95">
        <v>0</v>
      </c>
      <c r="E95">
        <v>59</v>
      </c>
      <c r="F95">
        <v>182</v>
      </c>
      <c r="G95">
        <v>91</v>
      </c>
      <c r="H95">
        <f t="shared" si="2"/>
        <v>27.472527472527471</v>
      </c>
      <c r="I95">
        <v>4</v>
      </c>
      <c r="J95">
        <v>2</v>
      </c>
      <c r="L95">
        <v>1</v>
      </c>
      <c r="O95">
        <v>0</v>
      </c>
      <c r="P95">
        <v>0</v>
      </c>
      <c r="Q95">
        <v>7</v>
      </c>
      <c r="R95">
        <v>6</v>
      </c>
      <c r="U95">
        <v>1</v>
      </c>
      <c r="W95">
        <v>1</v>
      </c>
    </row>
    <row r="96" spans="1:33" x14ac:dyDescent="0.3">
      <c r="A96">
        <v>95</v>
      </c>
      <c r="B96" s="1">
        <v>42984</v>
      </c>
      <c r="C96">
        <v>0</v>
      </c>
      <c r="D96">
        <v>1</v>
      </c>
      <c r="E96">
        <v>43</v>
      </c>
      <c r="F96">
        <v>153</v>
      </c>
      <c r="G96">
        <v>56</v>
      </c>
      <c r="H96">
        <f t="shared" si="2"/>
        <v>23.92242299970097</v>
      </c>
      <c r="I96">
        <v>5</v>
      </c>
      <c r="J96">
        <v>2</v>
      </c>
      <c r="L96">
        <v>1</v>
      </c>
      <c r="O96">
        <v>0</v>
      </c>
      <c r="P96">
        <v>0</v>
      </c>
      <c r="Q96">
        <v>6</v>
      </c>
      <c r="R96">
        <v>6</v>
      </c>
      <c r="S96">
        <v>5</v>
      </c>
      <c r="T96">
        <v>3</v>
      </c>
      <c r="U96">
        <v>0</v>
      </c>
      <c r="V96">
        <v>1</v>
      </c>
      <c r="AB96">
        <v>1</v>
      </c>
      <c r="AD96">
        <v>1</v>
      </c>
    </row>
    <row r="97" spans="1:33" x14ac:dyDescent="0.3">
      <c r="A97">
        <v>96</v>
      </c>
      <c r="B97" s="1">
        <v>42985</v>
      </c>
      <c r="C97">
        <v>1</v>
      </c>
      <c r="D97">
        <v>0</v>
      </c>
      <c r="E97">
        <v>62</v>
      </c>
      <c r="F97">
        <v>166</v>
      </c>
      <c r="G97">
        <v>67</v>
      </c>
      <c r="H97">
        <f t="shared" si="2"/>
        <v>24.314123965742485</v>
      </c>
      <c r="I97">
        <v>6</v>
      </c>
      <c r="J97">
        <v>2</v>
      </c>
      <c r="L97">
        <v>1</v>
      </c>
      <c r="O97">
        <v>0</v>
      </c>
      <c r="P97">
        <v>0</v>
      </c>
      <c r="Q97">
        <v>7</v>
      </c>
      <c r="R97">
        <v>4</v>
      </c>
      <c r="S97">
        <v>4</v>
      </c>
      <c r="T97">
        <v>2</v>
      </c>
      <c r="U97">
        <v>0</v>
      </c>
      <c r="V97">
        <v>1</v>
      </c>
      <c r="AD97">
        <v>1</v>
      </c>
      <c r="AG97">
        <v>1</v>
      </c>
    </row>
    <row r="98" spans="1:33" x14ac:dyDescent="0.3">
      <c r="A98">
        <v>97</v>
      </c>
      <c r="B98" s="1">
        <v>42991</v>
      </c>
      <c r="C98">
        <v>0</v>
      </c>
      <c r="D98">
        <v>1</v>
      </c>
      <c r="E98">
        <v>75</v>
      </c>
      <c r="F98">
        <v>152</v>
      </c>
      <c r="G98">
        <v>61</v>
      </c>
      <c r="H98">
        <f t="shared" ref="H98:H129" si="3">(G98)/((F98)*0.01)^2</f>
        <v>26.402354570637119</v>
      </c>
      <c r="I98">
        <v>3</v>
      </c>
      <c r="J98">
        <v>3</v>
      </c>
      <c r="M98">
        <v>1</v>
      </c>
      <c r="O98">
        <v>1</v>
      </c>
      <c r="P98">
        <v>0</v>
      </c>
      <c r="Q98">
        <v>8</v>
      </c>
      <c r="R98">
        <v>5</v>
      </c>
      <c r="S98">
        <v>6</v>
      </c>
      <c r="T98">
        <v>3</v>
      </c>
      <c r="U98">
        <v>0</v>
      </c>
      <c r="V98">
        <v>1</v>
      </c>
      <c r="AC98">
        <v>1</v>
      </c>
      <c r="AD98">
        <v>1</v>
      </c>
      <c r="AF98">
        <v>1</v>
      </c>
    </row>
    <row r="99" spans="1:33" x14ac:dyDescent="0.3">
      <c r="A99">
        <v>98</v>
      </c>
      <c r="B99" s="1">
        <v>42991</v>
      </c>
      <c r="C99">
        <v>0</v>
      </c>
      <c r="D99">
        <v>1</v>
      </c>
      <c r="E99">
        <v>77</v>
      </c>
      <c r="F99">
        <v>149</v>
      </c>
      <c r="G99">
        <v>61</v>
      </c>
      <c r="H99">
        <f t="shared" si="3"/>
        <v>27.476239809017613</v>
      </c>
      <c r="I99">
        <v>2</v>
      </c>
      <c r="J99">
        <v>1</v>
      </c>
      <c r="K99">
        <v>1</v>
      </c>
      <c r="O99">
        <v>0</v>
      </c>
      <c r="P99">
        <v>0</v>
      </c>
      <c r="Q99">
        <v>5</v>
      </c>
      <c r="R99">
        <v>4</v>
      </c>
      <c r="S99">
        <v>5</v>
      </c>
      <c r="T99">
        <v>4</v>
      </c>
      <c r="U99">
        <v>0</v>
      </c>
      <c r="V99">
        <v>1</v>
      </c>
      <c r="AA99">
        <v>1</v>
      </c>
      <c r="AD99">
        <v>1</v>
      </c>
      <c r="AF99">
        <v>1</v>
      </c>
    </row>
    <row r="100" spans="1:33" x14ac:dyDescent="0.3">
      <c r="A100">
        <v>99</v>
      </c>
      <c r="B100" s="1">
        <v>42991</v>
      </c>
      <c r="C100">
        <v>0</v>
      </c>
      <c r="D100">
        <v>0</v>
      </c>
      <c r="E100">
        <v>68</v>
      </c>
      <c r="F100">
        <v>157</v>
      </c>
      <c r="G100">
        <v>56</v>
      </c>
      <c r="H100">
        <f t="shared" si="3"/>
        <v>22.718974400584202</v>
      </c>
      <c r="I100">
        <v>4</v>
      </c>
      <c r="J100">
        <v>1</v>
      </c>
      <c r="K100">
        <v>1</v>
      </c>
      <c r="O100">
        <v>0</v>
      </c>
      <c r="P100">
        <v>0</v>
      </c>
      <c r="Q100">
        <v>7</v>
      </c>
      <c r="R100">
        <v>5</v>
      </c>
      <c r="S100">
        <v>4</v>
      </c>
      <c r="T100">
        <v>2</v>
      </c>
      <c r="U100">
        <v>0</v>
      </c>
      <c r="V100">
        <v>1</v>
      </c>
      <c r="AA100">
        <v>1</v>
      </c>
      <c r="AD100">
        <v>1</v>
      </c>
      <c r="AF100">
        <v>1</v>
      </c>
    </row>
    <row r="101" spans="1:33" x14ac:dyDescent="0.3">
      <c r="A101">
        <v>100</v>
      </c>
      <c r="B101" s="1">
        <v>42991</v>
      </c>
      <c r="C101">
        <v>1</v>
      </c>
      <c r="D101">
        <v>0</v>
      </c>
      <c r="E101">
        <v>76</v>
      </c>
      <c r="F101">
        <v>162</v>
      </c>
      <c r="G101">
        <v>65</v>
      </c>
      <c r="H101">
        <f t="shared" si="3"/>
        <v>24.767565919829291</v>
      </c>
      <c r="I101">
        <v>6</v>
      </c>
      <c r="J101">
        <v>3</v>
      </c>
      <c r="M101">
        <v>1</v>
      </c>
      <c r="O101">
        <v>1</v>
      </c>
      <c r="P101">
        <v>0</v>
      </c>
      <c r="Q101">
        <v>7</v>
      </c>
      <c r="R101">
        <v>3</v>
      </c>
      <c r="S101">
        <v>5</v>
      </c>
      <c r="T101">
        <v>3</v>
      </c>
      <c r="U101">
        <v>0</v>
      </c>
      <c r="V101">
        <v>1</v>
      </c>
      <c r="AA101">
        <v>1</v>
      </c>
      <c r="AD101">
        <v>1</v>
      </c>
      <c r="AF101">
        <v>1</v>
      </c>
    </row>
    <row r="102" spans="1:33" x14ac:dyDescent="0.3">
      <c r="A102">
        <v>101</v>
      </c>
      <c r="B102" s="1">
        <v>42991</v>
      </c>
      <c r="C102">
        <v>0</v>
      </c>
      <c r="D102">
        <v>1</v>
      </c>
      <c r="E102">
        <v>68</v>
      </c>
      <c r="F102">
        <v>155</v>
      </c>
      <c r="G102">
        <v>65</v>
      </c>
      <c r="H102">
        <f t="shared" si="3"/>
        <v>27.055150884495315</v>
      </c>
      <c r="I102">
        <v>12</v>
      </c>
      <c r="J102">
        <v>1</v>
      </c>
      <c r="K102">
        <v>1</v>
      </c>
      <c r="O102">
        <v>0</v>
      </c>
      <c r="P102">
        <v>0</v>
      </c>
      <c r="Q102">
        <v>8</v>
      </c>
      <c r="R102">
        <v>6</v>
      </c>
      <c r="S102">
        <v>5</v>
      </c>
      <c r="T102">
        <v>2</v>
      </c>
      <c r="U102">
        <v>0</v>
      </c>
      <c r="V102">
        <v>1</v>
      </c>
      <c r="Y102">
        <v>1</v>
      </c>
      <c r="AB102">
        <v>1</v>
      </c>
      <c r="AD102">
        <v>1</v>
      </c>
      <c r="AE102">
        <v>1</v>
      </c>
      <c r="AF102">
        <v>1</v>
      </c>
    </row>
    <row r="103" spans="1:33" x14ac:dyDescent="0.3">
      <c r="A103">
        <v>102</v>
      </c>
      <c r="B103" s="1">
        <v>41897</v>
      </c>
      <c r="C103">
        <v>0</v>
      </c>
      <c r="D103">
        <v>0</v>
      </c>
      <c r="E103">
        <v>65</v>
      </c>
      <c r="F103">
        <v>163</v>
      </c>
      <c r="G103">
        <v>54</v>
      </c>
      <c r="H103">
        <f t="shared" si="3"/>
        <v>20.324438255109335</v>
      </c>
      <c r="I103">
        <v>6</v>
      </c>
      <c r="J103">
        <v>3</v>
      </c>
      <c r="M103">
        <v>1</v>
      </c>
      <c r="O103">
        <v>1</v>
      </c>
      <c r="P103">
        <v>0</v>
      </c>
      <c r="Q103">
        <v>7</v>
      </c>
      <c r="R103">
        <v>8</v>
      </c>
      <c r="S103">
        <v>6</v>
      </c>
      <c r="T103">
        <v>3</v>
      </c>
      <c r="U103">
        <v>0</v>
      </c>
      <c r="V103">
        <v>1</v>
      </c>
      <c r="AC103">
        <v>1</v>
      </c>
      <c r="AD103">
        <v>1</v>
      </c>
      <c r="AF103">
        <v>1</v>
      </c>
    </row>
    <row r="104" spans="1:33" x14ac:dyDescent="0.3">
      <c r="A104">
        <v>103</v>
      </c>
      <c r="B104" s="1">
        <v>42997</v>
      </c>
      <c r="C104">
        <v>1</v>
      </c>
      <c r="D104">
        <v>1</v>
      </c>
      <c r="E104">
        <v>49</v>
      </c>
      <c r="F104">
        <v>157</v>
      </c>
      <c r="G104">
        <v>72</v>
      </c>
      <c r="H104">
        <f t="shared" si="3"/>
        <v>29.210109943608259</v>
      </c>
      <c r="I104">
        <v>4</v>
      </c>
      <c r="J104">
        <v>1</v>
      </c>
      <c r="K104">
        <v>1</v>
      </c>
      <c r="O104">
        <v>0</v>
      </c>
      <c r="P104">
        <v>1</v>
      </c>
      <c r="Q104">
        <v>9</v>
      </c>
      <c r="R104">
        <v>3</v>
      </c>
      <c r="S104">
        <v>7</v>
      </c>
      <c r="T104">
        <v>3</v>
      </c>
      <c r="U104">
        <v>0</v>
      </c>
      <c r="V104">
        <v>1</v>
      </c>
      <c r="AA104">
        <v>1</v>
      </c>
      <c r="AD104">
        <v>1</v>
      </c>
    </row>
    <row r="105" spans="1:33" x14ac:dyDescent="0.3">
      <c r="A105">
        <v>104</v>
      </c>
      <c r="B105" s="1">
        <v>42999</v>
      </c>
      <c r="C105">
        <v>1</v>
      </c>
      <c r="D105">
        <v>1</v>
      </c>
      <c r="E105">
        <v>74</v>
      </c>
      <c r="F105">
        <v>148</v>
      </c>
      <c r="G105">
        <v>58</v>
      </c>
      <c r="H105">
        <f t="shared" si="3"/>
        <v>26.479181884587291</v>
      </c>
      <c r="I105">
        <v>6</v>
      </c>
      <c r="J105">
        <v>2</v>
      </c>
      <c r="L105">
        <v>1</v>
      </c>
      <c r="O105">
        <v>0</v>
      </c>
      <c r="P105">
        <v>0</v>
      </c>
      <c r="Q105">
        <v>8</v>
      </c>
      <c r="R105">
        <v>3</v>
      </c>
      <c r="S105">
        <v>5</v>
      </c>
      <c r="T105">
        <v>3</v>
      </c>
      <c r="U105">
        <v>0</v>
      </c>
      <c r="V105">
        <v>1</v>
      </c>
      <c r="AA105">
        <v>1</v>
      </c>
      <c r="AD105">
        <v>1</v>
      </c>
    </row>
    <row r="106" spans="1:33" x14ac:dyDescent="0.3">
      <c r="A106">
        <v>105</v>
      </c>
      <c r="B106" s="1">
        <v>43000</v>
      </c>
      <c r="C106">
        <v>0</v>
      </c>
      <c r="D106">
        <v>1</v>
      </c>
      <c r="E106">
        <v>52</v>
      </c>
      <c r="F106">
        <v>160</v>
      </c>
      <c r="G106">
        <v>57</v>
      </c>
      <c r="H106">
        <f t="shared" si="3"/>
        <v>22.265624999999996</v>
      </c>
      <c r="I106">
        <v>3</v>
      </c>
      <c r="J106">
        <v>2</v>
      </c>
      <c r="L106">
        <v>1</v>
      </c>
      <c r="O106">
        <v>0</v>
      </c>
      <c r="P106">
        <v>0</v>
      </c>
      <c r="Q106">
        <v>6</v>
      </c>
      <c r="R106">
        <v>5</v>
      </c>
      <c r="S106">
        <v>3</v>
      </c>
      <c r="T106">
        <v>2</v>
      </c>
      <c r="U106">
        <v>0</v>
      </c>
      <c r="V106">
        <v>1</v>
      </c>
      <c r="AB106">
        <v>1</v>
      </c>
      <c r="AD106">
        <v>1</v>
      </c>
      <c r="AF106">
        <v>1</v>
      </c>
    </row>
    <row r="107" spans="1:33" x14ac:dyDescent="0.3">
      <c r="A107">
        <v>106</v>
      </c>
      <c r="B107" s="1">
        <v>43000</v>
      </c>
      <c r="C107">
        <v>1</v>
      </c>
      <c r="D107">
        <v>1</v>
      </c>
      <c r="E107">
        <v>73</v>
      </c>
      <c r="F107">
        <v>151</v>
      </c>
      <c r="G107">
        <v>66</v>
      </c>
      <c r="H107">
        <f t="shared" si="3"/>
        <v>28.946098855313362</v>
      </c>
      <c r="I107">
        <v>12</v>
      </c>
      <c r="J107">
        <v>3</v>
      </c>
      <c r="M107">
        <v>1</v>
      </c>
      <c r="O107">
        <v>1</v>
      </c>
      <c r="P107">
        <v>0</v>
      </c>
      <c r="Q107">
        <v>5</v>
      </c>
      <c r="R107">
        <v>4</v>
      </c>
      <c r="S107">
        <v>3</v>
      </c>
      <c r="T107">
        <v>2</v>
      </c>
      <c r="U107">
        <v>0</v>
      </c>
      <c r="V107">
        <v>1</v>
      </c>
      <c r="AC107">
        <v>1</v>
      </c>
      <c r="AD107">
        <v>1</v>
      </c>
    </row>
    <row r="108" spans="1:33" x14ac:dyDescent="0.3">
      <c r="A108">
        <v>107</v>
      </c>
      <c r="B108" s="1">
        <v>43005</v>
      </c>
      <c r="C108">
        <v>1</v>
      </c>
      <c r="D108">
        <v>1</v>
      </c>
      <c r="E108">
        <v>70</v>
      </c>
      <c r="F108">
        <v>152</v>
      </c>
      <c r="G108">
        <v>51</v>
      </c>
      <c r="H108">
        <f t="shared" si="3"/>
        <v>22.07409972299169</v>
      </c>
      <c r="I108">
        <v>4</v>
      </c>
      <c r="J108">
        <v>2</v>
      </c>
      <c r="L108">
        <v>1</v>
      </c>
      <c r="O108">
        <v>0</v>
      </c>
      <c r="P108">
        <v>0</v>
      </c>
      <c r="Q108">
        <v>6</v>
      </c>
      <c r="R108">
        <v>3</v>
      </c>
      <c r="S108">
        <v>5</v>
      </c>
      <c r="T108">
        <v>3</v>
      </c>
      <c r="U108">
        <v>0</v>
      </c>
      <c r="V108">
        <v>1</v>
      </c>
      <c r="AC108">
        <v>1</v>
      </c>
      <c r="AD108">
        <v>1</v>
      </c>
    </row>
    <row r="109" spans="1:33" x14ac:dyDescent="0.3">
      <c r="A109">
        <v>108</v>
      </c>
      <c r="B109" s="1">
        <v>43026</v>
      </c>
      <c r="C109">
        <v>0</v>
      </c>
      <c r="D109">
        <v>0</v>
      </c>
      <c r="E109">
        <v>65</v>
      </c>
      <c r="F109">
        <v>163</v>
      </c>
      <c r="G109">
        <v>54</v>
      </c>
      <c r="H109">
        <f t="shared" si="3"/>
        <v>20.324438255109335</v>
      </c>
      <c r="I109">
        <v>3</v>
      </c>
      <c r="J109">
        <v>3</v>
      </c>
      <c r="M109">
        <v>1</v>
      </c>
      <c r="O109">
        <v>0</v>
      </c>
      <c r="P109">
        <v>0</v>
      </c>
      <c r="Q109">
        <v>8</v>
      </c>
      <c r="R109">
        <v>5</v>
      </c>
      <c r="U109">
        <v>1</v>
      </c>
      <c r="W109">
        <v>1</v>
      </c>
    </row>
    <row r="110" spans="1:33" x14ac:dyDescent="0.3">
      <c r="A110">
        <v>109</v>
      </c>
      <c r="B110" s="1">
        <v>43026</v>
      </c>
      <c r="C110">
        <v>1</v>
      </c>
      <c r="D110">
        <v>1</v>
      </c>
      <c r="E110">
        <v>77</v>
      </c>
      <c r="F110">
        <v>161</v>
      </c>
      <c r="G110">
        <v>67</v>
      </c>
      <c r="H110">
        <f t="shared" si="3"/>
        <v>25.847768218818715</v>
      </c>
      <c r="I110">
        <v>2</v>
      </c>
      <c r="J110">
        <v>3</v>
      </c>
      <c r="M110">
        <v>1</v>
      </c>
      <c r="O110">
        <v>1</v>
      </c>
      <c r="P110">
        <v>0</v>
      </c>
      <c r="Q110">
        <v>7</v>
      </c>
      <c r="R110">
        <v>4</v>
      </c>
      <c r="S110">
        <v>5</v>
      </c>
      <c r="T110">
        <v>3</v>
      </c>
      <c r="U110">
        <v>0</v>
      </c>
      <c r="V110">
        <v>1</v>
      </c>
      <c r="AC110">
        <v>1</v>
      </c>
      <c r="AD110">
        <v>1</v>
      </c>
    </row>
    <row r="111" spans="1:33" x14ac:dyDescent="0.3">
      <c r="A111">
        <v>110</v>
      </c>
      <c r="B111" s="1">
        <v>43031</v>
      </c>
      <c r="C111">
        <v>1</v>
      </c>
      <c r="D111">
        <v>1</v>
      </c>
      <c r="E111">
        <v>61</v>
      </c>
      <c r="F111">
        <v>152</v>
      </c>
      <c r="G111">
        <v>56</v>
      </c>
      <c r="H111">
        <f t="shared" si="3"/>
        <v>24.238227146814403</v>
      </c>
      <c r="I111">
        <v>6</v>
      </c>
      <c r="J111">
        <v>1</v>
      </c>
      <c r="K111">
        <v>1</v>
      </c>
      <c r="O111">
        <v>0</v>
      </c>
      <c r="P111">
        <v>0</v>
      </c>
      <c r="Q111">
        <v>7</v>
      </c>
      <c r="R111">
        <v>3</v>
      </c>
      <c r="S111">
        <v>3</v>
      </c>
      <c r="T111">
        <v>2</v>
      </c>
      <c r="U111">
        <v>0</v>
      </c>
      <c r="V111">
        <v>1</v>
      </c>
      <c r="Y111">
        <v>1</v>
      </c>
      <c r="AB111">
        <v>1</v>
      </c>
      <c r="AD111">
        <v>1</v>
      </c>
    </row>
    <row r="112" spans="1:33" x14ac:dyDescent="0.3">
      <c r="A112">
        <v>111</v>
      </c>
      <c r="B112" s="1">
        <v>43031</v>
      </c>
      <c r="C112">
        <v>1</v>
      </c>
      <c r="D112">
        <v>1</v>
      </c>
      <c r="E112">
        <v>76</v>
      </c>
      <c r="F112">
        <v>138</v>
      </c>
      <c r="G112">
        <v>44</v>
      </c>
      <c r="H112">
        <f t="shared" si="3"/>
        <v>23.104389834068471</v>
      </c>
      <c r="I112">
        <v>3</v>
      </c>
      <c r="J112">
        <v>1</v>
      </c>
      <c r="K112">
        <v>1</v>
      </c>
      <c r="O112">
        <v>1</v>
      </c>
      <c r="P112">
        <v>0</v>
      </c>
      <c r="Q112">
        <v>7</v>
      </c>
      <c r="R112">
        <v>3</v>
      </c>
      <c r="S112">
        <v>3</v>
      </c>
      <c r="T112">
        <v>2</v>
      </c>
      <c r="U112">
        <v>0</v>
      </c>
      <c r="V112">
        <v>1</v>
      </c>
      <c r="Y112">
        <v>1</v>
      </c>
      <c r="AB112">
        <v>1</v>
      </c>
      <c r="AD112">
        <v>1</v>
      </c>
      <c r="AF112">
        <v>1</v>
      </c>
    </row>
    <row r="113" spans="1:32" x14ac:dyDescent="0.3">
      <c r="A113">
        <v>112</v>
      </c>
      <c r="B113" s="1">
        <v>43032</v>
      </c>
      <c r="C113">
        <v>1</v>
      </c>
      <c r="D113">
        <v>0</v>
      </c>
      <c r="E113">
        <v>22</v>
      </c>
      <c r="F113">
        <v>168</v>
      </c>
      <c r="G113">
        <v>71</v>
      </c>
      <c r="H113">
        <f t="shared" si="3"/>
        <v>25.155895691609981</v>
      </c>
      <c r="I113">
        <v>4</v>
      </c>
      <c r="J113">
        <v>4</v>
      </c>
      <c r="N113">
        <v>1</v>
      </c>
      <c r="O113">
        <v>0</v>
      </c>
      <c r="P113">
        <v>0</v>
      </c>
      <c r="Q113">
        <v>7</v>
      </c>
      <c r="R113">
        <v>3</v>
      </c>
      <c r="S113">
        <v>6</v>
      </c>
      <c r="T113">
        <v>3</v>
      </c>
      <c r="U113">
        <v>0</v>
      </c>
      <c r="V113">
        <v>1</v>
      </c>
      <c r="Y113">
        <v>1</v>
      </c>
      <c r="Z113">
        <v>1</v>
      </c>
      <c r="AB113">
        <v>1</v>
      </c>
      <c r="AD113">
        <v>1</v>
      </c>
      <c r="AE113">
        <v>1</v>
      </c>
      <c r="AF113">
        <v>1</v>
      </c>
    </row>
    <row r="114" spans="1:32" x14ac:dyDescent="0.3">
      <c r="A114">
        <v>113</v>
      </c>
      <c r="B114" s="1">
        <v>43033</v>
      </c>
      <c r="C114">
        <v>0</v>
      </c>
      <c r="D114">
        <v>1</v>
      </c>
      <c r="E114">
        <v>73</v>
      </c>
      <c r="F114">
        <v>164</v>
      </c>
      <c r="G114">
        <v>60</v>
      </c>
      <c r="H114">
        <f t="shared" si="3"/>
        <v>22.308149910767398</v>
      </c>
      <c r="I114">
        <v>2</v>
      </c>
      <c r="J114">
        <v>2</v>
      </c>
      <c r="L114">
        <v>1</v>
      </c>
      <c r="O114">
        <v>0</v>
      </c>
      <c r="P114">
        <v>0</v>
      </c>
      <c r="Q114">
        <v>7</v>
      </c>
      <c r="R114">
        <v>6</v>
      </c>
      <c r="S114">
        <v>5</v>
      </c>
      <c r="T114">
        <v>3</v>
      </c>
      <c r="U114">
        <v>0</v>
      </c>
      <c r="V114">
        <v>1</v>
      </c>
      <c r="AA114">
        <v>1</v>
      </c>
      <c r="AD114">
        <v>1</v>
      </c>
    </row>
    <row r="115" spans="1:32" x14ac:dyDescent="0.3">
      <c r="A115">
        <v>114</v>
      </c>
      <c r="B115" s="1">
        <v>43059</v>
      </c>
      <c r="C115">
        <v>1</v>
      </c>
      <c r="D115">
        <v>0</v>
      </c>
      <c r="E115">
        <v>76</v>
      </c>
      <c r="F115">
        <v>162</v>
      </c>
      <c r="G115">
        <v>64</v>
      </c>
      <c r="H115">
        <f t="shared" si="3"/>
        <v>24.386526444139609</v>
      </c>
      <c r="I115">
        <v>6</v>
      </c>
      <c r="J115">
        <v>3</v>
      </c>
      <c r="M115">
        <v>1</v>
      </c>
      <c r="O115">
        <v>1</v>
      </c>
      <c r="P115">
        <v>0</v>
      </c>
      <c r="Q115">
        <v>7</v>
      </c>
      <c r="R115">
        <v>4</v>
      </c>
      <c r="S115">
        <v>5</v>
      </c>
      <c r="T115">
        <v>2</v>
      </c>
      <c r="U115">
        <v>0</v>
      </c>
      <c r="V115">
        <v>1</v>
      </c>
      <c r="AA115">
        <v>1</v>
      </c>
      <c r="AD115">
        <v>1</v>
      </c>
      <c r="AF115">
        <v>1</v>
      </c>
    </row>
    <row r="116" spans="1:32" x14ac:dyDescent="0.3">
      <c r="A116">
        <v>115</v>
      </c>
      <c r="B116" s="1">
        <v>43059</v>
      </c>
      <c r="C116">
        <v>0</v>
      </c>
      <c r="D116">
        <v>1</v>
      </c>
      <c r="E116">
        <v>77</v>
      </c>
      <c r="F116">
        <v>138</v>
      </c>
      <c r="G116">
        <v>44</v>
      </c>
      <c r="H116">
        <f t="shared" si="3"/>
        <v>23.104389834068471</v>
      </c>
      <c r="I116">
        <v>12</v>
      </c>
      <c r="J116">
        <v>1</v>
      </c>
      <c r="K116">
        <v>1</v>
      </c>
      <c r="O116">
        <v>1</v>
      </c>
      <c r="P116">
        <v>0</v>
      </c>
      <c r="Q116">
        <v>5</v>
      </c>
      <c r="R116">
        <v>4</v>
      </c>
      <c r="U116">
        <v>1</v>
      </c>
      <c r="W116">
        <v>1</v>
      </c>
    </row>
    <row r="117" spans="1:32" s="2" customFormat="1" x14ac:dyDescent="0.3">
      <c r="A117" s="2">
        <v>116</v>
      </c>
      <c r="B117" s="3">
        <v>43060</v>
      </c>
      <c r="C117" s="2">
        <v>1</v>
      </c>
      <c r="D117" s="2">
        <v>1</v>
      </c>
      <c r="E117" s="2">
        <v>47</v>
      </c>
      <c r="F117" s="2">
        <v>157</v>
      </c>
      <c r="G117" s="2">
        <v>47</v>
      </c>
      <c r="H117">
        <f t="shared" si="3"/>
        <v>19.067710657633167</v>
      </c>
      <c r="I117" s="2">
        <v>4</v>
      </c>
      <c r="J117" s="2">
        <v>1</v>
      </c>
      <c r="K117" s="2">
        <v>1</v>
      </c>
      <c r="O117" s="2">
        <v>1</v>
      </c>
      <c r="P117" s="2">
        <v>0</v>
      </c>
      <c r="Q117" s="2">
        <v>9</v>
      </c>
      <c r="R117" s="2">
        <v>3</v>
      </c>
      <c r="S117" s="2">
        <v>5</v>
      </c>
      <c r="T117" s="2">
        <v>2</v>
      </c>
      <c r="U117" s="2">
        <v>0</v>
      </c>
      <c r="V117" s="2">
        <v>1</v>
      </c>
      <c r="AC117" s="2">
        <v>1</v>
      </c>
      <c r="AD117" s="2">
        <v>1</v>
      </c>
      <c r="AF117" s="2">
        <v>1</v>
      </c>
    </row>
    <row r="118" spans="1:32" x14ac:dyDescent="0.3">
      <c r="A118">
        <v>117</v>
      </c>
      <c r="B118" s="1">
        <v>43060</v>
      </c>
      <c r="C118">
        <v>0</v>
      </c>
      <c r="D118">
        <v>0</v>
      </c>
      <c r="E118">
        <v>51</v>
      </c>
      <c r="F118">
        <v>170</v>
      </c>
      <c r="G118">
        <v>62</v>
      </c>
      <c r="H118">
        <f t="shared" si="3"/>
        <v>21.453287197231838</v>
      </c>
      <c r="I118">
        <v>6</v>
      </c>
      <c r="J118">
        <v>2</v>
      </c>
      <c r="L118">
        <v>1</v>
      </c>
      <c r="O118">
        <v>0</v>
      </c>
      <c r="P118">
        <v>0</v>
      </c>
      <c r="Q118">
        <v>5</v>
      </c>
      <c r="R118">
        <v>5</v>
      </c>
      <c r="S118">
        <v>3</v>
      </c>
      <c r="T118">
        <v>2</v>
      </c>
      <c r="U118">
        <v>0</v>
      </c>
      <c r="V118">
        <v>1</v>
      </c>
      <c r="AC118">
        <v>1</v>
      </c>
      <c r="AD118">
        <v>1</v>
      </c>
      <c r="AF118">
        <v>1</v>
      </c>
    </row>
    <row r="119" spans="1:32" x14ac:dyDescent="0.3">
      <c r="A119">
        <v>118</v>
      </c>
      <c r="B119" s="1">
        <v>43061</v>
      </c>
      <c r="C119">
        <v>1</v>
      </c>
      <c r="D119">
        <v>0</v>
      </c>
      <c r="E119">
        <v>60</v>
      </c>
      <c r="F119">
        <v>168</v>
      </c>
      <c r="G119">
        <v>60</v>
      </c>
      <c r="H119">
        <f t="shared" si="3"/>
        <v>21.258503401360546</v>
      </c>
      <c r="I119">
        <v>8</v>
      </c>
      <c r="J119">
        <v>1</v>
      </c>
      <c r="K119">
        <v>1</v>
      </c>
      <c r="O119">
        <v>1</v>
      </c>
      <c r="P119">
        <v>0</v>
      </c>
      <c r="Q119">
        <v>6</v>
      </c>
      <c r="R119">
        <v>4</v>
      </c>
      <c r="S119">
        <v>5</v>
      </c>
      <c r="T119">
        <v>3</v>
      </c>
      <c r="U119">
        <v>0</v>
      </c>
      <c r="V119">
        <v>1</v>
      </c>
      <c r="AA119">
        <v>1</v>
      </c>
      <c r="AD119">
        <v>1</v>
      </c>
      <c r="AE119">
        <v>1</v>
      </c>
      <c r="AF119">
        <v>1</v>
      </c>
    </row>
    <row r="120" spans="1:32" x14ac:dyDescent="0.3">
      <c r="A120">
        <v>119</v>
      </c>
      <c r="B120" s="1">
        <v>43061</v>
      </c>
      <c r="C120">
        <v>0</v>
      </c>
      <c r="D120">
        <v>1</v>
      </c>
      <c r="E120">
        <v>47</v>
      </c>
      <c r="F120">
        <v>159</v>
      </c>
      <c r="G120">
        <v>55</v>
      </c>
      <c r="H120">
        <f t="shared" si="3"/>
        <v>21.75546853368142</v>
      </c>
      <c r="I120">
        <v>6</v>
      </c>
      <c r="J120">
        <v>2</v>
      </c>
      <c r="L120">
        <v>1</v>
      </c>
      <c r="O120">
        <v>0</v>
      </c>
      <c r="P120">
        <v>0</v>
      </c>
      <c r="Q120">
        <v>6</v>
      </c>
      <c r="R120">
        <v>5</v>
      </c>
      <c r="U120">
        <v>1</v>
      </c>
      <c r="W120">
        <v>1</v>
      </c>
    </row>
    <row r="121" spans="1:32" x14ac:dyDescent="0.3">
      <c r="A121">
        <v>120</v>
      </c>
      <c r="B121" s="1">
        <v>43070</v>
      </c>
      <c r="C121">
        <v>1</v>
      </c>
      <c r="D121">
        <v>1</v>
      </c>
      <c r="E121">
        <v>69</v>
      </c>
      <c r="F121">
        <v>167</v>
      </c>
      <c r="G121">
        <v>66</v>
      </c>
      <c r="H121">
        <f t="shared" si="3"/>
        <v>23.665244361576249</v>
      </c>
      <c r="I121">
        <v>12</v>
      </c>
      <c r="J121">
        <v>1</v>
      </c>
      <c r="K121">
        <v>1</v>
      </c>
      <c r="O121">
        <v>1</v>
      </c>
      <c r="P121">
        <v>0</v>
      </c>
      <c r="Q121">
        <v>10</v>
      </c>
      <c r="R121">
        <v>5</v>
      </c>
      <c r="S121">
        <v>10</v>
      </c>
      <c r="T121">
        <v>4</v>
      </c>
      <c r="U121">
        <v>0</v>
      </c>
      <c r="V121">
        <v>1</v>
      </c>
      <c r="AC121">
        <v>1</v>
      </c>
      <c r="AD121">
        <v>1</v>
      </c>
    </row>
    <row r="122" spans="1:32" x14ac:dyDescent="0.3">
      <c r="A122">
        <v>121</v>
      </c>
      <c r="B122" s="1">
        <v>43074</v>
      </c>
      <c r="C122">
        <v>0</v>
      </c>
      <c r="D122">
        <v>1</v>
      </c>
      <c r="E122">
        <v>74</v>
      </c>
      <c r="F122">
        <v>146</v>
      </c>
      <c r="G122">
        <v>57</v>
      </c>
      <c r="H122">
        <f t="shared" si="3"/>
        <v>26.740476637267783</v>
      </c>
      <c r="I122">
        <v>4</v>
      </c>
      <c r="J122">
        <v>1</v>
      </c>
      <c r="K122">
        <v>1</v>
      </c>
      <c r="O122">
        <v>1</v>
      </c>
      <c r="P122">
        <v>0</v>
      </c>
      <c r="Q122">
        <v>10</v>
      </c>
      <c r="R122">
        <v>6</v>
      </c>
      <c r="S122">
        <v>6</v>
      </c>
      <c r="T122">
        <v>2</v>
      </c>
      <c r="U122">
        <v>0</v>
      </c>
      <c r="V122">
        <v>1</v>
      </c>
      <c r="Y122">
        <v>1</v>
      </c>
      <c r="Z122">
        <v>1</v>
      </c>
      <c r="AB122">
        <v>1</v>
      </c>
      <c r="AD122">
        <v>1</v>
      </c>
      <c r="AE122">
        <v>1</v>
      </c>
      <c r="AF122">
        <v>1</v>
      </c>
    </row>
    <row r="123" spans="1:32" x14ac:dyDescent="0.3">
      <c r="A123">
        <v>122</v>
      </c>
      <c r="B123" s="1">
        <v>43089</v>
      </c>
      <c r="C123">
        <v>1</v>
      </c>
      <c r="D123">
        <v>1</v>
      </c>
      <c r="E123">
        <v>69</v>
      </c>
      <c r="F123">
        <v>157</v>
      </c>
      <c r="G123">
        <v>61</v>
      </c>
      <c r="H123">
        <f t="shared" si="3"/>
        <v>24.747454257779218</v>
      </c>
      <c r="I123">
        <v>6</v>
      </c>
      <c r="J123">
        <v>1</v>
      </c>
      <c r="K123">
        <v>1</v>
      </c>
      <c r="O123">
        <v>0</v>
      </c>
      <c r="P123">
        <v>1</v>
      </c>
      <c r="Q123">
        <v>8</v>
      </c>
      <c r="R123">
        <v>4</v>
      </c>
      <c r="S123">
        <v>6</v>
      </c>
      <c r="T123">
        <v>3</v>
      </c>
      <c r="U123">
        <v>0</v>
      </c>
      <c r="V123">
        <v>1</v>
      </c>
      <c r="AC123">
        <v>1</v>
      </c>
      <c r="AD123">
        <v>1</v>
      </c>
      <c r="AF123">
        <v>1</v>
      </c>
    </row>
    <row r="124" spans="1:32" x14ac:dyDescent="0.3">
      <c r="A124">
        <v>123</v>
      </c>
      <c r="B124" s="1">
        <v>43091</v>
      </c>
      <c r="C124">
        <v>0</v>
      </c>
      <c r="D124">
        <v>0</v>
      </c>
      <c r="E124">
        <v>60</v>
      </c>
      <c r="F124">
        <v>159</v>
      </c>
      <c r="G124">
        <v>57</v>
      </c>
      <c r="H124">
        <f t="shared" si="3"/>
        <v>22.546576480360741</v>
      </c>
      <c r="I124">
        <v>8</v>
      </c>
      <c r="J124">
        <v>1</v>
      </c>
      <c r="K124">
        <v>1</v>
      </c>
      <c r="O124">
        <v>0</v>
      </c>
      <c r="P124">
        <v>1</v>
      </c>
      <c r="Q124">
        <v>5</v>
      </c>
      <c r="R124">
        <v>6</v>
      </c>
      <c r="S124">
        <v>3</v>
      </c>
      <c r="T124">
        <v>2</v>
      </c>
      <c r="U124">
        <v>0</v>
      </c>
      <c r="V124">
        <v>1</v>
      </c>
      <c r="Y124">
        <v>1</v>
      </c>
      <c r="AD124">
        <v>1</v>
      </c>
      <c r="AF124">
        <v>1</v>
      </c>
    </row>
    <row r="125" spans="1:32" x14ac:dyDescent="0.3">
      <c r="A125">
        <v>124</v>
      </c>
      <c r="B125" s="1">
        <v>43095</v>
      </c>
      <c r="C125">
        <v>0</v>
      </c>
      <c r="D125">
        <v>1</v>
      </c>
      <c r="E125">
        <v>47</v>
      </c>
      <c r="F125">
        <v>160</v>
      </c>
      <c r="G125">
        <v>53</v>
      </c>
      <c r="H125">
        <f t="shared" si="3"/>
        <v>20.703124999999996</v>
      </c>
      <c r="I125">
        <v>6</v>
      </c>
      <c r="J125">
        <v>2</v>
      </c>
      <c r="L125">
        <v>1</v>
      </c>
      <c r="O125">
        <v>0</v>
      </c>
      <c r="P125">
        <v>0</v>
      </c>
      <c r="Q125">
        <v>6</v>
      </c>
      <c r="R125">
        <v>5</v>
      </c>
      <c r="S125">
        <v>3</v>
      </c>
      <c r="T125">
        <v>2</v>
      </c>
      <c r="U125">
        <v>0</v>
      </c>
      <c r="V125">
        <v>1</v>
      </c>
      <c r="AA125">
        <v>1</v>
      </c>
      <c r="AD125">
        <v>1</v>
      </c>
    </row>
    <row r="126" spans="1:32" x14ac:dyDescent="0.3">
      <c r="A126">
        <v>125</v>
      </c>
      <c r="B126" s="1">
        <v>43095</v>
      </c>
      <c r="C126">
        <v>0</v>
      </c>
      <c r="D126">
        <v>0</v>
      </c>
      <c r="E126">
        <v>26</v>
      </c>
      <c r="F126">
        <v>185</v>
      </c>
      <c r="G126">
        <v>93</v>
      </c>
      <c r="H126">
        <f t="shared" si="3"/>
        <v>27.173119065010955</v>
      </c>
      <c r="I126">
        <v>12</v>
      </c>
      <c r="J126">
        <v>2</v>
      </c>
      <c r="L126">
        <v>1</v>
      </c>
      <c r="O126">
        <v>0</v>
      </c>
      <c r="P126">
        <v>0</v>
      </c>
      <c r="Q126">
        <v>7</v>
      </c>
      <c r="R126">
        <v>5</v>
      </c>
      <c r="S126">
        <v>7</v>
      </c>
      <c r="T126">
        <v>4</v>
      </c>
      <c r="U126">
        <v>0</v>
      </c>
      <c r="V126">
        <v>1</v>
      </c>
      <c r="AA126">
        <v>1</v>
      </c>
      <c r="AD126">
        <v>1</v>
      </c>
      <c r="AF126">
        <v>1</v>
      </c>
    </row>
    <row r="127" spans="1:32" x14ac:dyDescent="0.3">
      <c r="A127">
        <v>126</v>
      </c>
      <c r="B127" s="1">
        <v>43096</v>
      </c>
      <c r="C127">
        <v>0</v>
      </c>
      <c r="D127">
        <v>1</v>
      </c>
      <c r="E127">
        <v>56</v>
      </c>
      <c r="F127">
        <v>157</v>
      </c>
      <c r="G127">
        <v>62</v>
      </c>
      <c r="H127">
        <f t="shared" si="3"/>
        <v>25.153150229218223</v>
      </c>
      <c r="I127">
        <v>6</v>
      </c>
      <c r="J127">
        <v>1</v>
      </c>
      <c r="K127">
        <v>1</v>
      </c>
      <c r="O127">
        <v>0</v>
      </c>
      <c r="P127">
        <v>0</v>
      </c>
      <c r="Q127">
        <v>5</v>
      </c>
      <c r="R127">
        <v>6</v>
      </c>
      <c r="U127">
        <v>1</v>
      </c>
      <c r="W127">
        <v>1</v>
      </c>
    </row>
    <row r="128" spans="1:32" x14ac:dyDescent="0.3">
      <c r="A128">
        <v>127</v>
      </c>
      <c r="B128" s="1">
        <v>43103</v>
      </c>
      <c r="C128">
        <v>0</v>
      </c>
      <c r="D128">
        <v>1</v>
      </c>
      <c r="E128">
        <v>74</v>
      </c>
      <c r="F128">
        <v>154</v>
      </c>
      <c r="G128">
        <v>66</v>
      </c>
      <c r="H128">
        <f t="shared" si="3"/>
        <v>27.829313543599259</v>
      </c>
      <c r="I128">
        <v>4</v>
      </c>
      <c r="J128">
        <v>3</v>
      </c>
      <c r="M128">
        <v>1</v>
      </c>
      <c r="O128">
        <v>1</v>
      </c>
      <c r="P128">
        <v>0</v>
      </c>
      <c r="Q128">
        <v>5</v>
      </c>
      <c r="R128">
        <v>5</v>
      </c>
      <c r="U128">
        <v>1</v>
      </c>
      <c r="W128">
        <v>1</v>
      </c>
    </row>
    <row r="129" spans="1:32" x14ac:dyDescent="0.3">
      <c r="A129">
        <v>128</v>
      </c>
      <c r="B129" s="1">
        <v>43104</v>
      </c>
      <c r="C129">
        <v>0</v>
      </c>
      <c r="D129">
        <v>1</v>
      </c>
      <c r="E129">
        <v>78</v>
      </c>
      <c r="F129">
        <v>155</v>
      </c>
      <c r="G129">
        <v>60</v>
      </c>
      <c r="H129">
        <f t="shared" si="3"/>
        <v>24.973985431841829</v>
      </c>
      <c r="I129">
        <v>8</v>
      </c>
      <c r="J129">
        <v>1</v>
      </c>
      <c r="K129">
        <v>1</v>
      </c>
      <c r="O129">
        <v>0</v>
      </c>
      <c r="P129">
        <v>0</v>
      </c>
      <c r="Q129">
        <v>10</v>
      </c>
      <c r="R129">
        <v>6</v>
      </c>
      <c r="S129">
        <v>7</v>
      </c>
      <c r="T129">
        <v>3</v>
      </c>
      <c r="U129">
        <v>0</v>
      </c>
      <c r="V129">
        <v>1</v>
      </c>
      <c r="AA129">
        <v>1</v>
      </c>
      <c r="AD129">
        <v>1</v>
      </c>
      <c r="AF129">
        <v>1</v>
      </c>
    </row>
    <row r="130" spans="1:32" x14ac:dyDescent="0.3">
      <c r="A130">
        <v>129</v>
      </c>
      <c r="B130" s="1">
        <v>43105</v>
      </c>
      <c r="C130">
        <v>0</v>
      </c>
      <c r="D130">
        <v>0</v>
      </c>
      <c r="E130">
        <v>49</v>
      </c>
      <c r="F130">
        <v>169</v>
      </c>
      <c r="G130">
        <v>72</v>
      </c>
      <c r="H130">
        <f t="shared" ref="H130:H131" si="4">(G130)/((F130)*0.01)^2</f>
        <v>25.209201358495854</v>
      </c>
      <c r="I130">
        <v>12</v>
      </c>
      <c r="J130">
        <v>3</v>
      </c>
      <c r="M130">
        <v>1</v>
      </c>
      <c r="O130">
        <v>1</v>
      </c>
      <c r="P130">
        <v>0</v>
      </c>
      <c r="Q130">
        <v>8</v>
      </c>
      <c r="R130">
        <v>5</v>
      </c>
      <c r="S130">
        <v>6</v>
      </c>
      <c r="T130">
        <v>3</v>
      </c>
      <c r="U130">
        <v>0</v>
      </c>
      <c r="V130">
        <v>1</v>
      </c>
      <c r="AC130">
        <v>1</v>
      </c>
      <c r="AD130">
        <v>1</v>
      </c>
      <c r="AF130">
        <v>1</v>
      </c>
    </row>
    <row r="131" spans="1:32" x14ac:dyDescent="0.3">
      <c r="A131">
        <v>130</v>
      </c>
      <c r="B131" s="1">
        <v>43108</v>
      </c>
      <c r="C131">
        <v>0</v>
      </c>
      <c r="D131">
        <v>0</v>
      </c>
      <c r="E131">
        <v>70</v>
      </c>
      <c r="F131">
        <v>164</v>
      </c>
      <c r="G131">
        <v>59</v>
      </c>
      <c r="H131">
        <f t="shared" si="4"/>
        <v>21.936347412254605</v>
      </c>
      <c r="I131">
        <v>6</v>
      </c>
      <c r="J131">
        <v>1</v>
      </c>
      <c r="K131">
        <v>1</v>
      </c>
      <c r="O131">
        <v>0</v>
      </c>
      <c r="P131">
        <v>0</v>
      </c>
      <c r="Q131">
        <v>6</v>
      </c>
      <c r="R131">
        <v>5</v>
      </c>
      <c r="S131">
        <v>5</v>
      </c>
      <c r="T131">
        <v>3</v>
      </c>
      <c r="U131">
        <v>0</v>
      </c>
      <c r="V131">
        <v>1</v>
      </c>
      <c r="AC131">
        <v>1</v>
      </c>
      <c r="AD131">
        <v>1</v>
      </c>
      <c r="AF131">
        <v>1</v>
      </c>
    </row>
    <row r="132" spans="1:32" x14ac:dyDescent="0.3">
      <c r="B132" s="1"/>
    </row>
  </sheetData>
  <autoFilter ref="A1:AH1" xr:uid="{00000000-0009-0000-0000-000000000000}"/>
  <phoneticPr fontId="1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7"/>
  <sheetViews>
    <sheetView tabSelected="1" workbookViewId="0">
      <selection activeCell="B10" sqref="B10"/>
    </sheetView>
  </sheetViews>
  <sheetFormatPr defaultRowHeight="16.5" x14ac:dyDescent="0.3"/>
  <sheetData>
    <row r="1" spans="1:5" x14ac:dyDescent="0.3">
      <c r="A1" t="s">
        <v>7</v>
      </c>
      <c r="B1" t="s">
        <v>19</v>
      </c>
      <c r="C1" t="s">
        <v>20</v>
      </c>
    </row>
    <row r="2" spans="1:5" x14ac:dyDescent="0.3">
      <c r="A2" t="s">
        <v>16</v>
      </c>
      <c r="B2" t="s">
        <v>27</v>
      </c>
      <c r="C2" t="s">
        <v>28</v>
      </c>
    </row>
    <row r="3" spans="1:5" x14ac:dyDescent="0.3">
      <c r="A3" t="s">
        <v>18</v>
      </c>
      <c r="B3" t="s">
        <v>21</v>
      </c>
      <c r="C3" t="s">
        <v>22</v>
      </c>
      <c r="D3" t="s">
        <v>23</v>
      </c>
      <c r="E3" t="s">
        <v>40</v>
      </c>
    </row>
    <row r="4" spans="1:5" x14ac:dyDescent="0.3">
      <c r="A4" t="s">
        <v>29</v>
      </c>
      <c r="B4" t="s">
        <v>30</v>
      </c>
      <c r="C4" t="s">
        <v>31</v>
      </c>
    </row>
    <row r="5" spans="1:5" x14ac:dyDescent="0.3">
      <c r="A5" t="s">
        <v>33</v>
      </c>
      <c r="B5" t="s">
        <v>30</v>
      </c>
      <c r="C5" t="s">
        <v>31</v>
      </c>
    </row>
    <row r="6" spans="1:5" x14ac:dyDescent="0.3">
      <c r="A6" t="s">
        <v>48</v>
      </c>
      <c r="B6" t="s">
        <v>49</v>
      </c>
    </row>
    <row r="7" spans="1:5" x14ac:dyDescent="0.3">
      <c r="A7" t="s">
        <v>50</v>
      </c>
      <c r="B7" t="s">
        <v>51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연세의료원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박상준(마취통증의학과)</dc:creator>
  <cp:lastModifiedBy>박상준(마취통증의학과)</cp:lastModifiedBy>
  <dcterms:created xsi:type="dcterms:W3CDTF">2017-10-18T09:00:45Z</dcterms:created>
  <dcterms:modified xsi:type="dcterms:W3CDTF">2018-12-04T02:48:20Z</dcterms:modified>
</cp:coreProperties>
</file>