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U:\My Documents\ThinkRx versus BrainRx RCT\"/>
    </mc:Choice>
  </mc:AlternateContent>
  <bookViews>
    <workbookView xWindow="0" yWindow="0" windowWidth="27105" windowHeight="10035" activeTab="2"/>
  </bookViews>
  <sheets>
    <sheet name="Standard Scores" sheetId="1" r:id="rId1"/>
    <sheet name="Percentiles" sheetId="9" r:id="rId2"/>
    <sheet name="Key" sheetId="2" r:id="rId3"/>
  </sheets>
  <calcPr calcId="171027"/>
</workbook>
</file>

<file path=xl/calcChain.xml><?xml version="1.0" encoding="utf-8"?>
<calcChain xmlns="http://schemas.openxmlformats.org/spreadsheetml/2006/main">
  <c r="AQ12" i="1" l="1"/>
  <c r="AN12" i="1"/>
  <c r="AK12" i="1"/>
  <c r="AH12" i="1"/>
  <c r="AE12" i="1"/>
  <c r="AB12" i="1"/>
  <c r="Y12" i="1"/>
  <c r="V12" i="1"/>
  <c r="S12" i="1"/>
  <c r="AN4" i="1"/>
  <c r="AN5" i="1"/>
  <c r="AN6" i="1"/>
  <c r="AN7" i="1"/>
  <c r="AN8" i="1"/>
  <c r="AN9" i="1"/>
  <c r="AN10" i="1"/>
  <c r="AN11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3" i="1"/>
  <c r="AN2" i="1"/>
  <c r="AK5" i="1"/>
  <c r="AK6" i="1"/>
  <c r="AK7" i="1"/>
  <c r="AK8" i="1"/>
  <c r="AK9" i="1"/>
  <c r="AK10" i="1"/>
  <c r="AK11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3" i="1"/>
  <c r="AK4" i="1"/>
  <c r="AK2" i="1"/>
  <c r="AH4" i="1"/>
  <c r="AH5" i="1"/>
  <c r="AH6" i="1"/>
  <c r="AH7" i="1"/>
  <c r="AH8" i="1"/>
  <c r="AH9" i="1"/>
  <c r="AH10" i="1"/>
  <c r="AH11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3" i="1"/>
  <c r="AH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3" i="1"/>
  <c r="AE4" i="1"/>
  <c r="AE5" i="1"/>
  <c r="AE6" i="1"/>
  <c r="AE7" i="1"/>
  <c r="AE8" i="1"/>
  <c r="AE9" i="1"/>
  <c r="AE10" i="1"/>
  <c r="AE11" i="1"/>
  <c r="AE2" i="1"/>
  <c r="AB3" i="1"/>
  <c r="AB4" i="1"/>
  <c r="AB5" i="1"/>
  <c r="AB6" i="1"/>
  <c r="AB7" i="1"/>
  <c r="AB8" i="1"/>
  <c r="AB9" i="1"/>
  <c r="AB10" i="1"/>
  <c r="AB11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2" i="1"/>
  <c r="Y3" i="1"/>
  <c r="Y4" i="1"/>
  <c r="Y5" i="1"/>
  <c r="Y6" i="1"/>
  <c r="Y7" i="1"/>
  <c r="Y8" i="1"/>
  <c r="Y9" i="1"/>
  <c r="Y10" i="1"/>
  <c r="Y11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2" i="1"/>
  <c r="V3" i="1"/>
  <c r="V4" i="1"/>
  <c r="V5" i="1"/>
  <c r="V6" i="1"/>
  <c r="V7" i="1"/>
  <c r="V8" i="1"/>
  <c r="V9" i="1"/>
  <c r="V10" i="1"/>
  <c r="V11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2" i="1"/>
  <c r="AQ34" i="1"/>
  <c r="AQ35" i="1"/>
  <c r="AQ36" i="1"/>
  <c r="AQ37" i="1"/>
  <c r="AQ38" i="1"/>
  <c r="AQ39" i="1"/>
  <c r="AQ4" i="1"/>
  <c r="AQ5" i="1"/>
  <c r="AQ6" i="1"/>
  <c r="AQ7" i="1"/>
  <c r="AQ8" i="1"/>
  <c r="AQ9" i="1"/>
  <c r="AQ10" i="1"/>
  <c r="AQ11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" i="1"/>
  <c r="AQ2" i="1"/>
  <c r="S3" i="1"/>
  <c r="S4" i="1"/>
  <c r="S5" i="1"/>
  <c r="S6" i="1"/>
  <c r="S7" i="1"/>
  <c r="S8" i="1"/>
  <c r="S9" i="1"/>
  <c r="S10" i="1"/>
  <c r="S11" i="1"/>
  <c r="S13" i="1"/>
  <c r="S14" i="1"/>
  <c r="S15" i="1"/>
  <c r="S16" i="1"/>
  <c r="S17" i="1"/>
  <c r="S18" i="1"/>
  <c r="S19" i="1"/>
  <c r="S2" i="1"/>
  <c r="S29" i="1" l="1"/>
  <c r="S36" i="1"/>
  <c r="S33" i="1"/>
  <c r="S23" i="1"/>
  <c r="S21" i="1"/>
  <c r="S35" i="1"/>
  <c r="S27" i="1"/>
  <c r="S31" i="1"/>
  <c r="S26" i="1"/>
  <c r="S20" i="1"/>
  <c r="S28" i="1"/>
  <c r="S37" i="1"/>
  <c r="S30" i="1"/>
  <c r="S22" i="1"/>
  <c r="S24" i="1"/>
  <c r="S39" i="1"/>
  <c r="S25" i="1"/>
  <c r="S38" i="1"/>
  <c r="S32" i="1"/>
  <c r="S34" i="1"/>
</calcChain>
</file>

<file path=xl/sharedStrings.xml><?xml version="1.0" encoding="utf-8"?>
<sst xmlns="http://schemas.openxmlformats.org/spreadsheetml/2006/main" count="247" uniqueCount="76">
  <si>
    <t>Birth Date</t>
  </si>
  <si>
    <t>Age</t>
  </si>
  <si>
    <t>Race Type</t>
  </si>
  <si>
    <t>Gender</t>
  </si>
  <si>
    <t>Training Hours</t>
  </si>
  <si>
    <t>White</t>
  </si>
  <si>
    <t>Female</t>
  </si>
  <si>
    <t>Male</t>
  </si>
  <si>
    <t>Mixed/Other</t>
  </si>
  <si>
    <t>Hispanic</t>
  </si>
  <si>
    <t>ADD/ADHD</t>
  </si>
  <si>
    <t>Autistic</t>
  </si>
  <si>
    <t>Dyslexia</t>
  </si>
  <si>
    <t>LD</t>
  </si>
  <si>
    <t>Gifted</t>
  </si>
  <si>
    <t>None</t>
  </si>
  <si>
    <t>Physical</t>
  </si>
  <si>
    <t>Speech</t>
  </si>
  <si>
    <t>TBI</t>
  </si>
  <si>
    <t>Group</t>
  </si>
  <si>
    <t>KEY</t>
  </si>
  <si>
    <t>Associative Memory</t>
  </si>
  <si>
    <t>COG 3</t>
  </si>
  <si>
    <t>Visual Processing</t>
  </si>
  <si>
    <t>COG 4</t>
  </si>
  <si>
    <t>Auditory Processing</t>
  </si>
  <si>
    <t>COG 5</t>
  </si>
  <si>
    <t>Logic and Reasoning</t>
  </si>
  <si>
    <t>WJ III Spatial Relations</t>
  </si>
  <si>
    <t>WJ III Sound Blending</t>
  </si>
  <si>
    <t>WJ III Concept Formation</t>
  </si>
  <si>
    <t>COG 6</t>
  </si>
  <si>
    <t>Processing Speed</t>
  </si>
  <si>
    <t>WJ III Visual Matching</t>
  </si>
  <si>
    <t>COG 7</t>
  </si>
  <si>
    <t>Working Memory</t>
  </si>
  <si>
    <t>WJ III Numbers Reversed</t>
  </si>
  <si>
    <t>COG 10</t>
  </si>
  <si>
    <t>Long Term memory</t>
  </si>
  <si>
    <t>WJ III Visual-Auditory Learning Delayed</t>
  </si>
  <si>
    <t>WJ III Visual-Auditory Learning</t>
  </si>
  <si>
    <t>COG 2</t>
  </si>
  <si>
    <t>COG2 Pre</t>
  </si>
  <si>
    <t>COG2 Post</t>
  </si>
  <si>
    <t>COG3 Pre</t>
  </si>
  <si>
    <t>COG3 Post</t>
  </si>
  <si>
    <t>COG4 Post</t>
  </si>
  <si>
    <t>COG4 Pre</t>
  </si>
  <si>
    <t>COG5 Pre</t>
  </si>
  <si>
    <t>COG5 Post</t>
  </si>
  <si>
    <t>COG6 Pre</t>
  </si>
  <si>
    <t>COG6 Post</t>
  </si>
  <si>
    <t>COG7 Pre</t>
  </si>
  <si>
    <t>COG7 Post</t>
  </si>
  <si>
    <t>COG10 Pre</t>
  </si>
  <si>
    <t>COG10 Post</t>
  </si>
  <si>
    <t>IQ Pre</t>
  </si>
  <si>
    <t>IQ Post</t>
  </si>
  <si>
    <t xml:space="preserve"> ID</t>
  </si>
  <si>
    <t>Length T1 to T2</t>
  </si>
  <si>
    <t>Pretest Date</t>
  </si>
  <si>
    <t>Post-test Date</t>
  </si>
  <si>
    <t>IQ Gain</t>
  </si>
  <si>
    <t>COG2 Gain</t>
  </si>
  <si>
    <t>COG3 Gain</t>
  </si>
  <si>
    <t>COG 4 Gain</t>
  </si>
  <si>
    <t>COG5 Gain</t>
  </si>
  <si>
    <t>COG6 Gain</t>
  </si>
  <si>
    <t>COG 7 Gain</t>
  </si>
  <si>
    <t>COG10 Gain</t>
  </si>
  <si>
    <t>GIA</t>
  </si>
  <si>
    <t>General Intellectual Ability</t>
  </si>
  <si>
    <t>Group 1</t>
  </si>
  <si>
    <t>ThinkRx</t>
  </si>
  <si>
    <t>Group 2</t>
  </si>
  <si>
    <t>Brain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</si>
</sst>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rgb="FF3F3F3F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4" fillId="0" borderId="0" xfId="0" applyFont="1" applyFill="1" applyBorder="1" applyAlignment="1">
      <alignment vertical="center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 vertical="center" wrapText="1" readingOrder="1"/>
    </xf>
    <xf numFmtId="14" fontId="2" fillId="0" borderId="1" xfId="0" applyNumberFormat="1" applyFont="1" applyFill="1" applyBorder="1" applyAlignment="1">
      <alignment horizontal="center" vertical="top" wrapText="1" readingOrder="1"/>
    </xf>
    <xf numFmtId="14" fontId="1" fillId="0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 readingOrder="1"/>
    </xf>
    <xf numFmtId="164" fontId="2" fillId="0" borderId="1" xfId="0" applyNumberFormat="1" applyFont="1" applyFill="1" applyBorder="1" applyAlignment="1">
      <alignment horizontal="center" vertical="top" wrapText="1" readingOrder="1"/>
    </xf>
    <xf numFmtId="164" fontId="1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Border="1"/>
    <xf numFmtId="0" fontId="4" fillId="3" borderId="0" xfId="0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zoomScale="125" zoomScaleNormal="125" zoomScalePageLayoutView="125" workbookViewId="0">
      <pane ySplit="1" topLeftCell="A23" activePane="bottomLeft" state="frozen"/>
      <selection pane="bottomLeft" activeCell="F20" sqref="F20"/>
    </sheetView>
  </sheetViews>
  <sheetFormatPr defaultColWidth="8.85546875" defaultRowHeight="15" x14ac:dyDescent="0.25"/>
  <cols>
    <col min="1" max="1" width="10.42578125" style="4" customWidth="1"/>
    <col min="2" max="2" width="11" style="7" customWidth="1"/>
    <col min="3" max="3" width="6.28515625" style="4" customWidth="1"/>
    <col min="4" max="4" width="9.140625" style="4" customWidth="1"/>
    <col min="5" max="5" width="8" style="4" customWidth="1"/>
    <col min="6" max="6" width="7.42578125" style="4" customWidth="1"/>
    <col min="7" max="7" width="13.140625" style="4" customWidth="1"/>
    <col min="8" max="16" width="11.140625" style="4" customWidth="1"/>
    <col min="17" max="18" width="13.7109375" style="7" customWidth="1"/>
    <col min="19" max="19" width="13.7109375" style="10" customWidth="1"/>
    <col min="20" max="42" width="13.7109375" style="4" customWidth="1"/>
  </cols>
  <sheetData>
    <row r="1" spans="1:43" s="1" customFormat="1" ht="37.5" customHeight="1" x14ac:dyDescent="0.25">
      <c r="A1" s="2" t="s">
        <v>58</v>
      </c>
      <c r="B1" s="5" t="s">
        <v>0</v>
      </c>
      <c r="C1" s="2" t="s">
        <v>1</v>
      </c>
      <c r="D1" s="2" t="s">
        <v>2</v>
      </c>
      <c r="E1" s="2" t="s">
        <v>3</v>
      </c>
      <c r="F1" s="2" t="s">
        <v>19</v>
      </c>
      <c r="G1" s="2" t="s">
        <v>4</v>
      </c>
      <c r="H1" s="2" t="s">
        <v>10</v>
      </c>
      <c r="I1" s="2" t="s">
        <v>11</v>
      </c>
      <c r="J1" s="2" t="s">
        <v>12</v>
      </c>
      <c r="K1" s="2" t="s">
        <v>14</v>
      </c>
      <c r="L1" s="2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5" t="s">
        <v>60</v>
      </c>
      <c r="R1" s="5" t="s">
        <v>61</v>
      </c>
      <c r="S1" s="8" t="s">
        <v>59</v>
      </c>
      <c r="T1" s="2" t="s">
        <v>42</v>
      </c>
      <c r="U1" s="2" t="s">
        <v>43</v>
      </c>
      <c r="V1" s="2" t="s">
        <v>63</v>
      </c>
      <c r="W1" s="2" t="s">
        <v>44</v>
      </c>
      <c r="X1" s="2" t="s">
        <v>45</v>
      </c>
      <c r="Y1" s="2" t="s">
        <v>64</v>
      </c>
      <c r="Z1" s="2" t="s">
        <v>47</v>
      </c>
      <c r="AA1" s="2" t="s">
        <v>46</v>
      </c>
      <c r="AB1" s="2" t="s">
        <v>65</v>
      </c>
      <c r="AC1" s="2" t="s">
        <v>48</v>
      </c>
      <c r="AD1" s="2" t="s">
        <v>49</v>
      </c>
      <c r="AE1" s="2" t="s">
        <v>66</v>
      </c>
      <c r="AF1" s="2" t="s">
        <v>50</v>
      </c>
      <c r="AG1" s="2" t="s">
        <v>51</v>
      </c>
      <c r="AH1" s="2" t="s">
        <v>67</v>
      </c>
      <c r="AI1" s="2" t="s">
        <v>52</v>
      </c>
      <c r="AJ1" s="2" t="s">
        <v>53</v>
      </c>
      <c r="AK1" s="2" t="s">
        <v>68</v>
      </c>
      <c r="AL1" s="2" t="s">
        <v>54</v>
      </c>
      <c r="AM1" s="2" t="s">
        <v>55</v>
      </c>
      <c r="AN1" s="2" t="s">
        <v>69</v>
      </c>
      <c r="AO1" s="2" t="s">
        <v>56</v>
      </c>
      <c r="AP1" s="2" t="s">
        <v>57</v>
      </c>
      <c r="AQ1" s="12" t="s">
        <v>62</v>
      </c>
    </row>
    <row r="2" spans="1:43" x14ac:dyDescent="0.25">
      <c r="A2" s="3">
        <v>212528</v>
      </c>
      <c r="B2" s="6">
        <v>37074</v>
      </c>
      <c r="C2" s="3">
        <v>13</v>
      </c>
      <c r="D2" s="3" t="s">
        <v>9</v>
      </c>
      <c r="E2" s="3" t="s">
        <v>7</v>
      </c>
      <c r="F2" s="3">
        <v>2</v>
      </c>
      <c r="G2" s="3">
        <v>60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6">
        <v>42280</v>
      </c>
      <c r="R2" s="6">
        <v>42420</v>
      </c>
      <c r="S2" s="9">
        <f>DATEDIF(Q2,R2,"D")/7</f>
        <v>20</v>
      </c>
      <c r="T2" s="3">
        <v>83</v>
      </c>
      <c r="U2" s="4">
        <v>108</v>
      </c>
      <c r="V2" s="4">
        <f>(U2-T2)</f>
        <v>25</v>
      </c>
      <c r="W2" s="3">
        <v>90</v>
      </c>
      <c r="X2" s="4">
        <v>91</v>
      </c>
      <c r="Y2" s="4">
        <f>(X2-W2)</f>
        <v>1</v>
      </c>
      <c r="Z2" s="3">
        <v>114</v>
      </c>
      <c r="AA2" s="4">
        <v>131</v>
      </c>
      <c r="AB2" s="4">
        <f>(AA2-Z2)</f>
        <v>17</v>
      </c>
      <c r="AC2" s="3">
        <v>103</v>
      </c>
      <c r="AD2" s="4">
        <v>118</v>
      </c>
      <c r="AE2" s="4">
        <f>(AD2-AC2)</f>
        <v>15</v>
      </c>
      <c r="AF2" s="3">
        <v>83</v>
      </c>
      <c r="AG2" s="4">
        <v>91</v>
      </c>
      <c r="AH2" s="4">
        <f>(AG2-AF2)</f>
        <v>8</v>
      </c>
      <c r="AI2" s="3">
        <v>107</v>
      </c>
      <c r="AJ2" s="4">
        <v>91</v>
      </c>
      <c r="AK2" s="4">
        <f>(AJ2-AI2)</f>
        <v>-16</v>
      </c>
      <c r="AL2" s="3">
        <v>84</v>
      </c>
      <c r="AM2" s="4">
        <v>110</v>
      </c>
      <c r="AN2" s="4">
        <f>(AM2-AL2)</f>
        <v>26</v>
      </c>
      <c r="AO2" s="3">
        <v>96</v>
      </c>
      <c r="AP2" s="4">
        <v>112</v>
      </c>
      <c r="AQ2">
        <f>(AP2-AO2)</f>
        <v>16</v>
      </c>
    </row>
    <row r="3" spans="1:43" x14ac:dyDescent="0.25">
      <c r="A3" s="3">
        <v>212527</v>
      </c>
      <c r="B3" s="6">
        <v>37117</v>
      </c>
      <c r="C3" s="3">
        <v>13</v>
      </c>
      <c r="D3" s="3" t="s">
        <v>5</v>
      </c>
      <c r="E3" s="3" t="s">
        <v>7</v>
      </c>
      <c r="F3" s="3">
        <v>2</v>
      </c>
      <c r="G3" s="3">
        <v>60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6">
        <v>42268</v>
      </c>
      <c r="R3" s="7">
        <v>42427</v>
      </c>
      <c r="S3" s="9">
        <f>DATEDIF(Q3,R3,"D")/7</f>
        <v>22.714285714285715</v>
      </c>
      <c r="T3" s="3">
        <v>97</v>
      </c>
      <c r="U3" s="4">
        <v>134</v>
      </c>
      <c r="V3" s="4">
        <f t="shared" ref="V3:V39" si="0">(U3-T3)</f>
        <v>37</v>
      </c>
      <c r="W3" s="3">
        <v>109</v>
      </c>
      <c r="X3" s="4">
        <v>120</v>
      </c>
      <c r="Y3" s="4">
        <f t="shared" ref="Y3:Y39" si="1">(X3-W3)</f>
        <v>11</v>
      </c>
      <c r="Z3" s="3">
        <v>109</v>
      </c>
      <c r="AA3" s="4">
        <v>131</v>
      </c>
      <c r="AB3" s="4">
        <f t="shared" ref="AB3:AB39" si="2">(AA3-Z3)</f>
        <v>22</v>
      </c>
      <c r="AC3" s="3">
        <v>92</v>
      </c>
      <c r="AD3" s="4">
        <v>118</v>
      </c>
      <c r="AE3" s="4">
        <f t="shared" ref="AE3:AE39" si="3">(AD3-AC3)</f>
        <v>26</v>
      </c>
      <c r="AF3" s="3">
        <v>88</v>
      </c>
      <c r="AG3" s="4">
        <v>106</v>
      </c>
      <c r="AH3" s="4">
        <f>(AG3-AF3)</f>
        <v>18</v>
      </c>
      <c r="AI3" s="3">
        <v>107</v>
      </c>
      <c r="AJ3" s="4">
        <v>97</v>
      </c>
      <c r="AK3" s="4">
        <f t="shared" ref="AK3:AK39" si="4">(AJ3-AI3)</f>
        <v>-10</v>
      </c>
      <c r="AL3" s="3">
        <v>99</v>
      </c>
      <c r="AM3" s="4">
        <v>125</v>
      </c>
      <c r="AN3" s="4">
        <f>(AM3-AL3)</f>
        <v>26</v>
      </c>
      <c r="AO3" s="3">
        <v>96</v>
      </c>
      <c r="AP3" s="4">
        <v>116</v>
      </c>
      <c r="AQ3">
        <f>(AP3-AO3)</f>
        <v>20</v>
      </c>
    </row>
    <row r="4" spans="1:43" x14ac:dyDescent="0.25">
      <c r="A4" s="3">
        <v>212520</v>
      </c>
      <c r="B4" s="6">
        <v>37264</v>
      </c>
      <c r="C4" s="3">
        <v>13</v>
      </c>
      <c r="D4" s="3" t="s">
        <v>5</v>
      </c>
      <c r="E4" s="3" t="s">
        <v>7</v>
      </c>
      <c r="F4" s="3">
        <v>2</v>
      </c>
      <c r="G4" s="3">
        <v>60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6">
        <v>42263</v>
      </c>
      <c r="R4" s="7">
        <v>42427</v>
      </c>
      <c r="S4" s="9">
        <f t="shared" ref="S4:S19" si="5">DATEDIF(Q4,R4,"D")/7</f>
        <v>23.428571428571427</v>
      </c>
      <c r="T4" s="3">
        <v>90</v>
      </c>
      <c r="U4" s="4">
        <v>112</v>
      </c>
      <c r="V4" s="4">
        <f t="shared" si="0"/>
        <v>22</v>
      </c>
      <c r="W4" s="3">
        <v>92</v>
      </c>
      <c r="X4" s="4">
        <v>103</v>
      </c>
      <c r="Y4" s="4">
        <f t="shared" si="1"/>
        <v>11</v>
      </c>
      <c r="Z4" s="3">
        <v>104</v>
      </c>
      <c r="AA4" s="4">
        <v>148</v>
      </c>
      <c r="AB4" s="4">
        <f t="shared" si="2"/>
        <v>44</v>
      </c>
      <c r="AC4" s="3">
        <v>101</v>
      </c>
      <c r="AD4" s="4">
        <v>131</v>
      </c>
      <c r="AE4" s="4">
        <f t="shared" si="3"/>
        <v>30</v>
      </c>
      <c r="AF4" s="3">
        <v>69</v>
      </c>
      <c r="AG4" s="4">
        <v>92</v>
      </c>
      <c r="AH4" s="4">
        <f t="shared" ref="AH4:AH39" si="6">(AG4-AF4)</f>
        <v>23</v>
      </c>
      <c r="AI4" s="3">
        <v>99</v>
      </c>
      <c r="AJ4" s="4">
        <v>121</v>
      </c>
      <c r="AK4" s="4">
        <f t="shared" si="4"/>
        <v>22</v>
      </c>
      <c r="AL4" s="3">
        <v>71</v>
      </c>
      <c r="AM4" s="4">
        <v>106</v>
      </c>
      <c r="AN4" s="4">
        <f t="shared" ref="AN4:AN39" si="7">(AM4-AL4)</f>
        <v>35</v>
      </c>
      <c r="AO4" s="3">
        <v>93</v>
      </c>
      <c r="AP4" s="4">
        <v>129</v>
      </c>
      <c r="AQ4">
        <f t="shared" ref="AQ4:AQ33" si="8">(AP4-AO4)</f>
        <v>36</v>
      </c>
    </row>
    <row r="5" spans="1:43" x14ac:dyDescent="0.25">
      <c r="A5" s="3">
        <v>212524</v>
      </c>
      <c r="B5" s="6">
        <v>37334</v>
      </c>
      <c r="C5" s="3">
        <v>13</v>
      </c>
      <c r="D5" s="3" t="s">
        <v>5</v>
      </c>
      <c r="E5" s="3" t="s">
        <v>7</v>
      </c>
      <c r="F5" s="3">
        <v>2</v>
      </c>
      <c r="G5" s="3">
        <v>60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6">
        <v>42273</v>
      </c>
      <c r="R5" s="7">
        <v>42427</v>
      </c>
      <c r="S5" s="9">
        <f t="shared" si="5"/>
        <v>22</v>
      </c>
      <c r="T5" s="3">
        <v>114</v>
      </c>
      <c r="U5" s="4">
        <v>124</v>
      </c>
      <c r="V5" s="4">
        <f t="shared" si="0"/>
        <v>10</v>
      </c>
      <c r="W5" s="3">
        <v>97</v>
      </c>
      <c r="X5" s="4">
        <v>96</v>
      </c>
      <c r="Y5" s="4">
        <f t="shared" si="1"/>
        <v>-1</v>
      </c>
      <c r="Z5" s="3">
        <v>151</v>
      </c>
      <c r="AA5" s="4">
        <v>149</v>
      </c>
      <c r="AB5" s="4">
        <f t="shared" si="2"/>
        <v>-2</v>
      </c>
      <c r="AC5" s="3">
        <v>120</v>
      </c>
      <c r="AD5" s="4">
        <v>126</v>
      </c>
      <c r="AE5" s="4">
        <f t="shared" si="3"/>
        <v>6</v>
      </c>
      <c r="AF5" s="3">
        <v>80</v>
      </c>
      <c r="AG5" s="4">
        <v>93</v>
      </c>
      <c r="AH5" s="4">
        <f t="shared" si="6"/>
        <v>13</v>
      </c>
      <c r="AI5" s="3">
        <v>104</v>
      </c>
      <c r="AJ5" s="4">
        <v>118</v>
      </c>
      <c r="AK5" s="4">
        <f t="shared" si="4"/>
        <v>14</v>
      </c>
      <c r="AL5" s="3">
        <v>121</v>
      </c>
      <c r="AM5" s="4">
        <v>126</v>
      </c>
      <c r="AN5" s="4">
        <f t="shared" si="7"/>
        <v>5</v>
      </c>
      <c r="AO5" s="3">
        <v>122</v>
      </c>
      <c r="AP5" s="4">
        <v>129</v>
      </c>
      <c r="AQ5">
        <f t="shared" si="8"/>
        <v>7</v>
      </c>
    </row>
    <row r="6" spans="1:43" x14ac:dyDescent="0.25">
      <c r="A6" s="3">
        <v>212436</v>
      </c>
      <c r="B6" s="6">
        <v>37352</v>
      </c>
      <c r="C6" s="3">
        <v>13</v>
      </c>
      <c r="D6" s="3" t="s">
        <v>5</v>
      </c>
      <c r="E6" s="3" t="s">
        <v>6</v>
      </c>
      <c r="F6" s="3">
        <v>2</v>
      </c>
      <c r="G6" s="3">
        <v>60</v>
      </c>
      <c r="H6" s="3">
        <v>1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6">
        <v>42275</v>
      </c>
      <c r="R6" s="7">
        <v>42415</v>
      </c>
      <c r="S6" s="9">
        <f t="shared" si="5"/>
        <v>20</v>
      </c>
      <c r="T6" s="3">
        <v>85</v>
      </c>
      <c r="U6" s="4">
        <v>113</v>
      </c>
      <c r="V6" s="4">
        <f t="shared" si="0"/>
        <v>28</v>
      </c>
      <c r="W6" s="3">
        <v>110</v>
      </c>
      <c r="X6" s="4">
        <v>96</v>
      </c>
      <c r="Y6" s="4">
        <f t="shared" si="1"/>
        <v>-14</v>
      </c>
      <c r="Z6" s="3">
        <v>110</v>
      </c>
      <c r="AA6" s="4">
        <v>150</v>
      </c>
      <c r="AB6" s="4">
        <f t="shared" si="2"/>
        <v>40</v>
      </c>
      <c r="AC6" s="3">
        <v>105</v>
      </c>
      <c r="AD6" s="4">
        <v>126</v>
      </c>
      <c r="AE6" s="4">
        <f t="shared" si="3"/>
        <v>21</v>
      </c>
      <c r="AF6" s="3">
        <v>100</v>
      </c>
      <c r="AG6" s="4">
        <v>106</v>
      </c>
      <c r="AH6" s="4">
        <f t="shared" si="6"/>
        <v>6</v>
      </c>
      <c r="AI6" s="3">
        <v>94</v>
      </c>
      <c r="AJ6" s="4">
        <v>93</v>
      </c>
      <c r="AK6" s="4">
        <f t="shared" si="4"/>
        <v>-1</v>
      </c>
      <c r="AL6" s="3">
        <v>91</v>
      </c>
      <c r="AM6" s="4">
        <v>112</v>
      </c>
      <c r="AN6" s="4">
        <f t="shared" si="7"/>
        <v>21</v>
      </c>
      <c r="AO6" s="3">
        <v>97</v>
      </c>
      <c r="AP6" s="4">
        <v>119</v>
      </c>
      <c r="AQ6">
        <f t="shared" si="8"/>
        <v>22</v>
      </c>
    </row>
    <row r="7" spans="1:43" x14ac:dyDescent="0.25">
      <c r="A7" s="3">
        <v>212530</v>
      </c>
      <c r="B7" s="6">
        <v>37381</v>
      </c>
      <c r="C7" s="3">
        <v>13</v>
      </c>
      <c r="D7" s="3" t="s">
        <v>5</v>
      </c>
      <c r="E7" s="3" t="s">
        <v>6</v>
      </c>
      <c r="F7" s="3">
        <v>2</v>
      </c>
      <c r="G7" s="3">
        <v>60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6">
        <v>42270</v>
      </c>
      <c r="R7" s="7">
        <v>42424</v>
      </c>
      <c r="S7" s="9">
        <f t="shared" si="5"/>
        <v>22</v>
      </c>
      <c r="T7" s="3">
        <v>107</v>
      </c>
      <c r="U7" s="4">
        <v>135</v>
      </c>
      <c r="V7" s="4">
        <f t="shared" si="0"/>
        <v>28</v>
      </c>
      <c r="W7" s="3">
        <v>94</v>
      </c>
      <c r="X7" s="4">
        <v>115</v>
      </c>
      <c r="Y7" s="4">
        <f t="shared" si="1"/>
        <v>21</v>
      </c>
      <c r="Z7" s="3">
        <v>111</v>
      </c>
      <c r="AA7" s="4">
        <v>133</v>
      </c>
      <c r="AB7" s="4">
        <f t="shared" si="2"/>
        <v>22</v>
      </c>
      <c r="AC7" s="3">
        <v>102</v>
      </c>
      <c r="AD7" s="4">
        <v>119</v>
      </c>
      <c r="AE7" s="4">
        <f t="shared" si="3"/>
        <v>17</v>
      </c>
      <c r="AF7" s="3">
        <v>105</v>
      </c>
      <c r="AG7" s="4">
        <v>101</v>
      </c>
      <c r="AH7" s="4">
        <f t="shared" si="6"/>
        <v>-4</v>
      </c>
      <c r="AI7" s="3">
        <v>79</v>
      </c>
      <c r="AJ7" s="4">
        <v>115</v>
      </c>
      <c r="AK7" s="4">
        <f t="shared" si="4"/>
        <v>36</v>
      </c>
      <c r="AL7" s="3">
        <v>127</v>
      </c>
      <c r="AM7" s="4">
        <v>136</v>
      </c>
      <c r="AN7" s="4">
        <f t="shared" si="7"/>
        <v>9</v>
      </c>
      <c r="AO7" s="3">
        <v>100</v>
      </c>
      <c r="AP7" s="4">
        <v>133</v>
      </c>
      <c r="AQ7">
        <f t="shared" si="8"/>
        <v>33</v>
      </c>
    </row>
    <row r="8" spans="1:43" x14ac:dyDescent="0.25">
      <c r="A8" s="3">
        <v>212526</v>
      </c>
      <c r="B8" s="6">
        <v>37480</v>
      </c>
      <c r="C8" s="3">
        <v>12</v>
      </c>
      <c r="D8" s="3" t="s">
        <v>5</v>
      </c>
      <c r="E8" s="3" t="s">
        <v>7</v>
      </c>
      <c r="F8" s="3">
        <v>2</v>
      </c>
      <c r="G8" s="3">
        <v>60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6">
        <v>42268</v>
      </c>
      <c r="R8" s="7">
        <v>42427</v>
      </c>
      <c r="S8" s="9">
        <f t="shared" si="5"/>
        <v>22.714285714285715</v>
      </c>
      <c r="T8" s="3">
        <v>99</v>
      </c>
      <c r="U8" s="4">
        <v>106</v>
      </c>
      <c r="V8" s="4">
        <f t="shared" si="0"/>
        <v>7</v>
      </c>
      <c r="W8" s="3">
        <v>101</v>
      </c>
      <c r="X8" s="4">
        <v>110</v>
      </c>
      <c r="Y8" s="4">
        <f t="shared" si="1"/>
        <v>9</v>
      </c>
      <c r="Z8" s="3">
        <v>103</v>
      </c>
      <c r="AA8" s="4">
        <v>124</v>
      </c>
      <c r="AB8" s="4">
        <f t="shared" si="2"/>
        <v>21</v>
      </c>
      <c r="AC8" s="3">
        <v>101</v>
      </c>
      <c r="AD8" s="4">
        <v>110</v>
      </c>
      <c r="AE8" s="4">
        <f t="shared" si="3"/>
        <v>9</v>
      </c>
      <c r="AF8" s="3">
        <v>92</v>
      </c>
      <c r="AG8" s="4">
        <v>102</v>
      </c>
      <c r="AH8" s="4">
        <f t="shared" si="6"/>
        <v>10</v>
      </c>
      <c r="AI8" s="3">
        <v>100</v>
      </c>
      <c r="AJ8" s="4">
        <v>112</v>
      </c>
      <c r="AK8" s="4">
        <f t="shared" si="4"/>
        <v>12</v>
      </c>
      <c r="AL8" s="3">
        <v>110</v>
      </c>
      <c r="AM8" s="4">
        <v>112</v>
      </c>
      <c r="AN8" s="4">
        <f t="shared" si="7"/>
        <v>2</v>
      </c>
      <c r="AO8" s="3">
        <v>101</v>
      </c>
      <c r="AP8" s="4">
        <v>118</v>
      </c>
      <c r="AQ8">
        <f t="shared" si="8"/>
        <v>17</v>
      </c>
    </row>
    <row r="9" spans="1:43" x14ac:dyDescent="0.25">
      <c r="A9" s="3">
        <v>212442</v>
      </c>
      <c r="B9" s="6">
        <v>37632</v>
      </c>
      <c r="C9" s="3">
        <v>12</v>
      </c>
      <c r="D9" s="3" t="s">
        <v>5</v>
      </c>
      <c r="E9" s="3" t="s">
        <v>6</v>
      </c>
      <c r="F9" s="3">
        <v>2</v>
      </c>
      <c r="G9" s="3">
        <v>60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6">
        <v>42263</v>
      </c>
      <c r="R9" s="7">
        <v>42427</v>
      </c>
      <c r="S9" s="9">
        <f t="shared" si="5"/>
        <v>23.428571428571427</v>
      </c>
      <c r="T9" s="3">
        <v>108</v>
      </c>
      <c r="U9" s="4">
        <v>107</v>
      </c>
      <c r="V9" s="4">
        <f t="shared" si="0"/>
        <v>-1</v>
      </c>
      <c r="W9" s="3">
        <v>104</v>
      </c>
      <c r="X9" s="4">
        <v>109</v>
      </c>
      <c r="Y9" s="4">
        <f t="shared" si="1"/>
        <v>5</v>
      </c>
      <c r="Z9" s="3">
        <v>104</v>
      </c>
      <c r="AA9" s="4">
        <v>129</v>
      </c>
      <c r="AB9" s="4">
        <f t="shared" si="2"/>
        <v>25</v>
      </c>
      <c r="AC9" s="3">
        <v>118</v>
      </c>
      <c r="AD9" s="4">
        <v>134</v>
      </c>
      <c r="AE9" s="4">
        <f t="shared" si="3"/>
        <v>16</v>
      </c>
      <c r="AF9" s="3">
        <v>94</v>
      </c>
      <c r="AG9" s="4">
        <v>91</v>
      </c>
      <c r="AH9" s="4">
        <f t="shared" si="6"/>
        <v>-3</v>
      </c>
      <c r="AI9" s="3">
        <v>81</v>
      </c>
      <c r="AJ9" s="4">
        <v>120</v>
      </c>
      <c r="AK9" s="4">
        <f t="shared" si="4"/>
        <v>39</v>
      </c>
      <c r="AL9" s="3">
        <v>103</v>
      </c>
      <c r="AM9" s="4">
        <v>110</v>
      </c>
      <c r="AN9" s="4">
        <f t="shared" si="7"/>
        <v>7</v>
      </c>
      <c r="AO9" s="3">
        <v>103</v>
      </c>
      <c r="AP9" s="4">
        <v>128</v>
      </c>
      <c r="AQ9">
        <f t="shared" si="8"/>
        <v>25</v>
      </c>
    </row>
    <row r="10" spans="1:43" x14ac:dyDescent="0.25">
      <c r="A10" s="3">
        <v>212518</v>
      </c>
      <c r="B10" s="6">
        <v>37805</v>
      </c>
      <c r="C10" s="3">
        <v>11</v>
      </c>
      <c r="D10" s="3" t="s">
        <v>5</v>
      </c>
      <c r="E10" s="3" t="s">
        <v>7</v>
      </c>
      <c r="F10" s="3">
        <v>2</v>
      </c>
      <c r="G10" s="3">
        <v>60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6">
        <v>42263</v>
      </c>
      <c r="R10" s="7">
        <v>42420</v>
      </c>
      <c r="S10" s="9">
        <f t="shared" si="5"/>
        <v>22.428571428571427</v>
      </c>
      <c r="T10" s="3">
        <v>90</v>
      </c>
      <c r="U10" s="4">
        <v>115</v>
      </c>
      <c r="V10" s="4">
        <f t="shared" si="0"/>
        <v>25</v>
      </c>
      <c r="W10" s="3">
        <v>102</v>
      </c>
      <c r="X10" s="4">
        <v>110</v>
      </c>
      <c r="Y10" s="4">
        <f t="shared" si="1"/>
        <v>8</v>
      </c>
      <c r="Z10" s="3">
        <v>117</v>
      </c>
      <c r="AA10" s="4">
        <v>145</v>
      </c>
      <c r="AB10" s="4">
        <f t="shared" si="2"/>
        <v>28</v>
      </c>
      <c r="AC10" s="3">
        <v>91</v>
      </c>
      <c r="AD10" s="4">
        <v>118</v>
      </c>
      <c r="AE10" s="4">
        <f t="shared" si="3"/>
        <v>27</v>
      </c>
      <c r="AF10" s="3">
        <v>65</v>
      </c>
      <c r="AG10" s="4">
        <v>68</v>
      </c>
      <c r="AH10" s="4">
        <f t="shared" si="6"/>
        <v>3</v>
      </c>
      <c r="AI10" s="3">
        <v>67</v>
      </c>
      <c r="AJ10" s="4">
        <v>81</v>
      </c>
      <c r="AK10" s="4">
        <f t="shared" si="4"/>
        <v>14</v>
      </c>
      <c r="AL10" s="3">
        <v>85</v>
      </c>
      <c r="AM10" s="4">
        <v>93</v>
      </c>
      <c r="AN10" s="4">
        <f t="shared" si="7"/>
        <v>8</v>
      </c>
      <c r="AO10" s="3">
        <v>74</v>
      </c>
      <c r="AP10" s="4">
        <v>111</v>
      </c>
      <c r="AQ10">
        <f t="shared" si="8"/>
        <v>37</v>
      </c>
    </row>
    <row r="11" spans="1:43" x14ac:dyDescent="0.25">
      <c r="A11" s="3">
        <v>212437</v>
      </c>
      <c r="B11" s="6">
        <v>37808</v>
      </c>
      <c r="C11" s="3">
        <v>11</v>
      </c>
      <c r="D11" s="3" t="s">
        <v>5</v>
      </c>
      <c r="E11" s="3" t="s">
        <v>6</v>
      </c>
      <c r="F11" s="3">
        <v>2</v>
      </c>
      <c r="G11" s="3">
        <v>60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6">
        <v>42275</v>
      </c>
      <c r="R11" s="7">
        <v>42415</v>
      </c>
      <c r="S11" s="9">
        <f t="shared" si="5"/>
        <v>20</v>
      </c>
      <c r="T11" s="3">
        <v>101</v>
      </c>
      <c r="U11" s="4">
        <v>138</v>
      </c>
      <c r="V11" s="4">
        <f t="shared" si="0"/>
        <v>37</v>
      </c>
      <c r="W11" s="3">
        <v>109</v>
      </c>
      <c r="X11" s="4">
        <v>110</v>
      </c>
      <c r="Y11" s="4">
        <f t="shared" si="1"/>
        <v>1</v>
      </c>
      <c r="Z11" s="3">
        <v>121</v>
      </c>
      <c r="AA11" s="4">
        <v>145</v>
      </c>
      <c r="AB11" s="4">
        <f t="shared" si="2"/>
        <v>24</v>
      </c>
      <c r="AC11" s="3">
        <v>107</v>
      </c>
      <c r="AD11" s="4">
        <v>135</v>
      </c>
      <c r="AE11" s="4">
        <f t="shared" si="3"/>
        <v>28</v>
      </c>
      <c r="AF11" s="3">
        <v>101</v>
      </c>
      <c r="AG11" s="4">
        <v>122</v>
      </c>
      <c r="AH11" s="4">
        <f t="shared" si="6"/>
        <v>21</v>
      </c>
      <c r="AI11" s="3">
        <v>92</v>
      </c>
      <c r="AJ11" s="4">
        <v>125</v>
      </c>
      <c r="AK11" s="4">
        <f t="shared" si="4"/>
        <v>33</v>
      </c>
      <c r="AL11" s="3">
        <v>119</v>
      </c>
      <c r="AM11" s="4">
        <v>123</v>
      </c>
      <c r="AN11" s="4">
        <f t="shared" si="7"/>
        <v>4</v>
      </c>
      <c r="AO11" s="3">
        <v>107</v>
      </c>
      <c r="AP11" s="4">
        <v>140</v>
      </c>
      <c r="AQ11">
        <f t="shared" si="8"/>
        <v>33</v>
      </c>
    </row>
    <row r="12" spans="1:43" x14ac:dyDescent="0.25">
      <c r="A12" s="3">
        <v>212531</v>
      </c>
      <c r="B12" s="6">
        <v>38059</v>
      </c>
      <c r="C12" s="3">
        <v>11</v>
      </c>
      <c r="D12" s="3" t="s">
        <v>5</v>
      </c>
      <c r="E12" s="3" t="s">
        <v>7</v>
      </c>
      <c r="F12" s="3">
        <v>2</v>
      </c>
      <c r="G12" s="3">
        <v>60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6">
        <v>42256</v>
      </c>
      <c r="R12" s="7">
        <v>42430</v>
      </c>
      <c r="S12" s="9">
        <f t="shared" si="5"/>
        <v>24.857142857142858</v>
      </c>
      <c r="T12" s="3">
        <v>141</v>
      </c>
      <c r="U12" s="4">
        <v>113</v>
      </c>
      <c r="V12" s="4">
        <f t="shared" si="0"/>
        <v>-28</v>
      </c>
      <c r="W12" s="3">
        <v>102</v>
      </c>
      <c r="X12" s="4">
        <v>109</v>
      </c>
      <c r="Y12" s="4">
        <f t="shared" si="1"/>
        <v>7</v>
      </c>
      <c r="Z12" s="3">
        <v>131</v>
      </c>
      <c r="AA12" s="4">
        <v>139</v>
      </c>
      <c r="AB12" s="4">
        <f t="shared" si="2"/>
        <v>8</v>
      </c>
      <c r="AC12" s="3">
        <v>89</v>
      </c>
      <c r="AD12" s="4">
        <v>104</v>
      </c>
      <c r="AE12" s="4">
        <f t="shared" si="3"/>
        <v>15</v>
      </c>
      <c r="AF12" s="3">
        <v>69</v>
      </c>
      <c r="AG12" s="4">
        <v>77</v>
      </c>
      <c r="AH12" s="4">
        <f t="shared" si="6"/>
        <v>8</v>
      </c>
      <c r="AI12" s="3">
        <v>90</v>
      </c>
      <c r="AJ12" s="4">
        <v>78</v>
      </c>
      <c r="AK12" s="4">
        <f t="shared" si="4"/>
        <v>-12</v>
      </c>
      <c r="AL12" s="3">
        <v>144</v>
      </c>
      <c r="AM12" s="4">
        <v>142</v>
      </c>
      <c r="AN12" s="4">
        <f t="shared" si="7"/>
        <v>-2</v>
      </c>
      <c r="AO12" s="3">
        <v>99</v>
      </c>
      <c r="AP12" s="4">
        <v>105</v>
      </c>
      <c r="AQ12">
        <f t="shared" si="8"/>
        <v>6</v>
      </c>
    </row>
    <row r="13" spans="1:43" x14ac:dyDescent="0.25">
      <c r="A13" s="3">
        <v>212529</v>
      </c>
      <c r="B13" s="6">
        <v>38138</v>
      </c>
      <c r="C13" s="3">
        <v>11</v>
      </c>
      <c r="D13" s="3" t="s">
        <v>5</v>
      </c>
      <c r="E13" s="3" t="s">
        <v>7</v>
      </c>
      <c r="F13" s="3">
        <v>2</v>
      </c>
      <c r="G13" s="3">
        <v>60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6">
        <v>42270</v>
      </c>
      <c r="R13" s="7">
        <v>42424</v>
      </c>
      <c r="S13" s="9">
        <f t="shared" si="5"/>
        <v>22</v>
      </c>
      <c r="T13" s="3">
        <v>115</v>
      </c>
      <c r="U13" s="4">
        <v>122</v>
      </c>
      <c r="V13" s="4">
        <f t="shared" si="0"/>
        <v>7</v>
      </c>
      <c r="W13" s="3">
        <v>104</v>
      </c>
      <c r="X13" s="4">
        <v>106</v>
      </c>
      <c r="Y13" s="4">
        <f t="shared" si="1"/>
        <v>2</v>
      </c>
      <c r="Z13" s="3">
        <v>131</v>
      </c>
      <c r="AA13" s="4">
        <v>158</v>
      </c>
      <c r="AB13" s="4">
        <f t="shared" si="2"/>
        <v>27</v>
      </c>
      <c r="AC13" s="3">
        <v>118</v>
      </c>
      <c r="AD13" s="4">
        <v>131</v>
      </c>
      <c r="AE13" s="4">
        <f t="shared" si="3"/>
        <v>13</v>
      </c>
      <c r="AF13" s="3">
        <v>70</v>
      </c>
      <c r="AG13" s="4">
        <v>81</v>
      </c>
      <c r="AH13" s="4">
        <f t="shared" si="6"/>
        <v>11</v>
      </c>
      <c r="AI13" s="3">
        <v>110</v>
      </c>
      <c r="AJ13" s="4">
        <v>113</v>
      </c>
      <c r="AK13" s="4">
        <f t="shared" si="4"/>
        <v>3</v>
      </c>
      <c r="AL13" s="3">
        <v>101</v>
      </c>
      <c r="AM13" s="4">
        <v>109</v>
      </c>
      <c r="AN13" s="4">
        <f t="shared" si="7"/>
        <v>8</v>
      </c>
      <c r="AO13" s="3">
        <v>119</v>
      </c>
      <c r="AP13" s="4">
        <v>136</v>
      </c>
      <c r="AQ13">
        <f t="shared" si="8"/>
        <v>17</v>
      </c>
    </row>
    <row r="14" spans="1:43" x14ac:dyDescent="0.25">
      <c r="A14" s="3">
        <v>212522</v>
      </c>
      <c r="B14" s="6">
        <v>38156</v>
      </c>
      <c r="C14" s="3">
        <v>10</v>
      </c>
      <c r="D14" s="3" t="s">
        <v>5</v>
      </c>
      <c r="E14" s="3" t="s">
        <v>7</v>
      </c>
      <c r="F14" s="3">
        <v>2</v>
      </c>
      <c r="G14" s="3">
        <v>60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6">
        <v>42262</v>
      </c>
      <c r="R14" s="7">
        <v>42420</v>
      </c>
      <c r="S14" s="9">
        <f t="shared" si="5"/>
        <v>22.571428571428573</v>
      </c>
      <c r="T14" s="3">
        <v>84</v>
      </c>
      <c r="U14" s="4">
        <v>114</v>
      </c>
      <c r="V14" s="4">
        <f t="shared" si="0"/>
        <v>30</v>
      </c>
      <c r="W14" s="3">
        <v>99</v>
      </c>
      <c r="X14" s="4">
        <v>108</v>
      </c>
      <c r="Y14" s="4">
        <f t="shared" si="1"/>
        <v>9</v>
      </c>
      <c r="Z14" s="3">
        <v>128</v>
      </c>
      <c r="AA14" s="4">
        <v>149</v>
      </c>
      <c r="AB14" s="4">
        <f t="shared" si="2"/>
        <v>21</v>
      </c>
      <c r="AC14" s="3">
        <v>112</v>
      </c>
      <c r="AD14" s="4">
        <v>138</v>
      </c>
      <c r="AE14" s="4">
        <f t="shared" si="3"/>
        <v>26</v>
      </c>
      <c r="AF14" s="3">
        <v>86</v>
      </c>
      <c r="AG14" s="4">
        <v>99</v>
      </c>
      <c r="AH14" s="4">
        <f t="shared" si="6"/>
        <v>13</v>
      </c>
      <c r="AI14" s="3">
        <v>81</v>
      </c>
      <c r="AJ14" s="4">
        <v>94</v>
      </c>
      <c r="AK14" s="4">
        <f t="shared" si="4"/>
        <v>13</v>
      </c>
      <c r="AL14" s="3">
        <v>86</v>
      </c>
      <c r="AM14" s="4">
        <v>93</v>
      </c>
      <c r="AN14" s="4">
        <f t="shared" si="7"/>
        <v>7</v>
      </c>
      <c r="AO14" s="3">
        <v>99</v>
      </c>
      <c r="AP14" s="4">
        <v>124</v>
      </c>
      <c r="AQ14">
        <f t="shared" si="8"/>
        <v>25</v>
      </c>
    </row>
    <row r="15" spans="1:43" x14ac:dyDescent="0.25">
      <c r="A15" s="3">
        <v>212519</v>
      </c>
      <c r="B15" s="6">
        <v>38338</v>
      </c>
      <c r="C15" s="3">
        <v>10</v>
      </c>
      <c r="D15" s="3" t="s">
        <v>5</v>
      </c>
      <c r="E15" s="3" t="s">
        <v>7</v>
      </c>
      <c r="F15" s="3">
        <v>2</v>
      </c>
      <c r="G15" s="3">
        <v>60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6">
        <v>42263</v>
      </c>
      <c r="R15" s="7">
        <v>42420</v>
      </c>
      <c r="S15" s="9">
        <f t="shared" si="5"/>
        <v>22.428571428571427</v>
      </c>
      <c r="T15" s="3">
        <v>100</v>
      </c>
      <c r="U15" s="4">
        <v>115</v>
      </c>
      <c r="V15" s="4">
        <f t="shared" si="0"/>
        <v>15</v>
      </c>
      <c r="W15" s="3">
        <v>87</v>
      </c>
      <c r="X15" s="4">
        <v>95</v>
      </c>
      <c r="Y15" s="4">
        <f t="shared" si="1"/>
        <v>8</v>
      </c>
      <c r="Z15" s="3">
        <v>123</v>
      </c>
      <c r="AA15" s="4">
        <v>143</v>
      </c>
      <c r="AB15" s="4">
        <f t="shared" si="2"/>
        <v>20</v>
      </c>
      <c r="AC15" s="3">
        <v>98</v>
      </c>
      <c r="AD15" s="4">
        <v>116</v>
      </c>
      <c r="AE15" s="4">
        <f t="shared" si="3"/>
        <v>18</v>
      </c>
      <c r="AF15" s="3">
        <v>72</v>
      </c>
      <c r="AG15" s="4">
        <v>84</v>
      </c>
      <c r="AH15" s="4">
        <f t="shared" si="6"/>
        <v>12</v>
      </c>
      <c r="AI15" s="3">
        <v>112</v>
      </c>
      <c r="AJ15" s="4">
        <v>123</v>
      </c>
      <c r="AK15" s="4">
        <f t="shared" si="4"/>
        <v>11</v>
      </c>
      <c r="AL15" s="3">
        <v>103</v>
      </c>
      <c r="AM15" s="4">
        <v>106</v>
      </c>
      <c r="AN15" s="4">
        <f t="shared" si="7"/>
        <v>3</v>
      </c>
      <c r="AO15" s="3">
        <v>100</v>
      </c>
      <c r="AP15" s="4">
        <v>120</v>
      </c>
      <c r="AQ15">
        <f t="shared" si="8"/>
        <v>20</v>
      </c>
    </row>
    <row r="16" spans="1:43" x14ac:dyDescent="0.25">
      <c r="A16" s="3">
        <v>212525</v>
      </c>
      <c r="B16" s="6">
        <v>38461</v>
      </c>
      <c r="C16" s="3">
        <v>10</v>
      </c>
      <c r="D16" s="3" t="s">
        <v>5</v>
      </c>
      <c r="E16" s="3" t="s">
        <v>6</v>
      </c>
      <c r="F16" s="3">
        <v>2</v>
      </c>
      <c r="G16" s="3">
        <v>60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6">
        <v>42261</v>
      </c>
      <c r="R16" s="7">
        <v>42416</v>
      </c>
      <c r="S16" s="9">
        <f t="shared" si="5"/>
        <v>22.142857142857142</v>
      </c>
      <c r="T16" s="3">
        <v>103</v>
      </c>
      <c r="U16" s="4">
        <v>132</v>
      </c>
      <c r="V16" s="4">
        <f t="shared" si="0"/>
        <v>29</v>
      </c>
      <c r="W16" s="3">
        <v>118</v>
      </c>
      <c r="X16" s="4">
        <v>136</v>
      </c>
      <c r="Y16" s="4">
        <f t="shared" si="1"/>
        <v>18</v>
      </c>
      <c r="Z16" s="3">
        <v>131</v>
      </c>
      <c r="AA16" s="4">
        <v>134</v>
      </c>
      <c r="AB16" s="4">
        <f t="shared" si="2"/>
        <v>3</v>
      </c>
      <c r="AC16" s="3">
        <v>99</v>
      </c>
      <c r="AD16" s="4">
        <v>123</v>
      </c>
      <c r="AE16" s="4">
        <f t="shared" si="3"/>
        <v>24</v>
      </c>
      <c r="AF16" s="3">
        <v>72</v>
      </c>
      <c r="AG16" s="4">
        <v>82</v>
      </c>
      <c r="AH16" s="4">
        <f t="shared" si="6"/>
        <v>10</v>
      </c>
      <c r="AI16" s="3">
        <v>59</v>
      </c>
      <c r="AJ16" s="4">
        <v>107</v>
      </c>
      <c r="AK16" s="4">
        <f t="shared" si="4"/>
        <v>48</v>
      </c>
      <c r="AL16" s="3">
        <v>113</v>
      </c>
      <c r="AM16" s="4">
        <v>146</v>
      </c>
      <c r="AN16" s="4">
        <f t="shared" si="7"/>
        <v>33</v>
      </c>
      <c r="AO16" s="3">
        <v>95</v>
      </c>
      <c r="AP16" s="4">
        <v>126</v>
      </c>
      <c r="AQ16">
        <f t="shared" si="8"/>
        <v>31</v>
      </c>
    </row>
    <row r="17" spans="1:43" x14ac:dyDescent="0.25">
      <c r="A17" s="3">
        <v>212521</v>
      </c>
      <c r="B17" s="6">
        <v>38714</v>
      </c>
      <c r="C17" s="3">
        <v>9</v>
      </c>
      <c r="D17" s="3" t="s">
        <v>5</v>
      </c>
      <c r="E17" s="3" t="s">
        <v>7</v>
      </c>
      <c r="F17" s="3">
        <v>2</v>
      </c>
      <c r="G17" s="3">
        <v>60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6">
        <v>42280</v>
      </c>
      <c r="R17" s="7">
        <v>42425</v>
      </c>
      <c r="S17" s="9">
        <f t="shared" si="5"/>
        <v>20.714285714285715</v>
      </c>
      <c r="T17" s="3">
        <v>129</v>
      </c>
      <c r="U17" s="4">
        <v>145</v>
      </c>
      <c r="V17" s="4">
        <f t="shared" si="0"/>
        <v>16</v>
      </c>
      <c r="W17" s="3">
        <v>120</v>
      </c>
      <c r="X17" s="4">
        <v>117</v>
      </c>
      <c r="Y17" s="4">
        <f t="shared" si="1"/>
        <v>-3</v>
      </c>
      <c r="Z17" s="3">
        <v>127</v>
      </c>
      <c r="AA17" s="4">
        <v>125</v>
      </c>
      <c r="AB17" s="4">
        <f t="shared" si="2"/>
        <v>-2</v>
      </c>
      <c r="AC17" s="3">
        <v>119</v>
      </c>
      <c r="AD17" s="4">
        <v>136</v>
      </c>
      <c r="AE17" s="4">
        <f t="shared" si="3"/>
        <v>17</v>
      </c>
      <c r="AF17" s="3">
        <v>107</v>
      </c>
      <c r="AG17" s="4">
        <v>124</v>
      </c>
      <c r="AH17" s="4">
        <f t="shared" si="6"/>
        <v>17</v>
      </c>
      <c r="AI17" s="3">
        <v>112</v>
      </c>
      <c r="AJ17" s="4">
        <v>91</v>
      </c>
      <c r="AK17" s="4">
        <f t="shared" si="4"/>
        <v>-21</v>
      </c>
      <c r="AL17" s="3">
        <v>151</v>
      </c>
      <c r="AM17" s="4">
        <v>130</v>
      </c>
      <c r="AN17" s="4">
        <f t="shared" si="7"/>
        <v>-21</v>
      </c>
      <c r="AO17" s="3">
        <v>131</v>
      </c>
      <c r="AP17" s="4">
        <v>133</v>
      </c>
      <c r="AQ17">
        <f t="shared" si="8"/>
        <v>2</v>
      </c>
    </row>
    <row r="18" spans="1:43" x14ac:dyDescent="0.25">
      <c r="A18" s="3">
        <v>212435</v>
      </c>
      <c r="B18" s="6">
        <v>38939</v>
      </c>
      <c r="C18" s="3">
        <v>8</v>
      </c>
      <c r="D18" s="3" t="s">
        <v>5</v>
      </c>
      <c r="E18" s="3" t="s">
        <v>6</v>
      </c>
      <c r="F18" s="3">
        <v>2</v>
      </c>
      <c r="G18" s="3">
        <v>60</v>
      </c>
      <c r="H18" s="3">
        <v>1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6">
        <v>42280</v>
      </c>
      <c r="R18" s="7">
        <v>42415</v>
      </c>
      <c r="S18" s="9">
        <f t="shared" si="5"/>
        <v>19.285714285714285</v>
      </c>
      <c r="T18" s="3">
        <v>86</v>
      </c>
      <c r="U18" s="4">
        <v>98</v>
      </c>
      <c r="V18" s="4">
        <f t="shared" si="0"/>
        <v>12</v>
      </c>
      <c r="W18" s="3">
        <v>110</v>
      </c>
      <c r="X18" s="4">
        <v>112</v>
      </c>
      <c r="Y18" s="4">
        <f t="shared" si="1"/>
        <v>2</v>
      </c>
      <c r="Z18" s="3">
        <v>115</v>
      </c>
      <c r="AA18" s="4">
        <v>145</v>
      </c>
      <c r="AB18" s="4">
        <f t="shared" si="2"/>
        <v>30</v>
      </c>
      <c r="AC18" s="3">
        <v>105</v>
      </c>
      <c r="AD18" s="4">
        <v>123</v>
      </c>
      <c r="AE18" s="4">
        <f t="shared" si="3"/>
        <v>18</v>
      </c>
      <c r="AF18" s="3">
        <v>87</v>
      </c>
      <c r="AG18" s="4">
        <v>112</v>
      </c>
      <c r="AH18" s="4">
        <f t="shared" si="6"/>
        <v>25</v>
      </c>
      <c r="AI18" s="3">
        <v>75</v>
      </c>
      <c r="AJ18" s="4">
        <v>114</v>
      </c>
      <c r="AK18" s="4">
        <f t="shared" si="4"/>
        <v>39</v>
      </c>
      <c r="AL18" s="3">
        <v>81</v>
      </c>
      <c r="AM18" s="4">
        <v>103</v>
      </c>
      <c r="AN18" s="4">
        <f t="shared" si="7"/>
        <v>22</v>
      </c>
      <c r="AO18" s="3">
        <v>97</v>
      </c>
      <c r="AP18" s="4">
        <v>127</v>
      </c>
      <c r="AQ18">
        <f t="shared" si="8"/>
        <v>30</v>
      </c>
    </row>
    <row r="19" spans="1:43" ht="13.5" customHeight="1" x14ac:dyDescent="0.25">
      <c r="A19" s="3">
        <v>212523</v>
      </c>
      <c r="B19" s="6">
        <v>38984</v>
      </c>
      <c r="C19" s="3">
        <v>8</v>
      </c>
      <c r="D19" s="3" t="s">
        <v>8</v>
      </c>
      <c r="E19" s="3" t="s">
        <v>7</v>
      </c>
      <c r="F19" s="3">
        <v>2</v>
      </c>
      <c r="G19" s="3">
        <v>60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6">
        <v>42268</v>
      </c>
      <c r="R19" s="7">
        <v>42416</v>
      </c>
      <c r="S19" s="9">
        <f t="shared" si="5"/>
        <v>21.142857142857142</v>
      </c>
      <c r="T19" s="3">
        <v>106</v>
      </c>
      <c r="U19" s="4">
        <v>117</v>
      </c>
      <c r="V19" s="4">
        <f t="shared" si="0"/>
        <v>11</v>
      </c>
      <c r="W19" s="3">
        <v>103</v>
      </c>
      <c r="X19" s="4">
        <v>115</v>
      </c>
      <c r="Y19" s="4">
        <f t="shared" si="1"/>
        <v>12</v>
      </c>
      <c r="Z19" s="3">
        <v>134</v>
      </c>
      <c r="AA19" s="4">
        <v>161</v>
      </c>
      <c r="AB19" s="4">
        <f t="shared" si="2"/>
        <v>27</v>
      </c>
      <c r="AC19" s="3">
        <v>117</v>
      </c>
      <c r="AD19" s="4">
        <v>129</v>
      </c>
      <c r="AE19" s="4">
        <f t="shared" si="3"/>
        <v>12</v>
      </c>
      <c r="AF19" s="3">
        <v>71</v>
      </c>
      <c r="AG19" s="4">
        <v>89</v>
      </c>
      <c r="AH19" s="4">
        <f t="shared" si="6"/>
        <v>18</v>
      </c>
      <c r="AI19" s="3">
        <v>91</v>
      </c>
      <c r="AJ19" s="4">
        <v>104</v>
      </c>
      <c r="AK19" s="4">
        <f t="shared" si="4"/>
        <v>13</v>
      </c>
      <c r="AL19" s="3">
        <v>93</v>
      </c>
      <c r="AM19" s="4">
        <v>114</v>
      </c>
      <c r="AN19" s="4">
        <f t="shared" si="7"/>
        <v>21</v>
      </c>
      <c r="AO19" s="3">
        <v>110</v>
      </c>
      <c r="AP19" s="4">
        <v>131</v>
      </c>
      <c r="AQ19">
        <f t="shared" si="8"/>
        <v>21</v>
      </c>
    </row>
    <row r="20" spans="1:43" x14ac:dyDescent="0.25">
      <c r="A20" s="3">
        <v>211760</v>
      </c>
      <c r="B20" s="6">
        <v>36807</v>
      </c>
      <c r="C20" s="3">
        <v>14</v>
      </c>
      <c r="D20" s="3" t="s">
        <v>5</v>
      </c>
      <c r="E20" s="3" t="s">
        <v>6</v>
      </c>
      <c r="F20" s="3">
        <v>1</v>
      </c>
      <c r="G20" s="3">
        <v>60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6">
        <v>42165</v>
      </c>
      <c r="R20" s="6">
        <v>42261</v>
      </c>
      <c r="S20" s="9">
        <f t="shared" ref="S20:S39" si="9">DATEDIF(Q20,R20,"D")/7</f>
        <v>13.714285714285714</v>
      </c>
      <c r="T20" s="3">
        <v>108</v>
      </c>
      <c r="U20" s="3">
        <v>102</v>
      </c>
      <c r="V20" s="4">
        <f t="shared" si="0"/>
        <v>-6</v>
      </c>
      <c r="W20" s="3">
        <v>95</v>
      </c>
      <c r="X20" s="3">
        <v>103</v>
      </c>
      <c r="Y20" s="4">
        <f t="shared" si="1"/>
        <v>8</v>
      </c>
      <c r="Z20" s="3">
        <v>107</v>
      </c>
      <c r="AA20" s="3">
        <v>137</v>
      </c>
      <c r="AB20" s="4">
        <f t="shared" si="2"/>
        <v>30</v>
      </c>
      <c r="AC20" s="3">
        <v>107</v>
      </c>
      <c r="AD20" s="3">
        <v>109</v>
      </c>
      <c r="AE20" s="4">
        <f t="shared" si="3"/>
        <v>2</v>
      </c>
      <c r="AF20" s="3">
        <v>107</v>
      </c>
      <c r="AG20" s="3">
        <v>117</v>
      </c>
      <c r="AH20" s="4">
        <f t="shared" si="6"/>
        <v>10</v>
      </c>
      <c r="AI20" s="3">
        <v>113</v>
      </c>
      <c r="AJ20" s="3">
        <v>135</v>
      </c>
      <c r="AK20" s="4">
        <f t="shared" si="4"/>
        <v>22</v>
      </c>
      <c r="AL20" s="3">
        <v>88</v>
      </c>
      <c r="AM20" s="3">
        <v>147</v>
      </c>
      <c r="AN20" s="4">
        <f t="shared" si="7"/>
        <v>59</v>
      </c>
      <c r="AO20" s="3">
        <v>109</v>
      </c>
      <c r="AP20" s="3">
        <v>121</v>
      </c>
      <c r="AQ20">
        <f t="shared" si="8"/>
        <v>12</v>
      </c>
    </row>
    <row r="21" spans="1:43" x14ac:dyDescent="0.25">
      <c r="A21" s="3">
        <v>211741</v>
      </c>
      <c r="B21" s="6">
        <v>36852</v>
      </c>
      <c r="C21" s="3">
        <v>14</v>
      </c>
      <c r="D21" s="3" t="s">
        <v>5</v>
      </c>
      <c r="E21" s="3" t="s">
        <v>7</v>
      </c>
      <c r="F21" s="3">
        <v>1</v>
      </c>
      <c r="G21" s="3">
        <v>60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6">
        <v>42164</v>
      </c>
      <c r="R21" s="6">
        <v>42270</v>
      </c>
      <c r="S21" s="9">
        <f t="shared" si="9"/>
        <v>15.142857142857142</v>
      </c>
      <c r="T21" s="3">
        <v>133</v>
      </c>
      <c r="U21" s="3">
        <v>143</v>
      </c>
      <c r="V21" s="4">
        <f t="shared" si="0"/>
        <v>10</v>
      </c>
      <c r="W21" s="3">
        <v>100</v>
      </c>
      <c r="X21" s="3">
        <v>100</v>
      </c>
      <c r="Y21" s="4">
        <f t="shared" si="1"/>
        <v>0</v>
      </c>
      <c r="Z21" s="3">
        <v>138</v>
      </c>
      <c r="AA21" s="3">
        <v>130</v>
      </c>
      <c r="AB21" s="4">
        <f t="shared" si="2"/>
        <v>-8</v>
      </c>
      <c r="AC21" s="3">
        <v>110</v>
      </c>
      <c r="AD21" s="3">
        <v>117</v>
      </c>
      <c r="AE21" s="4">
        <f t="shared" si="3"/>
        <v>7</v>
      </c>
      <c r="AF21" s="3">
        <v>101</v>
      </c>
      <c r="AG21" s="3">
        <v>113</v>
      </c>
      <c r="AH21" s="4">
        <f t="shared" si="6"/>
        <v>12</v>
      </c>
      <c r="AI21" s="3">
        <v>123</v>
      </c>
      <c r="AJ21" s="3">
        <v>119</v>
      </c>
      <c r="AK21" s="4">
        <f t="shared" si="4"/>
        <v>-4</v>
      </c>
      <c r="AL21" s="3">
        <v>125</v>
      </c>
      <c r="AM21" s="3">
        <v>147</v>
      </c>
      <c r="AN21" s="4">
        <f t="shared" si="7"/>
        <v>22</v>
      </c>
      <c r="AO21" s="3">
        <v>130</v>
      </c>
      <c r="AP21" s="3">
        <v>135</v>
      </c>
      <c r="AQ21">
        <f t="shared" si="8"/>
        <v>5</v>
      </c>
    </row>
    <row r="22" spans="1:43" x14ac:dyDescent="0.25">
      <c r="A22" s="3">
        <v>211700</v>
      </c>
      <c r="B22" s="6">
        <v>36927</v>
      </c>
      <c r="C22" s="3">
        <v>14</v>
      </c>
      <c r="D22" s="3" t="s">
        <v>5</v>
      </c>
      <c r="E22" s="3" t="s">
        <v>7</v>
      </c>
      <c r="F22" s="3">
        <v>1</v>
      </c>
      <c r="G22" s="3">
        <v>60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6">
        <v>42165</v>
      </c>
      <c r="R22" s="6">
        <v>42259</v>
      </c>
      <c r="S22" s="9">
        <f t="shared" si="9"/>
        <v>13.428571428571429</v>
      </c>
      <c r="T22" s="3">
        <v>85</v>
      </c>
      <c r="U22" s="3">
        <v>102</v>
      </c>
      <c r="V22" s="4">
        <f t="shared" si="0"/>
        <v>17</v>
      </c>
      <c r="W22" s="3">
        <v>99</v>
      </c>
      <c r="X22" s="3">
        <v>98</v>
      </c>
      <c r="Y22" s="4">
        <f t="shared" si="1"/>
        <v>-1</v>
      </c>
      <c r="Z22" s="3">
        <v>139</v>
      </c>
      <c r="AA22" s="3">
        <v>147</v>
      </c>
      <c r="AB22" s="4">
        <f t="shared" si="2"/>
        <v>8</v>
      </c>
      <c r="AC22" s="3">
        <v>106</v>
      </c>
      <c r="AD22" s="3">
        <v>105</v>
      </c>
      <c r="AE22" s="4">
        <f t="shared" si="3"/>
        <v>-1</v>
      </c>
      <c r="AF22" s="3">
        <v>111</v>
      </c>
      <c r="AG22" s="3">
        <v>112</v>
      </c>
      <c r="AH22" s="4">
        <f t="shared" si="6"/>
        <v>1</v>
      </c>
      <c r="AI22" s="3">
        <v>82</v>
      </c>
      <c r="AJ22" s="3">
        <v>101</v>
      </c>
      <c r="AK22" s="4">
        <f t="shared" si="4"/>
        <v>19</v>
      </c>
      <c r="AL22" s="3">
        <v>79</v>
      </c>
      <c r="AM22" s="3">
        <v>108</v>
      </c>
      <c r="AN22" s="4">
        <f t="shared" si="7"/>
        <v>29</v>
      </c>
      <c r="AO22" s="3">
        <v>109</v>
      </c>
      <c r="AP22" s="3">
        <v>118</v>
      </c>
      <c r="AQ22">
        <f t="shared" si="8"/>
        <v>9</v>
      </c>
    </row>
    <row r="23" spans="1:43" x14ac:dyDescent="0.25">
      <c r="A23" s="3">
        <v>211766</v>
      </c>
      <c r="B23" s="6">
        <v>36956</v>
      </c>
      <c r="C23" s="3">
        <v>14</v>
      </c>
      <c r="D23" s="3" t="s">
        <v>5</v>
      </c>
      <c r="E23" s="3" t="s">
        <v>6</v>
      </c>
      <c r="F23" s="3">
        <v>1</v>
      </c>
      <c r="G23" s="3">
        <v>60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6">
        <v>42165</v>
      </c>
      <c r="R23" s="6">
        <v>42268</v>
      </c>
      <c r="S23" s="9">
        <f t="shared" si="9"/>
        <v>14.714285714285714</v>
      </c>
      <c r="T23" s="3">
        <v>94</v>
      </c>
      <c r="U23" s="3">
        <v>117</v>
      </c>
      <c r="V23" s="4">
        <f t="shared" si="0"/>
        <v>23</v>
      </c>
      <c r="W23" s="3">
        <v>94</v>
      </c>
      <c r="X23" s="3">
        <v>99</v>
      </c>
      <c r="Y23" s="4">
        <f t="shared" si="1"/>
        <v>5</v>
      </c>
      <c r="Z23" s="3">
        <v>115</v>
      </c>
      <c r="AA23" s="3">
        <v>138</v>
      </c>
      <c r="AB23" s="4">
        <f t="shared" si="2"/>
        <v>23</v>
      </c>
      <c r="AC23" s="3">
        <v>125</v>
      </c>
      <c r="AD23" s="3">
        <v>124</v>
      </c>
      <c r="AE23" s="4">
        <f t="shared" si="3"/>
        <v>-1</v>
      </c>
      <c r="AF23" s="3">
        <v>90</v>
      </c>
      <c r="AG23" s="3">
        <v>101</v>
      </c>
      <c r="AH23" s="4">
        <f t="shared" si="6"/>
        <v>11</v>
      </c>
      <c r="AI23" s="3">
        <v>92</v>
      </c>
      <c r="AJ23" s="3">
        <v>106</v>
      </c>
      <c r="AK23" s="4">
        <f t="shared" si="4"/>
        <v>14</v>
      </c>
      <c r="AL23" s="3">
        <v>106</v>
      </c>
      <c r="AM23" s="3">
        <v>148</v>
      </c>
      <c r="AN23" s="4">
        <f t="shared" si="7"/>
        <v>42</v>
      </c>
      <c r="AO23" s="3">
        <v>108</v>
      </c>
      <c r="AP23" s="3">
        <v>120</v>
      </c>
      <c r="AQ23">
        <f t="shared" si="8"/>
        <v>12</v>
      </c>
    </row>
    <row r="24" spans="1:43" x14ac:dyDescent="0.25">
      <c r="A24" s="3">
        <v>211764</v>
      </c>
      <c r="B24" s="6">
        <v>36963</v>
      </c>
      <c r="C24" s="3">
        <v>14</v>
      </c>
      <c r="D24" s="3" t="s">
        <v>5</v>
      </c>
      <c r="E24" s="3" t="s">
        <v>7</v>
      </c>
      <c r="F24" s="3">
        <v>1</v>
      </c>
      <c r="G24" s="3">
        <v>60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0</v>
      </c>
      <c r="O24" s="3">
        <v>1</v>
      </c>
      <c r="P24" s="3">
        <v>0</v>
      </c>
      <c r="Q24" s="6">
        <v>42165</v>
      </c>
      <c r="R24" s="6">
        <v>42273</v>
      </c>
      <c r="S24" s="9">
        <f t="shared" si="9"/>
        <v>15.428571428571429</v>
      </c>
      <c r="T24" s="3">
        <v>61</v>
      </c>
      <c r="U24" s="3">
        <v>80</v>
      </c>
      <c r="V24" s="4">
        <f t="shared" si="0"/>
        <v>19</v>
      </c>
      <c r="W24" s="3">
        <v>75</v>
      </c>
      <c r="X24" s="3">
        <v>92</v>
      </c>
      <c r="Y24" s="4">
        <f t="shared" si="1"/>
        <v>17</v>
      </c>
      <c r="Z24" s="3">
        <v>103</v>
      </c>
      <c r="AA24" s="3">
        <v>96</v>
      </c>
      <c r="AB24" s="4">
        <f t="shared" si="2"/>
        <v>-7</v>
      </c>
      <c r="AC24" s="3">
        <v>80</v>
      </c>
      <c r="AD24" s="3">
        <v>99</v>
      </c>
      <c r="AE24" s="4">
        <f t="shared" si="3"/>
        <v>19</v>
      </c>
      <c r="AF24" s="3">
        <v>62</v>
      </c>
      <c r="AG24" s="3">
        <v>84</v>
      </c>
      <c r="AH24" s="4">
        <f t="shared" si="6"/>
        <v>22</v>
      </c>
      <c r="AI24" s="3">
        <v>68</v>
      </c>
      <c r="AJ24" s="3">
        <v>63</v>
      </c>
      <c r="AK24" s="4">
        <f t="shared" si="4"/>
        <v>-5</v>
      </c>
      <c r="AL24" s="3">
        <v>82</v>
      </c>
      <c r="AM24" s="3">
        <v>76</v>
      </c>
      <c r="AN24" s="4">
        <f t="shared" si="7"/>
        <v>-6</v>
      </c>
      <c r="AO24" s="3">
        <v>76</v>
      </c>
      <c r="AP24" s="3">
        <v>84</v>
      </c>
      <c r="AQ24">
        <f t="shared" si="8"/>
        <v>8</v>
      </c>
    </row>
    <row r="25" spans="1:43" x14ac:dyDescent="0.25">
      <c r="A25" s="3">
        <v>211748</v>
      </c>
      <c r="B25" s="6">
        <v>37304</v>
      </c>
      <c r="C25" s="3">
        <v>13</v>
      </c>
      <c r="D25" s="3" t="s">
        <v>5</v>
      </c>
      <c r="E25" s="3" t="s">
        <v>6</v>
      </c>
      <c r="F25" s="3">
        <v>1</v>
      </c>
      <c r="G25" s="3">
        <v>60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6">
        <v>42171</v>
      </c>
      <c r="R25" s="6">
        <v>42261</v>
      </c>
      <c r="S25" s="9">
        <f t="shared" si="9"/>
        <v>12.857142857142858</v>
      </c>
      <c r="T25" s="3">
        <v>99</v>
      </c>
      <c r="U25" s="3">
        <v>113</v>
      </c>
      <c r="V25" s="4">
        <f t="shared" si="0"/>
        <v>14</v>
      </c>
      <c r="W25" s="3">
        <v>119</v>
      </c>
      <c r="X25" s="3">
        <v>123</v>
      </c>
      <c r="Y25" s="4">
        <f t="shared" si="1"/>
        <v>4</v>
      </c>
      <c r="Z25" s="3">
        <v>108</v>
      </c>
      <c r="AA25" s="3">
        <v>116</v>
      </c>
      <c r="AB25" s="4">
        <f t="shared" si="2"/>
        <v>8</v>
      </c>
      <c r="AC25" s="3">
        <v>127</v>
      </c>
      <c r="AD25" s="3">
        <v>126</v>
      </c>
      <c r="AE25" s="4">
        <f t="shared" si="3"/>
        <v>-1</v>
      </c>
      <c r="AF25" s="3">
        <v>110</v>
      </c>
      <c r="AG25" s="3">
        <v>109</v>
      </c>
      <c r="AH25" s="4">
        <f t="shared" si="6"/>
        <v>-1</v>
      </c>
      <c r="AI25" s="3">
        <v>104</v>
      </c>
      <c r="AJ25" s="3">
        <v>99</v>
      </c>
      <c r="AK25" s="4">
        <f t="shared" si="4"/>
        <v>-5</v>
      </c>
      <c r="AL25" s="3">
        <v>107</v>
      </c>
      <c r="AM25" s="3">
        <v>120</v>
      </c>
      <c r="AN25" s="4">
        <f t="shared" si="7"/>
        <v>13</v>
      </c>
      <c r="AO25" s="3">
        <v>118</v>
      </c>
      <c r="AP25" s="3">
        <v>119</v>
      </c>
      <c r="AQ25">
        <f t="shared" si="8"/>
        <v>1</v>
      </c>
    </row>
    <row r="26" spans="1:43" x14ac:dyDescent="0.25">
      <c r="A26" s="3">
        <v>211690</v>
      </c>
      <c r="B26" s="6">
        <v>37573</v>
      </c>
      <c r="C26" s="3">
        <v>12</v>
      </c>
      <c r="D26" s="3" t="s">
        <v>5</v>
      </c>
      <c r="E26" s="3" t="s">
        <v>6</v>
      </c>
      <c r="F26" s="3">
        <v>1</v>
      </c>
      <c r="G26" s="3">
        <v>60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0</v>
      </c>
      <c r="O26" s="3">
        <v>0</v>
      </c>
      <c r="P26" s="3">
        <v>0</v>
      </c>
      <c r="Q26" s="6">
        <v>42165</v>
      </c>
      <c r="R26" s="6">
        <v>42261</v>
      </c>
      <c r="S26" s="9">
        <f t="shared" si="9"/>
        <v>13.714285714285714</v>
      </c>
      <c r="T26" s="3">
        <v>89</v>
      </c>
      <c r="U26" s="3">
        <v>115</v>
      </c>
      <c r="V26" s="4">
        <f t="shared" si="0"/>
        <v>26</v>
      </c>
      <c r="W26" s="3">
        <v>96</v>
      </c>
      <c r="X26" s="3">
        <v>107</v>
      </c>
      <c r="Y26" s="4">
        <f t="shared" si="1"/>
        <v>11</v>
      </c>
      <c r="Z26" s="3">
        <v>127</v>
      </c>
      <c r="AA26" s="3">
        <v>130</v>
      </c>
      <c r="AB26" s="4">
        <f t="shared" si="2"/>
        <v>3</v>
      </c>
      <c r="AC26" s="3">
        <v>129</v>
      </c>
      <c r="AD26" s="3">
        <v>128</v>
      </c>
      <c r="AE26" s="4">
        <f t="shared" si="3"/>
        <v>-1</v>
      </c>
      <c r="AF26" s="3">
        <v>79</v>
      </c>
      <c r="AG26" s="3">
        <v>88</v>
      </c>
      <c r="AH26" s="4">
        <f t="shared" si="6"/>
        <v>9</v>
      </c>
      <c r="AI26" s="3">
        <v>101</v>
      </c>
      <c r="AJ26" s="3">
        <v>105</v>
      </c>
      <c r="AK26" s="4">
        <f t="shared" si="4"/>
        <v>4</v>
      </c>
      <c r="AL26" s="3">
        <v>99</v>
      </c>
      <c r="AM26" s="3">
        <v>113</v>
      </c>
      <c r="AN26" s="4">
        <f t="shared" si="7"/>
        <v>14</v>
      </c>
      <c r="AO26" s="3">
        <v>112</v>
      </c>
      <c r="AP26" s="3">
        <v>121</v>
      </c>
      <c r="AQ26">
        <f t="shared" si="8"/>
        <v>9</v>
      </c>
    </row>
    <row r="27" spans="1:43" x14ac:dyDescent="0.25">
      <c r="A27" s="3">
        <v>211763</v>
      </c>
      <c r="B27" s="6">
        <v>37668</v>
      </c>
      <c r="C27" s="3">
        <v>12</v>
      </c>
      <c r="D27" s="3" t="s">
        <v>5</v>
      </c>
      <c r="E27" s="3" t="s">
        <v>7</v>
      </c>
      <c r="F27" s="3">
        <v>1</v>
      </c>
      <c r="G27" s="3">
        <v>60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>
        <v>0</v>
      </c>
      <c r="Q27" s="6">
        <v>42165</v>
      </c>
      <c r="R27" s="6">
        <v>42256</v>
      </c>
      <c r="S27" s="9">
        <f t="shared" si="9"/>
        <v>13</v>
      </c>
      <c r="T27" s="3">
        <v>79</v>
      </c>
      <c r="U27" s="3">
        <v>95</v>
      </c>
      <c r="V27" s="4">
        <f t="shared" si="0"/>
        <v>16</v>
      </c>
      <c r="W27" s="3">
        <v>98</v>
      </c>
      <c r="X27" s="3">
        <v>108</v>
      </c>
      <c r="Y27" s="4">
        <f t="shared" si="1"/>
        <v>10</v>
      </c>
      <c r="Z27" s="3">
        <v>138</v>
      </c>
      <c r="AA27" s="3">
        <v>145</v>
      </c>
      <c r="AB27" s="4">
        <f t="shared" si="2"/>
        <v>7</v>
      </c>
      <c r="AC27" s="3">
        <v>116</v>
      </c>
      <c r="AD27" s="3">
        <v>115</v>
      </c>
      <c r="AE27" s="4">
        <f t="shared" si="3"/>
        <v>-1</v>
      </c>
      <c r="AF27" s="3">
        <v>75</v>
      </c>
      <c r="AG27" s="3">
        <v>89</v>
      </c>
      <c r="AH27" s="4">
        <f t="shared" si="6"/>
        <v>14</v>
      </c>
      <c r="AI27" s="3">
        <v>97</v>
      </c>
      <c r="AJ27" s="3">
        <v>86</v>
      </c>
      <c r="AK27" s="4">
        <f t="shared" si="4"/>
        <v>-11</v>
      </c>
      <c r="AL27" s="3">
        <v>103</v>
      </c>
      <c r="AM27" s="3">
        <v>118</v>
      </c>
      <c r="AN27" s="4">
        <f t="shared" si="7"/>
        <v>15</v>
      </c>
      <c r="AO27" s="3">
        <v>104</v>
      </c>
      <c r="AP27" s="3">
        <v>109</v>
      </c>
      <c r="AQ27">
        <f t="shared" si="8"/>
        <v>5</v>
      </c>
    </row>
    <row r="28" spans="1:43" x14ac:dyDescent="0.25">
      <c r="A28" s="3">
        <v>211740</v>
      </c>
      <c r="B28" s="6">
        <v>37830</v>
      </c>
      <c r="C28" s="3">
        <v>11</v>
      </c>
      <c r="D28" s="3" t="s">
        <v>5</v>
      </c>
      <c r="E28" s="3" t="s">
        <v>6</v>
      </c>
      <c r="F28" s="3">
        <v>1</v>
      </c>
      <c r="G28" s="3">
        <v>60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  <c r="O28" s="3">
        <v>0</v>
      </c>
      <c r="P28" s="3">
        <v>0</v>
      </c>
      <c r="Q28" s="6">
        <v>42164</v>
      </c>
      <c r="R28" s="6">
        <v>42266</v>
      </c>
      <c r="S28" s="9">
        <f t="shared" si="9"/>
        <v>14.571428571428571</v>
      </c>
      <c r="T28" s="3">
        <v>110</v>
      </c>
      <c r="U28" s="3">
        <v>139</v>
      </c>
      <c r="V28" s="4">
        <f t="shared" si="0"/>
        <v>29</v>
      </c>
      <c r="W28" s="3">
        <v>108</v>
      </c>
      <c r="X28" s="3">
        <v>126</v>
      </c>
      <c r="Y28" s="4">
        <f t="shared" si="1"/>
        <v>18</v>
      </c>
      <c r="Z28" s="3">
        <v>129</v>
      </c>
      <c r="AA28" s="3">
        <v>133</v>
      </c>
      <c r="AB28" s="4">
        <f t="shared" si="2"/>
        <v>4</v>
      </c>
      <c r="AC28" s="3">
        <v>101</v>
      </c>
      <c r="AD28" s="3">
        <v>137</v>
      </c>
      <c r="AE28" s="4">
        <f t="shared" si="3"/>
        <v>36</v>
      </c>
      <c r="AF28" s="3">
        <v>114</v>
      </c>
      <c r="AG28" s="3">
        <v>117</v>
      </c>
      <c r="AH28" s="4">
        <f t="shared" si="6"/>
        <v>3</v>
      </c>
      <c r="AI28" s="3">
        <v>124</v>
      </c>
      <c r="AJ28" s="3">
        <v>119</v>
      </c>
      <c r="AK28" s="4">
        <f t="shared" si="4"/>
        <v>-5</v>
      </c>
      <c r="AL28" s="3">
        <v>157</v>
      </c>
      <c r="AM28" s="3">
        <v>130</v>
      </c>
      <c r="AN28" s="4">
        <f t="shared" si="7"/>
        <v>-27</v>
      </c>
      <c r="AO28" s="3">
        <v>126</v>
      </c>
      <c r="AP28" s="3">
        <v>146</v>
      </c>
      <c r="AQ28">
        <f t="shared" si="8"/>
        <v>20</v>
      </c>
    </row>
    <row r="29" spans="1:43" x14ac:dyDescent="0.25">
      <c r="A29" s="3">
        <v>211743</v>
      </c>
      <c r="B29" s="6">
        <v>37936</v>
      </c>
      <c r="C29" s="3">
        <v>11</v>
      </c>
      <c r="D29" s="3" t="s">
        <v>5</v>
      </c>
      <c r="E29" s="3" t="s">
        <v>6</v>
      </c>
      <c r="F29" s="3">
        <v>1</v>
      </c>
      <c r="G29" s="3">
        <v>60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6">
        <v>42167</v>
      </c>
      <c r="R29" s="6">
        <v>42256</v>
      </c>
      <c r="S29" s="9">
        <f t="shared" si="9"/>
        <v>12.714285714285714</v>
      </c>
      <c r="T29" s="3">
        <v>94</v>
      </c>
      <c r="U29" s="3">
        <v>140</v>
      </c>
      <c r="V29" s="4">
        <f t="shared" si="0"/>
        <v>46</v>
      </c>
      <c r="W29" s="3">
        <v>100</v>
      </c>
      <c r="X29" s="3">
        <v>98</v>
      </c>
      <c r="Y29" s="4">
        <f t="shared" si="1"/>
        <v>-2</v>
      </c>
      <c r="Z29" s="3">
        <v>130</v>
      </c>
      <c r="AA29" s="3">
        <v>158</v>
      </c>
      <c r="AB29" s="4">
        <f t="shared" si="2"/>
        <v>28</v>
      </c>
      <c r="AC29" s="3">
        <v>118</v>
      </c>
      <c r="AD29" s="3">
        <v>120</v>
      </c>
      <c r="AE29" s="4">
        <f t="shared" si="3"/>
        <v>2</v>
      </c>
      <c r="AF29" s="3">
        <v>87</v>
      </c>
      <c r="AG29" s="3">
        <v>96</v>
      </c>
      <c r="AH29" s="4">
        <f t="shared" si="6"/>
        <v>9</v>
      </c>
      <c r="AI29" s="3">
        <v>105</v>
      </c>
      <c r="AJ29" s="3">
        <v>127</v>
      </c>
      <c r="AK29" s="4">
        <f t="shared" si="4"/>
        <v>22</v>
      </c>
      <c r="AL29" s="3">
        <v>83</v>
      </c>
      <c r="AM29" s="3">
        <v>116</v>
      </c>
      <c r="AN29" s="4">
        <f t="shared" si="7"/>
        <v>33</v>
      </c>
      <c r="AO29" s="3">
        <v>111</v>
      </c>
      <c r="AP29" s="3">
        <v>135</v>
      </c>
      <c r="AQ29">
        <f t="shared" si="8"/>
        <v>24</v>
      </c>
    </row>
    <row r="30" spans="1:43" x14ac:dyDescent="0.25">
      <c r="A30" s="3">
        <v>211759</v>
      </c>
      <c r="B30" s="6">
        <v>37963</v>
      </c>
      <c r="C30" s="3">
        <v>11</v>
      </c>
      <c r="D30" s="3" t="s">
        <v>5</v>
      </c>
      <c r="E30" s="3" t="s">
        <v>7</v>
      </c>
      <c r="F30" s="3">
        <v>1</v>
      </c>
      <c r="G30" s="3">
        <v>60</v>
      </c>
      <c r="H30" s="3">
        <v>1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6">
        <v>42170</v>
      </c>
      <c r="R30" s="6">
        <v>42266</v>
      </c>
      <c r="S30" s="9">
        <f t="shared" si="9"/>
        <v>13.714285714285714</v>
      </c>
      <c r="T30" s="3">
        <v>74</v>
      </c>
      <c r="U30" s="3">
        <v>110</v>
      </c>
      <c r="V30" s="4">
        <f t="shared" si="0"/>
        <v>36</v>
      </c>
      <c r="W30" s="3">
        <v>98</v>
      </c>
      <c r="X30" s="3">
        <v>117</v>
      </c>
      <c r="Y30" s="4">
        <f t="shared" si="1"/>
        <v>19</v>
      </c>
      <c r="Z30" s="3">
        <v>97</v>
      </c>
      <c r="AA30" s="3">
        <v>126</v>
      </c>
      <c r="AB30" s="4">
        <f t="shared" si="2"/>
        <v>29</v>
      </c>
      <c r="AC30" s="3">
        <v>118</v>
      </c>
      <c r="AD30" s="3">
        <v>138</v>
      </c>
      <c r="AE30" s="4">
        <f t="shared" si="3"/>
        <v>20</v>
      </c>
      <c r="AF30" s="3">
        <v>80</v>
      </c>
      <c r="AG30" s="3">
        <v>91</v>
      </c>
      <c r="AH30" s="4">
        <f t="shared" si="6"/>
        <v>11</v>
      </c>
      <c r="AI30" s="3">
        <v>90</v>
      </c>
      <c r="AJ30" s="3">
        <v>120</v>
      </c>
      <c r="AK30" s="4">
        <f t="shared" si="4"/>
        <v>30</v>
      </c>
      <c r="AL30" s="3">
        <v>73</v>
      </c>
      <c r="AM30" s="3">
        <v>120</v>
      </c>
      <c r="AN30" s="4">
        <f t="shared" si="7"/>
        <v>47</v>
      </c>
      <c r="AO30" s="3">
        <v>100</v>
      </c>
      <c r="AP30" s="3">
        <v>133</v>
      </c>
      <c r="AQ30">
        <f t="shared" si="8"/>
        <v>33</v>
      </c>
    </row>
    <row r="31" spans="1:43" x14ac:dyDescent="0.25">
      <c r="A31" s="3">
        <v>211750</v>
      </c>
      <c r="B31" s="6">
        <v>38020</v>
      </c>
      <c r="C31" s="3">
        <v>11</v>
      </c>
      <c r="D31" s="3" t="s">
        <v>5</v>
      </c>
      <c r="E31" s="3" t="s">
        <v>7</v>
      </c>
      <c r="F31" s="3">
        <v>1</v>
      </c>
      <c r="G31" s="3">
        <v>60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6">
        <v>42163</v>
      </c>
      <c r="R31" s="6">
        <v>42266</v>
      </c>
      <c r="S31" s="9">
        <f t="shared" si="9"/>
        <v>14.714285714285714</v>
      </c>
      <c r="T31" s="3">
        <v>101</v>
      </c>
      <c r="U31" s="3">
        <v>141</v>
      </c>
      <c r="V31" s="4">
        <f t="shared" si="0"/>
        <v>40</v>
      </c>
      <c r="W31" s="3">
        <v>85</v>
      </c>
      <c r="X31" s="3">
        <v>112</v>
      </c>
      <c r="Y31" s="4">
        <f t="shared" si="1"/>
        <v>27</v>
      </c>
      <c r="Z31" s="3">
        <v>108</v>
      </c>
      <c r="AA31" s="3">
        <v>135</v>
      </c>
      <c r="AB31" s="4">
        <f t="shared" si="2"/>
        <v>27</v>
      </c>
      <c r="AC31" s="3">
        <v>90</v>
      </c>
      <c r="AD31" s="3">
        <v>132</v>
      </c>
      <c r="AE31" s="4">
        <f t="shared" si="3"/>
        <v>42</v>
      </c>
      <c r="AF31" s="3">
        <v>88</v>
      </c>
      <c r="AG31" s="3">
        <v>94</v>
      </c>
      <c r="AH31" s="4">
        <f t="shared" si="6"/>
        <v>6</v>
      </c>
      <c r="AI31" s="3">
        <v>105</v>
      </c>
      <c r="AJ31" s="3">
        <v>121</v>
      </c>
      <c r="AK31" s="4">
        <f t="shared" si="4"/>
        <v>16</v>
      </c>
      <c r="AL31" s="3">
        <v>85</v>
      </c>
      <c r="AM31" s="3">
        <v>125</v>
      </c>
      <c r="AN31" s="4">
        <f t="shared" si="7"/>
        <v>40</v>
      </c>
      <c r="AO31" s="3">
        <v>95</v>
      </c>
      <c r="AP31" s="3">
        <v>132</v>
      </c>
      <c r="AQ31">
        <f t="shared" si="8"/>
        <v>37</v>
      </c>
    </row>
    <row r="32" spans="1:43" x14ac:dyDescent="0.25">
      <c r="A32" s="3">
        <v>211742</v>
      </c>
      <c r="B32" s="6">
        <v>38111</v>
      </c>
      <c r="C32" s="3">
        <v>11</v>
      </c>
      <c r="D32" s="3" t="s">
        <v>5</v>
      </c>
      <c r="E32" s="3" t="s">
        <v>7</v>
      </c>
      <c r="F32" s="3">
        <v>1</v>
      </c>
      <c r="G32" s="3">
        <v>60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6">
        <v>42164</v>
      </c>
      <c r="R32" s="6">
        <v>42259</v>
      </c>
      <c r="S32" s="9">
        <f t="shared" si="9"/>
        <v>13.571428571428571</v>
      </c>
      <c r="T32" s="3">
        <v>112</v>
      </c>
      <c r="U32" s="3">
        <v>142</v>
      </c>
      <c r="V32" s="4">
        <f t="shared" si="0"/>
        <v>30</v>
      </c>
      <c r="W32" s="3">
        <v>103</v>
      </c>
      <c r="X32" s="3">
        <v>102</v>
      </c>
      <c r="Y32" s="4">
        <f t="shared" si="1"/>
        <v>-1</v>
      </c>
      <c r="Z32" s="3">
        <v>102</v>
      </c>
      <c r="AA32" s="3">
        <v>120</v>
      </c>
      <c r="AB32" s="4">
        <f t="shared" si="2"/>
        <v>18</v>
      </c>
      <c r="AC32" s="3">
        <v>88</v>
      </c>
      <c r="AD32" s="3">
        <v>122</v>
      </c>
      <c r="AE32" s="4">
        <f t="shared" si="3"/>
        <v>34</v>
      </c>
      <c r="AF32" s="3">
        <v>98</v>
      </c>
      <c r="AG32" s="3">
        <v>99</v>
      </c>
      <c r="AH32" s="4">
        <f t="shared" si="6"/>
        <v>1</v>
      </c>
      <c r="AI32" s="3">
        <v>97</v>
      </c>
      <c r="AJ32" s="3">
        <v>96</v>
      </c>
      <c r="AK32" s="4">
        <f t="shared" si="4"/>
        <v>-1</v>
      </c>
      <c r="AL32" s="3">
        <v>111</v>
      </c>
      <c r="AM32" s="3">
        <v>126</v>
      </c>
      <c r="AN32" s="4">
        <f t="shared" si="7"/>
        <v>15</v>
      </c>
      <c r="AO32" s="3">
        <v>103</v>
      </c>
      <c r="AP32" s="3">
        <v>118</v>
      </c>
      <c r="AQ32">
        <f t="shared" si="8"/>
        <v>15</v>
      </c>
    </row>
    <row r="33" spans="1:43" ht="15" customHeight="1" x14ac:dyDescent="0.25">
      <c r="A33" s="3">
        <v>211752</v>
      </c>
      <c r="B33" s="6">
        <v>38323</v>
      </c>
      <c r="C33" s="3">
        <v>10</v>
      </c>
      <c r="D33" s="3" t="s">
        <v>5</v>
      </c>
      <c r="E33" s="3" t="s">
        <v>6</v>
      </c>
      <c r="F33" s="3">
        <v>1</v>
      </c>
      <c r="G33" s="3">
        <v>60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6">
        <v>42163</v>
      </c>
      <c r="R33" s="6">
        <v>42282</v>
      </c>
      <c r="S33" s="9">
        <f t="shared" si="9"/>
        <v>17</v>
      </c>
      <c r="T33" s="3">
        <v>93</v>
      </c>
      <c r="U33" s="3">
        <v>132</v>
      </c>
      <c r="V33" s="4">
        <f t="shared" si="0"/>
        <v>39</v>
      </c>
      <c r="W33" s="3">
        <v>95</v>
      </c>
      <c r="X33" s="3">
        <v>112</v>
      </c>
      <c r="Y33" s="4">
        <f t="shared" si="1"/>
        <v>17</v>
      </c>
      <c r="Z33" s="3">
        <v>146</v>
      </c>
      <c r="AA33" s="3">
        <v>163</v>
      </c>
      <c r="AB33" s="4">
        <f t="shared" si="2"/>
        <v>17</v>
      </c>
      <c r="AC33" s="3">
        <v>80</v>
      </c>
      <c r="AD33" s="3">
        <v>117</v>
      </c>
      <c r="AE33" s="4">
        <f t="shared" si="3"/>
        <v>37</v>
      </c>
      <c r="AF33" s="3">
        <v>66</v>
      </c>
      <c r="AG33" s="3">
        <v>95</v>
      </c>
      <c r="AH33" s="4">
        <f t="shared" si="6"/>
        <v>29</v>
      </c>
      <c r="AI33" s="3">
        <v>104</v>
      </c>
      <c r="AJ33" s="3">
        <v>128</v>
      </c>
      <c r="AK33" s="4">
        <f t="shared" si="4"/>
        <v>24</v>
      </c>
      <c r="AL33" s="3">
        <v>94</v>
      </c>
      <c r="AM33" s="3">
        <v>127</v>
      </c>
      <c r="AN33" s="4">
        <f t="shared" si="7"/>
        <v>33</v>
      </c>
      <c r="AO33" s="3">
        <v>98</v>
      </c>
      <c r="AP33" s="3">
        <v>134</v>
      </c>
      <c r="AQ33">
        <f t="shared" si="8"/>
        <v>36</v>
      </c>
    </row>
    <row r="34" spans="1:43" x14ac:dyDescent="0.25">
      <c r="A34" s="3">
        <v>211738</v>
      </c>
      <c r="B34" s="6">
        <v>38366</v>
      </c>
      <c r="C34" s="3">
        <v>10</v>
      </c>
      <c r="D34" s="3" t="s">
        <v>5</v>
      </c>
      <c r="E34" s="3" t="s">
        <v>6</v>
      </c>
      <c r="F34" s="3">
        <v>1</v>
      </c>
      <c r="G34" s="3">
        <v>60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6">
        <v>42163</v>
      </c>
      <c r="R34" s="6">
        <v>42259</v>
      </c>
      <c r="S34" s="9">
        <f t="shared" si="9"/>
        <v>13.714285714285714</v>
      </c>
      <c r="T34" s="3">
        <v>93</v>
      </c>
      <c r="U34" s="3">
        <v>95</v>
      </c>
      <c r="V34" s="4">
        <f t="shared" si="0"/>
        <v>2</v>
      </c>
      <c r="W34" s="3">
        <v>103</v>
      </c>
      <c r="X34" s="3">
        <v>101</v>
      </c>
      <c r="Y34" s="4">
        <f t="shared" si="1"/>
        <v>-2</v>
      </c>
      <c r="Z34" s="3">
        <v>117</v>
      </c>
      <c r="AA34" s="3">
        <v>126</v>
      </c>
      <c r="AB34" s="4">
        <f t="shared" si="2"/>
        <v>9</v>
      </c>
      <c r="AC34" s="3">
        <v>76</v>
      </c>
      <c r="AD34" s="3">
        <v>113</v>
      </c>
      <c r="AE34" s="4">
        <f t="shared" si="3"/>
        <v>37</v>
      </c>
      <c r="AF34" s="3">
        <v>72</v>
      </c>
      <c r="AG34" s="3">
        <v>101</v>
      </c>
      <c r="AH34" s="4">
        <f t="shared" si="6"/>
        <v>29</v>
      </c>
      <c r="AI34" s="3">
        <v>89</v>
      </c>
      <c r="AJ34" s="3">
        <v>108</v>
      </c>
      <c r="AK34" s="4">
        <f t="shared" si="4"/>
        <v>19</v>
      </c>
      <c r="AL34" s="3">
        <v>110</v>
      </c>
      <c r="AM34" s="3">
        <v>128</v>
      </c>
      <c r="AN34" s="4">
        <f t="shared" si="7"/>
        <v>18</v>
      </c>
      <c r="AO34" s="3">
        <v>92</v>
      </c>
      <c r="AP34" s="3">
        <v>117</v>
      </c>
      <c r="AQ34">
        <f t="shared" ref="AQ34:AQ39" si="10">(AP34-AO34)</f>
        <v>25</v>
      </c>
    </row>
    <row r="35" spans="1:43" x14ac:dyDescent="0.25">
      <c r="A35" s="3">
        <v>211735</v>
      </c>
      <c r="B35" s="6">
        <v>38366</v>
      </c>
      <c r="C35" s="3">
        <v>10</v>
      </c>
      <c r="D35" s="3" t="s">
        <v>5</v>
      </c>
      <c r="E35" s="3" t="s">
        <v>7</v>
      </c>
      <c r="F35" s="3">
        <v>1</v>
      </c>
      <c r="G35" s="3">
        <v>60</v>
      </c>
      <c r="H35" s="3">
        <v>1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6">
        <v>42163</v>
      </c>
      <c r="R35" s="6">
        <v>42259</v>
      </c>
      <c r="S35" s="9">
        <f t="shared" si="9"/>
        <v>13.714285714285714</v>
      </c>
      <c r="T35" s="3">
        <v>97</v>
      </c>
      <c r="U35" s="3">
        <v>132</v>
      </c>
      <c r="V35" s="4">
        <f t="shared" si="0"/>
        <v>35</v>
      </c>
      <c r="W35" s="3">
        <v>103</v>
      </c>
      <c r="X35" s="3">
        <v>120</v>
      </c>
      <c r="Y35" s="4">
        <f t="shared" si="1"/>
        <v>17</v>
      </c>
      <c r="Z35" s="3">
        <v>111</v>
      </c>
      <c r="AA35" s="3">
        <v>107</v>
      </c>
      <c r="AB35" s="4">
        <f t="shared" si="2"/>
        <v>-4</v>
      </c>
      <c r="AC35" s="3">
        <v>94</v>
      </c>
      <c r="AD35" s="3">
        <v>118</v>
      </c>
      <c r="AE35" s="4">
        <f t="shared" si="3"/>
        <v>24</v>
      </c>
      <c r="AF35" s="3">
        <v>67</v>
      </c>
      <c r="AG35" s="3">
        <v>86</v>
      </c>
      <c r="AH35" s="4">
        <f t="shared" si="6"/>
        <v>19</v>
      </c>
      <c r="AI35" s="3">
        <v>75</v>
      </c>
      <c r="AJ35" s="3">
        <v>98</v>
      </c>
      <c r="AK35" s="4">
        <f t="shared" si="4"/>
        <v>23</v>
      </c>
      <c r="AL35" s="3">
        <v>93</v>
      </c>
      <c r="AM35" s="3">
        <v>135</v>
      </c>
      <c r="AN35" s="4">
        <f t="shared" si="7"/>
        <v>42</v>
      </c>
      <c r="AO35" s="3">
        <v>87</v>
      </c>
      <c r="AP35" s="3">
        <v>110</v>
      </c>
      <c r="AQ35">
        <f t="shared" si="10"/>
        <v>23</v>
      </c>
    </row>
    <row r="36" spans="1:43" x14ac:dyDescent="0.25">
      <c r="A36" s="3">
        <v>211754</v>
      </c>
      <c r="B36" s="6">
        <v>38552</v>
      </c>
      <c r="C36" s="3">
        <v>9</v>
      </c>
      <c r="D36" s="3" t="s">
        <v>5</v>
      </c>
      <c r="E36" s="3" t="s">
        <v>6</v>
      </c>
      <c r="F36" s="3">
        <v>1</v>
      </c>
      <c r="G36" s="3">
        <v>60</v>
      </c>
      <c r="H36" s="3">
        <v>1</v>
      </c>
      <c r="I36" s="3">
        <v>0</v>
      </c>
      <c r="J36" s="3">
        <v>0</v>
      </c>
      <c r="K36" s="3">
        <v>1</v>
      </c>
      <c r="L36" s="3">
        <v>1</v>
      </c>
      <c r="M36" s="3">
        <v>0</v>
      </c>
      <c r="N36" s="3">
        <v>1</v>
      </c>
      <c r="O36" s="3">
        <v>0</v>
      </c>
      <c r="P36" s="3">
        <v>1</v>
      </c>
      <c r="Q36" s="6">
        <v>42164</v>
      </c>
      <c r="R36" s="6">
        <v>42273</v>
      </c>
      <c r="S36" s="9">
        <f t="shared" si="9"/>
        <v>15.571428571428571</v>
      </c>
      <c r="T36" s="3">
        <v>109</v>
      </c>
      <c r="U36" s="3">
        <v>134</v>
      </c>
      <c r="V36" s="4">
        <f t="shared" si="0"/>
        <v>25</v>
      </c>
      <c r="W36" s="3">
        <v>108</v>
      </c>
      <c r="X36" s="3">
        <v>112</v>
      </c>
      <c r="Y36" s="4">
        <f t="shared" si="1"/>
        <v>4</v>
      </c>
      <c r="Z36" s="3">
        <v>158</v>
      </c>
      <c r="AA36" s="3">
        <v>167</v>
      </c>
      <c r="AB36" s="4">
        <f t="shared" si="2"/>
        <v>9</v>
      </c>
      <c r="AC36" s="3">
        <v>94</v>
      </c>
      <c r="AD36" s="3">
        <v>142</v>
      </c>
      <c r="AE36" s="4">
        <f t="shared" si="3"/>
        <v>48</v>
      </c>
      <c r="AF36" s="3">
        <v>110</v>
      </c>
      <c r="AG36" s="3">
        <v>139</v>
      </c>
      <c r="AH36" s="4">
        <f t="shared" si="6"/>
        <v>29</v>
      </c>
      <c r="AI36" s="3">
        <v>71</v>
      </c>
      <c r="AJ36" s="3">
        <v>100</v>
      </c>
      <c r="AK36" s="4">
        <f t="shared" si="4"/>
        <v>29</v>
      </c>
      <c r="AL36" s="3">
        <v>112</v>
      </c>
      <c r="AM36" s="3">
        <v>164</v>
      </c>
      <c r="AN36" s="4">
        <f t="shared" si="7"/>
        <v>52</v>
      </c>
      <c r="AO36" s="3">
        <v>111</v>
      </c>
      <c r="AP36" s="3">
        <v>145</v>
      </c>
      <c r="AQ36">
        <f t="shared" si="10"/>
        <v>34</v>
      </c>
    </row>
    <row r="37" spans="1:43" ht="16.5" customHeight="1" x14ac:dyDescent="0.25">
      <c r="A37" s="3">
        <v>211745</v>
      </c>
      <c r="B37" s="6">
        <v>38596</v>
      </c>
      <c r="C37" s="3">
        <v>9</v>
      </c>
      <c r="D37" s="3" t="s">
        <v>5</v>
      </c>
      <c r="E37" s="3" t="s">
        <v>6</v>
      </c>
      <c r="F37" s="3">
        <v>1</v>
      </c>
      <c r="G37" s="3">
        <v>60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>
        <v>0</v>
      </c>
      <c r="Q37" s="6">
        <v>42163</v>
      </c>
      <c r="R37" s="6">
        <v>42266</v>
      </c>
      <c r="S37" s="9">
        <f t="shared" si="9"/>
        <v>14.714285714285714</v>
      </c>
      <c r="T37" s="3">
        <v>92</v>
      </c>
      <c r="U37" s="3">
        <v>96</v>
      </c>
      <c r="V37" s="4">
        <f t="shared" si="0"/>
        <v>4</v>
      </c>
      <c r="W37" s="3">
        <v>97</v>
      </c>
      <c r="X37" s="3">
        <v>122</v>
      </c>
      <c r="Y37" s="4">
        <f t="shared" si="1"/>
        <v>25</v>
      </c>
      <c r="Z37" s="3">
        <v>130</v>
      </c>
      <c r="AA37" s="3">
        <v>148</v>
      </c>
      <c r="AB37" s="4">
        <f t="shared" si="2"/>
        <v>18</v>
      </c>
      <c r="AC37" s="3">
        <v>81</v>
      </c>
      <c r="AD37" s="3">
        <v>118</v>
      </c>
      <c r="AE37" s="4">
        <f t="shared" si="3"/>
        <v>37</v>
      </c>
      <c r="AF37" s="3">
        <v>73</v>
      </c>
      <c r="AG37" s="3">
        <v>80</v>
      </c>
      <c r="AH37" s="4">
        <f t="shared" si="6"/>
        <v>7</v>
      </c>
      <c r="AI37" s="3">
        <v>112</v>
      </c>
      <c r="AJ37" s="3">
        <v>111</v>
      </c>
      <c r="AK37" s="4">
        <f t="shared" si="4"/>
        <v>-1</v>
      </c>
      <c r="AL37" s="3">
        <v>90</v>
      </c>
      <c r="AM37" s="3">
        <v>117</v>
      </c>
      <c r="AN37" s="4">
        <f t="shared" si="7"/>
        <v>27</v>
      </c>
      <c r="AO37" s="3">
        <v>103</v>
      </c>
      <c r="AP37" s="3">
        <v>127</v>
      </c>
      <c r="AQ37">
        <f t="shared" si="10"/>
        <v>24</v>
      </c>
    </row>
    <row r="38" spans="1:43" x14ac:dyDescent="0.25">
      <c r="A38" s="3">
        <v>211702</v>
      </c>
      <c r="B38" s="6">
        <v>39206</v>
      </c>
      <c r="C38" s="3">
        <v>8</v>
      </c>
      <c r="D38" s="3" t="s">
        <v>5</v>
      </c>
      <c r="E38" s="3" t="s">
        <v>7</v>
      </c>
      <c r="F38" s="3">
        <v>1</v>
      </c>
      <c r="G38" s="3">
        <v>60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  <c r="P38" s="3">
        <v>0</v>
      </c>
      <c r="Q38" s="6">
        <v>42167</v>
      </c>
      <c r="R38" s="6">
        <v>42273</v>
      </c>
      <c r="S38" s="9">
        <f t="shared" si="9"/>
        <v>15.142857142857142</v>
      </c>
      <c r="T38" s="3">
        <v>94</v>
      </c>
      <c r="U38" s="3">
        <v>119</v>
      </c>
      <c r="V38" s="4">
        <f t="shared" si="0"/>
        <v>25</v>
      </c>
      <c r="W38" s="3">
        <v>102</v>
      </c>
      <c r="X38" s="3">
        <v>128</v>
      </c>
      <c r="Y38" s="4">
        <f t="shared" si="1"/>
        <v>26</v>
      </c>
      <c r="Z38" s="3">
        <v>128</v>
      </c>
      <c r="AA38" s="3">
        <v>158</v>
      </c>
      <c r="AB38" s="4">
        <f t="shared" si="2"/>
        <v>30</v>
      </c>
      <c r="AC38" s="3">
        <v>89</v>
      </c>
      <c r="AD38" s="3">
        <v>127</v>
      </c>
      <c r="AE38" s="4">
        <f t="shared" si="3"/>
        <v>38</v>
      </c>
      <c r="AF38" s="3">
        <v>77</v>
      </c>
      <c r="AG38" s="3">
        <v>91</v>
      </c>
      <c r="AH38" s="4">
        <f t="shared" si="6"/>
        <v>14</v>
      </c>
      <c r="AI38" s="3">
        <v>92</v>
      </c>
      <c r="AJ38" s="3">
        <v>126</v>
      </c>
      <c r="AK38" s="4">
        <f t="shared" si="4"/>
        <v>34</v>
      </c>
      <c r="AL38" s="3">
        <v>101</v>
      </c>
      <c r="AM38" s="3">
        <v>125</v>
      </c>
      <c r="AN38" s="4">
        <f t="shared" si="7"/>
        <v>24</v>
      </c>
      <c r="AO38" s="3">
        <v>92</v>
      </c>
      <c r="AP38" s="3">
        <v>136</v>
      </c>
      <c r="AQ38">
        <f t="shared" si="10"/>
        <v>44</v>
      </c>
    </row>
    <row r="39" spans="1:43" x14ac:dyDescent="0.25">
      <c r="A39" s="3">
        <v>211746</v>
      </c>
      <c r="B39" s="6">
        <v>39209</v>
      </c>
      <c r="C39" s="3">
        <v>8</v>
      </c>
      <c r="D39" s="3" t="s">
        <v>5</v>
      </c>
      <c r="E39" s="3" t="s">
        <v>6</v>
      </c>
      <c r="F39" s="3">
        <v>1</v>
      </c>
      <c r="G39" s="3">
        <v>60</v>
      </c>
      <c r="H39" s="3">
        <v>0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6">
        <v>42163</v>
      </c>
      <c r="R39" s="6">
        <v>42282</v>
      </c>
      <c r="S39" s="9">
        <f t="shared" si="9"/>
        <v>17</v>
      </c>
      <c r="T39" s="3">
        <v>97</v>
      </c>
      <c r="U39" s="3">
        <v>126</v>
      </c>
      <c r="V39" s="4">
        <f t="shared" si="0"/>
        <v>29</v>
      </c>
      <c r="W39" s="3">
        <v>101</v>
      </c>
      <c r="X39" s="3">
        <v>116</v>
      </c>
      <c r="Y39" s="4">
        <f t="shared" si="1"/>
        <v>15</v>
      </c>
      <c r="Z39" s="3">
        <v>116</v>
      </c>
      <c r="AA39" s="3">
        <v>133</v>
      </c>
      <c r="AB39" s="4">
        <f t="shared" si="2"/>
        <v>17</v>
      </c>
      <c r="AC39" s="3">
        <v>85</v>
      </c>
      <c r="AD39" s="3">
        <v>129</v>
      </c>
      <c r="AE39" s="4">
        <f t="shared" si="3"/>
        <v>44</v>
      </c>
      <c r="AF39" s="3">
        <v>80</v>
      </c>
      <c r="AG39" s="3">
        <v>104</v>
      </c>
      <c r="AH39" s="4">
        <f t="shared" si="6"/>
        <v>24</v>
      </c>
      <c r="AI39" s="3">
        <v>73</v>
      </c>
      <c r="AJ39" s="3">
        <v>110</v>
      </c>
      <c r="AK39" s="4">
        <f t="shared" si="4"/>
        <v>37</v>
      </c>
      <c r="AL39" s="3">
        <v>75</v>
      </c>
      <c r="AM39" s="3">
        <v>147</v>
      </c>
      <c r="AN39" s="4">
        <f t="shared" si="7"/>
        <v>72</v>
      </c>
      <c r="AO39" s="3">
        <v>87</v>
      </c>
      <c r="AP39" s="3">
        <v>131</v>
      </c>
      <c r="AQ39">
        <f t="shared" si="10"/>
        <v>44</v>
      </c>
    </row>
  </sheetData>
  <sortState ref="A2:AL39">
    <sortCondition descending="1" ref="F2:F39"/>
  </sortState>
  <printOptions gridLines="1"/>
  <pageMargins left="1" right="1" top="0.25" bottom="0.25" header="0.25" footer="0.2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opLeftCell="F1" workbookViewId="0">
      <pane ySplit="1" topLeftCell="A2" activePane="bottomLeft" state="frozen"/>
      <selection activeCell="F1" sqref="F1"/>
      <selection pane="bottomLeft" activeCell="Y1" sqref="Y1:Y1048576"/>
    </sheetView>
  </sheetViews>
  <sheetFormatPr defaultRowHeight="15" x14ac:dyDescent="0.25"/>
  <cols>
    <col min="2" max="2" width="10.7109375" style="11" bestFit="1" customWidth="1"/>
    <col min="7" max="8" width="9.7109375" style="11" bestFit="1" customWidth="1"/>
    <col min="9" max="24" width="11.85546875" customWidth="1"/>
  </cols>
  <sheetData>
    <row r="1" spans="1:24" x14ac:dyDescent="0.25">
      <c r="A1" t="s">
        <v>58</v>
      </c>
      <c r="B1" s="11" t="s">
        <v>0</v>
      </c>
      <c r="C1" t="s">
        <v>1</v>
      </c>
      <c r="D1" t="s">
        <v>2</v>
      </c>
      <c r="E1" t="s">
        <v>3</v>
      </c>
      <c r="F1" t="s">
        <v>19</v>
      </c>
      <c r="G1" s="11" t="s">
        <v>60</v>
      </c>
      <c r="H1" s="11" t="s">
        <v>61</v>
      </c>
      <c r="I1" t="s">
        <v>42</v>
      </c>
      <c r="J1" t="s">
        <v>43</v>
      </c>
      <c r="K1" t="s">
        <v>44</v>
      </c>
      <c r="L1" t="s">
        <v>45</v>
      </c>
      <c r="M1" t="s">
        <v>47</v>
      </c>
      <c r="N1" t="s">
        <v>46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</row>
    <row r="2" spans="1:24" x14ac:dyDescent="0.25">
      <c r="A2">
        <v>212435</v>
      </c>
      <c r="B2" s="11">
        <v>38939</v>
      </c>
      <c r="C2">
        <v>8</v>
      </c>
      <c r="D2" t="s">
        <v>5</v>
      </c>
      <c r="E2" t="s">
        <v>6</v>
      </c>
      <c r="F2">
        <v>2</v>
      </c>
      <c r="G2" s="11">
        <v>42280</v>
      </c>
      <c r="H2" s="11">
        <v>42415</v>
      </c>
      <c r="I2">
        <v>18</v>
      </c>
      <c r="J2">
        <v>46</v>
      </c>
      <c r="K2">
        <v>75</v>
      </c>
      <c r="L2">
        <v>80</v>
      </c>
      <c r="M2">
        <v>85</v>
      </c>
      <c r="N2">
        <v>99.9</v>
      </c>
      <c r="O2">
        <v>64</v>
      </c>
      <c r="P2">
        <v>93</v>
      </c>
      <c r="Q2">
        <v>19</v>
      </c>
      <c r="R2">
        <v>79</v>
      </c>
      <c r="S2">
        <v>5</v>
      </c>
      <c r="T2">
        <v>82</v>
      </c>
      <c r="U2">
        <v>10</v>
      </c>
      <c r="V2">
        <v>57</v>
      </c>
      <c r="W2">
        <v>43</v>
      </c>
      <c r="X2">
        <v>96</v>
      </c>
    </row>
    <row r="3" spans="1:24" x14ac:dyDescent="0.25">
      <c r="A3">
        <v>212436</v>
      </c>
      <c r="B3" s="11">
        <v>37352</v>
      </c>
      <c r="C3">
        <v>13</v>
      </c>
      <c r="D3" t="s">
        <v>5</v>
      </c>
      <c r="E3" t="s">
        <v>6</v>
      </c>
      <c r="F3">
        <v>2</v>
      </c>
      <c r="G3" s="11">
        <v>42275</v>
      </c>
      <c r="H3" s="11">
        <v>42415</v>
      </c>
      <c r="I3">
        <v>15</v>
      </c>
      <c r="J3">
        <v>81</v>
      </c>
      <c r="K3">
        <v>75</v>
      </c>
      <c r="L3">
        <v>41</v>
      </c>
      <c r="M3">
        <v>76</v>
      </c>
      <c r="N3">
        <v>99.9</v>
      </c>
      <c r="O3">
        <v>64</v>
      </c>
      <c r="P3">
        <v>96</v>
      </c>
      <c r="Q3">
        <v>50</v>
      </c>
      <c r="R3">
        <v>65</v>
      </c>
      <c r="S3">
        <v>35</v>
      </c>
      <c r="T3">
        <v>33</v>
      </c>
      <c r="U3">
        <v>27</v>
      </c>
      <c r="V3">
        <v>78</v>
      </c>
      <c r="W3">
        <v>43</v>
      </c>
      <c r="X3">
        <v>89</v>
      </c>
    </row>
    <row r="4" spans="1:24" x14ac:dyDescent="0.25">
      <c r="A4">
        <v>212437</v>
      </c>
      <c r="B4" s="11">
        <v>37808</v>
      </c>
      <c r="C4">
        <v>11</v>
      </c>
      <c r="D4" t="s">
        <v>5</v>
      </c>
      <c r="E4" t="s">
        <v>6</v>
      </c>
      <c r="F4">
        <v>2</v>
      </c>
      <c r="G4" s="11">
        <v>42275</v>
      </c>
      <c r="H4" s="11">
        <v>42415</v>
      </c>
      <c r="I4">
        <v>53</v>
      </c>
      <c r="J4">
        <v>99</v>
      </c>
      <c r="K4">
        <v>72</v>
      </c>
      <c r="L4">
        <v>75</v>
      </c>
      <c r="M4">
        <v>91</v>
      </c>
      <c r="N4">
        <v>99.9</v>
      </c>
      <c r="O4">
        <v>68</v>
      </c>
      <c r="P4">
        <v>99</v>
      </c>
      <c r="Q4">
        <v>52</v>
      </c>
      <c r="R4">
        <v>93</v>
      </c>
      <c r="S4">
        <v>31</v>
      </c>
      <c r="T4">
        <v>95</v>
      </c>
      <c r="U4">
        <v>89</v>
      </c>
      <c r="V4">
        <v>94</v>
      </c>
      <c r="W4">
        <v>68</v>
      </c>
      <c r="X4">
        <v>99.6</v>
      </c>
    </row>
    <row r="5" spans="1:24" x14ac:dyDescent="0.25">
      <c r="A5">
        <v>212442</v>
      </c>
      <c r="B5" s="11">
        <v>37632</v>
      </c>
      <c r="C5">
        <v>12</v>
      </c>
      <c r="D5" t="s">
        <v>5</v>
      </c>
      <c r="E5" t="s">
        <v>6</v>
      </c>
      <c r="F5">
        <v>2</v>
      </c>
      <c r="G5" s="11">
        <v>42263</v>
      </c>
      <c r="H5" s="11">
        <v>42427</v>
      </c>
      <c r="I5">
        <v>70</v>
      </c>
      <c r="J5">
        <v>68</v>
      </c>
      <c r="K5">
        <v>60</v>
      </c>
      <c r="L5">
        <v>72</v>
      </c>
      <c r="M5">
        <v>60</v>
      </c>
      <c r="N5">
        <v>97</v>
      </c>
      <c r="O5">
        <v>89</v>
      </c>
      <c r="P5">
        <v>99</v>
      </c>
      <c r="Q5">
        <v>33</v>
      </c>
      <c r="R5">
        <v>28</v>
      </c>
      <c r="S5">
        <v>10</v>
      </c>
      <c r="T5">
        <v>91</v>
      </c>
      <c r="U5">
        <v>58</v>
      </c>
      <c r="V5">
        <v>74</v>
      </c>
      <c r="W5">
        <v>58</v>
      </c>
      <c r="X5">
        <v>97</v>
      </c>
    </row>
    <row r="6" spans="1:24" x14ac:dyDescent="0.25">
      <c r="A6">
        <v>212518</v>
      </c>
      <c r="B6" s="11">
        <v>37805</v>
      </c>
      <c r="C6">
        <v>11</v>
      </c>
      <c r="D6" t="s">
        <v>5</v>
      </c>
      <c r="E6" t="s">
        <v>7</v>
      </c>
      <c r="F6">
        <v>2</v>
      </c>
      <c r="G6" s="11">
        <v>42263</v>
      </c>
      <c r="H6" s="11">
        <v>42420</v>
      </c>
      <c r="I6">
        <v>26</v>
      </c>
      <c r="J6">
        <v>85</v>
      </c>
      <c r="K6">
        <v>54</v>
      </c>
      <c r="L6">
        <v>74</v>
      </c>
      <c r="M6">
        <v>88</v>
      </c>
      <c r="N6">
        <v>99.9</v>
      </c>
      <c r="O6">
        <v>27</v>
      </c>
      <c r="P6">
        <v>89</v>
      </c>
      <c r="Q6">
        <v>1</v>
      </c>
      <c r="R6">
        <v>2</v>
      </c>
      <c r="S6">
        <v>1</v>
      </c>
      <c r="T6">
        <v>10</v>
      </c>
      <c r="U6">
        <v>16</v>
      </c>
      <c r="V6">
        <v>33</v>
      </c>
      <c r="W6">
        <v>4</v>
      </c>
      <c r="X6">
        <v>77</v>
      </c>
    </row>
    <row r="7" spans="1:24" x14ac:dyDescent="0.25">
      <c r="A7">
        <v>212519</v>
      </c>
      <c r="B7" s="11">
        <v>38338</v>
      </c>
      <c r="C7">
        <v>10</v>
      </c>
      <c r="D7" t="s">
        <v>5</v>
      </c>
      <c r="E7" t="s">
        <v>7</v>
      </c>
      <c r="F7">
        <v>2</v>
      </c>
      <c r="G7" s="11">
        <v>42263</v>
      </c>
      <c r="H7" s="11">
        <v>42420</v>
      </c>
      <c r="I7">
        <v>51</v>
      </c>
      <c r="J7">
        <v>84</v>
      </c>
      <c r="K7">
        <v>19</v>
      </c>
      <c r="L7">
        <v>37</v>
      </c>
      <c r="M7">
        <v>93</v>
      </c>
      <c r="N7">
        <v>99.8</v>
      </c>
      <c r="O7">
        <v>45</v>
      </c>
      <c r="P7">
        <v>86</v>
      </c>
      <c r="Q7">
        <v>3</v>
      </c>
      <c r="R7">
        <v>15</v>
      </c>
      <c r="S7">
        <v>79</v>
      </c>
      <c r="T7">
        <v>93</v>
      </c>
      <c r="U7">
        <v>57</v>
      </c>
      <c r="V7">
        <v>65</v>
      </c>
      <c r="W7">
        <v>49</v>
      </c>
      <c r="X7">
        <v>90</v>
      </c>
    </row>
    <row r="8" spans="1:24" x14ac:dyDescent="0.25">
      <c r="A8">
        <v>212520</v>
      </c>
      <c r="B8" s="11">
        <v>37264</v>
      </c>
      <c r="C8">
        <v>13</v>
      </c>
      <c r="D8" t="s">
        <v>5</v>
      </c>
      <c r="E8" t="s">
        <v>7</v>
      </c>
      <c r="F8">
        <v>2</v>
      </c>
      <c r="G8" s="11">
        <v>42263</v>
      </c>
      <c r="H8" s="11">
        <v>42427</v>
      </c>
      <c r="I8">
        <v>26</v>
      </c>
      <c r="J8">
        <v>80</v>
      </c>
      <c r="K8">
        <v>30</v>
      </c>
      <c r="L8">
        <v>57</v>
      </c>
      <c r="M8">
        <v>61</v>
      </c>
      <c r="N8">
        <v>99.9</v>
      </c>
      <c r="O8">
        <v>53</v>
      </c>
      <c r="P8">
        <v>98</v>
      </c>
      <c r="Q8">
        <v>2</v>
      </c>
      <c r="R8">
        <v>31</v>
      </c>
      <c r="S8">
        <v>47</v>
      </c>
      <c r="T8">
        <v>92</v>
      </c>
      <c r="U8">
        <v>3</v>
      </c>
      <c r="V8">
        <v>64</v>
      </c>
      <c r="W8">
        <v>32</v>
      </c>
      <c r="X8">
        <v>97</v>
      </c>
    </row>
    <row r="9" spans="1:24" x14ac:dyDescent="0.25">
      <c r="A9">
        <v>212521</v>
      </c>
      <c r="B9" s="11">
        <v>38714</v>
      </c>
      <c r="C9">
        <v>9</v>
      </c>
      <c r="D9" t="s">
        <v>5</v>
      </c>
      <c r="E9" t="s">
        <v>7</v>
      </c>
      <c r="F9">
        <v>2</v>
      </c>
      <c r="G9" s="11">
        <v>42280</v>
      </c>
      <c r="H9" s="11">
        <v>42425</v>
      </c>
      <c r="I9">
        <v>97</v>
      </c>
      <c r="J9">
        <v>99.9</v>
      </c>
      <c r="K9">
        <v>91</v>
      </c>
      <c r="L9">
        <v>86</v>
      </c>
      <c r="M9">
        <v>96</v>
      </c>
      <c r="N9">
        <v>95</v>
      </c>
      <c r="O9">
        <v>90</v>
      </c>
      <c r="P9">
        <v>99</v>
      </c>
      <c r="Q9">
        <v>67</v>
      </c>
      <c r="R9">
        <v>94</v>
      </c>
      <c r="S9">
        <v>79</v>
      </c>
      <c r="T9">
        <v>26</v>
      </c>
      <c r="U9">
        <v>99.9</v>
      </c>
      <c r="V9">
        <v>98</v>
      </c>
      <c r="W9">
        <v>98</v>
      </c>
      <c r="X9">
        <v>99</v>
      </c>
    </row>
    <row r="10" spans="1:24" x14ac:dyDescent="0.25">
      <c r="A10">
        <v>212522</v>
      </c>
      <c r="B10" s="11">
        <v>38156</v>
      </c>
      <c r="C10">
        <v>10</v>
      </c>
      <c r="D10" t="s">
        <v>5</v>
      </c>
      <c r="E10" t="s">
        <v>7</v>
      </c>
      <c r="F10">
        <v>2</v>
      </c>
      <c r="G10" s="11">
        <v>42262</v>
      </c>
      <c r="H10" s="11">
        <v>42420</v>
      </c>
      <c r="I10">
        <v>15</v>
      </c>
      <c r="J10">
        <v>82</v>
      </c>
      <c r="K10">
        <v>47</v>
      </c>
      <c r="L10">
        <v>71</v>
      </c>
      <c r="M10">
        <v>97</v>
      </c>
      <c r="N10">
        <v>99.9</v>
      </c>
      <c r="O10">
        <v>78</v>
      </c>
      <c r="P10">
        <v>99</v>
      </c>
      <c r="Q10">
        <v>18</v>
      </c>
      <c r="R10">
        <v>48</v>
      </c>
      <c r="S10">
        <v>10</v>
      </c>
      <c r="T10">
        <v>35</v>
      </c>
      <c r="U10">
        <v>17</v>
      </c>
      <c r="V10">
        <v>33</v>
      </c>
      <c r="W10">
        <v>48</v>
      </c>
      <c r="X10">
        <v>94</v>
      </c>
    </row>
    <row r="11" spans="1:24" x14ac:dyDescent="0.25">
      <c r="A11">
        <v>212523</v>
      </c>
      <c r="B11" s="11">
        <v>38984</v>
      </c>
      <c r="C11">
        <v>8</v>
      </c>
      <c r="D11" t="s">
        <v>8</v>
      </c>
      <c r="E11" t="s">
        <v>7</v>
      </c>
      <c r="F11">
        <v>2</v>
      </c>
      <c r="G11" s="11">
        <v>42268</v>
      </c>
      <c r="H11" s="11">
        <v>42416</v>
      </c>
      <c r="I11">
        <v>66</v>
      </c>
      <c r="J11">
        <v>87</v>
      </c>
      <c r="K11">
        <v>58</v>
      </c>
      <c r="L11">
        <v>84</v>
      </c>
      <c r="M11">
        <v>99</v>
      </c>
      <c r="N11">
        <v>99.9</v>
      </c>
      <c r="O11">
        <v>87</v>
      </c>
      <c r="P11">
        <v>97</v>
      </c>
      <c r="Q11">
        <v>3</v>
      </c>
      <c r="R11">
        <v>24</v>
      </c>
      <c r="S11">
        <v>28</v>
      </c>
      <c r="T11">
        <v>61</v>
      </c>
      <c r="U11">
        <v>33</v>
      </c>
      <c r="V11">
        <v>82</v>
      </c>
      <c r="W11">
        <v>74</v>
      </c>
      <c r="X11">
        <v>98</v>
      </c>
    </row>
    <row r="12" spans="1:24" x14ac:dyDescent="0.25">
      <c r="A12">
        <v>212524</v>
      </c>
      <c r="B12" s="11">
        <v>37334</v>
      </c>
      <c r="C12">
        <v>13</v>
      </c>
      <c r="D12" t="s">
        <v>5</v>
      </c>
      <c r="E12" t="s">
        <v>7</v>
      </c>
      <c r="F12">
        <v>2</v>
      </c>
      <c r="G12" s="11">
        <v>42273</v>
      </c>
      <c r="H12" s="11">
        <v>42427</v>
      </c>
      <c r="I12">
        <v>82</v>
      </c>
      <c r="J12">
        <v>95</v>
      </c>
      <c r="K12">
        <v>42</v>
      </c>
      <c r="L12">
        <v>40</v>
      </c>
      <c r="M12">
        <v>99.9</v>
      </c>
      <c r="N12">
        <v>99.9</v>
      </c>
      <c r="O12">
        <v>91</v>
      </c>
      <c r="P12">
        <v>96</v>
      </c>
      <c r="Q12">
        <v>9</v>
      </c>
      <c r="R12">
        <v>33</v>
      </c>
      <c r="S12">
        <v>60</v>
      </c>
      <c r="T12">
        <v>89</v>
      </c>
      <c r="U12">
        <v>92</v>
      </c>
      <c r="V12">
        <v>96</v>
      </c>
      <c r="W12">
        <v>93</v>
      </c>
      <c r="X12">
        <v>97</v>
      </c>
    </row>
    <row r="13" spans="1:24" x14ac:dyDescent="0.25">
      <c r="A13">
        <v>212525</v>
      </c>
      <c r="B13" s="11">
        <v>38461</v>
      </c>
      <c r="C13">
        <v>10</v>
      </c>
      <c r="D13" t="s">
        <v>5</v>
      </c>
      <c r="E13" t="s">
        <v>6</v>
      </c>
      <c r="F13">
        <v>2</v>
      </c>
      <c r="G13" s="11">
        <v>42261</v>
      </c>
      <c r="H13" s="11">
        <v>42416</v>
      </c>
      <c r="I13">
        <v>59</v>
      </c>
      <c r="J13">
        <v>98</v>
      </c>
      <c r="K13">
        <v>89</v>
      </c>
      <c r="L13">
        <v>99</v>
      </c>
      <c r="M13">
        <v>98</v>
      </c>
      <c r="N13">
        <v>99</v>
      </c>
      <c r="O13">
        <v>48</v>
      </c>
      <c r="P13">
        <v>94</v>
      </c>
      <c r="Q13">
        <v>3</v>
      </c>
      <c r="R13">
        <v>11</v>
      </c>
      <c r="S13">
        <v>0.3</v>
      </c>
      <c r="T13">
        <v>69</v>
      </c>
      <c r="U13">
        <v>81</v>
      </c>
      <c r="V13">
        <v>99.9</v>
      </c>
      <c r="W13">
        <v>36</v>
      </c>
      <c r="X13">
        <v>96</v>
      </c>
    </row>
    <row r="14" spans="1:24" x14ac:dyDescent="0.25">
      <c r="A14">
        <v>212526</v>
      </c>
      <c r="B14" s="11">
        <v>37480</v>
      </c>
      <c r="C14">
        <v>12</v>
      </c>
      <c r="D14" t="s">
        <v>5</v>
      </c>
      <c r="E14" t="s">
        <v>7</v>
      </c>
      <c r="F14">
        <v>2</v>
      </c>
      <c r="G14" s="11">
        <v>42268</v>
      </c>
      <c r="H14" s="11">
        <v>42427</v>
      </c>
      <c r="I14">
        <v>48</v>
      </c>
      <c r="J14">
        <v>67</v>
      </c>
      <c r="K14">
        <v>53</v>
      </c>
      <c r="L14">
        <v>75</v>
      </c>
      <c r="M14">
        <v>57</v>
      </c>
      <c r="N14">
        <v>94</v>
      </c>
      <c r="O14">
        <v>52</v>
      </c>
      <c r="P14">
        <v>75</v>
      </c>
      <c r="Q14">
        <v>29</v>
      </c>
      <c r="R14">
        <v>56</v>
      </c>
      <c r="S14">
        <v>50</v>
      </c>
      <c r="T14">
        <v>78</v>
      </c>
      <c r="U14">
        <v>74</v>
      </c>
      <c r="V14">
        <v>79</v>
      </c>
      <c r="W14">
        <v>51</v>
      </c>
      <c r="X14">
        <v>88</v>
      </c>
    </row>
    <row r="15" spans="1:24" x14ac:dyDescent="0.25">
      <c r="A15">
        <v>212527</v>
      </c>
      <c r="B15" s="11">
        <v>37117</v>
      </c>
      <c r="C15">
        <v>13</v>
      </c>
      <c r="D15" t="s">
        <v>5</v>
      </c>
      <c r="E15" t="s">
        <v>7</v>
      </c>
      <c r="F15">
        <v>2</v>
      </c>
      <c r="G15" s="11">
        <v>42268</v>
      </c>
      <c r="H15" s="11">
        <v>42427</v>
      </c>
      <c r="I15">
        <v>37</v>
      </c>
      <c r="J15">
        <v>99</v>
      </c>
      <c r="K15">
        <v>36</v>
      </c>
      <c r="L15">
        <v>91</v>
      </c>
      <c r="M15">
        <v>52</v>
      </c>
      <c r="N15">
        <v>98</v>
      </c>
      <c r="O15">
        <v>47</v>
      </c>
      <c r="P15">
        <v>88</v>
      </c>
      <c r="Q15">
        <v>8</v>
      </c>
      <c r="R15">
        <v>64</v>
      </c>
      <c r="S15">
        <v>77</v>
      </c>
      <c r="T15">
        <v>42</v>
      </c>
      <c r="U15">
        <v>48</v>
      </c>
      <c r="V15">
        <v>95</v>
      </c>
      <c r="W15">
        <v>51</v>
      </c>
      <c r="X15">
        <v>86</v>
      </c>
    </row>
    <row r="16" spans="1:24" x14ac:dyDescent="0.25">
      <c r="A16">
        <v>212528</v>
      </c>
      <c r="B16" s="11">
        <v>37074</v>
      </c>
      <c r="C16">
        <v>13</v>
      </c>
      <c r="D16" t="s">
        <v>9</v>
      </c>
      <c r="E16" t="s">
        <v>7</v>
      </c>
      <c r="F16">
        <v>2</v>
      </c>
      <c r="G16" s="11">
        <v>42280</v>
      </c>
      <c r="H16" s="11">
        <v>42420</v>
      </c>
      <c r="I16">
        <v>13</v>
      </c>
      <c r="J16">
        <v>70</v>
      </c>
      <c r="K16">
        <v>24</v>
      </c>
      <c r="L16">
        <v>28</v>
      </c>
      <c r="M16">
        <v>82</v>
      </c>
      <c r="N16">
        <v>98</v>
      </c>
      <c r="O16">
        <v>58</v>
      </c>
      <c r="P16">
        <v>89</v>
      </c>
      <c r="Q16">
        <v>13</v>
      </c>
      <c r="R16">
        <v>28</v>
      </c>
      <c r="S16">
        <v>68</v>
      </c>
      <c r="T16">
        <v>28</v>
      </c>
      <c r="U16">
        <v>14</v>
      </c>
      <c r="V16">
        <v>76</v>
      </c>
      <c r="W16">
        <v>39</v>
      </c>
      <c r="X16">
        <v>80</v>
      </c>
    </row>
    <row r="17" spans="1:24" x14ac:dyDescent="0.25">
      <c r="A17">
        <v>212529</v>
      </c>
      <c r="B17" s="11">
        <v>38138</v>
      </c>
      <c r="C17">
        <v>11</v>
      </c>
      <c r="D17" t="s">
        <v>5</v>
      </c>
      <c r="E17" t="s">
        <v>7</v>
      </c>
      <c r="F17">
        <v>2</v>
      </c>
      <c r="G17" s="11">
        <v>42270</v>
      </c>
      <c r="H17" s="11">
        <v>42424</v>
      </c>
      <c r="I17">
        <v>83</v>
      </c>
      <c r="J17">
        <v>93</v>
      </c>
      <c r="K17">
        <v>59</v>
      </c>
      <c r="L17">
        <v>66</v>
      </c>
      <c r="M17">
        <v>98</v>
      </c>
      <c r="N17">
        <v>99.9</v>
      </c>
      <c r="O17">
        <v>89</v>
      </c>
      <c r="P17">
        <v>98</v>
      </c>
      <c r="Q17">
        <v>2</v>
      </c>
      <c r="R17">
        <v>10</v>
      </c>
      <c r="S17">
        <v>75</v>
      </c>
      <c r="T17">
        <v>80</v>
      </c>
      <c r="U17">
        <v>53</v>
      </c>
      <c r="V17">
        <v>73</v>
      </c>
      <c r="W17">
        <v>90</v>
      </c>
      <c r="X17">
        <v>99</v>
      </c>
    </row>
    <row r="18" spans="1:24" x14ac:dyDescent="0.25">
      <c r="A18">
        <v>212530</v>
      </c>
      <c r="B18" s="11">
        <v>37381</v>
      </c>
      <c r="C18">
        <v>13</v>
      </c>
      <c r="D18" t="s">
        <v>5</v>
      </c>
      <c r="E18" t="s">
        <v>6</v>
      </c>
      <c r="F18">
        <v>2</v>
      </c>
      <c r="G18" s="11">
        <v>42270</v>
      </c>
      <c r="H18" s="11">
        <v>42424</v>
      </c>
      <c r="I18">
        <v>67</v>
      </c>
      <c r="J18">
        <v>99</v>
      </c>
      <c r="K18">
        <v>35</v>
      </c>
      <c r="L18">
        <v>84</v>
      </c>
      <c r="M18">
        <v>76</v>
      </c>
      <c r="N18">
        <v>99</v>
      </c>
      <c r="O18">
        <v>55</v>
      </c>
      <c r="P18">
        <v>90</v>
      </c>
      <c r="Q18">
        <v>64</v>
      </c>
      <c r="R18">
        <v>53</v>
      </c>
      <c r="S18">
        <v>8</v>
      </c>
      <c r="T18">
        <v>84</v>
      </c>
      <c r="U18">
        <v>96</v>
      </c>
      <c r="V18">
        <v>99</v>
      </c>
      <c r="W18">
        <v>50</v>
      </c>
      <c r="X18">
        <v>99</v>
      </c>
    </row>
    <row r="19" spans="1:24" x14ac:dyDescent="0.25">
      <c r="A19">
        <v>212531</v>
      </c>
      <c r="B19" s="11">
        <v>38059</v>
      </c>
      <c r="C19">
        <v>11</v>
      </c>
      <c r="D19" t="s">
        <v>5</v>
      </c>
      <c r="E19" t="s">
        <v>7</v>
      </c>
      <c r="F19">
        <v>2</v>
      </c>
      <c r="G19" s="11">
        <v>42256</v>
      </c>
      <c r="H19" s="11">
        <v>42430</v>
      </c>
      <c r="I19">
        <v>99.7</v>
      </c>
      <c r="J19">
        <v>81</v>
      </c>
      <c r="K19">
        <v>54</v>
      </c>
      <c r="L19">
        <v>73</v>
      </c>
      <c r="M19">
        <v>98</v>
      </c>
      <c r="N19">
        <v>99.5</v>
      </c>
      <c r="O19">
        <v>23</v>
      </c>
      <c r="P19">
        <v>60</v>
      </c>
      <c r="Q19">
        <v>2</v>
      </c>
      <c r="R19">
        <v>6</v>
      </c>
      <c r="S19">
        <v>25</v>
      </c>
      <c r="T19">
        <v>7</v>
      </c>
      <c r="U19">
        <v>99.8</v>
      </c>
      <c r="V19">
        <v>99.7</v>
      </c>
      <c r="W19">
        <v>47</v>
      </c>
      <c r="X19">
        <v>64</v>
      </c>
    </row>
    <row r="20" spans="1:24" x14ac:dyDescent="0.25">
      <c r="A20">
        <v>211690</v>
      </c>
      <c r="B20" s="11">
        <v>37573</v>
      </c>
      <c r="C20">
        <v>12</v>
      </c>
      <c r="D20" t="s">
        <v>5</v>
      </c>
      <c r="E20" t="s">
        <v>6</v>
      </c>
      <c r="F20">
        <v>1</v>
      </c>
      <c r="G20" s="11">
        <v>42165</v>
      </c>
      <c r="H20" s="11">
        <v>42261</v>
      </c>
      <c r="I20">
        <v>23</v>
      </c>
      <c r="J20">
        <v>84</v>
      </c>
      <c r="K20">
        <v>39</v>
      </c>
      <c r="L20">
        <v>69</v>
      </c>
      <c r="M20">
        <v>96</v>
      </c>
      <c r="N20">
        <v>98</v>
      </c>
      <c r="O20">
        <v>97</v>
      </c>
      <c r="P20">
        <v>97</v>
      </c>
      <c r="Q20">
        <v>8</v>
      </c>
      <c r="R20">
        <v>21</v>
      </c>
      <c r="S20">
        <v>54</v>
      </c>
      <c r="T20">
        <v>64</v>
      </c>
      <c r="U20">
        <v>47</v>
      </c>
      <c r="V20">
        <v>81</v>
      </c>
      <c r="W20">
        <v>78</v>
      </c>
      <c r="X20">
        <v>92</v>
      </c>
    </row>
    <row r="21" spans="1:24" x14ac:dyDescent="0.25">
      <c r="A21">
        <v>211700</v>
      </c>
      <c r="B21" s="11">
        <v>36927</v>
      </c>
      <c r="C21">
        <v>14</v>
      </c>
      <c r="D21" t="s">
        <v>5</v>
      </c>
      <c r="E21" t="s">
        <v>7</v>
      </c>
      <c r="F21">
        <v>1</v>
      </c>
      <c r="G21" s="11">
        <v>42165</v>
      </c>
      <c r="H21" s="11">
        <v>42259</v>
      </c>
      <c r="I21">
        <v>15</v>
      </c>
      <c r="J21">
        <v>55</v>
      </c>
      <c r="K21">
        <v>47</v>
      </c>
      <c r="L21">
        <v>46</v>
      </c>
      <c r="M21">
        <v>99.5</v>
      </c>
      <c r="N21">
        <v>99.9</v>
      </c>
      <c r="O21">
        <v>64</v>
      </c>
      <c r="P21">
        <v>63</v>
      </c>
      <c r="Q21">
        <v>77</v>
      </c>
      <c r="R21">
        <v>79</v>
      </c>
      <c r="S21">
        <v>12</v>
      </c>
      <c r="T21">
        <v>54</v>
      </c>
      <c r="U21">
        <v>8</v>
      </c>
      <c r="V21">
        <v>70</v>
      </c>
      <c r="W21">
        <v>73</v>
      </c>
      <c r="X21">
        <v>89</v>
      </c>
    </row>
    <row r="22" spans="1:24" x14ac:dyDescent="0.25">
      <c r="A22">
        <v>211702</v>
      </c>
      <c r="B22" s="11">
        <v>39206</v>
      </c>
      <c r="C22">
        <v>8</v>
      </c>
      <c r="D22" t="s">
        <v>5</v>
      </c>
      <c r="E22" t="s">
        <v>7</v>
      </c>
      <c r="F22">
        <v>1</v>
      </c>
      <c r="G22" s="11">
        <v>42167</v>
      </c>
      <c r="H22" s="11">
        <v>42273</v>
      </c>
      <c r="I22">
        <v>35</v>
      </c>
      <c r="J22">
        <v>90</v>
      </c>
      <c r="K22">
        <v>56</v>
      </c>
      <c r="L22">
        <v>97</v>
      </c>
      <c r="M22">
        <v>97</v>
      </c>
      <c r="N22">
        <v>99.9</v>
      </c>
      <c r="O22">
        <v>24</v>
      </c>
      <c r="P22">
        <v>96</v>
      </c>
      <c r="Q22">
        <v>7</v>
      </c>
      <c r="R22">
        <v>27</v>
      </c>
      <c r="S22">
        <v>30</v>
      </c>
      <c r="T22">
        <v>96</v>
      </c>
      <c r="U22">
        <v>53</v>
      </c>
      <c r="V22">
        <v>95</v>
      </c>
      <c r="W22">
        <v>30</v>
      </c>
      <c r="X22">
        <v>99</v>
      </c>
    </row>
    <row r="23" spans="1:24" x14ac:dyDescent="0.25">
      <c r="A23">
        <v>211735</v>
      </c>
      <c r="B23" s="11">
        <v>38366</v>
      </c>
      <c r="C23">
        <v>10</v>
      </c>
      <c r="D23" t="s">
        <v>5</v>
      </c>
      <c r="E23" t="s">
        <v>7</v>
      </c>
      <c r="F23">
        <v>1</v>
      </c>
      <c r="G23" s="11">
        <v>42163</v>
      </c>
      <c r="H23" s="11">
        <v>42259</v>
      </c>
      <c r="I23">
        <v>43</v>
      </c>
      <c r="J23">
        <v>98</v>
      </c>
      <c r="K23">
        <v>58</v>
      </c>
      <c r="L23">
        <v>91</v>
      </c>
      <c r="M23">
        <v>76</v>
      </c>
      <c r="N23">
        <v>67</v>
      </c>
      <c r="O23">
        <v>34</v>
      </c>
      <c r="P23">
        <v>88</v>
      </c>
      <c r="Q23">
        <v>1</v>
      </c>
      <c r="R23">
        <v>17</v>
      </c>
      <c r="S23">
        <v>5</v>
      </c>
      <c r="T23">
        <v>46</v>
      </c>
      <c r="U23">
        <v>32</v>
      </c>
      <c r="V23">
        <v>99</v>
      </c>
      <c r="W23">
        <v>19</v>
      </c>
      <c r="X23">
        <v>75</v>
      </c>
    </row>
    <row r="24" spans="1:24" x14ac:dyDescent="0.25">
      <c r="A24">
        <v>211738</v>
      </c>
      <c r="B24" s="11">
        <v>38366</v>
      </c>
      <c r="C24">
        <v>10</v>
      </c>
      <c r="D24" t="s">
        <v>5</v>
      </c>
      <c r="E24" t="s">
        <v>6</v>
      </c>
      <c r="F24">
        <v>1</v>
      </c>
      <c r="G24" s="11">
        <v>42163</v>
      </c>
      <c r="H24" s="11">
        <v>42259</v>
      </c>
      <c r="I24">
        <v>33</v>
      </c>
      <c r="J24">
        <v>36</v>
      </c>
      <c r="K24">
        <v>58</v>
      </c>
      <c r="L24">
        <v>52</v>
      </c>
      <c r="M24">
        <v>87</v>
      </c>
      <c r="N24">
        <v>96</v>
      </c>
      <c r="O24">
        <v>6</v>
      </c>
      <c r="P24">
        <v>81</v>
      </c>
      <c r="Q24">
        <v>3</v>
      </c>
      <c r="R24">
        <v>53</v>
      </c>
      <c r="S24">
        <v>24</v>
      </c>
      <c r="T24">
        <v>70</v>
      </c>
      <c r="U24">
        <v>75</v>
      </c>
      <c r="V24">
        <v>97</v>
      </c>
      <c r="W24">
        <v>29</v>
      </c>
      <c r="X24">
        <v>88</v>
      </c>
    </row>
    <row r="25" spans="1:24" x14ac:dyDescent="0.25">
      <c r="A25">
        <v>211740</v>
      </c>
      <c r="B25" s="11">
        <v>37830</v>
      </c>
      <c r="C25">
        <v>11</v>
      </c>
      <c r="D25" t="s">
        <v>5</v>
      </c>
      <c r="E25" t="s">
        <v>6</v>
      </c>
      <c r="F25">
        <v>1</v>
      </c>
      <c r="G25" s="11">
        <v>42164</v>
      </c>
      <c r="H25" s="11">
        <v>42266</v>
      </c>
      <c r="I25">
        <v>75</v>
      </c>
      <c r="J25">
        <v>99.5</v>
      </c>
      <c r="K25">
        <v>70</v>
      </c>
      <c r="L25">
        <v>96</v>
      </c>
      <c r="M25">
        <v>98</v>
      </c>
      <c r="N25">
        <v>99</v>
      </c>
      <c r="O25">
        <v>52</v>
      </c>
      <c r="P25">
        <v>99</v>
      </c>
      <c r="Q25">
        <v>82</v>
      </c>
      <c r="R25">
        <v>87</v>
      </c>
      <c r="S25">
        <v>94</v>
      </c>
      <c r="T25">
        <v>90</v>
      </c>
      <c r="U25">
        <v>99.9</v>
      </c>
      <c r="V25">
        <v>98</v>
      </c>
      <c r="W25">
        <v>96</v>
      </c>
      <c r="X25">
        <v>99.9</v>
      </c>
    </row>
    <row r="26" spans="1:24" x14ac:dyDescent="0.25">
      <c r="A26">
        <v>211741</v>
      </c>
      <c r="B26" s="11">
        <v>36852</v>
      </c>
      <c r="C26">
        <v>14</v>
      </c>
      <c r="D26" t="s">
        <v>5</v>
      </c>
      <c r="E26" t="s">
        <v>7</v>
      </c>
      <c r="F26">
        <v>1</v>
      </c>
      <c r="G26" s="11">
        <v>42164</v>
      </c>
      <c r="H26" s="11">
        <v>42270</v>
      </c>
      <c r="I26">
        <v>99</v>
      </c>
      <c r="J26">
        <v>99.8</v>
      </c>
      <c r="K26">
        <v>51</v>
      </c>
      <c r="L26">
        <v>50</v>
      </c>
      <c r="M26">
        <v>99</v>
      </c>
      <c r="N26">
        <v>98</v>
      </c>
      <c r="O26">
        <v>75</v>
      </c>
      <c r="P26">
        <v>87</v>
      </c>
      <c r="Q26">
        <v>52</v>
      </c>
      <c r="R26">
        <v>81</v>
      </c>
      <c r="S26">
        <v>94</v>
      </c>
      <c r="T26">
        <v>90</v>
      </c>
      <c r="U26">
        <v>95</v>
      </c>
      <c r="V26">
        <v>99.9</v>
      </c>
      <c r="W26">
        <v>98</v>
      </c>
      <c r="X26">
        <v>99</v>
      </c>
    </row>
    <row r="27" spans="1:24" x14ac:dyDescent="0.25">
      <c r="A27">
        <v>211742</v>
      </c>
      <c r="B27" s="11">
        <v>38111</v>
      </c>
      <c r="C27">
        <v>11</v>
      </c>
      <c r="D27" t="s">
        <v>5</v>
      </c>
      <c r="E27" t="s">
        <v>7</v>
      </c>
      <c r="F27">
        <v>1</v>
      </c>
      <c r="G27" s="11">
        <v>42164</v>
      </c>
      <c r="H27" s="11">
        <v>42259</v>
      </c>
      <c r="I27">
        <v>78</v>
      </c>
      <c r="J27">
        <v>99.7</v>
      </c>
      <c r="K27">
        <v>57</v>
      </c>
      <c r="L27">
        <v>55</v>
      </c>
      <c r="M27">
        <v>55</v>
      </c>
      <c r="N27">
        <v>91</v>
      </c>
      <c r="O27">
        <v>21</v>
      </c>
      <c r="P27">
        <v>93</v>
      </c>
      <c r="Q27">
        <v>45</v>
      </c>
      <c r="R27">
        <v>47</v>
      </c>
      <c r="S27">
        <v>41</v>
      </c>
      <c r="T27">
        <v>39</v>
      </c>
      <c r="U27">
        <v>77</v>
      </c>
      <c r="V27">
        <v>96</v>
      </c>
      <c r="W27">
        <v>58</v>
      </c>
      <c r="X27">
        <v>89</v>
      </c>
    </row>
    <row r="28" spans="1:24" x14ac:dyDescent="0.25">
      <c r="A28">
        <v>211743</v>
      </c>
      <c r="B28" s="11">
        <v>37936</v>
      </c>
      <c r="C28">
        <v>11</v>
      </c>
      <c r="D28" t="s">
        <v>5</v>
      </c>
      <c r="E28" t="s">
        <v>6</v>
      </c>
      <c r="F28">
        <v>1</v>
      </c>
      <c r="G28" s="11">
        <v>42167</v>
      </c>
      <c r="H28" s="11">
        <v>42256</v>
      </c>
      <c r="I28">
        <v>34</v>
      </c>
      <c r="J28">
        <v>99.6</v>
      </c>
      <c r="K28">
        <v>49</v>
      </c>
      <c r="L28">
        <v>44</v>
      </c>
      <c r="M28">
        <v>98</v>
      </c>
      <c r="N28">
        <v>99.9</v>
      </c>
      <c r="O28">
        <v>88</v>
      </c>
      <c r="P28">
        <v>91</v>
      </c>
      <c r="Q28">
        <v>19</v>
      </c>
      <c r="R28">
        <v>38</v>
      </c>
      <c r="S28">
        <v>62</v>
      </c>
      <c r="T28">
        <v>97</v>
      </c>
      <c r="U28">
        <v>13</v>
      </c>
      <c r="V28">
        <v>85</v>
      </c>
      <c r="W28">
        <v>77</v>
      </c>
      <c r="X28">
        <v>99</v>
      </c>
    </row>
    <row r="29" spans="1:24" x14ac:dyDescent="0.25">
      <c r="A29">
        <v>211745</v>
      </c>
      <c r="B29" s="11">
        <v>38596</v>
      </c>
      <c r="C29">
        <v>9</v>
      </c>
      <c r="D29" t="s">
        <v>5</v>
      </c>
      <c r="E29" t="s">
        <v>6</v>
      </c>
      <c r="F29">
        <v>1</v>
      </c>
      <c r="G29" s="11">
        <v>42163</v>
      </c>
      <c r="H29" s="11">
        <v>42266</v>
      </c>
      <c r="I29">
        <v>30</v>
      </c>
      <c r="J29">
        <v>40</v>
      </c>
      <c r="K29">
        <v>43</v>
      </c>
      <c r="L29">
        <v>93</v>
      </c>
      <c r="M29">
        <v>98</v>
      </c>
      <c r="N29">
        <v>99.9</v>
      </c>
      <c r="O29">
        <v>10</v>
      </c>
      <c r="P29">
        <v>88</v>
      </c>
      <c r="Q29">
        <v>4</v>
      </c>
      <c r="R29">
        <v>9</v>
      </c>
      <c r="S29">
        <v>79</v>
      </c>
      <c r="T29">
        <v>76</v>
      </c>
      <c r="U29">
        <v>26</v>
      </c>
      <c r="V29">
        <v>87</v>
      </c>
      <c r="W29">
        <v>57</v>
      </c>
      <c r="X29">
        <v>97</v>
      </c>
    </row>
    <row r="30" spans="1:24" x14ac:dyDescent="0.25">
      <c r="A30">
        <v>211746</v>
      </c>
      <c r="B30" s="11">
        <v>39209</v>
      </c>
      <c r="C30">
        <v>8</v>
      </c>
      <c r="D30" t="s">
        <v>5</v>
      </c>
      <c r="E30" t="s">
        <v>6</v>
      </c>
      <c r="F30">
        <v>1</v>
      </c>
      <c r="G30" s="11">
        <v>42163</v>
      </c>
      <c r="H30" s="11">
        <v>42282</v>
      </c>
      <c r="I30">
        <v>41</v>
      </c>
      <c r="J30">
        <v>96</v>
      </c>
      <c r="K30">
        <v>52</v>
      </c>
      <c r="L30">
        <v>86</v>
      </c>
      <c r="M30">
        <v>86</v>
      </c>
      <c r="N30">
        <v>99</v>
      </c>
      <c r="O30">
        <v>16</v>
      </c>
      <c r="P30">
        <v>97</v>
      </c>
      <c r="Q30">
        <v>9</v>
      </c>
      <c r="R30">
        <v>60</v>
      </c>
      <c r="S30">
        <v>4</v>
      </c>
      <c r="T30">
        <v>75</v>
      </c>
      <c r="U30">
        <v>4</v>
      </c>
      <c r="V30">
        <v>99.9</v>
      </c>
      <c r="W30">
        <v>20</v>
      </c>
      <c r="X30">
        <v>98</v>
      </c>
    </row>
    <row r="31" spans="1:24" x14ac:dyDescent="0.25">
      <c r="A31">
        <v>211748</v>
      </c>
      <c r="B31" s="11">
        <v>37304</v>
      </c>
      <c r="C31">
        <v>13</v>
      </c>
      <c r="D31" t="s">
        <v>5</v>
      </c>
      <c r="E31" t="s">
        <v>6</v>
      </c>
      <c r="F31">
        <v>1</v>
      </c>
      <c r="G31" s="11">
        <v>42171</v>
      </c>
      <c r="H31" s="11">
        <v>42261</v>
      </c>
      <c r="I31">
        <v>46</v>
      </c>
      <c r="J31">
        <v>82</v>
      </c>
      <c r="K31">
        <v>90</v>
      </c>
      <c r="L31">
        <v>94</v>
      </c>
      <c r="M31">
        <v>70</v>
      </c>
      <c r="N31">
        <v>86</v>
      </c>
      <c r="O31">
        <v>96</v>
      </c>
      <c r="P31">
        <v>96</v>
      </c>
      <c r="Q31">
        <v>76</v>
      </c>
      <c r="R31">
        <v>73</v>
      </c>
      <c r="S31">
        <v>61</v>
      </c>
      <c r="T31">
        <v>47</v>
      </c>
      <c r="U31">
        <v>67</v>
      </c>
      <c r="V31">
        <v>91</v>
      </c>
      <c r="W31">
        <v>88</v>
      </c>
      <c r="X31">
        <v>90</v>
      </c>
    </row>
    <row r="32" spans="1:24" x14ac:dyDescent="0.25">
      <c r="A32">
        <v>211750</v>
      </c>
      <c r="B32" s="11">
        <v>38020</v>
      </c>
      <c r="C32">
        <v>11</v>
      </c>
      <c r="D32" t="s">
        <v>5</v>
      </c>
      <c r="E32" t="s">
        <v>7</v>
      </c>
      <c r="F32">
        <v>1</v>
      </c>
      <c r="G32" s="11">
        <v>42163</v>
      </c>
      <c r="H32" s="11">
        <v>42266</v>
      </c>
      <c r="I32">
        <v>53</v>
      </c>
      <c r="J32">
        <v>99.7</v>
      </c>
      <c r="K32">
        <v>16</v>
      </c>
      <c r="L32">
        <v>79</v>
      </c>
      <c r="M32">
        <v>69</v>
      </c>
      <c r="N32">
        <v>99</v>
      </c>
      <c r="O32">
        <v>24</v>
      </c>
      <c r="P32">
        <v>98</v>
      </c>
      <c r="Q32">
        <v>22</v>
      </c>
      <c r="R32">
        <v>34</v>
      </c>
      <c r="S32">
        <v>64</v>
      </c>
      <c r="T32">
        <v>92</v>
      </c>
      <c r="U32">
        <v>16</v>
      </c>
      <c r="V32">
        <v>95</v>
      </c>
      <c r="W32">
        <v>37</v>
      </c>
      <c r="X32">
        <v>98</v>
      </c>
    </row>
    <row r="33" spans="1:24" x14ac:dyDescent="0.25">
      <c r="A33">
        <v>211752</v>
      </c>
      <c r="B33" s="11">
        <v>38323</v>
      </c>
      <c r="C33">
        <v>10</v>
      </c>
      <c r="D33" t="s">
        <v>5</v>
      </c>
      <c r="E33" t="s">
        <v>6</v>
      </c>
      <c r="F33">
        <v>1</v>
      </c>
      <c r="G33" s="11">
        <v>42163</v>
      </c>
      <c r="H33" s="11">
        <v>42282</v>
      </c>
      <c r="I33">
        <v>32</v>
      </c>
      <c r="J33">
        <v>98</v>
      </c>
      <c r="K33">
        <v>37</v>
      </c>
      <c r="L33">
        <v>80</v>
      </c>
      <c r="M33">
        <v>99.9</v>
      </c>
      <c r="N33">
        <v>99.9</v>
      </c>
      <c r="O33">
        <v>9</v>
      </c>
      <c r="P33">
        <v>87</v>
      </c>
      <c r="Q33">
        <v>1</v>
      </c>
      <c r="R33">
        <v>36</v>
      </c>
      <c r="S33">
        <v>60</v>
      </c>
      <c r="T33">
        <v>97</v>
      </c>
      <c r="U33">
        <v>35</v>
      </c>
      <c r="V33">
        <v>97</v>
      </c>
      <c r="W33">
        <v>44</v>
      </c>
      <c r="X33">
        <v>99</v>
      </c>
    </row>
    <row r="34" spans="1:24" x14ac:dyDescent="0.25">
      <c r="A34">
        <v>211754</v>
      </c>
      <c r="B34" s="11">
        <v>38552</v>
      </c>
      <c r="C34">
        <v>9</v>
      </c>
      <c r="D34" t="s">
        <v>5</v>
      </c>
      <c r="E34" t="s">
        <v>6</v>
      </c>
      <c r="F34">
        <v>1</v>
      </c>
      <c r="G34" s="11">
        <v>42164</v>
      </c>
      <c r="H34" s="11">
        <v>42273</v>
      </c>
      <c r="I34">
        <v>74</v>
      </c>
      <c r="J34">
        <v>99</v>
      </c>
      <c r="K34">
        <v>69</v>
      </c>
      <c r="L34">
        <v>79</v>
      </c>
      <c r="M34">
        <v>99.9</v>
      </c>
      <c r="N34">
        <v>99.9</v>
      </c>
      <c r="O34">
        <v>35</v>
      </c>
      <c r="P34">
        <v>99.8</v>
      </c>
      <c r="Q34">
        <v>76</v>
      </c>
      <c r="R34">
        <v>99.6</v>
      </c>
      <c r="S34">
        <v>3</v>
      </c>
      <c r="T34">
        <v>51</v>
      </c>
      <c r="U34">
        <v>79</v>
      </c>
      <c r="V34">
        <v>99.9</v>
      </c>
      <c r="W34">
        <v>77</v>
      </c>
      <c r="X34">
        <v>99.9</v>
      </c>
    </row>
    <row r="35" spans="1:24" x14ac:dyDescent="0.25">
      <c r="A35">
        <v>211759</v>
      </c>
      <c r="B35" s="11">
        <v>37963</v>
      </c>
      <c r="C35">
        <v>11</v>
      </c>
      <c r="D35" t="s">
        <v>5</v>
      </c>
      <c r="E35" t="s">
        <v>7</v>
      </c>
      <c r="F35">
        <v>1</v>
      </c>
      <c r="G35" s="11">
        <v>42170</v>
      </c>
      <c r="H35" s="11">
        <v>42266</v>
      </c>
      <c r="I35">
        <v>4</v>
      </c>
      <c r="J35">
        <v>75</v>
      </c>
      <c r="K35">
        <v>46</v>
      </c>
      <c r="L35">
        <v>87</v>
      </c>
      <c r="M35">
        <v>42</v>
      </c>
      <c r="N35">
        <v>96</v>
      </c>
      <c r="O35">
        <v>89</v>
      </c>
      <c r="P35">
        <v>99</v>
      </c>
      <c r="Q35">
        <v>9</v>
      </c>
      <c r="R35">
        <v>27</v>
      </c>
      <c r="S35">
        <v>25</v>
      </c>
      <c r="T35">
        <v>91</v>
      </c>
      <c r="U35">
        <v>4</v>
      </c>
      <c r="V35">
        <v>90</v>
      </c>
      <c r="W35">
        <v>49</v>
      </c>
      <c r="X35">
        <v>99</v>
      </c>
    </row>
    <row r="36" spans="1:24" x14ac:dyDescent="0.25">
      <c r="A36">
        <v>211760</v>
      </c>
      <c r="B36" s="11">
        <v>36807</v>
      </c>
      <c r="C36">
        <v>14</v>
      </c>
      <c r="D36" t="s">
        <v>5</v>
      </c>
      <c r="E36" t="s">
        <v>6</v>
      </c>
      <c r="F36">
        <v>1</v>
      </c>
      <c r="G36" s="11">
        <v>42165</v>
      </c>
      <c r="H36" s="11">
        <v>42261</v>
      </c>
      <c r="I36">
        <v>70</v>
      </c>
      <c r="J36">
        <v>54</v>
      </c>
      <c r="K36">
        <v>37</v>
      </c>
      <c r="L36">
        <v>59</v>
      </c>
      <c r="M36">
        <v>69</v>
      </c>
      <c r="N36">
        <v>99</v>
      </c>
      <c r="O36">
        <v>68</v>
      </c>
      <c r="P36">
        <v>73</v>
      </c>
      <c r="Q36">
        <v>68</v>
      </c>
      <c r="R36">
        <v>88</v>
      </c>
      <c r="S36">
        <v>81</v>
      </c>
      <c r="T36">
        <v>99</v>
      </c>
      <c r="U36">
        <v>21</v>
      </c>
      <c r="V36">
        <v>99.9</v>
      </c>
      <c r="W36">
        <v>73</v>
      </c>
      <c r="X36">
        <v>92</v>
      </c>
    </row>
    <row r="37" spans="1:24" x14ac:dyDescent="0.25">
      <c r="A37">
        <v>211763</v>
      </c>
      <c r="B37" s="11">
        <v>37668</v>
      </c>
      <c r="C37">
        <v>12</v>
      </c>
      <c r="D37" t="s">
        <v>5</v>
      </c>
      <c r="E37" t="s">
        <v>7</v>
      </c>
      <c r="F37">
        <v>1</v>
      </c>
      <c r="G37" s="11">
        <v>42165</v>
      </c>
      <c r="H37" s="11">
        <v>42256</v>
      </c>
      <c r="I37">
        <v>9</v>
      </c>
      <c r="J37">
        <v>38</v>
      </c>
      <c r="K37">
        <v>45</v>
      </c>
      <c r="L37">
        <v>70</v>
      </c>
      <c r="M37">
        <v>99</v>
      </c>
      <c r="N37">
        <v>99.9</v>
      </c>
      <c r="O37">
        <v>85</v>
      </c>
      <c r="P37">
        <v>84</v>
      </c>
      <c r="Q37">
        <v>5</v>
      </c>
      <c r="R37">
        <v>23</v>
      </c>
      <c r="S37">
        <v>43</v>
      </c>
      <c r="T37">
        <v>18</v>
      </c>
      <c r="U37">
        <v>59</v>
      </c>
      <c r="V37">
        <v>88</v>
      </c>
      <c r="W37">
        <v>60</v>
      </c>
      <c r="X37">
        <v>73</v>
      </c>
    </row>
    <row r="38" spans="1:24" x14ac:dyDescent="0.25">
      <c r="A38">
        <v>211764</v>
      </c>
      <c r="B38" s="11">
        <v>36963</v>
      </c>
      <c r="C38">
        <v>14</v>
      </c>
      <c r="D38" t="s">
        <v>5</v>
      </c>
      <c r="E38" t="s">
        <v>7</v>
      </c>
      <c r="F38">
        <v>1</v>
      </c>
      <c r="G38" s="11">
        <v>42165</v>
      </c>
      <c r="H38" s="11">
        <v>42273</v>
      </c>
      <c r="I38">
        <v>0.5</v>
      </c>
      <c r="J38">
        <v>10</v>
      </c>
      <c r="K38">
        <v>5</v>
      </c>
      <c r="L38">
        <v>30</v>
      </c>
      <c r="M38">
        <v>57</v>
      </c>
      <c r="N38">
        <v>39</v>
      </c>
      <c r="O38">
        <v>9</v>
      </c>
      <c r="P38">
        <v>48</v>
      </c>
      <c r="Q38">
        <v>1</v>
      </c>
      <c r="R38">
        <v>14</v>
      </c>
      <c r="S38">
        <v>2</v>
      </c>
      <c r="T38">
        <v>1</v>
      </c>
      <c r="U38">
        <v>11</v>
      </c>
      <c r="V38">
        <v>5</v>
      </c>
      <c r="W38">
        <v>5</v>
      </c>
      <c r="X38">
        <v>14</v>
      </c>
    </row>
    <row r="39" spans="1:24" x14ac:dyDescent="0.25">
      <c r="A39">
        <v>211766</v>
      </c>
      <c r="B39" s="11">
        <v>36956</v>
      </c>
      <c r="C39">
        <v>14</v>
      </c>
      <c r="D39" t="s">
        <v>5</v>
      </c>
      <c r="E39" t="s">
        <v>6</v>
      </c>
      <c r="F39">
        <v>1</v>
      </c>
      <c r="G39" s="11">
        <v>42165</v>
      </c>
      <c r="H39" s="11">
        <v>42268</v>
      </c>
      <c r="I39">
        <v>35</v>
      </c>
      <c r="J39">
        <v>87</v>
      </c>
      <c r="K39">
        <v>35</v>
      </c>
      <c r="L39">
        <v>46</v>
      </c>
      <c r="M39">
        <v>83</v>
      </c>
      <c r="N39">
        <v>99.5</v>
      </c>
      <c r="O39">
        <v>95</v>
      </c>
      <c r="P39">
        <v>95</v>
      </c>
      <c r="Q39">
        <v>24</v>
      </c>
      <c r="R39">
        <v>52</v>
      </c>
      <c r="S39">
        <v>31</v>
      </c>
      <c r="T39">
        <v>65</v>
      </c>
      <c r="U39">
        <v>64</v>
      </c>
      <c r="V39">
        <v>99.9</v>
      </c>
      <c r="W39">
        <v>71</v>
      </c>
      <c r="X39">
        <v>90</v>
      </c>
    </row>
  </sheetData>
  <sortState ref="A2:Z39">
    <sortCondition descending="1" ref="F2:F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1" sqref="B11"/>
    </sheetView>
  </sheetViews>
  <sheetFormatPr defaultRowHeight="15" x14ac:dyDescent="0.25"/>
  <cols>
    <col min="3" max="3" width="10.42578125" customWidth="1"/>
  </cols>
  <sheetData>
    <row r="1" spans="1:4" x14ac:dyDescent="0.25">
      <c r="A1" t="s">
        <v>20</v>
      </c>
    </row>
    <row r="3" spans="1:4" x14ac:dyDescent="0.25">
      <c r="A3" t="s">
        <v>41</v>
      </c>
      <c r="B3" t="s">
        <v>21</v>
      </c>
      <c r="D3" t="s">
        <v>40</v>
      </c>
    </row>
    <row r="4" spans="1:4" x14ac:dyDescent="0.25">
      <c r="A4" t="s">
        <v>22</v>
      </c>
      <c r="B4" t="s">
        <v>23</v>
      </c>
      <c r="D4" t="s">
        <v>28</v>
      </c>
    </row>
    <row r="5" spans="1:4" x14ac:dyDescent="0.25">
      <c r="A5" t="s">
        <v>24</v>
      </c>
      <c r="B5" t="s">
        <v>25</v>
      </c>
      <c r="D5" t="s">
        <v>29</v>
      </c>
    </row>
    <row r="6" spans="1:4" x14ac:dyDescent="0.25">
      <c r="A6" t="s">
        <v>26</v>
      </c>
      <c r="B6" t="s">
        <v>27</v>
      </c>
      <c r="D6" t="s">
        <v>30</v>
      </c>
    </row>
    <row r="7" spans="1:4" x14ac:dyDescent="0.25">
      <c r="A7" t="s">
        <v>31</v>
      </c>
      <c r="B7" t="s">
        <v>32</v>
      </c>
      <c r="D7" t="s">
        <v>33</v>
      </c>
    </row>
    <row r="8" spans="1:4" x14ac:dyDescent="0.25">
      <c r="A8" t="s">
        <v>34</v>
      </c>
      <c r="B8" t="s">
        <v>35</v>
      </c>
      <c r="D8" t="s">
        <v>36</v>
      </c>
    </row>
    <row r="9" spans="1:4" x14ac:dyDescent="0.25">
      <c r="A9" t="s">
        <v>37</v>
      </c>
      <c r="B9" t="s">
        <v>38</v>
      </c>
      <c r="D9" t="s">
        <v>39</v>
      </c>
    </row>
    <row r="10" spans="1:4" x14ac:dyDescent="0.25">
      <c r="A10" t="s">
        <v>70</v>
      </c>
      <c r="B10" t="s">
        <v>71</v>
      </c>
    </row>
    <row r="11" spans="1:4" x14ac:dyDescent="0.25">
      <c r="A11" t="s">
        <v>72</v>
      </c>
      <c r="B11" t="s">
        <v>73</v>
      </c>
    </row>
    <row r="12" spans="1:4" x14ac:dyDescent="0.25">
      <c r="A12" t="s">
        <v>74</v>
      </c>
      <c r="B1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 Scores</vt:lpstr>
      <vt:lpstr>Percentiles</vt:lpstr>
      <vt:lpstr>Key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amoore</dc:creator>
  <cp:lastModifiedBy>AMoore</cp:lastModifiedBy>
  <cp:lastPrinted>2016-02-29T20:37:46Z</cp:lastPrinted>
  <dcterms:created xsi:type="dcterms:W3CDTF">2015-10-05T20:52:24Z</dcterms:created>
  <dcterms:modified xsi:type="dcterms:W3CDTF">2017-04-24T16:27:06Z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