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4240" windowHeight="12330"/>
  </bookViews>
  <sheets>
    <sheet name="Arkusz1" sheetId="1" r:id="rId1"/>
    <sheet name="Arkusz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/>
  <c r="K3"/>
  <c r="K6" l="1"/>
  <c r="R32"/>
  <c r="R34" s="1"/>
  <c r="Q32"/>
  <c r="Q34" s="1"/>
  <c r="P32"/>
  <c r="P34" s="1"/>
  <c r="O32"/>
  <c r="O34" s="1"/>
  <c r="N32"/>
  <c r="N34" s="1"/>
  <c r="M32"/>
  <c r="M34" s="1"/>
  <c r="L32"/>
  <c r="K32"/>
  <c r="R26"/>
  <c r="Q26"/>
  <c r="P26"/>
  <c r="O26"/>
  <c r="N26"/>
  <c r="M26"/>
  <c r="L26"/>
  <c r="K26"/>
  <c r="R14"/>
  <c r="Q14"/>
  <c r="P14"/>
  <c r="O14"/>
  <c r="N14"/>
  <c r="M14"/>
  <c r="L14"/>
  <c r="K14"/>
  <c r="R6"/>
  <c r="Q6"/>
  <c r="P6"/>
  <c r="O6"/>
  <c r="N6"/>
  <c r="M6"/>
  <c r="L6"/>
  <c r="J34"/>
  <c r="I34"/>
  <c r="H34"/>
  <c r="G34"/>
  <c r="F34"/>
  <c r="E34"/>
  <c r="D34"/>
  <c r="J32"/>
  <c r="I32"/>
  <c r="H32"/>
  <c r="G32"/>
  <c r="F32"/>
  <c r="E32"/>
  <c r="D32"/>
  <c r="J26"/>
  <c r="I26"/>
  <c r="H26"/>
  <c r="G26"/>
  <c r="F26"/>
  <c r="E26"/>
  <c r="D26"/>
  <c r="J14"/>
  <c r="I14"/>
  <c r="H14"/>
  <c r="G14"/>
  <c r="F14"/>
  <c r="E14"/>
  <c r="D14"/>
  <c r="J6"/>
  <c r="I6"/>
  <c r="H6"/>
  <c r="G6"/>
  <c r="F6"/>
  <c r="E6"/>
  <c r="D6"/>
  <c r="C32"/>
  <c r="C26"/>
  <c r="C14"/>
  <c r="C6"/>
  <c r="L34" l="1"/>
  <c r="K34"/>
  <c r="C34"/>
</calcChain>
</file>

<file path=xl/sharedStrings.xml><?xml version="1.0" encoding="utf-8"?>
<sst xmlns="http://schemas.openxmlformats.org/spreadsheetml/2006/main" count="66" uniqueCount="48">
  <si>
    <t>Lp.</t>
  </si>
  <si>
    <t>Nazwa zadania</t>
  </si>
  <si>
    <t>Project manager</t>
  </si>
  <si>
    <t>Grafik</t>
  </si>
  <si>
    <t>UX Designer</t>
  </si>
  <si>
    <t>Front-End Developer</t>
  </si>
  <si>
    <t>Back-end Developer</t>
  </si>
  <si>
    <t>Android Developer</t>
  </si>
  <si>
    <t>Tester</t>
  </si>
  <si>
    <t>iOS Developer</t>
  </si>
  <si>
    <t>Analiza nawigacji serwisu</t>
  </si>
  <si>
    <t>I Analiza Projektu</t>
  </si>
  <si>
    <t>II Projekt graficzny</t>
  </si>
  <si>
    <t>www.wp.pl/index.html</t>
  </si>
  <si>
    <t>wp.pl/kategoria1.html</t>
  </si>
  <si>
    <t>wp.pl/kategoria1/podkategoria1.html</t>
  </si>
  <si>
    <t>III. Development</t>
  </si>
  <si>
    <r>
      <rPr>
        <b/>
        <u/>
        <sz val="11"/>
        <color theme="1"/>
        <rFont val="Calibri"/>
        <family val="2"/>
        <scheme val="minor"/>
      </rPr>
      <t>Przygotowanie projektu graficznego serwisu www w wersji RWD</t>
    </r>
    <r>
      <rPr>
        <sz val="11"/>
        <color theme="1"/>
        <rFont val="Calibri"/>
        <family val="2"/>
        <scheme val="minor"/>
      </rPr>
      <t xml:space="preserve">
-widok strona głów
-widok kategorii I podkat
-widok strony kontak
-widok logowania
Efekt: przygotowanie 7 projektów graficznych w formacie jpg/PSD</t>
    </r>
  </si>
  <si>
    <r>
      <rPr>
        <b/>
        <u/>
        <sz val="11"/>
        <color theme="1"/>
        <rFont val="Calibri"/>
        <family val="2"/>
        <scheme val="minor"/>
      </rPr>
      <t>Przygotowanie projektu graficznego aplikacji mobilnej</t>
    </r>
    <r>
      <rPr>
        <sz val="11"/>
        <color theme="1"/>
        <rFont val="Calibri"/>
        <family val="2"/>
        <scheme val="minor"/>
      </rPr>
      <t xml:space="preserve">
-widok strona głów
-widok kategorii I podkat
-widok strony kontak
-widok logowania
Efekt: przygotowanie 7 projektów graficznych w formacie jpg/PSD</t>
    </r>
  </si>
  <si>
    <r>
      <rPr>
        <b/>
        <u/>
        <sz val="11"/>
        <color theme="1"/>
        <rFont val="Calibri"/>
        <family val="2"/>
        <scheme val="minor"/>
      </rPr>
      <t>Przygotowane makiet aplikacji mobilnej</t>
    </r>
    <r>
      <rPr>
        <sz val="11"/>
        <color theme="1"/>
        <rFont val="Calibri"/>
        <family val="2"/>
        <scheme val="minor"/>
      </rPr>
      <t xml:space="preserve">
-widok strona głów
-widok kategorii I podkat
-widok strony kontak
-widok logowania</t>
    </r>
  </si>
  <si>
    <r>
      <rPr>
        <b/>
        <u/>
        <sz val="11"/>
        <color theme="1"/>
        <rFont val="Calibri"/>
        <family val="2"/>
        <scheme val="minor"/>
      </rPr>
      <t>Przygotowanie koncepcji graficznej serwisu</t>
    </r>
    <r>
      <rPr>
        <sz val="11"/>
        <color theme="1"/>
        <rFont val="Calibri"/>
        <family val="2"/>
        <scheme val="minor"/>
      </rPr>
      <t xml:space="preserve">
Przygotowanie 2 propozycji graficznych strony głównej I listy produktów w formacie jpg/PSD</t>
    </r>
  </si>
  <si>
    <r>
      <rPr>
        <b/>
        <u/>
        <sz val="11"/>
        <color theme="1"/>
        <rFont val="Calibri"/>
        <family val="2"/>
        <scheme val="minor"/>
      </rPr>
      <t>Przygotowanie kkoncepcji graficznej aplikacji mobilnej</t>
    </r>
    <r>
      <rPr>
        <sz val="11"/>
        <color theme="1"/>
        <rFont val="Calibri"/>
        <family val="2"/>
        <scheme val="minor"/>
      </rPr>
      <t xml:space="preserve">
Przygotowanie 2 propozycji graficznych strony głównej I listy produktów w formacie jpg/PSD</t>
    </r>
  </si>
  <si>
    <r>
      <rPr>
        <b/>
        <u/>
        <sz val="11"/>
        <color theme="1"/>
        <rFont val="Calibri"/>
        <family val="2"/>
        <scheme val="minor"/>
      </rPr>
      <t>Analiza struktury serwisu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Efekt : Przygotowanie struktury serwisu w formacie pliku docx</t>
    </r>
  </si>
  <si>
    <r>
      <rPr>
        <b/>
        <u/>
        <sz val="11"/>
        <color theme="1"/>
        <rFont val="Calibri"/>
        <family val="2"/>
        <scheme val="minor"/>
      </rPr>
      <t>Analiza wymagań funkcjonalnych</t>
    </r>
    <r>
      <rPr>
        <sz val="11"/>
        <color theme="1"/>
        <rFont val="Calibri"/>
        <family val="2"/>
        <scheme val="minor"/>
      </rPr>
      <t xml:space="preserve">
Przygotowanie opisy uproszczonego funkcjonalności:
-wyszukiwarki
-obsługi koszyka
-listy ogłoszeń</t>
    </r>
  </si>
  <si>
    <r>
      <rPr>
        <b/>
        <u/>
        <sz val="11"/>
        <color theme="1"/>
        <rFont val="Calibri"/>
        <family val="2"/>
        <scheme val="minor"/>
      </rPr>
      <t>Przygotowanie środowiska:</t>
    </r>
    <r>
      <rPr>
        <sz val="11"/>
        <color theme="1"/>
        <rFont val="Calibri"/>
        <family val="2"/>
        <scheme val="minor"/>
      </rPr>
      <t xml:space="preserve">
-środowisko developerskie
-środowisko testowe
-środowisko UAT (user acceptance test)
-środowisko produkcyjne</t>
    </r>
  </si>
  <si>
    <r>
      <rPr>
        <b/>
        <u/>
        <sz val="11"/>
        <color theme="1"/>
        <rFont val="Calibri"/>
        <family val="2"/>
        <scheme val="minor"/>
      </rPr>
      <t>Przygotowanie statycznych stron serwisu ww</t>
    </r>
    <r>
      <rPr>
        <sz val="11"/>
        <color theme="1"/>
        <rFont val="Calibri"/>
        <family val="2"/>
        <scheme val="minor"/>
      </rPr>
      <t xml:space="preserve">
-widok strona głów
-widok kategorii I podkategorii
-widok strony kontakt
-widok logowania
Efekt: przygotowanie stron w formacie HTML/CSS/JS</t>
    </r>
  </si>
  <si>
    <t>Przygotowanie statycznych stron serwisuw w wersji RWD</t>
  </si>
  <si>
    <t>Przygotowanie widoków w aplikacji mobilnej Android</t>
  </si>
  <si>
    <t>Przygotowanie widoków w aplikacji mobilnej iOS</t>
  </si>
  <si>
    <r>
      <rPr>
        <b/>
        <u/>
        <sz val="11"/>
        <color theme="1"/>
        <rFont val="Calibri"/>
        <family val="2"/>
        <scheme val="minor"/>
      </rPr>
      <t>Wyszukiwarka:</t>
    </r>
    <r>
      <rPr>
        <sz val="11"/>
        <color theme="1"/>
        <rFont val="Calibri"/>
        <family val="2"/>
        <scheme val="minor"/>
      </rPr>
      <t xml:space="preserve">
Wyszukiwarka na podstawie regionów kategori po nazwach I opisach</t>
    </r>
  </si>
  <si>
    <r>
      <t xml:space="preserve">Testy Akceptacyjne z klientem
</t>
    </r>
    <r>
      <rPr>
        <sz val="11"/>
        <color theme="1"/>
        <rFont val="Calibri"/>
        <family val="2"/>
        <scheme val="minor"/>
      </rPr>
      <t>Czas trwania testów to 5 dni w trakcie których będzie dostępny zespół w postaci front-end developera, back-end developera I testera</t>
    </r>
  </si>
  <si>
    <t>…</t>
  </si>
  <si>
    <t>Uruchomie  serwisu www produkcyjnie</t>
  </si>
  <si>
    <t>IV.Wdrożenie</t>
  </si>
  <si>
    <r>
      <rPr>
        <b/>
        <u/>
        <sz val="11"/>
        <color theme="1"/>
        <rFont val="Calibri"/>
        <family val="2"/>
        <scheme val="minor"/>
      </rPr>
      <t>Uruchomienie aplikacji mobilnej w sklepie istore I google play</t>
    </r>
    <r>
      <rPr>
        <sz val="11"/>
        <color theme="1"/>
        <rFont val="Calibri"/>
        <family val="2"/>
        <scheme val="minor"/>
      </rPr>
      <t xml:space="preserve">
W ramach prac klient dostarczy dostępy do kont wraz z wymaganymi licencjami</t>
    </r>
  </si>
  <si>
    <t>Przeniesienie treści</t>
  </si>
  <si>
    <r>
      <rPr>
        <b/>
        <u/>
        <sz val="11"/>
        <color theme="1"/>
        <rFont val="Calibri"/>
        <family val="2"/>
        <scheme val="minor"/>
      </rPr>
      <t>Dokumentacja projektu</t>
    </r>
    <r>
      <rPr>
        <sz val="11"/>
        <color theme="1"/>
        <rFont val="Calibri"/>
        <family val="2"/>
        <scheme val="minor"/>
      </rPr>
      <t xml:space="preserve">
dokumentacja wdrożeniowa</t>
    </r>
  </si>
  <si>
    <r>
      <rPr>
        <b/>
        <u/>
        <sz val="11"/>
        <color theme="1"/>
        <rFont val="Calibri"/>
        <family val="2"/>
        <scheme val="minor"/>
      </rPr>
      <t>Szkolenie praowników</t>
    </r>
    <r>
      <rPr>
        <sz val="11"/>
        <color theme="1"/>
        <rFont val="Calibri"/>
        <family val="2"/>
        <scheme val="minor"/>
      </rPr>
      <t xml:space="preserve">
W ramach przeszkolenia pracowników odbędzie się 10 spotkań w grupach 15 osobowych po 4 godziny każde szkolenie w siedzibie klienta</t>
    </r>
  </si>
  <si>
    <t>V. Budżet zmian na poziome 15%</t>
  </si>
  <si>
    <r>
      <rPr>
        <b/>
        <u/>
        <sz val="11"/>
        <color theme="1"/>
        <rFont val="Calibri"/>
        <family val="2"/>
        <scheme val="minor"/>
      </rPr>
      <t>Przygotowanie projektu graficznego serwisu www</t>
    </r>
    <r>
      <rPr>
        <sz val="11"/>
        <color theme="1"/>
        <rFont val="Calibri"/>
        <family val="2"/>
        <scheme val="minor"/>
      </rPr>
      <t xml:space="preserve">
-widok strona głów
-widok kategorii I podkat
-widok strony kontak
-widok logowania
Efekt: przygotowanie 7 projektów graficznych w formacie jpg/PSD</t>
    </r>
  </si>
  <si>
    <t>Wdrożenie staycznych stron serwisu www do systemu CMS</t>
  </si>
  <si>
    <r>
      <rPr>
        <b/>
        <u/>
        <sz val="11"/>
        <color theme="1"/>
        <rFont val="Calibri"/>
        <family val="2"/>
        <scheme val="minor"/>
      </rPr>
      <t>Przygotowanie makiet serwisu www</t>
    </r>
    <r>
      <rPr>
        <sz val="11"/>
        <color theme="1"/>
        <rFont val="Calibri"/>
        <family val="2"/>
        <scheme val="minor"/>
      </rPr>
      <t xml:space="preserve">
-widok strona głów
-widok kategorii I podkat
-widok strony kontak
-widok logowania
blank page</t>
    </r>
  </si>
  <si>
    <t>Suma</t>
  </si>
  <si>
    <t>Procejct manager</t>
  </si>
  <si>
    <t>Nazwa</t>
  </si>
  <si>
    <t>Licencja na Cms Wordpress</t>
  </si>
  <si>
    <t>licencja na cms sitecom</t>
  </si>
  <si>
    <t>Sum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</si>
</sst>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0" borderId="0" xfId="2"/>
    <xf numFmtId="0" fontId="1" fillId="2" borderId="1" xfId="1"/>
    <xf numFmtId="0" fontId="4" fillId="0" borderId="0" xfId="0" applyFont="1"/>
    <xf numFmtId="0" fontId="0" fillId="0" borderId="0" xfId="0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3" borderId="0" xfId="3"/>
  </cellXfs>
  <cellStyles count="4">
    <cellStyle name="Dane wyjściowe" xfId="1" builtinId="21"/>
    <cellStyle name="Dobre" xfId="3" builtinId="26"/>
    <cellStyle name="Hiperłącze" xfId="2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p.pl/index.html" TargetMode="External"/><Relationship Id="rId1" Type="http://schemas.openxmlformats.org/officeDocument/2006/relationships/hyperlink" Target="http://www.wp.pl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0"/>
  <sheetViews>
    <sheetView tabSelected="1" workbookViewId="0">
      <selection activeCell="B10" sqref="B10"/>
    </sheetView>
  </sheetViews>
  <sheetFormatPr defaultRowHeight="15"/>
  <cols>
    <col min="1" max="1" width="9.140625" customWidth="1"/>
    <col min="2" max="2" width="70.28515625" customWidth="1"/>
    <col min="3" max="3" width="15.5703125" bestFit="1" customWidth="1"/>
    <col min="5" max="5" width="11.7109375" bestFit="1" customWidth="1"/>
    <col min="6" max="6" width="19.7109375" bestFit="1" customWidth="1"/>
    <col min="8" max="8" width="18.140625" bestFit="1" customWidth="1"/>
    <col min="9" max="9" width="13.42578125" bestFit="1" customWidth="1"/>
    <col min="11" max="11" width="15.5703125" bestFit="1" customWidth="1"/>
    <col min="13" max="13" width="11.7109375" bestFit="1" customWidth="1"/>
    <col min="14" max="14" width="19.7109375" bestFit="1" customWidth="1"/>
    <col min="16" max="16" width="18.140625" bestFit="1" customWidth="1"/>
    <col min="17" max="17" width="13.42578125" bestFit="1" customWidth="1"/>
  </cols>
  <sheetData>
    <row r="1" spans="1:19" s="8" customFormat="1" ht="14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9</v>
      </c>
      <c r="J1" s="8" t="s">
        <v>8</v>
      </c>
      <c r="K1" s="8" t="s">
        <v>2</v>
      </c>
      <c r="L1" s="8" t="s">
        <v>3</v>
      </c>
      <c r="M1" s="8" t="s">
        <v>4</v>
      </c>
      <c r="N1" s="8" t="s">
        <v>5</v>
      </c>
      <c r="O1" s="8" t="s">
        <v>6</v>
      </c>
      <c r="P1" s="8" t="s">
        <v>7</v>
      </c>
      <c r="Q1" s="8" t="s">
        <v>9</v>
      </c>
      <c r="R1" s="8" t="s">
        <v>8</v>
      </c>
      <c r="S1" s="8" t="s">
        <v>47</v>
      </c>
    </row>
    <row r="2" spans="1:19" s="3" customFormat="1">
      <c r="A2" s="3" t="s">
        <v>11</v>
      </c>
    </row>
    <row r="3" spans="1:19" ht="27.75">
      <c r="A3">
        <v>1</v>
      </c>
      <c r="B3" s="1" t="s">
        <v>22</v>
      </c>
      <c r="C3">
        <v>1</v>
      </c>
      <c r="D3">
        <v>1</v>
      </c>
      <c r="K3">
        <f>C3*Arkusz2!B2</f>
        <v>200</v>
      </c>
      <c r="L3">
        <f>D3*Arkusz2!C2</f>
        <v>100</v>
      </c>
    </row>
    <row r="4" spans="1:19">
      <c r="A4">
        <v>2</v>
      </c>
      <c r="B4" s="4" t="s">
        <v>10</v>
      </c>
    </row>
    <row r="5" spans="1:19" ht="75">
      <c r="A5">
        <v>3</v>
      </c>
      <c r="B5" s="1" t="s">
        <v>23</v>
      </c>
    </row>
    <row r="6" spans="1:19" s="3" customFormat="1">
      <c r="A6" s="3" t="s">
        <v>12</v>
      </c>
      <c r="C6" s="3">
        <f t="shared" ref="C6:R6" si="0">SUM(C3:C5)</f>
        <v>1</v>
      </c>
      <c r="D6" s="3">
        <f t="shared" si="0"/>
        <v>1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200</v>
      </c>
      <c r="L6" s="3">
        <f t="shared" si="0"/>
        <v>100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</row>
    <row r="7" spans="1:19" ht="45">
      <c r="A7">
        <v>4</v>
      </c>
      <c r="B7" s="1" t="s">
        <v>20</v>
      </c>
    </row>
    <row r="8" spans="1:19" ht="45">
      <c r="A8">
        <v>5</v>
      </c>
      <c r="B8" s="1" t="s">
        <v>21</v>
      </c>
      <c r="F8" s="2" t="s">
        <v>13</v>
      </c>
      <c r="N8" s="2" t="s">
        <v>13</v>
      </c>
    </row>
    <row r="9" spans="1:19" ht="90">
      <c r="A9">
        <v>6</v>
      </c>
      <c r="B9" s="1" t="s">
        <v>41</v>
      </c>
      <c r="F9" t="s">
        <v>14</v>
      </c>
      <c r="N9" t="s">
        <v>14</v>
      </c>
    </row>
    <row r="10" spans="1:19" ht="75">
      <c r="A10">
        <v>7</v>
      </c>
      <c r="B10" s="1" t="s">
        <v>19</v>
      </c>
      <c r="F10" t="s">
        <v>15</v>
      </c>
      <c r="N10" t="s">
        <v>15</v>
      </c>
    </row>
    <row r="11" spans="1:19" ht="90">
      <c r="A11">
        <v>8</v>
      </c>
      <c r="B11" s="1" t="s">
        <v>39</v>
      </c>
    </row>
    <row r="12" spans="1:19" ht="90">
      <c r="A12">
        <v>9</v>
      </c>
      <c r="B12" s="1" t="s">
        <v>18</v>
      </c>
    </row>
    <row r="13" spans="1:19" ht="90">
      <c r="A13">
        <v>10</v>
      </c>
      <c r="B13" s="1" t="s">
        <v>17</v>
      </c>
    </row>
    <row r="14" spans="1:19" s="3" customFormat="1">
      <c r="A14" s="3" t="s">
        <v>16</v>
      </c>
      <c r="C14" s="3">
        <f t="shared" ref="C14:R14" si="1">SUM(C7:C13)</f>
        <v>0</v>
      </c>
      <c r="D14" s="3">
        <f t="shared" si="1"/>
        <v>0</v>
      </c>
      <c r="E14" s="3">
        <f t="shared" si="1"/>
        <v>0</v>
      </c>
      <c r="F14" s="3">
        <f t="shared" si="1"/>
        <v>0</v>
      </c>
      <c r="G14" s="3">
        <f t="shared" si="1"/>
        <v>0</v>
      </c>
      <c r="H14" s="3">
        <f t="shared" si="1"/>
        <v>0</v>
      </c>
      <c r="I14" s="3">
        <f t="shared" si="1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</row>
    <row r="15" spans="1:19" ht="75">
      <c r="A15">
        <v>11</v>
      </c>
      <c r="B15" s="1" t="s">
        <v>24</v>
      </c>
    </row>
    <row r="16" spans="1:19" ht="90">
      <c r="A16">
        <v>12</v>
      </c>
      <c r="B16" s="5" t="s">
        <v>25</v>
      </c>
    </row>
    <row r="17" spans="1:18">
      <c r="A17">
        <v>13</v>
      </c>
      <c r="B17" s="6" t="s">
        <v>26</v>
      </c>
    </row>
    <row r="18" spans="1:18">
      <c r="A18">
        <v>14</v>
      </c>
      <c r="B18" s="6" t="s">
        <v>27</v>
      </c>
    </row>
    <row r="19" spans="1:18">
      <c r="A19">
        <v>15</v>
      </c>
      <c r="B19" s="6" t="s">
        <v>28</v>
      </c>
    </row>
    <row r="20" spans="1:18" ht="30">
      <c r="A20">
        <v>16</v>
      </c>
      <c r="B20" s="1" t="s">
        <v>29</v>
      </c>
    </row>
    <row r="21" spans="1:18">
      <c r="A21">
        <v>17</v>
      </c>
      <c r="B21" s="6" t="s">
        <v>40</v>
      </c>
    </row>
    <row r="22" spans="1:18">
      <c r="A22">
        <v>18</v>
      </c>
    </row>
    <row r="23" spans="1:18">
      <c r="A23" t="s">
        <v>31</v>
      </c>
    </row>
    <row r="25" spans="1:18" ht="45">
      <c r="A25">
        <v>30</v>
      </c>
      <c r="B25" s="7" t="s">
        <v>30</v>
      </c>
    </row>
    <row r="26" spans="1:18" s="3" customFormat="1">
      <c r="A26" s="3" t="s">
        <v>33</v>
      </c>
      <c r="C26" s="3">
        <f t="shared" ref="C26:R26" si="2">SUM(C15:C25)</f>
        <v>0</v>
      </c>
      <c r="D26" s="3">
        <f t="shared" si="2"/>
        <v>0</v>
      </c>
      <c r="E26" s="3">
        <f t="shared" si="2"/>
        <v>0</v>
      </c>
      <c r="F26" s="3">
        <f t="shared" si="2"/>
        <v>0</v>
      </c>
      <c r="G26" s="3">
        <f t="shared" si="2"/>
        <v>0</v>
      </c>
      <c r="H26" s="3">
        <f t="shared" si="2"/>
        <v>0</v>
      </c>
      <c r="I26" s="3">
        <f t="shared" si="2"/>
        <v>0</v>
      </c>
      <c r="J26" s="3">
        <f t="shared" si="2"/>
        <v>0</v>
      </c>
      <c r="K26" s="3">
        <f t="shared" si="2"/>
        <v>0</v>
      </c>
      <c r="L26" s="3">
        <f t="shared" si="2"/>
        <v>0</v>
      </c>
      <c r="M26" s="3">
        <f t="shared" si="2"/>
        <v>0</v>
      </c>
      <c r="N26" s="3">
        <f t="shared" si="2"/>
        <v>0</v>
      </c>
      <c r="O26" s="3">
        <f t="shared" si="2"/>
        <v>0</v>
      </c>
      <c r="P26" s="3">
        <f t="shared" si="2"/>
        <v>0</v>
      </c>
      <c r="Q26" s="3">
        <f t="shared" si="2"/>
        <v>0</v>
      </c>
      <c r="R26" s="3">
        <f t="shared" si="2"/>
        <v>0</v>
      </c>
    </row>
    <row r="27" spans="1:18">
      <c r="A27">
        <v>31</v>
      </c>
      <c r="B27" s="4" t="s">
        <v>32</v>
      </c>
    </row>
    <row r="28" spans="1:18" ht="45">
      <c r="A28">
        <v>32</v>
      </c>
      <c r="B28" s="1" t="s">
        <v>34</v>
      </c>
    </row>
    <row r="29" spans="1:18" ht="45">
      <c r="A29">
        <v>33</v>
      </c>
      <c r="B29" s="1" t="s">
        <v>37</v>
      </c>
    </row>
    <row r="30" spans="1:18" ht="30">
      <c r="A30">
        <v>34</v>
      </c>
      <c r="B30" s="1" t="s">
        <v>36</v>
      </c>
    </row>
    <row r="31" spans="1:18">
      <c r="A31">
        <v>35</v>
      </c>
      <c r="B31" s="6" t="s">
        <v>35</v>
      </c>
    </row>
    <row r="32" spans="1:18" s="3" customFormat="1">
      <c r="A32" s="3" t="s">
        <v>38</v>
      </c>
      <c r="C32" s="3">
        <f t="shared" ref="C32:R32" si="3">SUM(C27:C31)</f>
        <v>0</v>
      </c>
      <c r="D32" s="3">
        <f t="shared" si="3"/>
        <v>0</v>
      </c>
      <c r="E32" s="3">
        <f t="shared" si="3"/>
        <v>0</v>
      </c>
      <c r="F32" s="3">
        <f t="shared" si="3"/>
        <v>0</v>
      </c>
      <c r="G32" s="3">
        <f t="shared" si="3"/>
        <v>0</v>
      </c>
      <c r="H32" s="3">
        <f t="shared" si="3"/>
        <v>0</v>
      </c>
      <c r="I32" s="3">
        <f t="shared" si="3"/>
        <v>0</v>
      </c>
      <c r="J32" s="3">
        <f t="shared" si="3"/>
        <v>0</v>
      </c>
      <c r="K32" s="3">
        <f t="shared" si="3"/>
        <v>0</v>
      </c>
      <c r="L32" s="3">
        <f t="shared" si="3"/>
        <v>0</v>
      </c>
      <c r="M32" s="3">
        <f t="shared" si="3"/>
        <v>0</v>
      </c>
      <c r="N32" s="3">
        <f t="shared" si="3"/>
        <v>0</v>
      </c>
      <c r="O32" s="3">
        <f t="shared" si="3"/>
        <v>0</v>
      </c>
      <c r="P32" s="3">
        <f t="shared" si="3"/>
        <v>0</v>
      </c>
      <c r="Q32" s="3">
        <f t="shared" si="3"/>
        <v>0</v>
      </c>
      <c r="R32" s="3">
        <f t="shared" si="3"/>
        <v>0</v>
      </c>
    </row>
    <row r="33" spans="2:18" s="3" customFormat="1"/>
    <row r="34" spans="2:18">
      <c r="B34" s="5" t="s">
        <v>42</v>
      </c>
      <c r="C34">
        <f t="shared" ref="C34:R34" si="4">SUM(C32,C26,C14,C6)</f>
        <v>1</v>
      </c>
      <c r="D34">
        <f t="shared" si="4"/>
        <v>1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200</v>
      </c>
      <c r="L34">
        <f t="shared" si="4"/>
        <v>100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</row>
    <row r="38" spans="2:18">
      <c r="B38" t="s">
        <v>44</v>
      </c>
    </row>
    <row r="39" spans="2:18">
      <c r="B39" t="s">
        <v>45</v>
      </c>
    </row>
    <row r="40" spans="2:18">
      <c r="B40" t="s">
        <v>46</v>
      </c>
    </row>
  </sheetData>
  <hyperlinks>
    <hyperlink ref="F8" r:id="rId1"/>
    <hyperlink ref="N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"/>
  <sheetViews>
    <sheetView workbookViewId="0">
      <selection activeCell="I3" sqref="I3"/>
    </sheetView>
  </sheetViews>
  <sheetFormatPr defaultRowHeight="15"/>
  <cols>
    <col min="2" max="2" width="16.42578125" bestFit="1" customWidth="1"/>
  </cols>
  <sheetData>
    <row r="1" spans="2:9">
      <c r="B1" t="s">
        <v>43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8</v>
      </c>
    </row>
    <row r="2" spans="2:9">
      <c r="B2">
        <v>200</v>
      </c>
      <c r="C2">
        <v>100</v>
      </c>
      <c r="D2">
        <v>100</v>
      </c>
      <c r="E2">
        <v>200</v>
      </c>
      <c r="F2">
        <v>300</v>
      </c>
      <c r="G2">
        <v>100</v>
      </c>
      <c r="H2">
        <v>100</v>
      </c>
      <c r="I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Sylwia</cp:lastModifiedBy>
  <dcterms:created xsi:type="dcterms:W3CDTF">2018-11-18T12:36:39Z</dcterms:created>
  <dcterms:modified xsi:type="dcterms:W3CDTF">2018-11-19T16:24:13Z</dcterms:modified>
</cp:coreProperties>
</file>