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ez/Documents/LSST/Atmosphere/Hologramme/"/>
    </mc:Choice>
  </mc:AlternateContent>
  <xr:revisionPtr revIDLastSave="0" documentId="13_ncr:1_{F474FE83-E1C7-934D-9D5B-96AD993573C0}" xr6:coauthVersionLast="47" xr6:coauthVersionMax="47" xr10:uidLastSave="{00000000-0000-0000-0000-000000000000}"/>
  <bookViews>
    <workbookView xWindow="29140" yWindow="760" windowWidth="25680" windowHeight="18600" xr2:uid="{2033079F-E6E0-C24A-8E52-FBFCA6604F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17" i="1" l="1"/>
  <c r="H17" i="1" s="1"/>
  <c r="K17" i="1" s="1"/>
  <c r="L17" i="1" s="1"/>
  <c r="G16" i="1"/>
  <c r="H16" i="1" s="1"/>
  <c r="K16" i="1" s="1"/>
  <c r="L16" i="1" s="1"/>
  <c r="G15" i="1"/>
  <c r="H15" i="1" s="1"/>
  <c r="K15" i="1" s="1"/>
  <c r="L15" i="1" s="1"/>
  <c r="G14" i="1"/>
  <c r="H14" i="1" s="1"/>
  <c r="K14" i="1" s="1"/>
  <c r="L14" i="1" s="1"/>
  <c r="G13" i="1"/>
  <c r="H13" i="1" s="1"/>
  <c r="K13" i="1" s="1"/>
  <c r="L13" i="1" s="1"/>
  <c r="G12" i="1"/>
  <c r="H12" i="1" s="1"/>
  <c r="K12" i="1" s="1"/>
  <c r="L12" i="1" s="1"/>
  <c r="G11" i="1"/>
  <c r="H11" i="1" s="1"/>
  <c r="K11" i="1" s="1"/>
  <c r="L11" i="1" s="1"/>
  <c r="G10" i="1"/>
  <c r="H10" i="1" s="1"/>
  <c r="K10" i="1" s="1"/>
  <c r="L10" i="1" s="1"/>
  <c r="G9" i="1"/>
  <c r="H9" i="1" s="1"/>
  <c r="K9" i="1" s="1"/>
  <c r="L9" i="1" s="1"/>
  <c r="G8" i="1"/>
  <c r="H8" i="1" s="1"/>
  <c r="K8" i="1" s="1"/>
  <c r="L8" i="1" s="1"/>
  <c r="G7" i="1"/>
  <c r="H7" i="1" s="1"/>
  <c r="K7" i="1" s="1"/>
  <c r="L7" i="1" s="1"/>
  <c r="G6" i="1"/>
  <c r="H6" i="1" s="1"/>
  <c r="K6" i="1" s="1"/>
  <c r="L6" i="1" s="1"/>
  <c r="G5" i="1"/>
  <c r="H5" i="1" s="1"/>
  <c r="K5" i="1" s="1"/>
  <c r="L5" i="1" s="1"/>
  <c r="G4" i="1"/>
  <c r="H4" i="1" s="1"/>
  <c r="K4" i="1" s="1"/>
  <c r="G3" i="1"/>
  <c r="H3" i="1" s="1"/>
</calcChain>
</file>

<file path=xl/sharedStrings.xml><?xml version="1.0" encoding="utf-8"?>
<sst xmlns="http://schemas.openxmlformats.org/spreadsheetml/2006/main" count="11" uniqueCount="11">
  <si>
    <t>lambda</t>
  </si>
  <si>
    <t>M1</t>
  </si>
  <si>
    <t>CCD</t>
  </si>
  <si>
    <t>M2</t>
  </si>
  <si>
    <t>M3 (45°)</t>
  </si>
  <si>
    <t>holo</t>
  </si>
  <si>
    <t>windows per face</t>
  </si>
  <si>
    <t>total optics (except holo)</t>
  </si>
  <si>
    <t>4 faces</t>
  </si>
  <si>
    <t>throughput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</si>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</sst>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92825896762903"/>
          <c:y val="0.17171296296296296"/>
          <c:w val="0.8415161854768152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throughput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Feuil1!$B$3:$B$17</c:f>
              <c:numCache>
                <c:formatCode>General</c:formatCode>
                <c:ptCount val="15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  <c:pt idx="12">
                  <c:v>950</c:v>
                </c:pt>
                <c:pt idx="13">
                  <c:v>1000</c:v>
                </c:pt>
                <c:pt idx="14">
                  <c:v>1050</c:v>
                </c:pt>
              </c:numCache>
            </c:numRef>
          </c:xVal>
          <c:yVal>
            <c:numRef>
              <c:f>Feuil1!$K$3:$K$17</c:f>
              <c:numCache>
                <c:formatCode>General</c:formatCode>
                <c:ptCount val="15"/>
                <c:pt idx="1">
                  <c:v>6.7044653999999981E-2</c:v>
                </c:pt>
                <c:pt idx="2">
                  <c:v>0.19233223631999996</c:v>
                </c:pt>
                <c:pt idx="3">
                  <c:v>0.215713802304</c:v>
                </c:pt>
                <c:pt idx="4">
                  <c:v>0.21267066867199999</c:v>
                </c:pt>
                <c:pt idx="5">
                  <c:v>0.19454295167999999</c:v>
                </c:pt>
                <c:pt idx="6">
                  <c:v>0.18424361894399999</c:v>
                </c:pt>
                <c:pt idx="7">
                  <c:v>0.16868354222999998</c:v>
                </c:pt>
                <c:pt idx="8">
                  <c:v>0.15135164217599997</c:v>
                </c:pt>
                <c:pt idx="9">
                  <c:v>0.13718572492799996</c:v>
                </c:pt>
                <c:pt idx="10">
                  <c:v>0.11932444524000001</c:v>
                </c:pt>
                <c:pt idx="11">
                  <c:v>0.10344847463999998</c:v>
                </c:pt>
                <c:pt idx="12">
                  <c:v>7.2904841099999992E-2</c:v>
                </c:pt>
                <c:pt idx="13">
                  <c:v>2.9841463343999997E-2</c:v>
                </c:pt>
                <c:pt idx="14">
                  <c:v>9.172301376000001E-3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F-4E4C-A987-C43D2616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06399"/>
        <c:axId val="921308047"/>
      </c:scatterChart>
      <c:valAx>
        <c:axId val="921306399"/>
        <c:scaling>
          <c:orientation val="minMax"/>
          <c:max val="10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1308047"/>
        <c:crosses val="autoZero"/>
        <c:crossBetween val="midCat"/>
      </c:valAx>
      <c:valAx>
        <c:axId val="9213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130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</xdr:row>
      <xdr:rowOff>50800</xdr:rowOff>
    </xdr:from>
    <xdr:to>
      <xdr:col>11</xdr:col>
      <xdr:colOff>127000</xdr:colOff>
      <xdr:row>36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D57890-815A-9340-A454-40232DF03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ABBA-F5A5-1F4D-94C2-30A740731FEE}">
  <dimension ref="B2:L17"/>
  <sheetViews>
    <sheetView tabSelected="1" workbookViewId="0">
      <selection activeCell="L4" sqref="L4"/>
    </sheetView>
  </sheetViews>
  <sheetFormatPr baseColWidth="10" defaultRowHeight="16" x14ac:dyDescent="0.2"/>
  <cols>
    <col min="8" max="8" width="13.1640625" customWidth="1"/>
  </cols>
  <sheetData>
    <row r="2" spans="2:12" s="2" customFormat="1" ht="34" customHeight="1" x14ac:dyDescent="0.2">
      <c r="B2" s="2" t="s">
        <v>0</v>
      </c>
      <c r="C2" s="2" t="s">
        <v>1</v>
      </c>
      <c r="D2" s="2" t="s">
        <v>3</v>
      </c>
      <c r="E2" s="2" t="s">
        <v>4</v>
      </c>
      <c r="F2" s="2" t="s">
        <v>6</v>
      </c>
      <c r="G2" s="2" t="s">
        <v>8</v>
      </c>
      <c r="H2" s="2" t="s">
        <v>7</v>
      </c>
      <c r="I2" s="2" t="s">
        <v>5</v>
      </c>
      <c r="J2" s="2" t="s">
        <v>2</v>
      </c>
      <c r="K2" s="2" t="s">
        <v>9</v>
      </c>
      <c r="L2" s="2" t="s">
        <v>10</v>
      </c>
    </row>
    <row r="3" spans="2:12" x14ac:dyDescent="0.2">
      <c r="B3">
        <v>350</v>
      </c>
      <c r="C3">
        <v>0.85</v>
      </c>
      <c r="D3">
        <v>0.95</v>
      </c>
      <c r="E3">
        <v>0.95</v>
      </c>
      <c r="F3">
        <v>1.2500000000000001E-2</v>
      </c>
      <c r="G3">
        <f>F3*4</f>
        <v>0.05</v>
      </c>
      <c r="H3">
        <f>C3*D3*E3*(1-G3)</f>
        <v>0.72876874999999997</v>
      </c>
      <c r="J3">
        <v>0.64500000000000002</v>
      </c>
    </row>
    <row r="4" spans="2:12" x14ac:dyDescent="0.2">
      <c r="B4">
        <v>400</v>
      </c>
      <c r="C4">
        <v>0.86</v>
      </c>
      <c r="D4">
        <v>0.97</v>
      </c>
      <c r="E4">
        <v>0.94</v>
      </c>
      <c r="F4">
        <v>1.2500000000000001E-2</v>
      </c>
      <c r="G4">
        <f t="shared" ref="G4:G17" si="0">F4*4</f>
        <v>0.05</v>
      </c>
      <c r="H4">
        <f t="shared" ref="H4:H17" si="1">C4*D4*E4*(1-G4)</f>
        <v>0.74494059999999984</v>
      </c>
      <c r="I4">
        <v>0.12</v>
      </c>
      <c r="J4">
        <v>0.75</v>
      </c>
      <c r="K4">
        <f>H4*I4*J4</f>
        <v>6.7044653999999981E-2</v>
      </c>
      <c r="L4">
        <f>K4*10</f>
        <v>0.67044653999999981</v>
      </c>
    </row>
    <row r="5" spans="2:12" x14ac:dyDescent="0.2">
      <c r="B5">
        <v>450</v>
      </c>
      <c r="C5">
        <v>0.87</v>
      </c>
      <c r="D5">
        <v>0.96</v>
      </c>
      <c r="E5">
        <v>0.97</v>
      </c>
      <c r="F5">
        <v>1.2500000000000001E-2</v>
      </c>
      <c r="G5">
        <f t="shared" si="0"/>
        <v>0.05</v>
      </c>
      <c r="H5">
        <f t="shared" si="1"/>
        <v>0.7696367999999999</v>
      </c>
      <c r="I5">
        <v>0.29399999999999998</v>
      </c>
      <c r="J5">
        <v>0.85</v>
      </c>
      <c r="K5">
        <f t="shared" ref="K5:K17" si="2">H5*I5*J5</f>
        <v>0.19233223631999996</v>
      </c>
      <c r="L5">
        <f t="shared" ref="L5:L17" si="3">K5*10</f>
        <v>1.9233223631999996</v>
      </c>
    </row>
    <row r="6" spans="2:12" x14ac:dyDescent="0.2">
      <c r="B6">
        <v>500</v>
      </c>
      <c r="C6">
        <v>0.88</v>
      </c>
      <c r="D6">
        <v>0.97</v>
      </c>
      <c r="E6">
        <v>0.98</v>
      </c>
      <c r="F6">
        <v>1.2500000000000001E-2</v>
      </c>
      <c r="G6">
        <f t="shared" si="0"/>
        <v>0.05</v>
      </c>
      <c r="H6">
        <f t="shared" si="1"/>
        <v>0.79470160000000001</v>
      </c>
      <c r="I6">
        <v>0.312</v>
      </c>
      <c r="J6">
        <v>0.87</v>
      </c>
      <c r="K6">
        <f t="shared" si="2"/>
        <v>0.215713802304</v>
      </c>
      <c r="L6">
        <f t="shared" si="3"/>
        <v>2.1571380230399999</v>
      </c>
    </row>
    <row r="7" spans="2:12" x14ac:dyDescent="0.2">
      <c r="B7">
        <v>550</v>
      </c>
      <c r="C7">
        <v>0.88</v>
      </c>
      <c r="D7">
        <v>0.98</v>
      </c>
      <c r="E7">
        <v>0.98</v>
      </c>
      <c r="F7">
        <v>1.2500000000000001E-2</v>
      </c>
      <c r="G7">
        <f t="shared" si="0"/>
        <v>0.05</v>
      </c>
      <c r="H7">
        <f t="shared" si="1"/>
        <v>0.8028943999999999</v>
      </c>
      <c r="I7">
        <v>0.30099999999999999</v>
      </c>
      <c r="J7">
        <v>0.88</v>
      </c>
      <c r="K7">
        <f t="shared" si="2"/>
        <v>0.21267066867199999</v>
      </c>
      <c r="L7">
        <f t="shared" si="3"/>
        <v>2.12670668672</v>
      </c>
    </row>
    <row r="8" spans="2:12" x14ac:dyDescent="0.2">
      <c r="B8">
        <v>600</v>
      </c>
      <c r="C8">
        <v>0.88</v>
      </c>
      <c r="D8">
        <v>0.98</v>
      </c>
      <c r="E8">
        <v>0.97</v>
      </c>
      <c r="F8">
        <v>1.2500000000000001E-2</v>
      </c>
      <c r="G8">
        <f t="shared" si="0"/>
        <v>0.05</v>
      </c>
      <c r="H8">
        <f t="shared" si="1"/>
        <v>0.7947015999999999</v>
      </c>
      <c r="I8">
        <v>0.27200000000000002</v>
      </c>
      <c r="J8">
        <v>0.9</v>
      </c>
      <c r="K8">
        <f t="shared" si="2"/>
        <v>0.19454295167999999</v>
      </c>
      <c r="L8">
        <f t="shared" si="3"/>
        <v>1.9454295168</v>
      </c>
    </row>
    <row r="9" spans="2:12" x14ac:dyDescent="0.2">
      <c r="B9">
        <v>650</v>
      </c>
      <c r="C9">
        <v>0.88</v>
      </c>
      <c r="D9">
        <v>0.98</v>
      </c>
      <c r="E9">
        <v>0.97</v>
      </c>
      <c r="F9">
        <v>1.2500000000000001E-2</v>
      </c>
      <c r="G9">
        <f t="shared" si="0"/>
        <v>0.05</v>
      </c>
      <c r="H9">
        <f t="shared" si="1"/>
        <v>0.7947015999999999</v>
      </c>
      <c r="I9">
        <v>0.252</v>
      </c>
      <c r="J9">
        <v>0.92</v>
      </c>
      <c r="K9">
        <f t="shared" si="2"/>
        <v>0.18424361894399999</v>
      </c>
      <c r="L9">
        <f t="shared" si="3"/>
        <v>1.8424361894399999</v>
      </c>
    </row>
    <row r="10" spans="2:12" x14ac:dyDescent="0.2">
      <c r="B10">
        <v>700</v>
      </c>
      <c r="C10">
        <v>0.87</v>
      </c>
      <c r="D10">
        <v>0.97</v>
      </c>
      <c r="E10">
        <v>0.98</v>
      </c>
      <c r="F10">
        <v>1.2500000000000001E-2</v>
      </c>
      <c r="G10">
        <f t="shared" si="0"/>
        <v>0.05</v>
      </c>
      <c r="H10">
        <f t="shared" si="1"/>
        <v>0.78567089999999984</v>
      </c>
      <c r="I10">
        <v>0.22600000000000001</v>
      </c>
      <c r="J10">
        <v>0.95</v>
      </c>
      <c r="K10">
        <f t="shared" si="2"/>
        <v>0.16868354222999998</v>
      </c>
      <c r="L10">
        <f t="shared" si="3"/>
        <v>1.6868354222999997</v>
      </c>
    </row>
    <row r="11" spans="2:12" x14ac:dyDescent="0.2">
      <c r="B11">
        <v>750</v>
      </c>
      <c r="C11">
        <v>0.86</v>
      </c>
      <c r="D11">
        <v>0.97</v>
      </c>
      <c r="E11">
        <v>0.98</v>
      </c>
      <c r="F11">
        <v>1.2500000000000001E-2</v>
      </c>
      <c r="G11">
        <f t="shared" si="0"/>
        <v>0.05</v>
      </c>
      <c r="H11">
        <f t="shared" si="1"/>
        <v>0.77664019999999989</v>
      </c>
      <c r="I11">
        <v>0.20300000000000001</v>
      </c>
      <c r="J11">
        <v>0.96</v>
      </c>
      <c r="K11">
        <f t="shared" si="2"/>
        <v>0.15135164217599997</v>
      </c>
      <c r="L11">
        <f t="shared" si="3"/>
        <v>1.5135164217599997</v>
      </c>
    </row>
    <row r="12" spans="2:12" x14ac:dyDescent="0.2">
      <c r="B12">
        <v>800</v>
      </c>
      <c r="C12">
        <v>0.86</v>
      </c>
      <c r="D12">
        <v>0.97</v>
      </c>
      <c r="E12">
        <v>0.98</v>
      </c>
      <c r="F12">
        <v>1.2500000000000001E-2</v>
      </c>
      <c r="G12">
        <f t="shared" si="0"/>
        <v>0.05</v>
      </c>
      <c r="H12">
        <f t="shared" si="1"/>
        <v>0.77664019999999989</v>
      </c>
      <c r="I12">
        <v>0.184</v>
      </c>
      <c r="J12">
        <v>0.96</v>
      </c>
      <c r="K12">
        <f t="shared" si="2"/>
        <v>0.13718572492799996</v>
      </c>
      <c r="L12">
        <f t="shared" si="3"/>
        <v>1.3718572492799996</v>
      </c>
    </row>
    <row r="13" spans="2:12" x14ac:dyDescent="0.2">
      <c r="B13" s="1">
        <v>850</v>
      </c>
      <c r="C13">
        <v>0.88</v>
      </c>
      <c r="D13">
        <v>0.97</v>
      </c>
      <c r="E13">
        <v>0.98</v>
      </c>
      <c r="F13">
        <v>1.2500000000000001E-2</v>
      </c>
      <c r="G13">
        <f t="shared" si="0"/>
        <v>0.05</v>
      </c>
      <c r="H13">
        <f t="shared" si="1"/>
        <v>0.79470160000000001</v>
      </c>
      <c r="I13">
        <v>0.16500000000000001</v>
      </c>
      <c r="J13">
        <v>0.91</v>
      </c>
      <c r="K13">
        <f t="shared" si="2"/>
        <v>0.11932444524000001</v>
      </c>
      <c r="L13">
        <f t="shared" si="3"/>
        <v>1.1932444524000001</v>
      </c>
    </row>
    <row r="14" spans="2:12" x14ac:dyDescent="0.2">
      <c r="B14">
        <v>900</v>
      </c>
      <c r="C14">
        <v>0.9</v>
      </c>
      <c r="D14">
        <v>0.97</v>
      </c>
      <c r="E14">
        <v>0.98</v>
      </c>
      <c r="F14">
        <v>1.2500000000000001E-2</v>
      </c>
      <c r="G14">
        <f t="shared" si="0"/>
        <v>0.05</v>
      </c>
      <c r="H14">
        <f t="shared" si="1"/>
        <v>0.8127629999999999</v>
      </c>
      <c r="I14">
        <v>0.14799999999999999</v>
      </c>
      <c r="J14">
        <v>0.86</v>
      </c>
      <c r="K14">
        <f t="shared" si="2"/>
        <v>0.10344847463999998</v>
      </c>
      <c r="L14">
        <f t="shared" si="3"/>
        <v>1.0344847463999998</v>
      </c>
    </row>
    <row r="15" spans="2:12" x14ac:dyDescent="0.2">
      <c r="B15">
        <v>950</v>
      </c>
      <c r="C15">
        <v>0.92</v>
      </c>
      <c r="D15">
        <v>0.97</v>
      </c>
      <c r="E15">
        <v>0.98</v>
      </c>
      <c r="F15">
        <v>1.2500000000000001E-2</v>
      </c>
      <c r="G15">
        <f t="shared" si="0"/>
        <v>0.05</v>
      </c>
      <c r="H15">
        <f t="shared" si="1"/>
        <v>0.83082439999999991</v>
      </c>
      <c r="I15">
        <v>0.13500000000000001</v>
      </c>
      <c r="J15">
        <v>0.65</v>
      </c>
      <c r="K15">
        <f t="shared" si="2"/>
        <v>7.2904841099999992E-2</v>
      </c>
      <c r="L15">
        <f t="shared" si="3"/>
        <v>0.72904841099999995</v>
      </c>
    </row>
    <row r="16" spans="2:12" x14ac:dyDescent="0.2">
      <c r="B16">
        <v>1000</v>
      </c>
      <c r="C16">
        <v>0.92</v>
      </c>
      <c r="D16">
        <v>0.97</v>
      </c>
      <c r="E16">
        <v>0.98</v>
      </c>
      <c r="F16">
        <v>1.4999999999999999E-2</v>
      </c>
      <c r="G16">
        <f t="shared" si="0"/>
        <v>0.06</v>
      </c>
      <c r="H16">
        <f t="shared" si="1"/>
        <v>0.82207887999999996</v>
      </c>
      <c r="I16">
        <v>0.121</v>
      </c>
      <c r="J16">
        <v>0.3</v>
      </c>
      <c r="K16">
        <f t="shared" si="2"/>
        <v>2.9841463343999997E-2</v>
      </c>
      <c r="L16">
        <f t="shared" si="3"/>
        <v>0.29841463343999997</v>
      </c>
    </row>
    <row r="17" spans="2:12" x14ac:dyDescent="0.2">
      <c r="B17">
        <v>1050</v>
      </c>
      <c r="C17">
        <v>0.92</v>
      </c>
      <c r="D17">
        <v>0.97</v>
      </c>
      <c r="E17">
        <v>0.98</v>
      </c>
      <c r="F17">
        <v>0.02</v>
      </c>
      <c r="G17">
        <f t="shared" si="0"/>
        <v>0.08</v>
      </c>
      <c r="H17">
        <f t="shared" si="1"/>
        <v>0.80458784000000005</v>
      </c>
      <c r="I17">
        <v>0.114</v>
      </c>
      <c r="J17">
        <v>0.1</v>
      </c>
      <c r="K17">
        <f t="shared" si="2"/>
        <v>9.172301376000001E-3</v>
      </c>
      <c r="L17">
        <f t="shared" si="3"/>
        <v>9.1723013760000013E-2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2022-05-03T08:57:55Z</dcterms:created>
  <dcterms:modified xsi:type="dcterms:W3CDTF">2022-05-13T12:49:07Z</dcterms:modified>
</cp:coreProperties>
</file>